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4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5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6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7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8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9.xml" ContentType="application/vnd.openxmlformats-officedocument.drawing+xml"/>
  <Override PartName="/xl/comments1.xml" ContentType="application/vnd.openxmlformats-officedocument.spreadsheetml.comments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13_ncr:1_{4BEACA5A-CE59-481B-B916-FCAF13537AFB}" xr6:coauthVersionLast="45" xr6:coauthVersionMax="45" xr10:uidLastSave="{00000000-0000-0000-0000-000000000000}"/>
  <bookViews>
    <workbookView xWindow="-108" yWindow="-108" windowWidth="23256" windowHeight="12576" tabRatio="706" activeTab="7" xr2:uid="{00000000-000D-0000-FFFF-FFFF00000000}"/>
  </bookViews>
  <sheets>
    <sheet name="HOME" sheetId="4" r:id="rId1"/>
    <sheet name="C-52 MONTHLY KEY" sheetId="10" r:id="rId2"/>
    <sheet name="C-52 DAILY KEY" sheetId="11" r:id="rId3"/>
    <sheet name="C-52" sheetId="2" r:id="rId4"/>
    <sheet name="CX-52 MONTHLY KEY" sheetId="12" r:id="rId5"/>
    <sheet name="CX-52 DAILY KEY" sheetId="13" r:id="rId6"/>
    <sheet name="CX-52" sheetId="3" r:id="rId7"/>
    <sheet name="MESSAGE KEY GENERATOR" sheetId="6" r:id="rId8"/>
    <sheet name="DATA" sheetId="7" state="veryHidden" r:id="rId9"/>
    <sheet name="tirage" sheetId="8" state="veryHidden" r:id="rId10"/>
    <sheet name="solutions" sheetId="9" state="veryHidden" r:id="rId1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25" i="13" l="1"/>
  <c r="A124" i="13"/>
  <c r="A123" i="13"/>
  <c r="A122" i="13"/>
  <c r="A121" i="13"/>
  <c r="A120" i="13"/>
  <c r="A119" i="13"/>
  <c r="A118" i="13"/>
  <c r="A117" i="13"/>
  <c r="A116" i="13"/>
  <c r="A115" i="13"/>
  <c r="A114" i="13"/>
  <c r="A113" i="13"/>
  <c r="A112" i="13"/>
  <c r="A111" i="13"/>
  <c r="A110" i="13"/>
  <c r="A109" i="13"/>
  <c r="A108" i="13"/>
  <c r="A107" i="13"/>
  <c r="A106" i="13"/>
  <c r="A105" i="13"/>
  <c r="A104" i="13"/>
  <c r="A103" i="13"/>
  <c r="A102" i="13"/>
  <c r="A101" i="13"/>
  <c r="BH48" i="13"/>
  <c r="BH47" i="13"/>
  <c r="BE47" i="13"/>
  <c r="BH46" i="13"/>
  <c r="BE46" i="13"/>
  <c r="BH45" i="13"/>
  <c r="BE45" i="13"/>
  <c r="BH44" i="13"/>
  <c r="BE44" i="13"/>
  <c r="BB44" i="13"/>
  <c r="BH43" i="13"/>
  <c r="BE43" i="13"/>
  <c r="BB43" i="13"/>
  <c r="AY43" i="13"/>
  <c r="BH42" i="13"/>
  <c r="BE42" i="13"/>
  <c r="BB42" i="13"/>
  <c r="AY42" i="13"/>
  <c r="AV42" i="13"/>
  <c r="BH41" i="13"/>
  <c r="BE41" i="13"/>
  <c r="BB41" i="13"/>
  <c r="AY41" i="13"/>
  <c r="AV41" i="13"/>
  <c r="BH40" i="13"/>
  <c r="BE40" i="13"/>
  <c r="BB40" i="13"/>
  <c r="AY40" i="13"/>
  <c r="AV40" i="13"/>
  <c r="BH39" i="13"/>
  <c r="BE39" i="13"/>
  <c r="BB39" i="13"/>
  <c r="AY39" i="13"/>
  <c r="AV39" i="13"/>
  <c r="AS39" i="13"/>
  <c r="BH38" i="13"/>
  <c r="BE38" i="13"/>
  <c r="BB38" i="13"/>
  <c r="AY38" i="13"/>
  <c r="AV38" i="13"/>
  <c r="AS38" i="13"/>
  <c r="AP38" i="13"/>
  <c r="BH37" i="13"/>
  <c r="BE37" i="13"/>
  <c r="BB37" i="13"/>
  <c r="AY37" i="13"/>
  <c r="AV37" i="13"/>
  <c r="AS37" i="13"/>
  <c r="AP37" i="13"/>
  <c r="BH36" i="13"/>
  <c r="BE36" i="13"/>
  <c r="BB36" i="13"/>
  <c r="AY36" i="13"/>
  <c r="AV36" i="13"/>
  <c r="AS36" i="13"/>
  <c r="AP36" i="13"/>
  <c r="BH35" i="13"/>
  <c r="BE35" i="13"/>
  <c r="BB35" i="13"/>
  <c r="AY35" i="13"/>
  <c r="AV35" i="13"/>
  <c r="AS35" i="13"/>
  <c r="AP35" i="13"/>
  <c r="AM35" i="13"/>
  <c r="BH34" i="13"/>
  <c r="BE34" i="13"/>
  <c r="BB34" i="13"/>
  <c r="AY34" i="13"/>
  <c r="AV34" i="13"/>
  <c r="AS34" i="13"/>
  <c r="AP34" i="13"/>
  <c r="AM34" i="13"/>
  <c r="BH33" i="13"/>
  <c r="BE33" i="13"/>
  <c r="BB33" i="13"/>
  <c r="AY33" i="13"/>
  <c r="AV33" i="13"/>
  <c r="AS33" i="13"/>
  <c r="AP33" i="13"/>
  <c r="AM33" i="13"/>
  <c r="BH32" i="13"/>
  <c r="BE32" i="13"/>
  <c r="BB32" i="13"/>
  <c r="AY32" i="13"/>
  <c r="AV32" i="13"/>
  <c r="AS32" i="13"/>
  <c r="AP32" i="13"/>
  <c r="AM32" i="13"/>
  <c r="AJ32" i="13"/>
  <c r="BH31" i="13"/>
  <c r="BE31" i="13"/>
  <c r="BB31" i="13"/>
  <c r="AY31" i="13"/>
  <c r="AV31" i="13"/>
  <c r="AS31" i="13"/>
  <c r="AP31" i="13"/>
  <c r="AM31" i="13"/>
  <c r="AJ31" i="13"/>
  <c r="BH30" i="13"/>
  <c r="BE30" i="13"/>
  <c r="BB30" i="13"/>
  <c r="AY30" i="13"/>
  <c r="AV30" i="13"/>
  <c r="AS30" i="13"/>
  <c r="AP30" i="13"/>
  <c r="AM30" i="13"/>
  <c r="AJ30" i="13"/>
  <c r="AG30" i="13"/>
  <c r="BH29" i="13"/>
  <c r="BE29" i="13"/>
  <c r="BB29" i="13"/>
  <c r="AY29" i="13"/>
  <c r="AV29" i="13"/>
  <c r="AS29" i="13"/>
  <c r="AP29" i="13"/>
  <c r="AM29" i="13"/>
  <c r="AJ29" i="13"/>
  <c r="AG29" i="13"/>
  <c r="BH28" i="13"/>
  <c r="BE28" i="13"/>
  <c r="BB28" i="13"/>
  <c r="AY28" i="13"/>
  <c r="AV28" i="13"/>
  <c r="AS28" i="13"/>
  <c r="AP28" i="13"/>
  <c r="AM28" i="13"/>
  <c r="AJ28" i="13"/>
  <c r="AG28" i="13"/>
  <c r="BH27" i="13"/>
  <c r="BE27" i="13"/>
  <c r="BB27" i="13"/>
  <c r="AY27" i="13"/>
  <c r="AV27" i="13"/>
  <c r="AS27" i="13"/>
  <c r="AP27" i="13"/>
  <c r="AM27" i="13"/>
  <c r="AJ27" i="13"/>
  <c r="AG27" i="13"/>
  <c r="AD27" i="13"/>
  <c r="BH26" i="13"/>
  <c r="BE26" i="13"/>
  <c r="BB26" i="13"/>
  <c r="AY26" i="13"/>
  <c r="AV26" i="13"/>
  <c r="AS26" i="13"/>
  <c r="AP26" i="13"/>
  <c r="AM26" i="13"/>
  <c r="AJ26" i="13"/>
  <c r="AG26" i="13"/>
  <c r="AD26" i="13"/>
  <c r="BH25" i="13"/>
  <c r="BE25" i="13"/>
  <c r="BB25" i="13"/>
  <c r="AY25" i="13"/>
  <c r="AV25" i="13"/>
  <c r="AS25" i="13"/>
  <c r="AP25" i="13"/>
  <c r="AM25" i="13"/>
  <c r="AJ25" i="13"/>
  <c r="AG25" i="13"/>
  <c r="AD25" i="13"/>
  <c r="BH24" i="13"/>
  <c r="BE24" i="13"/>
  <c r="BB24" i="13"/>
  <c r="AY24" i="13"/>
  <c r="AV24" i="13"/>
  <c r="AS24" i="13"/>
  <c r="AP24" i="13"/>
  <c r="AM24" i="13"/>
  <c r="AJ24" i="13"/>
  <c r="AG24" i="13"/>
  <c r="AD24" i="13"/>
  <c r="BH23" i="13"/>
  <c r="BE23" i="13"/>
  <c r="BB23" i="13"/>
  <c r="AY23" i="13"/>
  <c r="AV23" i="13"/>
  <c r="AS23" i="13"/>
  <c r="AP23" i="13"/>
  <c r="AM23" i="13"/>
  <c r="AJ23" i="13"/>
  <c r="AG23" i="13"/>
  <c r="AD23" i="13"/>
  <c r="BH22" i="13"/>
  <c r="BE22" i="13"/>
  <c r="BB22" i="13"/>
  <c r="AY22" i="13"/>
  <c r="AV22" i="13"/>
  <c r="AS22" i="13"/>
  <c r="AP22" i="13"/>
  <c r="AM22" i="13"/>
  <c r="AJ22" i="13"/>
  <c r="AG22" i="13"/>
  <c r="AD22" i="13"/>
  <c r="BH21" i="13"/>
  <c r="BE21" i="13"/>
  <c r="BB21" i="13"/>
  <c r="AY21" i="13"/>
  <c r="AV21" i="13"/>
  <c r="AS21" i="13"/>
  <c r="AP21" i="13"/>
  <c r="AM21" i="13"/>
  <c r="AJ21" i="13"/>
  <c r="AG21" i="13"/>
  <c r="AD21" i="13"/>
  <c r="BH20" i="13"/>
  <c r="BE20" i="13"/>
  <c r="BB20" i="13"/>
  <c r="AY20" i="13"/>
  <c r="AV20" i="13"/>
  <c r="AS20" i="13"/>
  <c r="AP20" i="13"/>
  <c r="AM20" i="13"/>
  <c r="AJ20" i="13"/>
  <c r="AG20" i="13"/>
  <c r="AD20" i="13"/>
  <c r="BH19" i="13"/>
  <c r="BE19" i="13"/>
  <c r="BB19" i="13"/>
  <c r="AY19" i="13"/>
  <c r="AV19" i="13"/>
  <c r="AS19" i="13"/>
  <c r="AP19" i="13"/>
  <c r="AM19" i="13"/>
  <c r="AJ19" i="13"/>
  <c r="AG19" i="13"/>
  <c r="AD19" i="13"/>
  <c r="BH18" i="13"/>
  <c r="BE18" i="13"/>
  <c r="BB18" i="13"/>
  <c r="AY18" i="13"/>
  <c r="AV18" i="13"/>
  <c r="AS18" i="13"/>
  <c r="AP18" i="13"/>
  <c r="AM18" i="13"/>
  <c r="AJ18" i="13"/>
  <c r="AG18" i="13"/>
  <c r="AD18" i="13"/>
  <c r="BH17" i="13"/>
  <c r="BE17" i="13"/>
  <c r="BB17" i="13"/>
  <c r="AY17" i="13"/>
  <c r="AV17" i="13"/>
  <c r="AS17" i="13"/>
  <c r="AP17" i="13"/>
  <c r="AM17" i="13"/>
  <c r="AJ17" i="13"/>
  <c r="AG17" i="13"/>
  <c r="AD17" i="13"/>
  <c r="BH16" i="13"/>
  <c r="BE16" i="13"/>
  <c r="BB16" i="13"/>
  <c r="AY16" i="13"/>
  <c r="AV16" i="13"/>
  <c r="AS16" i="13"/>
  <c r="AP16" i="13"/>
  <c r="AM16" i="13"/>
  <c r="AJ16" i="13"/>
  <c r="AG16" i="13"/>
  <c r="AD16" i="13"/>
  <c r="BH15" i="13"/>
  <c r="BE15" i="13"/>
  <c r="BB15" i="13"/>
  <c r="AY15" i="13"/>
  <c r="AV15" i="13"/>
  <c r="AS15" i="13"/>
  <c r="AP15" i="13"/>
  <c r="AM15" i="13"/>
  <c r="AJ15" i="13"/>
  <c r="AG15" i="13"/>
  <c r="AD15" i="13"/>
  <c r="BH14" i="13"/>
  <c r="BE14" i="13"/>
  <c r="BB14" i="13"/>
  <c r="AY14" i="13"/>
  <c r="AV14" i="13"/>
  <c r="AS14" i="13"/>
  <c r="AP14" i="13"/>
  <c r="AM14" i="13"/>
  <c r="AJ14" i="13"/>
  <c r="AG14" i="13"/>
  <c r="AD14" i="13"/>
  <c r="BH13" i="13"/>
  <c r="BE13" i="13"/>
  <c r="BB13" i="13"/>
  <c r="AY13" i="13"/>
  <c r="AV13" i="13"/>
  <c r="AS13" i="13"/>
  <c r="AP13" i="13"/>
  <c r="AM13" i="13"/>
  <c r="AJ13" i="13"/>
  <c r="AG13" i="13"/>
  <c r="BH12" i="13"/>
  <c r="BE12" i="13"/>
  <c r="BB12" i="13"/>
  <c r="AY12" i="13"/>
  <c r="AV12" i="13"/>
  <c r="AS12" i="13"/>
  <c r="AP12" i="13"/>
  <c r="AM12" i="13"/>
  <c r="AJ12" i="13"/>
  <c r="AG12" i="13"/>
  <c r="AD12" i="13"/>
  <c r="BH11" i="13"/>
  <c r="BE11" i="13"/>
  <c r="BB11" i="13"/>
  <c r="AY11" i="13"/>
  <c r="AV11" i="13"/>
  <c r="AS11" i="13"/>
  <c r="AP11" i="13"/>
  <c r="AM11" i="13"/>
  <c r="AJ11" i="13"/>
  <c r="AG11" i="13"/>
  <c r="AD11" i="13"/>
  <c r="BH10" i="13"/>
  <c r="BE10" i="13"/>
  <c r="BB10" i="13"/>
  <c r="AY10" i="13"/>
  <c r="AV10" i="13"/>
  <c r="AS10" i="13"/>
  <c r="AP10" i="13"/>
  <c r="AM10" i="13"/>
  <c r="AJ10" i="13"/>
  <c r="AG10" i="13"/>
  <c r="AD10" i="13"/>
  <c r="BH9" i="13"/>
  <c r="BE9" i="13"/>
  <c r="BB9" i="13"/>
  <c r="AY9" i="13"/>
  <c r="AV9" i="13"/>
  <c r="AS9" i="13"/>
  <c r="AP9" i="13"/>
  <c r="AM9" i="13"/>
  <c r="AJ9" i="13"/>
  <c r="AG9" i="13"/>
  <c r="AD9" i="13"/>
  <c r="BH8" i="13"/>
  <c r="BE8" i="13"/>
  <c r="BB8" i="13"/>
  <c r="AY8" i="13"/>
  <c r="AV8" i="13"/>
  <c r="AS8" i="13"/>
  <c r="AP8" i="13"/>
  <c r="AM8" i="13"/>
  <c r="AJ8" i="13"/>
  <c r="AG8" i="13"/>
  <c r="AD8" i="13"/>
  <c r="BH7" i="13"/>
  <c r="BE7" i="13"/>
  <c r="BB7" i="13"/>
  <c r="AY7" i="13"/>
  <c r="AV7" i="13"/>
  <c r="AS7" i="13"/>
  <c r="AP7" i="13"/>
  <c r="AM7" i="13"/>
  <c r="AJ7" i="13"/>
  <c r="AG7" i="13"/>
  <c r="AD7" i="13"/>
  <c r="BH6" i="13"/>
  <c r="BE6" i="13"/>
  <c r="BB6" i="13"/>
  <c r="AY6" i="13"/>
  <c r="AV6" i="13"/>
  <c r="AS6" i="13"/>
  <c r="AP6" i="13"/>
  <c r="AM6" i="13"/>
  <c r="AJ6" i="13"/>
  <c r="AG6" i="13"/>
  <c r="AD6" i="13"/>
  <c r="Y6" i="13"/>
  <c r="T6" i="13"/>
  <c r="K6" i="13"/>
  <c r="B6" i="13"/>
  <c r="BH5" i="13"/>
  <c r="BE5" i="13"/>
  <c r="BB5" i="13"/>
  <c r="AY5" i="13"/>
  <c r="AV5" i="13"/>
  <c r="AS5" i="13"/>
  <c r="AP5" i="13"/>
  <c r="AM5" i="13"/>
  <c r="AJ5" i="13"/>
  <c r="AG5" i="13"/>
  <c r="AD5" i="13"/>
  <c r="BH4" i="13"/>
  <c r="BE4" i="13"/>
  <c r="BB4" i="13"/>
  <c r="AY4" i="13"/>
  <c r="AV4" i="13"/>
  <c r="AS4" i="13"/>
  <c r="AP4" i="13"/>
  <c r="AM4" i="13"/>
  <c r="AJ4" i="13"/>
  <c r="AG4" i="13"/>
  <c r="AD4" i="13"/>
  <c r="BH3" i="13"/>
  <c r="BE3" i="13"/>
  <c r="BB3" i="13"/>
  <c r="AY3" i="13"/>
  <c r="AV3" i="13"/>
  <c r="AS3" i="13"/>
  <c r="AP3" i="13"/>
  <c r="AM3" i="13"/>
  <c r="AJ3" i="13"/>
  <c r="AG3" i="13"/>
  <c r="AD3" i="13"/>
  <c r="BH2" i="13"/>
  <c r="BE2" i="13"/>
  <c r="BB2" i="13"/>
  <c r="AY2" i="13"/>
  <c r="AV2" i="13"/>
  <c r="AS2" i="13"/>
  <c r="AP2" i="13"/>
  <c r="AM2" i="13"/>
  <c r="AJ2" i="13"/>
  <c r="AG2" i="13"/>
  <c r="AD2" i="13"/>
  <c r="A125" i="12"/>
  <c r="A124" i="12"/>
  <c r="A123" i="12"/>
  <c r="A122" i="12"/>
  <c r="A121" i="12"/>
  <c r="A120" i="12"/>
  <c r="A119" i="12"/>
  <c r="A118" i="12"/>
  <c r="A117" i="12"/>
  <c r="A116" i="12"/>
  <c r="A115" i="12"/>
  <c r="A114" i="12"/>
  <c r="A113" i="12"/>
  <c r="A112" i="12"/>
  <c r="A111" i="12"/>
  <c r="A110" i="12"/>
  <c r="A109" i="12"/>
  <c r="A108" i="12"/>
  <c r="A107" i="12"/>
  <c r="A106" i="12"/>
  <c r="A105" i="12"/>
  <c r="A104" i="12"/>
  <c r="A103" i="12"/>
  <c r="A102" i="12"/>
  <c r="A101" i="12"/>
  <c r="BH48" i="12"/>
  <c r="BH47" i="12"/>
  <c r="BE47" i="12"/>
  <c r="BH46" i="12"/>
  <c r="BE46" i="12"/>
  <c r="BH45" i="12"/>
  <c r="BE45" i="12"/>
  <c r="BH44" i="12"/>
  <c r="BE44" i="12"/>
  <c r="BB44" i="12"/>
  <c r="BH43" i="12"/>
  <c r="BE43" i="12"/>
  <c r="BB43" i="12"/>
  <c r="AY43" i="12"/>
  <c r="BH42" i="12"/>
  <c r="BE42" i="12"/>
  <c r="BB42" i="12"/>
  <c r="AY42" i="12"/>
  <c r="AV42" i="12"/>
  <c r="BH41" i="12"/>
  <c r="BE41" i="12"/>
  <c r="BB41" i="12"/>
  <c r="AY41" i="12"/>
  <c r="AV41" i="12"/>
  <c r="BH40" i="12"/>
  <c r="BE40" i="12"/>
  <c r="BB40" i="12"/>
  <c r="AY40" i="12"/>
  <c r="AV40" i="12"/>
  <c r="BH39" i="12"/>
  <c r="BE39" i="12"/>
  <c r="BB39" i="12"/>
  <c r="AY39" i="12"/>
  <c r="AV39" i="12"/>
  <c r="AS39" i="12"/>
  <c r="BH38" i="12"/>
  <c r="BE38" i="12"/>
  <c r="BB38" i="12"/>
  <c r="AY38" i="12"/>
  <c r="AV38" i="12"/>
  <c r="AS38" i="12"/>
  <c r="AP38" i="12"/>
  <c r="BH37" i="12"/>
  <c r="BE37" i="12"/>
  <c r="BB37" i="12"/>
  <c r="AY37" i="12"/>
  <c r="AV37" i="12"/>
  <c r="AS37" i="12"/>
  <c r="AP37" i="12"/>
  <c r="BH36" i="12"/>
  <c r="BE36" i="12"/>
  <c r="BB36" i="12"/>
  <c r="AY36" i="12"/>
  <c r="AV36" i="12"/>
  <c r="AS36" i="12"/>
  <c r="AP36" i="12"/>
  <c r="BH35" i="12"/>
  <c r="BE35" i="12"/>
  <c r="BB35" i="12"/>
  <c r="AY35" i="12"/>
  <c r="AV35" i="12"/>
  <c r="AS35" i="12"/>
  <c r="AP35" i="12"/>
  <c r="AM35" i="12"/>
  <c r="BH34" i="12"/>
  <c r="BE34" i="12"/>
  <c r="BB34" i="12"/>
  <c r="AY34" i="12"/>
  <c r="AV34" i="12"/>
  <c r="AS34" i="12"/>
  <c r="AP34" i="12"/>
  <c r="AM34" i="12"/>
  <c r="BH33" i="12"/>
  <c r="BE33" i="12"/>
  <c r="BB33" i="12"/>
  <c r="AY33" i="12"/>
  <c r="AV33" i="12"/>
  <c r="AS33" i="12"/>
  <c r="AP33" i="12"/>
  <c r="AM33" i="12"/>
  <c r="BH32" i="12"/>
  <c r="BE32" i="12"/>
  <c r="BB32" i="12"/>
  <c r="AY32" i="12"/>
  <c r="AV32" i="12"/>
  <c r="AS32" i="12"/>
  <c r="AP32" i="12"/>
  <c r="AM32" i="12"/>
  <c r="AJ32" i="12"/>
  <c r="BH31" i="12"/>
  <c r="BE31" i="12"/>
  <c r="BB31" i="12"/>
  <c r="AY31" i="12"/>
  <c r="AV31" i="12"/>
  <c r="AS31" i="12"/>
  <c r="AP31" i="12"/>
  <c r="AM31" i="12"/>
  <c r="AJ31" i="12"/>
  <c r="BH30" i="12"/>
  <c r="BE30" i="12"/>
  <c r="BB30" i="12"/>
  <c r="AY30" i="12"/>
  <c r="AV30" i="12"/>
  <c r="AS30" i="12"/>
  <c r="AP30" i="12"/>
  <c r="AM30" i="12"/>
  <c r="AJ30" i="12"/>
  <c r="AG30" i="12"/>
  <c r="BH29" i="12"/>
  <c r="BE29" i="12"/>
  <c r="BB29" i="12"/>
  <c r="AY29" i="12"/>
  <c r="AV29" i="12"/>
  <c r="AS29" i="12"/>
  <c r="AP29" i="12"/>
  <c r="AM29" i="12"/>
  <c r="AJ29" i="12"/>
  <c r="AG29" i="12"/>
  <c r="BH28" i="12"/>
  <c r="BE28" i="12"/>
  <c r="BB28" i="12"/>
  <c r="AY28" i="12"/>
  <c r="AV28" i="12"/>
  <c r="AS28" i="12"/>
  <c r="AP28" i="12"/>
  <c r="AM28" i="12"/>
  <c r="AJ28" i="12"/>
  <c r="AG28" i="12"/>
  <c r="BH27" i="12"/>
  <c r="BE27" i="12"/>
  <c r="BB27" i="12"/>
  <c r="AY27" i="12"/>
  <c r="AV27" i="12"/>
  <c r="AS27" i="12"/>
  <c r="AP27" i="12"/>
  <c r="AM27" i="12"/>
  <c r="AJ27" i="12"/>
  <c r="AG27" i="12"/>
  <c r="AD27" i="12"/>
  <c r="BH26" i="12"/>
  <c r="BE26" i="12"/>
  <c r="BB26" i="12"/>
  <c r="AY26" i="12"/>
  <c r="AV26" i="12"/>
  <c r="AS26" i="12"/>
  <c r="AP26" i="12"/>
  <c r="AM26" i="12"/>
  <c r="AJ26" i="12"/>
  <c r="AG26" i="12"/>
  <c r="AD26" i="12"/>
  <c r="BH25" i="12"/>
  <c r="BE25" i="12"/>
  <c r="BB25" i="12"/>
  <c r="AY25" i="12"/>
  <c r="AV25" i="12"/>
  <c r="AS25" i="12"/>
  <c r="AP25" i="12"/>
  <c r="AM25" i="12"/>
  <c r="AJ25" i="12"/>
  <c r="AG25" i="12"/>
  <c r="AD25" i="12"/>
  <c r="BH24" i="12"/>
  <c r="BE24" i="12"/>
  <c r="BB24" i="12"/>
  <c r="AY24" i="12"/>
  <c r="AV24" i="12"/>
  <c r="AS24" i="12"/>
  <c r="AP24" i="12"/>
  <c r="AM24" i="12"/>
  <c r="AJ24" i="12"/>
  <c r="AG24" i="12"/>
  <c r="AD24" i="12"/>
  <c r="BH23" i="12"/>
  <c r="BE23" i="12"/>
  <c r="BB23" i="12"/>
  <c r="AY23" i="12"/>
  <c r="AV23" i="12"/>
  <c r="AS23" i="12"/>
  <c r="AP23" i="12"/>
  <c r="AM23" i="12"/>
  <c r="AJ23" i="12"/>
  <c r="AG23" i="12"/>
  <c r="AD23" i="12"/>
  <c r="BH22" i="12"/>
  <c r="BE22" i="12"/>
  <c r="BB22" i="12"/>
  <c r="AY22" i="12"/>
  <c r="AV22" i="12"/>
  <c r="AS22" i="12"/>
  <c r="AP22" i="12"/>
  <c r="AM22" i="12"/>
  <c r="AJ22" i="12"/>
  <c r="AG22" i="12"/>
  <c r="AD22" i="12"/>
  <c r="BH21" i="12"/>
  <c r="BE21" i="12"/>
  <c r="BB21" i="12"/>
  <c r="AY21" i="12"/>
  <c r="AV21" i="12"/>
  <c r="AS21" i="12"/>
  <c r="AP21" i="12"/>
  <c r="AM21" i="12"/>
  <c r="AJ21" i="12"/>
  <c r="AG21" i="12"/>
  <c r="AD21" i="12"/>
  <c r="BH20" i="12"/>
  <c r="BE20" i="12"/>
  <c r="BB20" i="12"/>
  <c r="AY20" i="12"/>
  <c r="AV20" i="12"/>
  <c r="AS20" i="12"/>
  <c r="AP20" i="12"/>
  <c r="AM20" i="12"/>
  <c r="AJ20" i="12"/>
  <c r="AG20" i="12"/>
  <c r="AD20" i="12"/>
  <c r="BH19" i="12"/>
  <c r="BE19" i="12"/>
  <c r="BB19" i="12"/>
  <c r="AY19" i="12"/>
  <c r="AV19" i="12"/>
  <c r="AS19" i="12"/>
  <c r="AP19" i="12"/>
  <c r="AM19" i="12"/>
  <c r="AJ19" i="12"/>
  <c r="AG19" i="12"/>
  <c r="AD19" i="12"/>
  <c r="BH18" i="12"/>
  <c r="BE18" i="12"/>
  <c r="BB18" i="12"/>
  <c r="AY18" i="12"/>
  <c r="AV18" i="12"/>
  <c r="AS18" i="12"/>
  <c r="AP18" i="12"/>
  <c r="AM18" i="12"/>
  <c r="AJ18" i="12"/>
  <c r="AG18" i="12"/>
  <c r="AD18" i="12"/>
  <c r="BH17" i="12"/>
  <c r="BE17" i="12"/>
  <c r="BB17" i="12"/>
  <c r="AY17" i="12"/>
  <c r="AV17" i="12"/>
  <c r="AS17" i="12"/>
  <c r="AP17" i="12"/>
  <c r="AM17" i="12"/>
  <c r="AJ17" i="12"/>
  <c r="AG17" i="12"/>
  <c r="AD17" i="12"/>
  <c r="Q17" i="12"/>
  <c r="I17" i="12"/>
  <c r="BH16" i="12"/>
  <c r="BE16" i="12"/>
  <c r="BB16" i="12"/>
  <c r="AY16" i="12"/>
  <c r="AV16" i="12"/>
  <c r="AS16" i="12"/>
  <c r="AP16" i="12"/>
  <c r="AM16" i="12"/>
  <c r="AJ16" i="12"/>
  <c r="AG16" i="12"/>
  <c r="AD16" i="12"/>
  <c r="Z16" i="12"/>
  <c r="W16" i="12"/>
  <c r="T16" i="12"/>
  <c r="Q16" i="12"/>
  <c r="N16" i="12"/>
  <c r="BH15" i="12"/>
  <c r="BE15" i="12"/>
  <c r="BB15" i="12"/>
  <c r="AY15" i="12"/>
  <c r="AV15" i="12"/>
  <c r="AS15" i="12"/>
  <c r="AP15" i="12"/>
  <c r="AM15" i="12"/>
  <c r="AJ15" i="12"/>
  <c r="AG15" i="12"/>
  <c r="AD15" i="12"/>
  <c r="BH14" i="12"/>
  <c r="BE14" i="12"/>
  <c r="BB14" i="12"/>
  <c r="AY14" i="12"/>
  <c r="AV14" i="12"/>
  <c r="AS14" i="12"/>
  <c r="AP14" i="12"/>
  <c r="AM14" i="12"/>
  <c r="AJ14" i="12"/>
  <c r="AG14" i="12"/>
  <c r="AD14" i="12"/>
  <c r="BH13" i="12"/>
  <c r="BE13" i="12"/>
  <c r="BB13" i="12"/>
  <c r="AY13" i="12"/>
  <c r="AV13" i="12"/>
  <c r="AS13" i="12"/>
  <c r="AP13" i="12"/>
  <c r="AM13" i="12"/>
  <c r="AJ13" i="12"/>
  <c r="AG13" i="12"/>
  <c r="AD13" i="12"/>
  <c r="BH12" i="12"/>
  <c r="BE12" i="12"/>
  <c r="BB12" i="12"/>
  <c r="AY12" i="12"/>
  <c r="AV12" i="12"/>
  <c r="AS12" i="12"/>
  <c r="AP12" i="12"/>
  <c r="AM12" i="12"/>
  <c r="AJ12" i="12"/>
  <c r="AG12" i="12"/>
  <c r="AD12" i="12"/>
  <c r="BH11" i="12"/>
  <c r="BE11" i="12"/>
  <c r="BB11" i="12"/>
  <c r="AY11" i="12"/>
  <c r="AV11" i="12"/>
  <c r="AS11" i="12"/>
  <c r="AP11" i="12"/>
  <c r="AM11" i="12"/>
  <c r="AJ11" i="12"/>
  <c r="AG11" i="12"/>
  <c r="AD11" i="12"/>
  <c r="BH10" i="12"/>
  <c r="BE10" i="12"/>
  <c r="BB10" i="12"/>
  <c r="AY10" i="12"/>
  <c r="AV10" i="12"/>
  <c r="AS10" i="12"/>
  <c r="AP10" i="12"/>
  <c r="AM10" i="12"/>
  <c r="AJ10" i="12"/>
  <c r="AG10" i="12"/>
  <c r="AD10" i="12"/>
  <c r="BH9" i="12"/>
  <c r="BE9" i="12"/>
  <c r="BB9" i="12"/>
  <c r="AY9" i="12"/>
  <c r="AV9" i="12"/>
  <c r="AS9" i="12"/>
  <c r="AP9" i="12"/>
  <c r="AM9" i="12"/>
  <c r="AJ9" i="12"/>
  <c r="AG9" i="12"/>
  <c r="AD9" i="12"/>
  <c r="BH8" i="12"/>
  <c r="BE8" i="12"/>
  <c r="BB8" i="12"/>
  <c r="AY8" i="12"/>
  <c r="AV8" i="12"/>
  <c r="AS8" i="12"/>
  <c r="AP8" i="12"/>
  <c r="AM8" i="12"/>
  <c r="AJ8" i="12"/>
  <c r="AG8" i="12"/>
  <c r="AD8" i="12"/>
  <c r="BH7" i="12"/>
  <c r="BE7" i="12"/>
  <c r="BB7" i="12"/>
  <c r="AY7" i="12"/>
  <c r="AV7" i="12"/>
  <c r="AS7" i="12"/>
  <c r="AP7" i="12"/>
  <c r="AM7" i="12"/>
  <c r="AJ7" i="12"/>
  <c r="AG7" i="12"/>
  <c r="AD7" i="12"/>
  <c r="BH6" i="12"/>
  <c r="BE6" i="12"/>
  <c r="BB6" i="12"/>
  <c r="AY6" i="12"/>
  <c r="AV6" i="12"/>
  <c r="AS6" i="12"/>
  <c r="AP6" i="12"/>
  <c r="AM6" i="12"/>
  <c r="AJ6" i="12"/>
  <c r="AG6" i="12"/>
  <c r="AD6" i="12"/>
  <c r="Y6" i="12"/>
  <c r="T6" i="12"/>
  <c r="K6" i="12"/>
  <c r="B6" i="12"/>
  <c r="BH5" i="12"/>
  <c r="BE5" i="12"/>
  <c r="BB5" i="12"/>
  <c r="AY5" i="12"/>
  <c r="AV5" i="12"/>
  <c r="AS5" i="12"/>
  <c r="AP5" i="12"/>
  <c r="AM5" i="12"/>
  <c r="AJ5" i="12"/>
  <c r="AG5" i="12"/>
  <c r="AD5" i="12"/>
  <c r="BH4" i="12"/>
  <c r="BE4" i="12"/>
  <c r="BB4" i="12"/>
  <c r="AY4" i="12"/>
  <c r="AV4" i="12"/>
  <c r="AS4" i="12"/>
  <c r="AP4" i="12"/>
  <c r="AM4" i="12"/>
  <c r="AJ4" i="12"/>
  <c r="AG4" i="12"/>
  <c r="AD4" i="12"/>
  <c r="BH3" i="12"/>
  <c r="BE3" i="12"/>
  <c r="BB3" i="12"/>
  <c r="AY3" i="12"/>
  <c r="AV3" i="12"/>
  <c r="AS3" i="12"/>
  <c r="AP3" i="12"/>
  <c r="AM3" i="12"/>
  <c r="AJ3" i="12"/>
  <c r="AG3" i="12"/>
  <c r="AD3" i="12"/>
  <c r="BH2" i="12"/>
  <c r="BE2" i="12"/>
  <c r="BB2" i="12"/>
  <c r="AY2" i="12"/>
  <c r="AV2" i="12"/>
  <c r="AS2" i="12"/>
  <c r="AP2" i="12"/>
  <c r="AM2" i="12"/>
  <c r="AJ2" i="12"/>
  <c r="AG2" i="12"/>
  <c r="AD2" i="12"/>
  <c r="W30" i="2"/>
  <c r="S30" i="2"/>
  <c r="R30" i="2"/>
  <c r="Q30" i="2"/>
  <c r="P30" i="2"/>
  <c r="O30" i="2"/>
  <c r="N30" i="2"/>
  <c r="L30" i="2"/>
  <c r="K30" i="2"/>
  <c r="J30" i="2"/>
  <c r="I30" i="2"/>
  <c r="H30" i="2"/>
  <c r="G30" i="2"/>
  <c r="T6" i="11"/>
  <c r="V6" i="6"/>
  <c r="A125" i="11"/>
  <c r="A124" i="11"/>
  <c r="A123" i="11"/>
  <c r="A122" i="11"/>
  <c r="A121" i="11"/>
  <c r="A120" i="11"/>
  <c r="A119" i="11"/>
  <c r="A118" i="11"/>
  <c r="A117" i="11"/>
  <c r="A116" i="11"/>
  <c r="A115" i="11"/>
  <c r="A114" i="11"/>
  <c r="A113" i="11"/>
  <c r="A112" i="11"/>
  <c r="A111" i="11"/>
  <c r="A110" i="11"/>
  <c r="A109" i="11"/>
  <c r="A108" i="11"/>
  <c r="A107" i="11"/>
  <c r="A106" i="11"/>
  <c r="A105" i="11"/>
  <c r="A104" i="11"/>
  <c r="A103" i="11"/>
  <c r="A102" i="11"/>
  <c r="A101" i="11"/>
  <c r="BH48" i="11"/>
  <c r="BH47" i="11"/>
  <c r="BE47" i="11"/>
  <c r="BH46" i="11"/>
  <c r="BE46" i="11"/>
  <c r="BH45" i="11"/>
  <c r="BE45" i="11"/>
  <c r="BH44" i="11"/>
  <c r="BE44" i="11"/>
  <c r="BB44" i="11"/>
  <c r="BH43" i="11"/>
  <c r="BE43" i="11"/>
  <c r="BB43" i="11"/>
  <c r="AY43" i="11"/>
  <c r="BH42" i="11"/>
  <c r="BE42" i="11"/>
  <c r="BB42" i="11"/>
  <c r="AY42" i="11"/>
  <c r="AV42" i="11"/>
  <c r="BH41" i="11"/>
  <c r="BE41" i="11"/>
  <c r="BB41" i="11"/>
  <c r="AY41" i="11"/>
  <c r="AV41" i="11"/>
  <c r="BH40" i="11"/>
  <c r="BE40" i="11"/>
  <c r="BB40" i="11"/>
  <c r="AY40" i="11"/>
  <c r="AV40" i="11"/>
  <c r="BH39" i="11"/>
  <c r="BE39" i="11"/>
  <c r="BB39" i="11"/>
  <c r="AY39" i="11"/>
  <c r="AV39" i="11"/>
  <c r="AS39" i="11"/>
  <c r="BH38" i="11"/>
  <c r="BE38" i="11"/>
  <c r="BB38" i="11"/>
  <c r="AY38" i="11"/>
  <c r="AV38" i="11"/>
  <c r="AS38" i="11"/>
  <c r="AP38" i="11"/>
  <c r="BH37" i="11"/>
  <c r="BE37" i="11"/>
  <c r="BB37" i="11"/>
  <c r="AY37" i="11"/>
  <c r="AV37" i="11"/>
  <c r="AS37" i="11"/>
  <c r="AP37" i="11"/>
  <c r="BH36" i="11"/>
  <c r="BE36" i="11"/>
  <c r="BB36" i="11"/>
  <c r="AY36" i="11"/>
  <c r="AV36" i="11"/>
  <c r="AS36" i="11"/>
  <c r="AP36" i="11"/>
  <c r="BH35" i="11"/>
  <c r="BE35" i="11"/>
  <c r="BB35" i="11"/>
  <c r="AY35" i="11"/>
  <c r="AV35" i="11"/>
  <c r="AS35" i="11"/>
  <c r="AP35" i="11"/>
  <c r="AM35" i="11"/>
  <c r="BH34" i="11"/>
  <c r="BE34" i="11"/>
  <c r="BB34" i="11"/>
  <c r="AY34" i="11"/>
  <c r="AV34" i="11"/>
  <c r="AS34" i="11"/>
  <c r="AP34" i="11"/>
  <c r="AM34" i="11"/>
  <c r="BH33" i="11"/>
  <c r="BE33" i="11"/>
  <c r="BB33" i="11"/>
  <c r="AY33" i="11"/>
  <c r="AV33" i="11"/>
  <c r="AS33" i="11"/>
  <c r="AP33" i="11"/>
  <c r="AM33" i="11"/>
  <c r="BH32" i="11"/>
  <c r="BE32" i="11"/>
  <c r="BB32" i="11"/>
  <c r="AY32" i="11"/>
  <c r="AV32" i="11"/>
  <c r="AS32" i="11"/>
  <c r="AP32" i="11"/>
  <c r="AM32" i="11"/>
  <c r="AJ32" i="11"/>
  <c r="BH31" i="11"/>
  <c r="BE31" i="11"/>
  <c r="BB31" i="11"/>
  <c r="AY31" i="11"/>
  <c r="AV31" i="11"/>
  <c r="AS31" i="11"/>
  <c r="AP31" i="11"/>
  <c r="AM31" i="11"/>
  <c r="AJ31" i="11"/>
  <c r="BH30" i="11"/>
  <c r="BE30" i="11"/>
  <c r="BB30" i="11"/>
  <c r="AY30" i="11"/>
  <c r="AV30" i="11"/>
  <c r="AS30" i="11"/>
  <c r="AP30" i="11"/>
  <c r="AM30" i="11"/>
  <c r="AJ30" i="11"/>
  <c r="AG30" i="11"/>
  <c r="BH29" i="11"/>
  <c r="BE29" i="11"/>
  <c r="BB29" i="11"/>
  <c r="AY29" i="11"/>
  <c r="AV29" i="11"/>
  <c r="AS29" i="11"/>
  <c r="AP29" i="11"/>
  <c r="AM29" i="11"/>
  <c r="AJ29" i="11"/>
  <c r="AG29" i="11"/>
  <c r="BH28" i="11"/>
  <c r="BE28" i="11"/>
  <c r="BB28" i="11"/>
  <c r="AY28" i="11"/>
  <c r="AV28" i="11"/>
  <c r="AS28" i="11"/>
  <c r="AP28" i="11"/>
  <c r="AM28" i="11"/>
  <c r="AJ28" i="11"/>
  <c r="AG28" i="11"/>
  <c r="BH27" i="11"/>
  <c r="BE27" i="11"/>
  <c r="BB27" i="11"/>
  <c r="AY27" i="11"/>
  <c r="AV27" i="11"/>
  <c r="AS27" i="11"/>
  <c r="AP27" i="11"/>
  <c r="AM27" i="11"/>
  <c r="AJ27" i="11"/>
  <c r="AG27" i="11"/>
  <c r="AD27" i="11"/>
  <c r="BH26" i="11"/>
  <c r="BE26" i="11"/>
  <c r="BB26" i="11"/>
  <c r="AY26" i="11"/>
  <c r="AV26" i="11"/>
  <c r="AS26" i="11"/>
  <c r="AP26" i="11"/>
  <c r="AM26" i="11"/>
  <c r="AJ26" i="11"/>
  <c r="AG26" i="11"/>
  <c r="AD26" i="11"/>
  <c r="BH25" i="11"/>
  <c r="BE25" i="11"/>
  <c r="BB25" i="11"/>
  <c r="AY25" i="11"/>
  <c r="AV25" i="11"/>
  <c r="AS25" i="11"/>
  <c r="AP25" i="11"/>
  <c r="AM25" i="11"/>
  <c r="AJ25" i="11"/>
  <c r="AG25" i="11"/>
  <c r="AD25" i="11"/>
  <c r="BH24" i="11"/>
  <c r="BE24" i="11"/>
  <c r="BB24" i="11"/>
  <c r="AY24" i="11"/>
  <c r="AV24" i="11"/>
  <c r="AS24" i="11"/>
  <c r="AP24" i="11"/>
  <c r="AM24" i="11"/>
  <c r="AJ24" i="11"/>
  <c r="AG24" i="11"/>
  <c r="AD24" i="11"/>
  <c r="BH23" i="11"/>
  <c r="BE23" i="11"/>
  <c r="BB23" i="11"/>
  <c r="AY23" i="11"/>
  <c r="AV23" i="11"/>
  <c r="AS23" i="11"/>
  <c r="AP23" i="11"/>
  <c r="AM23" i="11"/>
  <c r="AJ23" i="11"/>
  <c r="AG23" i="11"/>
  <c r="AD23" i="11"/>
  <c r="BH22" i="11"/>
  <c r="BE22" i="11"/>
  <c r="BB22" i="11"/>
  <c r="AY22" i="11"/>
  <c r="AV22" i="11"/>
  <c r="AS22" i="11"/>
  <c r="AP22" i="11"/>
  <c r="AM22" i="11"/>
  <c r="AJ22" i="11"/>
  <c r="AG22" i="11"/>
  <c r="AD22" i="11"/>
  <c r="BH21" i="11"/>
  <c r="BE21" i="11"/>
  <c r="BB21" i="11"/>
  <c r="AY21" i="11"/>
  <c r="AV21" i="11"/>
  <c r="AS21" i="11"/>
  <c r="AP21" i="11"/>
  <c r="AM21" i="11"/>
  <c r="AJ21" i="11"/>
  <c r="AG21" i="11"/>
  <c r="AD21" i="11"/>
  <c r="BH20" i="11"/>
  <c r="BE20" i="11"/>
  <c r="BB20" i="11"/>
  <c r="AY20" i="11"/>
  <c r="AV20" i="11"/>
  <c r="AS20" i="11"/>
  <c r="AP20" i="11"/>
  <c r="AM20" i="11"/>
  <c r="AJ20" i="11"/>
  <c r="AG20" i="11"/>
  <c r="AD20" i="11"/>
  <c r="BH19" i="11"/>
  <c r="BE19" i="11"/>
  <c r="BB19" i="11"/>
  <c r="AY19" i="11"/>
  <c r="AV19" i="11"/>
  <c r="AS19" i="11"/>
  <c r="AP19" i="11"/>
  <c r="AM19" i="11"/>
  <c r="AJ19" i="11"/>
  <c r="AG19" i="11"/>
  <c r="AD19" i="11"/>
  <c r="BH18" i="11"/>
  <c r="BE18" i="11"/>
  <c r="BB18" i="11"/>
  <c r="AY18" i="11"/>
  <c r="AV18" i="11"/>
  <c r="AS18" i="11"/>
  <c r="AP18" i="11"/>
  <c r="AM18" i="11"/>
  <c r="AJ18" i="11"/>
  <c r="AG18" i="11"/>
  <c r="AD18" i="11"/>
  <c r="BH17" i="11"/>
  <c r="BE17" i="11"/>
  <c r="BB17" i="11"/>
  <c r="AY17" i="11"/>
  <c r="AV17" i="11"/>
  <c r="AS17" i="11"/>
  <c r="AP17" i="11"/>
  <c r="AM17" i="11"/>
  <c r="AJ17" i="11"/>
  <c r="AG17" i="11"/>
  <c r="AD17" i="11"/>
  <c r="BH16" i="11"/>
  <c r="BE16" i="11"/>
  <c r="BB16" i="11"/>
  <c r="AY16" i="11"/>
  <c r="AV16" i="11"/>
  <c r="AS16" i="11"/>
  <c r="AP16" i="11"/>
  <c r="AM16" i="11"/>
  <c r="AJ16" i="11"/>
  <c r="AG16" i="11"/>
  <c r="AD16" i="11"/>
  <c r="BH15" i="11"/>
  <c r="BE15" i="11"/>
  <c r="BB15" i="11"/>
  <c r="AY15" i="11"/>
  <c r="AV15" i="11"/>
  <c r="AS15" i="11"/>
  <c r="AP15" i="11"/>
  <c r="AM15" i="11"/>
  <c r="AJ15" i="11"/>
  <c r="AG15" i="11"/>
  <c r="AD15" i="11"/>
  <c r="BH14" i="11"/>
  <c r="BE14" i="11"/>
  <c r="BB14" i="11"/>
  <c r="AY14" i="11"/>
  <c r="AV14" i="11"/>
  <c r="AS14" i="11"/>
  <c r="AP14" i="11"/>
  <c r="AM14" i="11"/>
  <c r="AJ14" i="11"/>
  <c r="AG14" i="11"/>
  <c r="AD14" i="11"/>
  <c r="BH13" i="11"/>
  <c r="BE13" i="11"/>
  <c r="BB13" i="11"/>
  <c r="AY13" i="11"/>
  <c r="AV13" i="11"/>
  <c r="AS13" i="11"/>
  <c r="AP13" i="11"/>
  <c r="AM13" i="11"/>
  <c r="AJ13" i="11"/>
  <c r="AG13" i="11"/>
  <c r="AD13" i="11"/>
  <c r="BH12" i="11"/>
  <c r="BE12" i="11"/>
  <c r="BB12" i="11"/>
  <c r="AY12" i="11"/>
  <c r="AV12" i="11"/>
  <c r="AS12" i="11"/>
  <c r="AP12" i="11"/>
  <c r="AM12" i="11"/>
  <c r="AJ12" i="11"/>
  <c r="BH11" i="11"/>
  <c r="BE11" i="11"/>
  <c r="BB11" i="11"/>
  <c r="AY11" i="11"/>
  <c r="AV11" i="11"/>
  <c r="AS11" i="11"/>
  <c r="AP11" i="11"/>
  <c r="AM11" i="11"/>
  <c r="AJ11" i="11"/>
  <c r="AG11" i="11"/>
  <c r="AD11" i="11"/>
  <c r="BH10" i="11"/>
  <c r="BE10" i="11"/>
  <c r="BB10" i="11"/>
  <c r="AY10" i="11"/>
  <c r="AV10" i="11"/>
  <c r="AS10" i="11"/>
  <c r="AP10" i="11"/>
  <c r="AM10" i="11"/>
  <c r="AJ10" i="11"/>
  <c r="AG10" i="11"/>
  <c r="AD10" i="11"/>
  <c r="BH9" i="11"/>
  <c r="BE9" i="11"/>
  <c r="BB9" i="11"/>
  <c r="AY9" i="11"/>
  <c r="AV9" i="11"/>
  <c r="AS9" i="11"/>
  <c r="AP9" i="11"/>
  <c r="AM9" i="11"/>
  <c r="AJ9" i="11"/>
  <c r="AG9" i="11"/>
  <c r="AD9" i="11"/>
  <c r="BH8" i="11"/>
  <c r="BE8" i="11"/>
  <c r="BB8" i="11"/>
  <c r="AY8" i="11"/>
  <c r="AV8" i="11"/>
  <c r="AS8" i="11"/>
  <c r="AP8" i="11"/>
  <c r="AM8" i="11"/>
  <c r="AJ8" i="11"/>
  <c r="AG8" i="11"/>
  <c r="AD8" i="11"/>
  <c r="BH7" i="11"/>
  <c r="BE7" i="11"/>
  <c r="BB7" i="11"/>
  <c r="AY7" i="11"/>
  <c r="AV7" i="11"/>
  <c r="AS7" i="11"/>
  <c r="AP7" i="11"/>
  <c r="AM7" i="11"/>
  <c r="AJ7" i="11"/>
  <c r="AG7" i="11"/>
  <c r="AD7" i="11"/>
  <c r="BH6" i="11"/>
  <c r="BE6" i="11"/>
  <c r="BB6" i="11"/>
  <c r="AY6" i="11"/>
  <c r="AV6" i="11"/>
  <c r="AS6" i="11"/>
  <c r="AP6" i="11"/>
  <c r="AM6" i="11"/>
  <c r="AJ6" i="11"/>
  <c r="AG6" i="11"/>
  <c r="AD6" i="11"/>
  <c r="K6" i="11"/>
  <c r="B6" i="11"/>
  <c r="BH5" i="11"/>
  <c r="BE5" i="11"/>
  <c r="BB5" i="11"/>
  <c r="AY5" i="11"/>
  <c r="AV5" i="11"/>
  <c r="AS5" i="11"/>
  <c r="AP5" i="11"/>
  <c r="AM5" i="11"/>
  <c r="AJ5" i="11"/>
  <c r="AG5" i="11"/>
  <c r="AD5" i="11"/>
  <c r="BH4" i="11"/>
  <c r="BE4" i="11"/>
  <c r="BB4" i="11"/>
  <c r="AY4" i="11"/>
  <c r="AV4" i="11"/>
  <c r="AS4" i="11"/>
  <c r="AP4" i="11"/>
  <c r="AM4" i="11"/>
  <c r="AJ4" i="11"/>
  <c r="AG4" i="11"/>
  <c r="AD4" i="11"/>
  <c r="BH3" i="11"/>
  <c r="BE3" i="11"/>
  <c r="BB3" i="11"/>
  <c r="AY3" i="11"/>
  <c r="AV3" i="11"/>
  <c r="AS3" i="11"/>
  <c r="AP3" i="11"/>
  <c r="AM3" i="11"/>
  <c r="AJ3" i="11"/>
  <c r="AG3" i="11"/>
  <c r="AD3" i="11"/>
  <c r="BH2" i="11"/>
  <c r="BE2" i="11"/>
  <c r="BB2" i="11"/>
  <c r="AY2" i="11"/>
  <c r="AV2" i="11"/>
  <c r="AS2" i="11"/>
  <c r="AP2" i="11"/>
  <c r="AM2" i="11"/>
  <c r="AJ2" i="11"/>
  <c r="AG2" i="11"/>
  <c r="AD2" i="11"/>
  <c r="A125" i="10"/>
  <c r="A124" i="10"/>
  <c r="A123" i="10"/>
  <c r="A122" i="10"/>
  <c r="A121" i="10"/>
  <c r="A120" i="10"/>
  <c r="A119" i="10"/>
  <c r="A118" i="10"/>
  <c r="A117" i="10"/>
  <c r="A116" i="10"/>
  <c r="A115" i="10"/>
  <c r="A114" i="10"/>
  <c r="A113" i="10"/>
  <c r="A112" i="10"/>
  <c r="A111" i="10"/>
  <c r="A110" i="10"/>
  <c r="A109" i="10"/>
  <c r="A108" i="10"/>
  <c r="A107" i="10"/>
  <c r="A106" i="10"/>
  <c r="A105" i="10"/>
  <c r="A104" i="10"/>
  <c r="A103" i="10"/>
  <c r="A102" i="10"/>
  <c r="A101" i="10"/>
  <c r="BH48" i="10"/>
  <c r="BH47" i="10"/>
  <c r="BE47" i="10"/>
  <c r="BH46" i="10"/>
  <c r="BE46" i="10"/>
  <c r="BH45" i="10"/>
  <c r="BE45" i="10"/>
  <c r="BH44" i="10"/>
  <c r="BE44" i="10"/>
  <c r="BB44" i="10"/>
  <c r="BH43" i="10"/>
  <c r="BE43" i="10"/>
  <c r="BB43" i="10"/>
  <c r="AY43" i="10"/>
  <c r="BH42" i="10"/>
  <c r="BE42" i="10"/>
  <c r="BB42" i="10"/>
  <c r="AY42" i="10"/>
  <c r="AV42" i="10"/>
  <c r="BH41" i="10"/>
  <c r="BE41" i="10"/>
  <c r="BB41" i="10"/>
  <c r="AY41" i="10"/>
  <c r="AV41" i="10"/>
  <c r="BH40" i="10"/>
  <c r="BE40" i="10"/>
  <c r="BB40" i="10"/>
  <c r="AY40" i="10"/>
  <c r="AV40" i="10"/>
  <c r="BH39" i="10"/>
  <c r="BE39" i="10"/>
  <c r="BB39" i="10"/>
  <c r="AY39" i="10"/>
  <c r="AV39" i="10"/>
  <c r="AS39" i="10"/>
  <c r="BH38" i="10"/>
  <c r="BE38" i="10"/>
  <c r="BB38" i="10"/>
  <c r="AY38" i="10"/>
  <c r="AV38" i="10"/>
  <c r="AS38" i="10"/>
  <c r="AP38" i="10"/>
  <c r="BH37" i="10"/>
  <c r="BE37" i="10"/>
  <c r="BB37" i="10"/>
  <c r="AY37" i="10"/>
  <c r="AV37" i="10"/>
  <c r="AS37" i="10"/>
  <c r="AP37" i="10"/>
  <c r="BH36" i="10"/>
  <c r="BE36" i="10"/>
  <c r="BB36" i="10"/>
  <c r="AY36" i="10"/>
  <c r="AV36" i="10"/>
  <c r="AS36" i="10"/>
  <c r="AP36" i="10"/>
  <c r="BH35" i="10"/>
  <c r="BE35" i="10"/>
  <c r="BB35" i="10"/>
  <c r="AY35" i="10"/>
  <c r="AV35" i="10"/>
  <c r="AS35" i="10"/>
  <c r="AP35" i="10"/>
  <c r="AM35" i="10"/>
  <c r="BH34" i="10"/>
  <c r="BE34" i="10"/>
  <c r="BB34" i="10"/>
  <c r="AY34" i="10"/>
  <c r="AV34" i="10"/>
  <c r="AS34" i="10"/>
  <c r="AP34" i="10"/>
  <c r="AM34" i="10"/>
  <c r="BH33" i="10"/>
  <c r="BE33" i="10"/>
  <c r="BB33" i="10"/>
  <c r="AY33" i="10"/>
  <c r="AV33" i="10"/>
  <c r="AS33" i="10"/>
  <c r="AP33" i="10"/>
  <c r="AM33" i="10"/>
  <c r="BH32" i="10"/>
  <c r="BE32" i="10"/>
  <c r="BB32" i="10"/>
  <c r="AY32" i="10"/>
  <c r="AV32" i="10"/>
  <c r="AS32" i="10"/>
  <c r="AP32" i="10"/>
  <c r="AM32" i="10"/>
  <c r="AJ32" i="10"/>
  <c r="BH31" i="10"/>
  <c r="BE31" i="10"/>
  <c r="BB31" i="10"/>
  <c r="AY31" i="10"/>
  <c r="AV31" i="10"/>
  <c r="AS31" i="10"/>
  <c r="AP31" i="10"/>
  <c r="AM31" i="10"/>
  <c r="AJ31" i="10"/>
  <c r="BH30" i="10"/>
  <c r="BE30" i="10"/>
  <c r="BB30" i="10"/>
  <c r="AY30" i="10"/>
  <c r="AV30" i="10"/>
  <c r="AS30" i="10"/>
  <c r="AP30" i="10"/>
  <c r="AM30" i="10"/>
  <c r="AJ30" i="10"/>
  <c r="AG30" i="10"/>
  <c r="BH29" i="10"/>
  <c r="BE29" i="10"/>
  <c r="BB29" i="10"/>
  <c r="AY29" i="10"/>
  <c r="AV29" i="10"/>
  <c r="AS29" i="10"/>
  <c r="AP29" i="10"/>
  <c r="AM29" i="10"/>
  <c r="AJ29" i="10"/>
  <c r="AG29" i="10"/>
  <c r="BH28" i="10"/>
  <c r="BE28" i="10"/>
  <c r="BB28" i="10"/>
  <c r="AY28" i="10"/>
  <c r="AV28" i="10"/>
  <c r="AS28" i="10"/>
  <c r="AP28" i="10"/>
  <c r="AM28" i="10"/>
  <c r="AJ28" i="10"/>
  <c r="AG28" i="10"/>
  <c r="BH27" i="10"/>
  <c r="BE27" i="10"/>
  <c r="BB27" i="10"/>
  <c r="AY27" i="10"/>
  <c r="AV27" i="10"/>
  <c r="AS27" i="10"/>
  <c r="AP27" i="10"/>
  <c r="AM27" i="10"/>
  <c r="AJ27" i="10"/>
  <c r="AG27" i="10"/>
  <c r="AD27" i="10"/>
  <c r="BH26" i="10"/>
  <c r="BE26" i="10"/>
  <c r="BB26" i="10"/>
  <c r="AY26" i="10"/>
  <c r="AV26" i="10"/>
  <c r="AS26" i="10"/>
  <c r="AP26" i="10"/>
  <c r="AM26" i="10"/>
  <c r="AJ26" i="10"/>
  <c r="AG26" i="10"/>
  <c r="AD26" i="10"/>
  <c r="BH25" i="10"/>
  <c r="BE25" i="10"/>
  <c r="BB25" i="10"/>
  <c r="AY25" i="10"/>
  <c r="AV25" i="10"/>
  <c r="AS25" i="10"/>
  <c r="AP25" i="10"/>
  <c r="AM25" i="10"/>
  <c r="AJ25" i="10"/>
  <c r="AG25" i="10"/>
  <c r="AD25" i="10"/>
  <c r="BH24" i="10"/>
  <c r="BE24" i="10"/>
  <c r="BB24" i="10"/>
  <c r="AY24" i="10"/>
  <c r="AV24" i="10"/>
  <c r="AS24" i="10"/>
  <c r="AP24" i="10"/>
  <c r="AM24" i="10"/>
  <c r="AJ24" i="10"/>
  <c r="AG24" i="10"/>
  <c r="AD24" i="10"/>
  <c r="BH23" i="10"/>
  <c r="BE23" i="10"/>
  <c r="BB23" i="10"/>
  <c r="AY23" i="10"/>
  <c r="AV23" i="10"/>
  <c r="AS23" i="10"/>
  <c r="AP23" i="10"/>
  <c r="AM23" i="10"/>
  <c r="AJ23" i="10"/>
  <c r="AG23" i="10"/>
  <c r="AD23" i="10"/>
  <c r="BH22" i="10"/>
  <c r="BE22" i="10"/>
  <c r="BB22" i="10"/>
  <c r="AY22" i="10"/>
  <c r="AV22" i="10"/>
  <c r="AS22" i="10"/>
  <c r="AP22" i="10"/>
  <c r="AM22" i="10"/>
  <c r="AJ22" i="10"/>
  <c r="AG22" i="10"/>
  <c r="AD22" i="10"/>
  <c r="BH21" i="10"/>
  <c r="BE21" i="10"/>
  <c r="BB21" i="10"/>
  <c r="AY21" i="10"/>
  <c r="AV21" i="10"/>
  <c r="AS21" i="10"/>
  <c r="AP21" i="10"/>
  <c r="AM21" i="10"/>
  <c r="AJ21" i="10"/>
  <c r="AG21" i="10"/>
  <c r="AD21" i="10"/>
  <c r="BH20" i="10"/>
  <c r="BE20" i="10"/>
  <c r="BB20" i="10"/>
  <c r="AY20" i="10"/>
  <c r="AV20" i="10"/>
  <c r="AS20" i="10"/>
  <c r="AP20" i="10"/>
  <c r="AM20" i="10"/>
  <c r="AJ20" i="10"/>
  <c r="AG20" i="10"/>
  <c r="AD20" i="10"/>
  <c r="BH19" i="10"/>
  <c r="BE19" i="10"/>
  <c r="BB19" i="10"/>
  <c r="AY19" i="10"/>
  <c r="AV19" i="10"/>
  <c r="AS19" i="10"/>
  <c r="AP19" i="10"/>
  <c r="AM19" i="10"/>
  <c r="AJ19" i="10"/>
  <c r="AG19" i="10"/>
  <c r="AD19" i="10"/>
  <c r="BH18" i="10"/>
  <c r="BE18" i="10"/>
  <c r="BB18" i="10"/>
  <c r="AY18" i="10"/>
  <c r="AV18" i="10"/>
  <c r="AS18" i="10"/>
  <c r="AP18" i="10"/>
  <c r="AM18" i="10"/>
  <c r="AJ18" i="10"/>
  <c r="AG18" i="10"/>
  <c r="AD18" i="10"/>
  <c r="BH17" i="10"/>
  <c r="BE17" i="10"/>
  <c r="BB17" i="10"/>
  <c r="AY17" i="10"/>
  <c r="AV17" i="10"/>
  <c r="AS17" i="10"/>
  <c r="AP17" i="10"/>
  <c r="AM17" i="10"/>
  <c r="AJ17" i="10"/>
  <c r="AG17" i="10"/>
  <c r="AD17" i="10"/>
  <c r="Q17" i="10"/>
  <c r="I17" i="10"/>
  <c r="BH16" i="10"/>
  <c r="BE16" i="10"/>
  <c r="BB16" i="10"/>
  <c r="AY16" i="10"/>
  <c r="AV16" i="10"/>
  <c r="AS16" i="10"/>
  <c r="AP16" i="10"/>
  <c r="AM16" i="10"/>
  <c r="AJ16" i="10"/>
  <c r="AG16" i="10"/>
  <c r="AD16" i="10"/>
  <c r="Z16" i="10"/>
  <c r="W16" i="10"/>
  <c r="T16" i="10"/>
  <c r="Q16" i="10"/>
  <c r="N16" i="10"/>
  <c r="BH15" i="10"/>
  <c r="BE15" i="10"/>
  <c r="BB15" i="10"/>
  <c r="AY15" i="10"/>
  <c r="AV15" i="10"/>
  <c r="AS15" i="10"/>
  <c r="AP15" i="10"/>
  <c r="AM15" i="10"/>
  <c r="AJ15" i="10"/>
  <c r="AG15" i="10"/>
  <c r="AD15" i="10"/>
  <c r="BH14" i="10"/>
  <c r="BE14" i="10"/>
  <c r="BB14" i="10"/>
  <c r="AY14" i="10"/>
  <c r="AV14" i="10"/>
  <c r="AS14" i="10"/>
  <c r="AP14" i="10"/>
  <c r="AM14" i="10"/>
  <c r="AJ14" i="10"/>
  <c r="AG14" i="10"/>
  <c r="AD14" i="10"/>
  <c r="BH13" i="10"/>
  <c r="BE13" i="10"/>
  <c r="BB13" i="10"/>
  <c r="AY13" i="10"/>
  <c r="AV13" i="10"/>
  <c r="AS13" i="10"/>
  <c r="AP13" i="10"/>
  <c r="AM13" i="10"/>
  <c r="AJ13" i="10"/>
  <c r="AG13" i="10"/>
  <c r="AD13" i="10"/>
  <c r="BH12" i="10"/>
  <c r="BE12" i="10"/>
  <c r="BB12" i="10"/>
  <c r="AY12" i="10"/>
  <c r="AV12" i="10"/>
  <c r="AS12" i="10"/>
  <c r="AP12" i="10"/>
  <c r="AM12" i="10"/>
  <c r="AJ12" i="10"/>
  <c r="AG12" i="10"/>
  <c r="AD12" i="10"/>
  <c r="BH11" i="10"/>
  <c r="BE11" i="10"/>
  <c r="BB11" i="10"/>
  <c r="AY11" i="10"/>
  <c r="AV11" i="10"/>
  <c r="AS11" i="10"/>
  <c r="AP11" i="10"/>
  <c r="AM11" i="10"/>
  <c r="AJ11" i="10"/>
  <c r="AG11" i="10"/>
  <c r="AD11" i="10"/>
  <c r="BH10" i="10"/>
  <c r="BE10" i="10"/>
  <c r="BB10" i="10"/>
  <c r="AY10" i="10"/>
  <c r="AV10" i="10"/>
  <c r="AS10" i="10"/>
  <c r="AP10" i="10"/>
  <c r="AM10" i="10"/>
  <c r="AJ10" i="10"/>
  <c r="AG10" i="10"/>
  <c r="AD10" i="10"/>
  <c r="BH9" i="10"/>
  <c r="BE9" i="10"/>
  <c r="BB9" i="10"/>
  <c r="AY9" i="10"/>
  <c r="AV9" i="10"/>
  <c r="AS9" i="10"/>
  <c r="AP9" i="10"/>
  <c r="AM9" i="10"/>
  <c r="AJ9" i="10"/>
  <c r="AG9" i="10"/>
  <c r="AD9" i="10"/>
  <c r="BH8" i="10"/>
  <c r="BE8" i="10"/>
  <c r="BB8" i="10"/>
  <c r="AY8" i="10"/>
  <c r="AV8" i="10"/>
  <c r="AS8" i="10"/>
  <c r="AP8" i="10"/>
  <c r="AM8" i="10"/>
  <c r="AJ8" i="10"/>
  <c r="AG8" i="10"/>
  <c r="AD8" i="10"/>
  <c r="BH7" i="10"/>
  <c r="BE7" i="10"/>
  <c r="BB7" i="10"/>
  <c r="AY7" i="10"/>
  <c r="AV7" i="10"/>
  <c r="AS7" i="10"/>
  <c r="AP7" i="10"/>
  <c r="AM7" i="10"/>
  <c r="AJ7" i="10"/>
  <c r="AG7" i="10"/>
  <c r="AD7" i="10"/>
  <c r="BH6" i="10"/>
  <c r="BE6" i="10"/>
  <c r="BB6" i="10"/>
  <c r="AY6" i="10"/>
  <c r="AV6" i="10"/>
  <c r="AS6" i="10"/>
  <c r="AP6" i="10"/>
  <c r="AM6" i="10"/>
  <c r="AJ6" i="10"/>
  <c r="AG6" i="10"/>
  <c r="AD6" i="10"/>
  <c r="Y6" i="10"/>
  <c r="T6" i="10"/>
  <c r="K6" i="10"/>
  <c r="B6" i="10"/>
  <c r="BH5" i="10"/>
  <c r="BE5" i="10"/>
  <c r="BB5" i="10"/>
  <c r="AY5" i="10"/>
  <c r="AV5" i="10"/>
  <c r="AS5" i="10"/>
  <c r="AP5" i="10"/>
  <c r="AM5" i="10"/>
  <c r="AJ5" i="10"/>
  <c r="AG5" i="10"/>
  <c r="AD5" i="10"/>
  <c r="BH4" i="10"/>
  <c r="BE4" i="10"/>
  <c r="BB4" i="10"/>
  <c r="AY4" i="10"/>
  <c r="AV4" i="10"/>
  <c r="AS4" i="10"/>
  <c r="AP4" i="10"/>
  <c r="AM4" i="10"/>
  <c r="AJ4" i="10"/>
  <c r="AG4" i="10"/>
  <c r="AD4" i="10"/>
  <c r="BH3" i="10"/>
  <c r="BE3" i="10"/>
  <c r="BB3" i="10"/>
  <c r="AY3" i="10"/>
  <c r="AV3" i="10"/>
  <c r="AS3" i="10"/>
  <c r="AP3" i="10"/>
  <c r="AM3" i="10"/>
  <c r="AJ3" i="10"/>
  <c r="AG3" i="10"/>
  <c r="AD3" i="10"/>
  <c r="BH2" i="10"/>
  <c r="BE2" i="10"/>
  <c r="BB2" i="10"/>
  <c r="AY2" i="10"/>
  <c r="AV2" i="10"/>
  <c r="AS2" i="10"/>
  <c r="AP2" i="10"/>
  <c r="AM2" i="10"/>
  <c r="AJ2" i="10"/>
  <c r="AG2" i="10"/>
  <c r="AD2" i="10"/>
  <c r="AE101" i="13" l="1"/>
  <c r="AD101" i="13"/>
  <c r="AF101" i="13"/>
  <c r="AG101" i="13"/>
  <c r="N101" i="13"/>
  <c r="AH101" i="13"/>
  <c r="Q101" i="13"/>
  <c r="K101" i="13"/>
  <c r="T101" i="13"/>
  <c r="W101" i="13"/>
  <c r="Z101" i="13"/>
  <c r="AC101" i="13"/>
  <c r="A100" i="13"/>
  <c r="AC101" i="12"/>
  <c r="K12" i="12" s="1"/>
  <c r="AD101" i="12"/>
  <c r="N12" i="12" s="1"/>
  <c r="AE101" i="12"/>
  <c r="Q12" i="12" s="1"/>
  <c r="AF101" i="12"/>
  <c r="T12" i="12" s="1"/>
  <c r="A100" i="12"/>
  <c r="Z17" i="12" s="1"/>
  <c r="Z101" i="12"/>
  <c r="Z10" i="12" s="1"/>
  <c r="AG101" i="12"/>
  <c r="W12" i="12" s="1"/>
  <c r="N101" i="12"/>
  <c r="N10" i="12" s="1"/>
  <c r="AH101" i="12"/>
  <c r="Z12" i="12" s="1"/>
  <c r="K101" i="12"/>
  <c r="K10" i="12" s="1"/>
  <c r="Q101" i="12"/>
  <c r="Q10" i="12" s="1"/>
  <c r="T101" i="12"/>
  <c r="T10" i="12" s="1"/>
  <c r="W101" i="12"/>
  <c r="W10" i="12" s="1"/>
  <c r="AE101" i="11"/>
  <c r="AF101" i="11"/>
  <c r="A100" i="11"/>
  <c r="AG101" i="11"/>
  <c r="N101" i="11"/>
  <c r="AH101" i="11"/>
  <c r="T101" i="11"/>
  <c r="Q101" i="11"/>
  <c r="W101" i="11"/>
  <c r="Z101" i="11"/>
  <c r="T101" i="10"/>
  <c r="T10" i="10" s="1"/>
  <c r="AC101" i="11"/>
  <c r="K101" i="11"/>
  <c r="AD101" i="11"/>
  <c r="Z101" i="10"/>
  <c r="Z10" i="10" s="1"/>
  <c r="AE101" i="10"/>
  <c r="Q12" i="10" s="1"/>
  <c r="AD101" i="10"/>
  <c r="N12" i="10" s="1"/>
  <c r="AC101" i="10"/>
  <c r="K12" i="10" s="1"/>
  <c r="AF101" i="10"/>
  <c r="T12" i="10" s="1"/>
  <c r="A100" i="10"/>
  <c r="Z17" i="10" s="1"/>
  <c r="AG101" i="10"/>
  <c r="W12" i="10" s="1"/>
  <c r="N101" i="10"/>
  <c r="N10" i="10" s="1"/>
  <c r="AH101" i="10"/>
  <c r="Z12" i="10" s="1"/>
  <c r="K101" i="10"/>
  <c r="K10" i="10" s="1"/>
  <c r="Q101" i="10"/>
  <c r="Q10" i="10" s="1"/>
  <c r="W101" i="10"/>
  <c r="W10" i="10" s="1"/>
  <c r="B6" i="6"/>
  <c r="B6" i="3"/>
  <c r="B6" i="2"/>
  <c r="J5" i="8" l="1"/>
  <c r="J6" i="8"/>
  <c r="I7" i="8"/>
  <c r="J7" i="8" s="1"/>
  <c r="H8" i="8"/>
  <c r="J8" i="8" s="1"/>
  <c r="H9" i="8"/>
  <c r="I9" i="8"/>
  <c r="G10" i="8"/>
  <c r="J10" i="8" s="1"/>
  <c r="G11" i="8"/>
  <c r="I11" i="8"/>
  <c r="G12" i="8"/>
  <c r="H12" i="8"/>
  <c r="G13" i="8"/>
  <c r="H13" i="8"/>
  <c r="I13" i="8"/>
  <c r="F14" i="8"/>
  <c r="J14" i="8" s="1"/>
  <c r="F15" i="8"/>
  <c r="I15" i="8"/>
  <c r="F16" i="8"/>
  <c r="H16" i="8"/>
  <c r="F17" i="8"/>
  <c r="H17" i="8"/>
  <c r="I17" i="8"/>
  <c r="F18" i="8"/>
  <c r="G18" i="8"/>
  <c r="F19" i="8"/>
  <c r="G19" i="8"/>
  <c r="I19" i="8"/>
  <c r="F20" i="8"/>
  <c r="G20" i="8"/>
  <c r="H20" i="8"/>
  <c r="F21" i="8"/>
  <c r="G21" i="8"/>
  <c r="H21" i="8"/>
  <c r="I21" i="8"/>
  <c r="E22" i="8"/>
  <c r="J22" i="8" s="1"/>
  <c r="E23" i="8"/>
  <c r="I23" i="8"/>
  <c r="E24" i="8"/>
  <c r="H24" i="8"/>
  <c r="E25" i="8"/>
  <c r="H25" i="8"/>
  <c r="I25" i="8"/>
  <c r="E26" i="8"/>
  <c r="G26" i="8"/>
  <c r="E27" i="8"/>
  <c r="G27" i="8"/>
  <c r="I27" i="8"/>
  <c r="E28" i="8"/>
  <c r="G28" i="8"/>
  <c r="H28" i="8"/>
  <c r="E29" i="8"/>
  <c r="G29" i="8"/>
  <c r="H29" i="8"/>
  <c r="I29" i="8"/>
  <c r="E30" i="8"/>
  <c r="F30" i="8"/>
  <c r="E31" i="8"/>
  <c r="F31" i="8"/>
  <c r="I31" i="8"/>
  <c r="E32" i="8"/>
  <c r="F32" i="8"/>
  <c r="H32" i="8"/>
  <c r="E33" i="8"/>
  <c r="F33" i="8"/>
  <c r="H33" i="8"/>
  <c r="I33" i="8"/>
  <c r="E34" i="8"/>
  <c r="F34" i="8"/>
  <c r="G34" i="8"/>
  <c r="E35" i="8"/>
  <c r="F35" i="8"/>
  <c r="G35" i="8"/>
  <c r="I35" i="8"/>
  <c r="E36" i="8"/>
  <c r="F36" i="8"/>
  <c r="G36" i="8"/>
  <c r="H36" i="8"/>
  <c r="E37" i="8"/>
  <c r="F37" i="8"/>
  <c r="G37" i="8"/>
  <c r="H37" i="8"/>
  <c r="I37" i="8"/>
  <c r="D38" i="8"/>
  <c r="J38" i="8" s="1"/>
  <c r="D39" i="8"/>
  <c r="I39" i="8"/>
  <c r="D40" i="8"/>
  <c r="H40" i="8"/>
  <c r="D41" i="8"/>
  <c r="H41" i="8"/>
  <c r="I41" i="8"/>
  <c r="D42" i="8"/>
  <c r="G42" i="8"/>
  <c r="D43" i="8"/>
  <c r="G43" i="8"/>
  <c r="I43" i="8"/>
  <c r="D44" i="8"/>
  <c r="G44" i="8"/>
  <c r="H44" i="8"/>
  <c r="D45" i="8"/>
  <c r="G45" i="8"/>
  <c r="H45" i="8"/>
  <c r="I45" i="8"/>
  <c r="D46" i="8"/>
  <c r="F46" i="8"/>
  <c r="D47" i="8"/>
  <c r="F47" i="8"/>
  <c r="I47" i="8"/>
  <c r="D48" i="8"/>
  <c r="F48" i="8"/>
  <c r="H48" i="8"/>
  <c r="D49" i="8"/>
  <c r="F49" i="8"/>
  <c r="H49" i="8"/>
  <c r="I49" i="8"/>
  <c r="D50" i="8"/>
  <c r="F50" i="8"/>
  <c r="G50" i="8"/>
  <c r="D51" i="8"/>
  <c r="F51" i="8"/>
  <c r="G51" i="8"/>
  <c r="I51" i="8"/>
  <c r="D52" i="8"/>
  <c r="F52" i="8"/>
  <c r="G52" i="8"/>
  <c r="H52" i="8"/>
  <c r="D53" i="8"/>
  <c r="F53" i="8"/>
  <c r="G53" i="8"/>
  <c r="H53" i="8"/>
  <c r="I53" i="8"/>
  <c r="D54" i="8"/>
  <c r="E54" i="8"/>
  <c r="D55" i="8"/>
  <c r="E55" i="8"/>
  <c r="I55" i="8"/>
  <c r="D56" i="8"/>
  <c r="E56" i="8"/>
  <c r="H56" i="8"/>
  <c r="D57" i="8"/>
  <c r="E57" i="8"/>
  <c r="H57" i="8"/>
  <c r="I57" i="8"/>
  <c r="D58" i="8"/>
  <c r="E58" i="8"/>
  <c r="G58" i="8"/>
  <c r="D59" i="8"/>
  <c r="E59" i="8"/>
  <c r="G59" i="8"/>
  <c r="I59" i="8"/>
  <c r="D60" i="8"/>
  <c r="E60" i="8"/>
  <c r="G60" i="8"/>
  <c r="H60" i="8"/>
  <c r="D61" i="8"/>
  <c r="E61" i="8"/>
  <c r="G61" i="8"/>
  <c r="H61" i="8"/>
  <c r="I61" i="8"/>
  <c r="D62" i="8"/>
  <c r="E62" i="8"/>
  <c r="F62" i="8"/>
  <c r="D63" i="8"/>
  <c r="E63" i="8"/>
  <c r="F63" i="8"/>
  <c r="I63" i="8"/>
  <c r="D64" i="8"/>
  <c r="E64" i="8"/>
  <c r="F64" i="8"/>
  <c r="H64" i="8"/>
  <c r="D65" i="8"/>
  <c r="E65" i="8"/>
  <c r="F65" i="8"/>
  <c r="H65" i="8"/>
  <c r="I65" i="8"/>
  <c r="D66" i="8"/>
  <c r="E66" i="8"/>
  <c r="F66" i="8"/>
  <c r="G66" i="8"/>
  <c r="D67" i="8"/>
  <c r="E67" i="8"/>
  <c r="F67" i="8"/>
  <c r="I67" i="8"/>
  <c r="D68" i="8"/>
  <c r="E68" i="8"/>
  <c r="F68" i="8"/>
  <c r="G68" i="8"/>
  <c r="H68" i="8"/>
  <c r="D69" i="8"/>
  <c r="E69" i="8"/>
  <c r="F69" i="8"/>
  <c r="G69" i="8"/>
  <c r="H69" i="8"/>
  <c r="I69" i="8"/>
  <c r="J23" i="8" l="1"/>
  <c r="J11" i="8"/>
  <c r="J51" i="8"/>
  <c r="J16" i="8"/>
  <c r="J55" i="8"/>
  <c r="J40" i="8"/>
  <c r="J24" i="8"/>
  <c r="J18" i="8"/>
  <c r="J66" i="8"/>
  <c r="J9" i="8"/>
  <c r="J61" i="8"/>
  <c r="J31" i="8"/>
  <c r="J27" i="8"/>
  <c r="J12" i="8"/>
  <c r="J64" i="8"/>
  <c r="J63" i="8"/>
  <c r="J59" i="8"/>
  <c r="J39" i="8"/>
  <c r="J37" i="8"/>
  <c r="J35" i="8"/>
  <c r="J15" i="8"/>
  <c r="J13" i="8"/>
  <c r="J68" i="8"/>
  <c r="J62" i="8"/>
  <c r="J57" i="8"/>
  <c r="J53" i="8"/>
  <c r="J47" i="8"/>
  <c r="J36" i="8"/>
  <c r="J33" i="8"/>
  <c r="J32" i="8"/>
  <c r="J28" i="8"/>
  <c r="J25" i="8"/>
  <c r="J69" i="8"/>
  <c r="J67" i="8"/>
  <c r="J58" i="8"/>
  <c r="J54" i="8"/>
  <c r="J52" i="8"/>
  <c r="J49" i="8"/>
  <c r="J48" i="8"/>
  <c r="J45" i="8"/>
  <c r="J44" i="8"/>
  <c r="J41" i="8"/>
  <c r="J34" i="8"/>
  <c r="J30" i="8"/>
  <c r="J26" i="8"/>
  <c r="J19" i="8"/>
  <c r="J65" i="8"/>
  <c r="J50" i="8"/>
  <c r="J46" i="8"/>
  <c r="J42" i="8"/>
  <c r="J21" i="8"/>
  <c r="J20" i="8"/>
  <c r="J17" i="8"/>
  <c r="J60" i="8"/>
  <c r="J56" i="8"/>
  <c r="J43" i="8"/>
  <c r="J29" i="8"/>
  <c r="Y6" i="3"/>
  <c r="T6" i="3"/>
  <c r="Y6" i="2"/>
  <c r="T6" i="2"/>
  <c r="AC10" i="6" l="1"/>
  <c r="Y10" i="6"/>
  <c r="X10" i="6"/>
  <c r="W10" i="6"/>
  <c r="V10" i="6"/>
  <c r="U10" i="6"/>
  <c r="T10" i="6"/>
  <c r="R10" i="6"/>
  <c r="Q10" i="6"/>
  <c r="P10" i="6"/>
  <c r="O10" i="6"/>
  <c r="N10" i="6"/>
  <c r="M10" i="6"/>
  <c r="K6" i="2" l="1"/>
  <c r="A125" i="3" l="1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BH48" i="3"/>
  <c r="BH47" i="3"/>
  <c r="BE47" i="3"/>
  <c r="BH46" i="3"/>
  <c r="BE46" i="3"/>
  <c r="BH45" i="3"/>
  <c r="BE45" i="3"/>
  <c r="BH44" i="3"/>
  <c r="BE44" i="3"/>
  <c r="BB44" i="3"/>
  <c r="BH43" i="3"/>
  <c r="BE43" i="3"/>
  <c r="BB43" i="3"/>
  <c r="AY43" i="3"/>
  <c r="BH42" i="3"/>
  <c r="BE42" i="3"/>
  <c r="BB42" i="3"/>
  <c r="AY42" i="3"/>
  <c r="AV42" i="3"/>
  <c r="BH41" i="3"/>
  <c r="BE41" i="3"/>
  <c r="BB41" i="3"/>
  <c r="AY41" i="3"/>
  <c r="AV41" i="3"/>
  <c r="BH40" i="3"/>
  <c r="BE40" i="3"/>
  <c r="BB40" i="3"/>
  <c r="AY40" i="3"/>
  <c r="AV40" i="3"/>
  <c r="BH39" i="3"/>
  <c r="BE39" i="3"/>
  <c r="BB39" i="3"/>
  <c r="AY39" i="3"/>
  <c r="AV39" i="3"/>
  <c r="AS39" i="3"/>
  <c r="BH38" i="3"/>
  <c r="BE38" i="3"/>
  <c r="BB38" i="3"/>
  <c r="AY38" i="3"/>
  <c r="AV38" i="3"/>
  <c r="AS38" i="3"/>
  <c r="AP38" i="3"/>
  <c r="BH37" i="3"/>
  <c r="BE37" i="3"/>
  <c r="BB37" i="3"/>
  <c r="AY37" i="3"/>
  <c r="AV37" i="3"/>
  <c r="AS37" i="3"/>
  <c r="AP37" i="3"/>
  <c r="BH36" i="3"/>
  <c r="BE36" i="3"/>
  <c r="BB36" i="3"/>
  <c r="AY36" i="3"/>
  <c r="AV36" i="3"/>
  <c r="AS36" i="3"/>
  <c r="AP36" i="3"/>
  <c r="BH35" i="3"/>
  <c r="BE35" i="3"/>
  <c r="BB35" i="3"/>
  <c r="AY35" i="3"/>
  <c r="AV35" i="3"/>
  <c r="AS35" i="3"/>
  <c r="AP35" i="3"/>
  <c r="AM35" i="3"/>
  <c r="BH34" i="3"/>
  <c r="BE34" i="3"/>
  <c r="BB34" i="3"/>
  <c r="AY34" i="3"/>
  <c r="AV34" i="3"/>
  <c r="AS34" i="3"/>
  <c r="AP34" i="3"/>
  <c r="AM34" i="3"/>
  <c r="BH33" i="3"/>
  <c r="BE33" i="3"/>
  <c r="BB33" i="3"/>
  <c r="AY33" i="3"/>
  <c r="AV33" i="3"/>
  <c r="AS33" i="3"/>
  <c r="AP33" i="3"/>
  <c r="AM33" i="3"/>
  <c r="BH32" i="3"/>
  <c r="BE32" i="3"/>
  <c r="BB32" i="3"/>
  <c r="AY32" i="3"/>
  <c r="AV32" i="3"/>
  <c r="AS32" i="3"/>
  <c r="AP32" i="3"/>
  <c r="AM32" i="3"/>
  <c r="AJ32" i="3"/>
  <c r="BH31" i="3"/>
  <c r="BE31" i="3"/>
  <c r="BB31" i="3"/>
  <c r="AY31" i="3"/>
  <c r="AV31" i="3"/>
  <c r="AS31" i="3"/>
  <c r="AP31" i="3"/>
  <c r="AM31" i="3"/>
  <c r="AJ31" i="3"/>
  <c r="BH30" i="3"/>
  <c r="BE30" i="3"/>
  <c r="BB30" i="3"/>
  <c r="AY30" i="3"/>
  <c r="AV30" i="3"/>
  <c r="AS30" i="3"/>
  <c r="AP30" i="3"/>
  <c r="AM30" i="3"/>
  <c r="AJ30" i="3"/>
  <c r="AG30" i="3"/>
  <c r="BH29" i="3"/>
  <c r="BE29" i="3"/>
  <c r="BB29" i="3"/>
  <c r="AY29" i="3"/>
  <c r="AV29" i="3"/>
  <c r="AS29" i="3"/>
  <c r="AP29" i="3"/>
  <c r="AM29" i="3"/>
  <c r="AJ29" i="3"/>
  <c r="AG29" i="3"/>
  <c r="BH28" i="3"/>
  <c r="BE28" i="3"/>
  <c r="BB28" i="3"/>
  <c r="AY28" i="3"/>
  <c r="AV28" i="3"/>
  <c r="AS28" i="3"/>
  <c r="AP28" i="3"/>
  <c r="AM28" i="3"/>
  <c r="AJ28" i="3"/>
  <c r="AG28" i="3"/>
  <c r="BH27" i="3"/>
  <c r="BE27" i="3"/>
  <c r="BB27" i="3"/>
  <c r="AY27" i="3"/>
  <c r="AV27" i="3"/>
  <c r="AS27" i="3"/>
  <c r="AP27" i="3"/>
  <c r="AM27" i="3"/>
  <c r="AJ27" i="3"/>
  <c r="AG27" i="3"/>
  <c r="AD27" i="3"/>
  <c r="BH26" i="3"/>
  <c r="BE26" i="3"/>
  <c r="BB26" i="3"/>
  <c r="AY26" i="3"/>
  <c r="AV26" i="3"/>
  <c r="AS26" i="3"/>
  <c r="AP26" i="3"/>
  <c r="AM26" i="3"/>
  <c r="AJ26" i="3"/>
  <c r="AG26" i="3"/>
  <c r="AD26" i="3"/>
  <c r="BH25" i="3"/>
  <c r="BE25" i="3"/>
  <c r="BB25" i="3"/>
  <c r="AY25" i="3"/>
  <c r="AV25" i="3"/>
  <c r="AS25" i="3"/>
  <c r="AP25" i="3"/>
  <c r="AM25" i="3"/>
  <c r="AJ25" i="3"/>
  <c r="AG25" i="3"/>
  <c r="AD25" i="3"/>
  <c r="BH24" i="3"/>
  <c r="BE24" i="3"/>
  <c r="BB24" i="3"/>
  <c r="AY24" i="3"/>
  <c r="AV24" i="3"/>
  <c r="AS24" i="3"/>
  <c r="AP24" i="3"/>
  <c r="AM24" i="3"/>
  <c r="AJ24" i="3"/>
  <c r="AG24" i="3"/>
  <c r="AD24" i="3"/>
  <c r="BH23" i="3"/>
  <c r="BE23" i="3"/>
  <c r="BB23" i="3"/>
  <c r="AY23" i="3"/>
  <c r="AV23" i="3"/>
  <c r="AS23" i="3"/>
  <c r="AP23" i="3"/>
  <c r="AM23" i="3"/>
  <c r="AJ23" i="3"/>
  <c r="AG23" i="3"/>
  <c r="AD23" i="3"/>
  <c r="BH22" i="3"/>
  <c r="BE22" i="3"/>
  <c r="BB22" i="3"/>
  <c r="AY22" i="3"/>
  <c r="AV22" i="3"/>
  <c r="AS22" i="3"/>
  <c r="AP22" i="3"/>
  <c r="AM22" i="3"/>
  <c r="AJ22" i="3"/>
  <c r="AG22" i="3"/>
  <c r="AD22" i="3"/>
  <c r="BH21" i="3"/>
  <c r="BE21" i="3"/>
  <c r="BB21" i="3"/>
  <c r="AY21" i="3"/>
  <c r="AV21" i="3"/>
  <c r="AS21" i="3"/>
  <c r="AP21" i="3"/>
  <c r="AM21" i="3"/>
  <c r="AJ21" i="3"/>
  <c r="AG21" i="3"/>
  <c r="BH20" i="3"/>
  <c r="BE20" i="3"/>
  <c r="BB20" i="3"/>
  <c r="AY20" i="3"/>
  <c r="AV20" i="3"/>
  <c r="AS20" i="3"/>
  <c r="AP20" i="3"/>
  <c r="AM20" i="3"/>
  <c r="AJ20" i="3"/>
  <c r="AG20" i="3"/>
  <c r="AD20" i="3"/>
  <c r="BH19" i="3"/>
  <c r="BE19" i="3"/>
  <c r="BB19" i="3"/>
  <c r="AY19" i="3"/>
  <c r="AV19" i="3"/>
  <c r="AS19" i="3"/>
  <c r="AP19" i="3"/>
  <c r="AM19" i="3"/>
  <c r="AJ19" i="3"/>
  <c r="AG19" i="3"/>
  <c r="AD19" i="3"/>
  <c r="BH18" i="3"/>
  <c r="BE18" i="3"/>
  <c r="BB18" i="3"/>
  <c r="AY18" i="3"/>
  <c r="AV18" i="3"/>
  <c r="AS18" i="3"/>
  <c r="AP18" i="3"/>
  <c r="AM18" i="3"/>
  <c r="AJ18" i="3"/>
  <c r="AG18" i="3"/>
  <c r="AD18" i="3"/>
  <c r="BH17" i="3"/>
  <c r="BE17" i="3"/>
  <c r="BB17" i="3"/>
  <c r="AY17" i="3"/>
  <c r="AV17" i="3"/>
  <c r="AS17" i="3"/>
  <c r="AP17" i="3"/>
  <c r="AM17" i="3"/>
  <c r="AJ17" i="3"/>
  <c r="AG17" i="3"/>
  <c r="AD17" i="3"/>
  <c r="Q17" i="3"/>
  <c r="I17" i="3"/>
  <c r="BH16" i="3"/>
  <c r="BE16" i="3"/>
  <c r="BB16" i="3"/>
  <c r="AY16" i="3"/>
  <c r="AV16" i="3"/>
  <c r="AS16" i="3"/>
  <c r="AP16" i="3"/>
  <c r="AM16" i="3"/>
  <c r="AJ16" i="3"/>
  <c r="AG16" i="3"/>
  <c r="AD16" i="3"/>
  <c r="Z16" i="3"/>
  <c r="W16" i="3"/>
  <c r="T16" i="3"/>
  <c r="Q16" i="3"/>
  <c r="N16" i="3"/>
  <c r="BH15" i="3"/>
  <c r="BE15" i="3"/>
  <c r="BB15" i="3"/>
  <c r="AY15" i="3"/>
  <c r="AV15" i="3"/>
  <c r="AS15" i="3"/>
  <c r="AP15" i="3"/>
  <c r="AM15" i="3"/>
  <c r="AJ15" i="3"/>
  <c r="AG15" i="3"/>
  <c r="AD15" i="3"/>
  <c r="BH14" i="3"/>
  <c r="BE14" i="3"/>
  <c r="BB14" i="3"/>
  <c r="AY14" i="3"/>
  <c r="AV14" i="3"/>
  <c r="AS14" i="3"/>
  <c r="AP14" i="3"/>
  <c r="AM14" i="3"/>
  <c r="AJ14" i="3"/>
  <c r="AG14" i="3"/>
  <c r="AD14" i="3"/>
  <c r="BH13" i="3"/>
  <c r="BE13" i="3"/>
  <c r="BB13" i="3"/>
  <c r="AY13" i="3"/>
  <c r="AV13" i="3"/>
  <c r="AS13" i="3"/>
  <c r="AP13" i="3"/>
  <c r="AM13" i="3"/>
  <c r="AJ13" i="3"/>
  <c r="AG13" i="3"/>
  <c r="AD13" i="3"/>
  <c r="BH12" i="3"/>
  <c r="BE12" i="3"/>
  <c r="BB12" i="3"/>
  <c r="AY12" i="3"/>
  <c r="AV12" i="3"/>
  <c r="AS12" i="3"/>
  <c r="AP12" i="3"/>
  <c r="AM12" i="3"/>
  <c r="AJ12" i="3"/>
  <c r="AG12" i="3"/>
  <c r="AD12" i="3"/>
  <c r="BH11" i="3"/>
  <c r="BE11" i="3"/>
  <c r="BB11" i="3"/>
  <c r="AY11" i="3"/>
  <c r="AV11" i="3"/>
  <c r="AS11" i="3"/>
  <c r="AP11" i="3"/>
  <c r="AM11" i="3"/>
  <c r="AJ11" i="3"/>
  <c r="AG11" i="3"/>
  <c r="AD11" i="3"/>
  <c r="BH10" i="3"/>
  <c r="BE10" i="3"/>
  <c r="BB10" i="3"/>
  <c r="AY10" i="3"/>
  <c r="AV10" i="3"/>
  <c r="AS10" i="3"/>
  <c r="AP10" i="3"/>
  <c r="AM10" i="3"/>
  <c r="AJ10" i="3"/>
  <c r="AG10" i="3"/>
  <c r="AD10" i="3"/>
  <c r="BH9" i="3"/>
  <c r="BE9" i="3"/>
  <c r="BB9" i="3"/>
  <c r="AY9" i="3"/>
  <c r="AV9" i="3"/>
  <c r="AS9" i="3"/>
  <c r="AP9" i="3"/>
  <c r="AM9" i="3"/>
  <c r="AJ9" i="3"/>
  <c r="AG9" i="3"/>
  <c r="AD9" i="3"/>
  <c r="BH8" i="3"/>
  <c r="BE8" i="3"/>
  <c r="BB8" i="3"/>
  <c r="AY8" i="3"/>
  <c r="AV8" i="3"/>
  <c r="AS8" i="3"/>
  <c r="AP8" i="3"/>
  <c r="AM8" i="3"/>
  <c r="AJ8" i="3"/>
  <c r="AG8" i="3"/>
  <c r="AD8" i="3"/>
  <c r="BH7" i="3"/>
  <c r="BE7" i="3"/>
  <c r="BB7" i="3"/>
  <c r="AY7" i="3"/>
  <c r="AV7" i="3"/>
  <c r="AS7" i="3"/>
  <c r="AP7" i="3"/>
  <c r="AM7" i="3"/>
  <c r="AJ7" i="3"/>
  <c r="AG7" i="3"/>
  <c r="AD7" i="3"/>
  <c r="BH6" i="3"/>
  <c r="BE6" i="3"/>
  <c r="BB6" i="3"/>
  <c r="AY6" i="3"/>
  <c r="AV6" i="3"/>
  <c r="AS6" i="3"/>
  <c r="AP6" i="3"/>
  <c r="AM6" i="3"/>
  <c r="AJ6" i="3"/>
  <c r="AG6" i="3"/>
  <c r="AD6" i="3"/>
  <c r="K6" i="3"/>
  <c r="BH5" i="3"/>
  <c r="BE5" i="3"/>
  <c r="BB5" i="3"/>
  <c r="AY5" i="3"/>
  <c r="AV5" i="3"/>
  <c r="AS5" i="3"/>
  <c r="AP5" i="3"/>
  <c r="AM5" i="3"/>
  <c r="AJ5" i="3"/>
  <c r="AG5" i="3"/>
  <c r="AD5" i="3"/>
  <c r="BH4" i="3"/>
  <c r="BE4" i="3"/>
  <c r="BB4" i="3"/>
  <c r="AY4" i="3"/>
  <c r="AV4" i="3"/>
  <c r="AS4" i="3"/>
  <c r="AP4" i="3"/>
  <c r="AM4" i="3"/>
  <c r="AJ4" i="3"/>
  <c r="AG4" i="3"/>
  <c r="AD4" i="3"/>
  <c r="BH3" i="3"/>
  <c r="BE3" i="3"/>
  <c r="BB3" i="3"/>
  <c r="AY3" i="3"/>
  <c r="AV3" i="3"/>
  <c r="AS3" i="3"/>
  <c r="AP3" i="3"/>
  <c r="AM3" i="3"/>
  <c r="AJ3" i="3"/>
  <c r="AG3" i="3"/>
  <c r="AD3" i="3"/>
  <c r="BH2" i="3"/>
  <c r="BE2" i="3"/>
  <c r="BB2" i="3"/>
  <c r="AY2" i="3"/>
  <c r="AV2" i="3"/>
  <c r="AS2" i="3"/>
  <c r="AP2" i="3"/>
  <c r="AM2" i="3"/>
  <c r="AJ2" i="3"/>
  <c r="AG2" i="3"/>
  <c r="AD2" i="3"/>
  <c r="AC101" i="3" l="1"/>
  <c r="K12" i="3" s="1"/>
  <c r="A100" i="3"/>
  <c r="Z17" i="3" s="1"/>
  <c r="T101" i="3"/>
  <c r="T10" i="3" s="1"/>
  <c r="W101" i="3"/>
  <c r="W10" i="3" s="1"/>
  <c r="Z101" i="3"/>
  <c r="Z10" i="3" s="1"/>
  <c r="N101" i="3"/>
  <c r="N10" i="3" s="1"/>
  <c r="AD101" i="3"/>
  <c r="N12" i="3" s="1"/>
  <c r="AF101" i="3"/>
  <c r="T12" i="3" s="1"/>
  <c r="Q101" i="3"/>
  <c r="Q10" i="3" s="1"/>
  <c r="AE101" i="3"/>
  <c r="Q12" i="3" s="1"/>
  <c r="AG101" i="3"/>
  <c r="W12" i="3" s="1"/>
  <c r="AH101" i="3"/>
  <c r="Z12" i="3" s="1"/>
  <c r="K101" i="3"/>
  <c r="K10" i="3" s="1"/>
  <c r="Q16" i="2"/>
  <c r="T16" i="2"/>
  <c r="W16" i="2"/>
  <c r="Z16" i="2"/>
  <c r="N16" i="2"/>
  <c r="A121" i="2"/>
  <c r="A122" i="2"/>
  <c r="A123" i="2"/>
  <c r="A124" i="2"/>
  <c r="A125" i="2"/>
  <c r="Q17" i="2"/>
  <c r="I17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03" i="2"/>
  <c r="A104" i="2"/>
  <c r="A105" i="2"/>
  <c r="A106" i="2"/>
  <c r="A107" i="2"/>
  <c r="A108" i="2"/>
  <c r="A102" i="2"/>
  <c r="A101" i="2"/>
  <c r="AM35" i="2"/>
  <c r="AM34" i="2"/>
  <c r="AM33" i="2"/>
  <c r="AM32" i="2"/>
  <c r="AM31" i="2"/>
  <c r="AM30" i="2"/>
  <c r="AM29" i="2"/>
  <c r="AM28" i="2"/>
  <c r="AM27" i="2"/>
  <c r="AM26" i="2"/>
  <c r="AM25" i="2"/>
  <c r="AM24" i="2"/>
  <c r="AM23" i="2"/>
  <c r="AM22" i="2"/>
  <c r="AM21" i="2"/>
  <c r="AM20" i="2"/>
  <c r="AM19" i="2"/>
  <c r="AM18" i="2"/>
  <c r="AM17" i="2"/>
  <c r="AM16" i="2"/>
  <c r="AM15" i="2"/>
  <c r="AM14" i="2"/>
  <c r="AM13" i="2"/>
  <c r="AM12" i="2"/>
  <c r="AM11" i="2"/>
  <c r="AM10" i="2"/>
  <c r="AM9" i="2"/>
  <c r="AM8" i="2"/>
  <c r="AM7" i="2"/>
  <c r="AM6" i="2"/>
  <c r="AM5" i="2"/>
  <c r="AM4" i="2"/>
  <c r="AM3" i="2"/>
  <c r="AM2" i="2"/>
  <c r="AP38" i="2"/>
  <c r="AP37" i="2"/>
  <c r="AP36" i="2"/>
  <c r="AP35" i="2"/>
  <c r="AP34" i="2"/>
  <c r="AP33" i="2"/>
  <c r="AP32" i="2"/>
  <c r="AP31" i="2"/>
  <c r="AP30" i="2"/>
  <c r="AP29" i="2"/>
  <c r="AP28" i="2"/>
  <c r="AP27" i="2"/>
  <c r="AP26" i="2"/>
  <c r="AP25" i="2"/>
  <c r="AP24" i="2"/>
  <c r="AP23" i="2"/>
  <c r="AP22" i="2"/>
  <c r="AP21" i="2"/>
  <c r="AP20" i="2"/>
  <c r="AP19" i="2"/>
  <c r="AP18" i="2"/>
  <c r="AP17" i="2"/>
  <c r="AP16" i="2"/>
  <c r="AP15" i="2"/>
  <c r="AP14" i="2"/>
  <c r="AP13" i="2"/>
  <c r="AP12" i="2"/>
  <c r="AP11" i="2"/>
  <c r="AP10" i="2"/>
  <c r="AP9" i="2"/>
  <c r="AP8" i="2"/>
  <c r="AP7" i="2"/>
  <c r="AP6" i="2"/>
  <c r="AP5" i="2"/>
  <c r="AP4" i="2"/>
  <c r="AP3" i="2"/>
  <c r="AP2" i="2"/>
  <c r="BH3" i="2"/>
  <c r="BH4" i="2"/>
  <c r="BH5" i="2"/>
  <c r="BH6" i="2"/>
  <c r="BH7" i="2"/>
  <c r="BH8" i="2"/>
  <c r="BH9" i="2"/>
  <c r="BH10" i="2"/>
  <c r="BH11" i="2"/>
  <c r="BH12" i="2"/>
  <c r="BH13" i="2"/>
  <c r="BH14" i="2"/>
  <c r="BH15" i="2"/>
  <c r="BH16" i="2"/>
  <c r="BH17" i="2"/>
  <c r="BH18" i="2"/>
  <c r="BH19" i="2"/>
  <c r="BH20" i="2"/>
  <c r="BH21" i="2"/>
  <c r="BH22" i="2"/>
  <c r="BH23" i="2"/>
  <c r="BH24" i="2"/>
  <c r="BH25" i="2"/>
  <c r="BH26" i="2"/>
  <c r="BH27" i="2"/>
  <c r="BH28" i="2"/>
  <c r="BH29" i="2"/>
  <c r="BH30" i="2"/>
  <c r="BH31" i="2"/>
  <c r="BH32" i="2"/>
  <c r="BH33" i="2"/>
  <c r="BH34" i="2"/>
  <c r="BH35" i="2"/>
  <c r="BH36" i="2"/>
  <c r="BH37" i="2"/>
  <c r="BH38" i="2"/>
  <c r="BH39" i="2"/>
  <c r="BH40" i="2"/>
  <c r="BH41" i="2"/>
  <c r="BH42" i="2"/>
  <c r="BH43" i="2"/>
  <c r="BH44" i="2"/>
  <c r="BH45" i="2"/>
  <c r="BH46" i="2"/>
  <c r="BH47" i="2"/>
  <c r="BH48" i="2"/>
  <c r="BE3" i="2"/>
  <c r="BE4" i="2"/>
  <c r="BE5" i="2"/>
  <c r="BE6" i="2"/>
  <c r="BE7" i="2"/>
  <c r="BE8" i="2"/>
  <c r="BE9" i="2"/>
  <c r="BE10" i="2"/>
  <c r="BE11" i="2"/>
  <c r="BE12" i="2"/>
  <c r="BE13" i="2"/>
  <c r="BE14" i="2"/>
  <c r="BE15" i="2"/>
  <c r="BE16" i="2"/>
  <c r="BE17" i="2"/>
  <c r="BE18" i="2"/>
  <c r="BE19" i="2"/>
  <c r="BE20" i="2"/>
  <c r="BE21" i="2"/>
  <c r="BE22" i="2"/>
  <c r="BE23" i="2"/>
  <c r="BE24" i="2"/>
  <c r="BE25" i="2"/>
  <c r="BE26" i="2"/>
  <c r="BE27" i="2"/>
  <c r="BE28" i="2"/>
  <c r="BE29" i="2"/>
  <c r="BE30" i="2"/>
  <c r="BE31" i="2"/>
  <c r="BE32" i="2"/>
  <c r="BE33" i="2"/>
  <c r="BE34" i="2"/>
  <c r="BE35" i="2"/>
  <c r="BE36" i="2"/>
  <c r="BE37" i="2"/>
  <c r="BE38" i="2"/>
  <c r="BE39" i="2"/>
  <c r="BE40" i="2"/>
  <c r="BE41" i="2"/>
  <c r="BE42" i="2"/>
  <c r="BE43" i="2"/>
  <c r="BE44" i="2"/>
  <c r="BE45" i="2"/>
  <c r="BE46" i="2"/>
  <c r="BE47" i="2"/>
  <c r="BB3" i="2"/>
  <c r="BB4" i="2"/>
  <c r="BB5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AY3" i="2"/>
  <c r="AY4" i="2"/>
  <c r="AY5" i="2"/>
  <c r="AY6" i="2"/>
  <c r="AY7" i="2"/>
  <c r="AY8" i="2"/>
  <c r="AY9" i="2"/>
  <c r="AY10" i="2"/>
  <c r="AY11" i="2"/>
  <c r="AY12" i="2"/>
  <c r="AY13" i="2"/>
  <c r="AY14" i="2"/>
  <c r="AY15" i="2"/>
  <c r="AY16" i="2"/>
  <c r="AY17" i="2"/>
  <c r="AY18" i="2"/>
  <c r="AY19" i="2"/>
  <c r="AY20" i="2"/>
  <c r="AY21" i="2"/>
  <c r="AY22" i="2"/>
  <c r="AY23" i="2"/>
  <c r="AY24" i="2"/>
  <c r="AY25" i="2"/>
  <c r="AY26" i="2"/>
  <c r="AY27" i="2"/>
  <c r="AY28" i="2"/>
  <c r="AY29" i="2"/>
  <c r="AY30" i="2"/>
  <c r="AY31" i="2"/>
  <c r="AY32" i="2"/>
  <c r="AY33" i="2"/>
  <c r="AY34" i="2"/>
  <c r="AY35" i="2"/>
  <c r="AY36" i="2"/>
  <c r="AY37" i="2"/>
  <c r="AY38" i="2"/>
  <c r="AY39" i="2"/>
  <c r="AY40" i="2"/>
  <c r="AY41" i="2"/>
  <c r="AY42" i="2"/>
  <c r="AY43" i="2"/>
  <c r="BH2" i="2"/>
  <c r="BE2" i="2"/>
  <c r="BB2" i="2"/>
  <c r="AY2" i="2"/>
  <c r="AV3" i="2"/>
  <c r="AV4" i="2"/>
  <c r="AV5" i="2"/>
  <c r="AV6" i="2"/>
  <c r="AV7" i="2"/>
  <c r="AV8" i="2"/>
  <c r="AV9" i="2"/>
  <c r="AV10" i="2"/>
  <c r="AV11" i="2"/>
  <c r="AV12" i="2"/>
  <c r="AV13" i="2"/>
  <c r="AV14" i="2"/>
  <c r="AV15" i="2"/>
  <c r="AV16" i="2"/>
  <c r="AV17" i="2"/>
  <c r="AV18" i="2"/>
  <c r="AV19" i="2"/>
  <c r="AV20" i="2"/>
  <c r="AV21" i="2"/>
  <c r="AV22" i="2"/>
  <c r="AV23" i="2"/>
  <c r="AV24" i="2"/>
  <c r="AV25" i="2"/>
  <c r="AV26" i="2"/>
  <c r="AV27" i="2"/>
  <c r="AV28" i="2"/>
  <c r="AV29" i="2"/>
  <c r="AV30" i="2"/>
  <c r="AV31" i="2"/>
  <c r="AV32" i="2"/>
  <c r="AV33" i="2"/>
  <c r="AV34" i="2"/>
  <c r="AV35" i="2"/>
  <c r="AV36" i="2"/>
  <c r="AV37" i="2"/>
  <c r="AV38" i="2"/>
  <c r="AV39" i="2"/>
  <c r="AV40" i="2"/>
  <c r="AV41" i="2"/>
  <c r="AV42" i="2"/>
  <c r="AV2" i="2"/>
  <c r="AS3" i="2"/>
  <c r="AS4" i="2"/>
  <c r="AS5" i="2"/>
  <c r="AS6" i="2"/>
  <c r="AS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35" i="2"/>
  <c r="AS36" i="2"/>
  <c r="AS37" i="2"/>
  <c r="AS38" i="2"/>
  <c r="AS39" i="2"/>
  <c r="AS2" i="2"/>
  <c r="AJ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2" i="2"/>
  <c r="AG2" i="2"/>
  <c r="AG3" i="2"/>
  <c r="AG4" i="2"/>
  <c r="AG5" i="2"/>
  <c r="AG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3" i="2"/>
  <c r="AG24" i="2"/>
  <c r="AG25" i="2"/>
  <c r="AG26" i="2"/>
  <c r="AG27" i="2"/>
  <c r="AG28" i="2"/>
  <c r="AG29" i="2"/>
  <c r="AG30" i="2"/>
  <c r="AD2" i="2"/>
  <c r="A100" i="2" l="1"/>
  <c r="Z17" i="2" s="1"/>
  <c r="AG101" i="2"/>
  <c r="W12" i="2" s="1"/>
  <c r="AH101" i="2"/>
  <c r="Z12" i="2" s="1"/>
  <c r="AF101" i="2"/>
  <c r="T12" i="2" s="1"/>
  <c r="AE101" i="2"/>
  <c r="Q12" i="2" s="1"/>
  <c r="AD101" i="2"/>
  <c r="AC101" i="2"/>
  <c r="K12" i="2" s="1"/>
  <c r="Z101" i="2"/>
  <c r="W101" i="2"/>
  <c r="T101" i="2"/>
  <c r="Q101" i="2"/>
  <c r="N12" i="2" l="1"/>
  <c r="Z10" i="2"/>
  <c r="W10" i="2"/>
  <c r="AD3" i="2" l="1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3" i="2"/>
  <c r="AD24" i="2"/>
  <c r="AD25" i="2"/>
  <c r="AD26" i="2"/>
  <c r="AD27" i="2"/>
  <c r="K101" i="2" l="1"/>
  <c r="K10" i="2" s="1"/>
  <c r="T10" i="2"/>
  <c r="Q10" i="2"/>
  <c r="N101" i="2"/>
  <c r="N10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Kratz</author>
  </authors>
  <commentList>
    <comment ref="F5" authorId="0" shapeId="0" xr:uid="{00000000-0006-0000-0500-000001000000}">
      <text>
        <r>
          <rPr>
            <sz val="9"/>
            <color indexed="81"/>
            <rFont val="Tahoma"/>
            <family val="2"/>
          </rPr>
          <t>6 cases de D5 à I5
6 chiffres de 1 à 14
pour un total de 27</t>
        </r>
      </text>
    </comment>
    <comment ref="J5" authorId="0" shapeId="0" xr:uid="{00000000-0006-0000-0500-000002000000}">
      <text>
        <r>
          <rPr>
            <sz val="9"/>
            <color indexed="81"/>
            <rFont val="Tahoma"/>
            <family val="2"/>
          </rPr>
          <t>Total de D5 à I5 = 27</t>
        </r>
      </text>
    </comment>
    <comment ref="J22" authorId="0" shapeId="0" xr:uid="{00000000-0006-0000-0500-000003000000}">
      <text>
        <r>
          <rPr>
            <sz val="9"/>
            <color indexed="81"/>
            <rFont val="Tahoma"/>
            <family val="2"/>
          </rPr>
          <t>De J6 à J69, doit comporter au moins 1 chiffre de chaque entre 1 et 25.
Si le total d'une ligne est supérieur à 25, on enlève 26 à ce nombre</t>
        </r>
      </text>
    </comment>
  </commentList>
</comments>
</file>

<file path=xl/sharedStrings.xml><?xml version="1.0" encoding="utf-8"?>
<sst xmlns="http://schemas.openxmlformats.org/spreadsheetml/2006/main" count="2892" uniqueCount="150">
  <si>
    <t>WHEEL LABELING SETUP</t>
  </si>
  <si>
    <t>P</t>
  </si>
  <si>
    <t>ADVANCING BAR SELECTION</t>
  </si>
  <si>
    <t>TYPE OF BAR USED</t>
  </si>
  <si>
    <t>X</t>
  </si>
  <si>
    <t>USE ADVANCE BAR:</t>
  </si>
  <si>
    <t>HOLD PIN POS:</t>
  </si>
  <si>
    <t>SPACE LETTER: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</si>
  <si>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</si>
  <si>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</si>
  <si>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</si>
  <si>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</si>
  <si>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</si>
  <si>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</si>
  <si>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</si>
  <si>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</si>
  <si>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</si>
  <si>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</si>
  <si>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</si>
  <si>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</si>
  <si>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</si>
  <si>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</si>
  <si>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</si>
  <si>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</si>
  <si>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</si>
  <si>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</si>
  <si>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</si>
  <si>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</si>
  <si>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</si>
  <si>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</si>
  <si>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</si>
  <si>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Y</t>
  </si>
  <si>
    <t>06</t>
  </si>
  <si>
    <t>08</t>
  </si>
  <si>
    <t>12</t>
  </si>
  <si>
    <t>19</t>
  </si>
  <si>
    <t>25</t>
  </si>
  <si>
    <t>31</t>
  </si>
  <si>
    <t>02</t>
  </si>
  <si>
    <t>04</t>
  </si>
  <si>
    <t>10</t>
  </si>
  <si>
    <t>14</t>
  </si>
  <si>
    <t>16</t>
  </si>
  <si>
    <t>18</t>
  </si>
  <si>
    <t>20</t>
  </si>
  <si>
    <t>22</t>
  </si>
  <si>
    <t>24</t>
  </si>
  <si>
    <t>26</t>
  </si>
  <si>
    <t>28</t>
  </si>
  <si>
    <t>30</t>
  </si>
  <si>
    <t>32</t>
  </si>
  <si>
    <t>34</t>
  </si>
  <si>
    <t>25 / 26</t>
  </si>
  <si>
    <t>RANDOM</t>
  </si>
  <si>
    <t>07</t>
  </si>
  <si>
    <t>42</t>
  </si>
  <si>
    <t>44</t>
  </si>
  <si>
    <t>35</t>
  </si>
  <si>
    <t>47</t>
  </si>
  <si>
    <t>09</t>
  </si>
  <si>
    <t>17</t>
  </si>
  <si>
    <t>27</t>
  </si>
  <si>
    <t>37</t>
  </si>
  <si>
    <t>36</t>
  </si>
  <si>
    <t>38</t>
  </si>
  <si>
    <t>03</t>
  </si>
  <si>
    <t>11</t>
  </si>
  <si>
    <t>33</t>
  </si>
  <si>
    <t>39</t>
  </si>
  <si>
    <t>41</t>
  </si>
  <si>
    <t>SPACE LETTER</t>
  </si>
  <si>
    <t>40</t>
  </si>
  <si>
    <t>05</t>
  </si>
  <si>
    <t>13</t>
  </si>
  <si>
    <t>15</t>
  </si>
  <si>
    <t>23</t>
  </si>
  <si>
    <t>43</t>
  </si>
  <si>
    <t>21</t>
  </si>
  <si>
    <t>46</t>
  </si>
  <si>
    <t>29</t>
  </si>
  <si>
    <t>45</t>
  </si>
  <si>
    <t>01</t>
  </si>
  <si>
    <t>HAGELIN BC-52
CODEBOOK GENERATOR</t>
  </si>
  <si>
    <t>&lt;-- RANDOM</t>
  </si>
  <si>
    <t>DESTROY AFTER USE</t>
  </si>
  <si>
    <t>RANDOM --&gt;</t>
  </si>
  <si>
    <t>C-52 MACHINE CONFIGURATION</t>
  </si>
  <si>
    <t>C-52 LUGS CONFIGURATION</t>
  </si>
  <si>
    <t>C-52 WHEELS CONFIGURATION</t>
  </si>
  <si>
    <t>CX-52 MACHINE CONFIGURATION</t>
  </si>
  <si>
    <t>CX-52 WHEELS CONFIGURATION</t>
  </si>
  <si>
    <t>CX-52 LUGS CONFIGURATION</t>
  </si>
  <si>
    <t>47-1</t>
  </si>
  <si>
    <t>47-2</t>
  </si>
  <si>
    <t>47-3</t>
  </si>
  <si>
    <t>47-4</t>
  </si>
  <si>
    <t>47-5</t>
  </si>
  <si>
    <t>47-6</t>
  </si>
  <si>
    <t>LUGS ON DRUM BARS
STARTING BAR 6</t>
  </si>
  <si>
    <t>MESSAGE KEY AND TRIGRAM:</t>
  </si>
  <si>
    <t>http://users.telenet.be/d.rijmenants/</t>
  </si>
  <si>
    <t>For use with Dirk Rijmenants's BC-52 simulator</t>
  </si>
  <si>
    <t>MESSAGE KEY</t>
  </si>
  <si>
    <r>
      <rPr>
        <sz val="16"/>
        <color theme="1"/>
        <rFont val="Courier New"/>
        <family val="3"/>
      </rPr>
      <t>HAGELIN BC-52</t>
    </r>
    <r>
      <rPr>
        <sz val="13"/>
        <color theme="1"/>
        <rFont val="Courier New"/>
        <family val="3"/>
      </rPr>
      <t xml:space="preserve">
C-52 / CX-52</t>
    </r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</si>
  <si>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</si>
  <si>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</si>
  <si>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</si>
  <si>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</si>
  <si>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</si>
  <si>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</si>
  <si>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</si>
  <si>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</si>
  <si>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</si>
  <si>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November</t>
  </si>
  <si>
    <t>December</t>
  </si>
  <si>
    <r>
      <t>THE LAST LETTER</t>
    </r>
    <r>
      <rPr>
        <sz val="12"/>
        <color theme="1"/>
        <rFont val="Courier New"/>
        <family val="3"/>
      </rPr>
      <t xml:space="preserve"> IS THE OFFSET LETTER</t>
    </r>
  </si>
  <si>
    <t xml:space="preserve">        alors continuer le calcul pour trouver une combinaison qui fonctionne</t>
  </si>
  <si>
    <r>
      <rPr>
        <b/>
        <u/>
        <sz val="11"/>
        <color theme="1"/>
        <rFont val="Calibri"/>
        <family val="2"/>
        <scheme val="minor"/>
      </rPr>
      <t>ET :</t>
    </r>
    <r>
      <rPr>
        <sz val="11"/>
        <color theme="1"/>
        <rFont val="Calibri"/>
        <family val="2"/>
        <scheme val="minor"/>
      </rPr>
      <t xml:space="preserve"> Si J5 différent que 27 </t>
    </r>
    <r>
      <rPr>
        <u/>
        <sz val="11"/>
        <color theme="1"/>
        <rFont val="Calibri"/>
        <family val="2"/>
        <scheme val="minor"/>
      </rPr>
      <t>et</t>
    </r>
    <r>
      <rPr>
        <sz val="11"/>
        <color theme="1"/>
        <rFont val="Calibri"/>
        <family val="2"/>
        <scheme val="minor"/>
      </rPr>
      <t xml:space="preserve"> si dans J6-J69 il n'y a pas au moins chaque chiffre entre 1 et 25,</t>
    </r>
  </si>
  <si>
    <t xml:space="preserve">         au minimum chaque chiffre entre 1 et 25.</t>
  </si>
  <si>
    <t xml:space="preserve">         En fonction des 6 cases de 1 à 14 et du total de 27, s'assurer que dans cette colonne il y ait </t>
  </si>
  <si>
    <r>
      <rPr>
        <b/>
        <u/>
        <sz val="11"/>
        <color theme="1"/>
        <rFont val="Calibri"/>
        <family val="2"/>
        <scheme val="minor"/>
      </rPr>
      <t>COLONNE J6 à J69 :</t>
    </r>
    <r>
      <rPr>
        <sz val="11"/>
        <color theme="1"/>
        <rFont val="Calibri"/>
        <family val="2"/>
        <scheme val="minor"/>
      </rPr>
      <t xml:space="preserve"> Uniquement des chiffres entre 1 et 25. Si total de la ligne supérieur à 25, on enlève 26 à ce chiffre.</t>
    </r>
  </si>
  <si>
    <r>
      <rPr>
        <b/>
        <u/>
        <sz val="11"/>
        <color theme="1"/>
        <rFont val="Calibri"/>
        <family val="2"/>
        <scheme val="minor"/>
      </rPr>
      <t>LIGNE 4 :</t>
    </r>
    <r>
      <rPr>
        <sz val="11"/>
        <color theme="1"/>
        <rFont val="Calibri"/>
        <family val="2"/>
        <scheme val="minor"/>
      </rPr>
      <t xml:space="preserve"> 6 cases avec chiffres aléatoires entre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14</t>
    </r>
    <r>
      <rPr>
        <sz val="11"/>
        <color theme="1"/>
        <rFont val="Calibri"/>
        <family val="2"/>
        <scheme val="minor"/>
      </rPr>
      <t xml:space="preserve"> pour un total de </t>
    </r>
    <r>
      <rPr>
        <b/>
        <sz val="11"/>
        <color theme="1"/>
        <rFont val="Calibri"/>
        <family val="2"/>
        <scheme val="minor"/>
      </rPr>
      <t>27</t>
    </r>
    <r>
      <rPr>
        <sz val="11"/>
        <color theme="1"/>
        <rFont val="Calibri"/>
        <family val="2"/>
        <scheme val="minor"/>
      </rPr>
      <t xml:space="preserve"> en case </t>
    </r>
    <r>
      <rPr>
        <b/>
        <sz val="11"/>
        <color theme="1"/>
        <rFont val="Calibri"/>
        <family val="2"/>
        <scheme val="minor"/>
      </rPr>
      <t>J5</t>
    </r>
  </si>
  <si>
    <t xml:space="preserve">  Ver.1.0 - NOV 2019</t>
  </si>
  <si>
    <t>VBA programming by Baboutz</t>
  </si>
  <si>
    <t>https://forum.excel-pratique.com</t>
  </si>
  <si>
    <t>fattoumalex@hotmail.com</t>
  </si>
  <si>
    <t>TOP SECRET CRYPTO</t>
  </si>
  <si>
    <t>SECRET CRYPTO</t>
  </si>
  <si>
    <t>CONFIDENTIAL CRYPTO</t>
  </si>
  <si>
    <t>RESTRICTED CRYPTO</t>
  </si>
  <si>
    <t>SELECT CLASSIFICATION</t>
  </si>
  <si>
    <t>Designed by Alexair</t>
  </si>
  <si>
    <t>SELECT DATE</t>
  </si>
  <si>
    <t>C-52 MONTHLY CONFIGURATION</t>
  </si>
  <si>
    <t>CX-52</t>
  </si>
  <si>
    <t>C-52</t>
  </si>
  <si>
    <t>C-52 &amp; CX-52</t>
  </si>
  <si>
    <t>C-52 DAILY KEY</t>
  </si>
  <si>
    <t>MESSAGE KEY AND TRIGRAM</t>
  </si>
  <si>
    <t>THE LAST LETTER IS THE OFFSET LETTER</t>
  </si>
  <si>
    <t>HAGELIN C-52
CODEBOOK</t>
  </si>
  <si>
    <t>HAGELIN CX-52
CODEBOOK</t>
  </si>
  <si>
    <t>HAGELIN BC-52
CODEBOOK</t>
  </si>
  <si>
    <t>CX-52 DAILY KEY</t>
  </si>
  <si>
    <t>Idem</t>
  </si>
  <si>
    <t>&lt;-- A changer si tu le souhaites</t>
  </si>
  <si>
    <t>Les 7 boutons en vert</t>
  </si>
  <si>
    <t>Bouton GENERATE ne marche pas</t>
  </si>
  <si>
    <t>A mettre dans la même couleur de la page</t>
  </si>
  <si>
    <t>Comme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</si>
</sst>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"/>
    <numFmt numFmtId="165" formatCode="[$-409]d\-mmm\-yy;@"/>
    <numFmt numFmtId="166" formatCode="00"/>
  </numFmts>
  <fonts count="37" x14ac:knownFonts="1">
    <font>
      <sz val="11"/>
      <color theme="1"/>
      <name val="Calibri"/>
      <family val="2"/>
      <scheme val="minor"/>
    </font>
    <font>
      <b/>
      <sz val="13"/>
      <color theme="1"/>
      <name val="Courier New"/>
      <family val="3"/>
    </font>
    <font>
      <sz val="13"/>
      <color theme="1"/>
      <name val="Courier New"/>
      <family val="3"/>
    </font>
    <font>
      <sz val="11"/>
      <color theme="1"/>
      <name val="Courier New"/>
      <family val="3"/>
    </font>
    <font>
      <b/>
      <sz val="20"/>
      <color theme="1"/>
      <name val="Courier New"/>
      <family val="3"/>
    </font>
    <font>
      <b/>
      <sz val="28"/>
      <color theme="1"/>
      <name val="Courier New"/>
      <family val="3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3"/>
      <color theme="1"/>
      <name val="Calibri"/>
      <family val="2"/>
      <scheme val="minor"/>
    </font>
    <font>
      <sz val="26"/>
      <color theme="1"/>
      <name val="Courier New"/>
      <family val="3"/>
    </font>
    <font>
      <sz val="16"/>
      <color theme="1"/>
      <name val="Courier New"/>
      <family val="3"/>
    </font>
    <font>
      <b/>
      <sz val="14"/>
      <color theme="1"/>
      <name val="Courier New"/>
      <family val="3"/>
    </font>
    <font>
      <u/>
      <sz val="11"/>
      <color theme="10"/>
      <name val="Calibri"/>
      <family val="2"/>
      <scheme val="minor"/>
    </font>
    <font>
      <b/>
      <sz val="13"/>
      <color rgb="FF000000"/>
      <name val="Courier New"/>
      <family val="3"/>
    </font>
    <font>
      <sz val="14"/>
      <color theme="1"/>
      <name val="Calibri"/>
      <family val="2"/>
      <scheme val="minor"/>
    </font>
    <font>
      <sz val="20"/>
      <color theme="1"/>
      <name val="Courier New"/>
      <family val="3"/>
    </font>
    <font>
      <sz val="12"/>
      <color theme="1"/>
      <name val="Courier New"/>
      <family val="3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6"/>
      <color rgb="FF000000"/>
      <name val="Courier New"/>
      <family val="3"/>
    </font>
    <font>
      <sz val="13"/>
      <color rgb="FF000000"/>
      <name val="Courier New"/>
      <family val="3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FF7C80"/>
      <name val="Calibri"/>
      <family val="2"/>
      <scheme val="minor"/>
    </font>
    <font>
      <sz val="11"/>
      <name val="Calibri"/>
      <family val="2"/>
      <scheme val="minor"/>
    </font>
    <font>
      <sz val="11"/>
      <color rgb="FFFF7C80"/>
      <name val="Courier New"/>
      <family val="3"/>
    </font>
    <font>
      <sz val="13"/>
      <color rgb="FFFF7C80"/>
      <name val="Calibri"/>
      <family val="2"/>
      <scheme val="minor"/>
    </font>
    <font>
      <sz val="16"/>
      <name val="Courier New"/>
      <family val="3"/>
    </font>
    <font>
      <sz val="13"/>
      <name val="Courier New"/>
      <family val="3"/>
    </font>
    <font>
      <sz val="13"/>
      <name val="Calibri"/>
      <family val="2"/>
      <scheme val="minor"/>
    </font>
    <font>
      <sz val="11"/>
      <name val="Courier New"/>
      <family val="3"/>
    </font>
    <font>
      <sz val="11"/>
      <color rgb="FFFFFF00"/>
      <name val="Courier New"/>
      <family val="3"/>
    </font>
    <font>
      <sz val="13"/>
      <color theme="1"/>
      <name val="Calibri"/>
      <family val="2"/>
    </font>
    <font>
      <sz val="16"/>
      <color indexed="10"/>
      <name val="Courier New"/>
      <family val="3"/>
    </font>
  </fonts>
  <fills count="9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9FF66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4" borderId="0" applyNumberFormat="0" applyBorder="0" applyAlignment="0" applyProtection="0"/>
    <xf numFmtId="0" fontId="13" fillId="0" borderId="0" applyNumberFormat="0" applyFill="0" applyBorder="0" applyAlignment="0" applyProtection="0"/>
  </cellStyleXfs>
  <cellXfs count="25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3" fillId="2" borderId="0" xfId="0" applyFont="1" applyFill="1"/>
    <xf numFmtId="49" fontId="0" fillId="2" borderId="0" xfId="0" applyNumberFormat="1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4" fontId="7" fillId="2" borderId="0" xfId="1" applyNumberFormat="1" applyFont="1" applyFill="1" applyAlignment="1">
      <alignment horizontal="center" vertical="center"/>
    </xf>
    <xf numFmtId="20" fontId="0" fillId="2" borderId="0" xfId="0" applyNumberFormat="1" applyFill="1"/>
    <xf numFmtId="49" fontId="2" fillId="2" borderId="0" xfId="0" applyNumberFormat="1" applyFont="1" applyFill="1" applyBorder="1" applyAlignment="1">
      <alignment horizontal="center" vertical="center"/>
    </xf>
    <xf numFmtId="49" fontId="9" fillId="2" borderId="0" xfId="0" applyNumberFormat="1" applyFont="1" applyFill="1"/>
    <xf numFmtId="0" fontId="9" fillId="2" borderId="0" xfId="0" applyFont="1" applyFill="1"/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3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2" fillId="2" borderId="0" xfId="0" applyNumberFormat="1" applyFont="1" applyFill="1"/>
    <xf numFmtId="49" fontId="2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3" fillId="2" borderId="4" xfId="0" applyFont="1" applyFill="1" applyBorder="1"/>
    <xf numFmtId="0" fontId="3" fillId="2" borderId="6" xfId="0" applyFont="1" applyFill="1" applyBorder="1"/>
    <xf numFmtId="0" fontId="0" fillId="2" borderId="4" xfId="0" applyFill="1" applyBorder="1" applyAlignment="1"/>
    <xf numFmtId="0" fontId="0" fillId="2" borderId="2" xfId="0" applyFill="1" applyBorder="1" applyAlignment="1"/>
    <xf numFmtId="0" fontId="3" fillId="2" borderId="2" xfId="0" applyFont="1" applyFill="1" applyBorder="1"/>
    <xf numFmtId="0" fontId="0" fillId="2" borderId="0" xfId="0" applyFill="1" applyBorder="1" applyAlignment="1"/>
    <xf numFmtId="0" fontId="3" fillId="2" borderId="4" xfId="0" applyFont="1" applyFill="1" applyBorder="1" applyAlignment="1"/>
    <xf numFmtId="0" fontId="3" fillId="2" borderId="0" xfId="0" applyFont="1" applyFill="1" applyBorder="1" applyAlignment="1"/>
    <xf numFmtId="0" fontId="3" fillId="2" borderId="0" xfId="0" applyFont="1" applyFill="1" applyBorder="1"/>
    <xf numFmtId="0" fontId="0" fillId="2" borderId="0" xfId="0" applyFill="1" applyBorder="1" applyAlignment="1">
      <alignment horizontal="center"/>
    </xf>
    <xf numFmtId="0" fontId="16" fillId="2" borderId="11" xfId="0" applyFont="1" applyFill="1" applyBorder="1" applyAlignment="1">
      <alignment horizontal="left"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/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9" fillId="2" borderId="0" xfId="0" applyFont="1" applyFill="1" applyBorder="1"/>
    <xf numFmtId="0" fontId="0" fillId="2" borderId="14" xfId="0" applyFill="1" applyBorder="1" applyAlignment="1">
      <alignment horizontal="center" vertical="center"/>
    </xf>
    <xf numFmtId="0" fontId="9" fillId="2" borderId="10" xfId="0" applyFont="1" applyFill="1" applyBorder="1"/>
    <xf numFmtId="0" fontId="9" fillId="2" borderId="11" xfId="0" applyFont="1" applyFill="1" applyBorder="1"/>
    <xf numFmtId="0" fontId="11" fillId="2" borderId="11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0" fontId="9" fillId="2" borderId="12" xfId="0" applyFont="1" applyFill="1" applyBorder="1"/>
    <xf numFmtId="0" fontId="26" fillId="2" borderId="0" xfId="0" applyFont="1" applyFill="1" applyBorder="1" applyAlignment="1">
      <alignment horizontal="center" vertical="center"/>
    </xf>
    <xf numFmtId="49" fontId="26" fillId="2" borderId="0" xfId="0" applyNumberFormat="1" applyFont="1" applyFill="1" applyBorder="1" applyAlignment="1">
      <alignment horizontal="center" vertical="center"/>
    </xf>
    <xf numFmtId="164" fontId="26" fillId="2" borderId="0" xfId="1" applyNumberFormat="1" applyFont="1" applyFill="1" applyBorder="1" applyAlignment="1">
      <alignment horizontal="center" vertical="center"/>
    </xf>
    <xf numFmtId="0" fontId="26" fillId="2" borderId="0" xfId="1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left"/>
    </xf>
    <xf numFmtId="0" fontId="28" fillId="2" borderId="0" xfId="0" applyFont="1" applyFill="1" applyBorder="1" applyAlignment="1">
      <alignment horizontal="center" vertical="center"/>
    </xf>
    <xf numFmtId="164" fontId="29" fillId="2" borderId="0" xfId="0" applyNumberFormat="1" applyFont="1" applyFill="1" applyBorder="1" applyAlignment="1">
      <alignment horizontal="center" vertical="center"/>
    </xf>
    <xf numFmtId="164" fontId="28" fillId="2" borderId="0" xfId="0" applyNumberFormat="1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/>
    </xf>
    <xf numFmtId="0" fontId="29" fillId="2" borderId="0" xfId="0" applyFont="1" applyFill="1" applyBorder="1" applyAlignment="1">
      <alignment horizontal="center"/>
    </xf>
    <xf numFmtId="0" fontId="29" fillId="2" borderId="0" xfId="0" applyFont="1" applyFill="1" applyBorder="1"/>
    <xf numFmtId="0" fontId="26" fillId="2" borderId="0" xfId="0" applyFont="1" applyFill="1" applyBorder="1"/>
    <xf numFmtId="0" fontId="31" fillId="2" borderId="0" xfId="0" applyFont="1" applyFill="1" applyBorder="1" applyAlignment="1">
      <alignment horizontal="center" vertical="center"/>
    </xf>
    <xf numFmtId="0" fontId="33" fillId="2" borderId="0" xfId="0" applyFont="1" applyFill="1"/>
    <xf numFmtId="0" fontId="15" fillId="2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5" xfId="0" applyFont="1" applyFill="1" applyBorder="1"/>
    <xf numFmtId="0" fontId="3" fillId="2" borderId="3" xfId="0" applyFont="1" applyFill="1" applyBorder="1"/>
    <xf numFmtId="0" fontId="34" fillId="2" borderId="5" xfId="0" applyFont="1" applyFill="1" applyBorder="1"/>
    <xf numFmtId="0" fontId="34" fillId="2" borderId="0" xfId="0" applyFont="1" applyFill="1"/>
    <xf numFmtId="0" fontId="34" fillId="2" borderId="2" xfId="0" applyFont="1" applyFill="1" applyBorder="1"/>
    <xf numFmtId="0" fontId="34" fillId="2" borderId="3" xfId="0" applyFont="1" applyFill="1" applyBorder="1"/>
    <xf numFmtId="0" fontId="34" fillId="2" borderId="9" xfId="0" applyFont="1" applyFill="1" applyBorder="1"/>
    <xf numFmtId="0" fontId="0" fillId="2" borderId="5" xfId="0" applyFill="1" applyBorder="1"/>
    <xf numFmtId="0" fontId="3" fillId="2" borderId="9" xfId="0" applyFont="1" applyFill="1" applyBorder="1" applyAlignment="1"/>
    <xf numFmtId="0" fontId="35" fillId="2" borderId="0" xfId="0" applyFont="1" applyFill="1"/>
    <xf numFmtId="0" fontId="16" fillId="3" borderId="16" xfId="0" applyFont="1" applyFill="1" applyBorder="1" applyAlignment="1">
      <alignment horizontal="center" vertical="center"/>
    </xf>
    <xf numFmtId="0" fontId="24" fillId="3" borderId="16" xfId="0" applyFont="1" applyFill="1" applyBorder="1" applyAlignment="1">
      <alignment horizontal="center" vertical="center"/>
    </xf>
    <xf numFmtId="0" fontId="24" fillId="3" borderId="13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35" fillId="2" borderId="0" xfId="0" applyFont="1" applyFill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 applyAlignment="1"/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2" borderId="0" xfId="2" applyFill="1" applyAlignment="1">
      <alignment horizontal="center" vertical="center"/>
    </xf>
    <xf numFmtId="0" fontId="0" fillId="0" borderId="0" xfId="0" applyAlignme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3" fillId="0" borderId="0" xfId="2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2" fillId="2" borderId="14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49" fontId="2" fillId="2" borderId="16" xfId="0" applyNumberFormat="1" applyFont="1" applyFill="1" applyBorder="1" applyAlignment="1">
      <alignment horizontal="right" vertical="center"/>
    </xf>
    <xf numFmtId="49" fontId="0" fillId="2" borderId="16" xfId="0" applyNumberFormat="1" applyFill="1" applyBorder="1" applyAlignment="1">
      <alignment horizontal="right" vertical="center"/>
    </xf>
    <xf numFmtId="49" fontId="0" fillId="2" borderId="10" xfId="0" applyNumberFormat="1" applyFill="1" applyBorder="1" applyAlignment="1">
      <alignment horizontal="right" vertical="center"/>
    </xf>
    <xf numFmtId="49" fontId="2" fillId="2" borderId="12" xfId="0" applyNumberFormat="1" applyFont="1" applyFill="1" applyBorder="1" applyAlignment="1">
      <alignment horizontal="left" vertical="center"/>
    </xf>
    <xf numFmtId="49" fontId="2" fillId="2" borderId="14" xfId="0" applyNumberFormat="1" applyFont="1" applyFill="1" applyBorder="1" applyAlignment="1">
      <alignment horizontal="left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vertical="center"/>
    </xf>
    <xf numFmtId="0" fontId="9" fillId="2" borderId="14" xfId="0" applyFont="1" applyFill="1" applyBorder="1" applyAlignment="1">
      <alignment horizontal="center"/>
    </xf>
    <xf numFmtId="0" fontId="0" fillId="2" borderId="14" xfId="0" applyFill="1" applyBorder="1" applyAlignment="1">
      <alignment horizontal="center" vertical="center"/>
    </xf>
    <xf numFmtId="49" fontId="2" fillId="2" borderId="1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right" vertical="center"/>
    </xf>
    <xf numFmtId="0" fontId="0" fillId="2" borderId="16" xfId="0" applyFill="1" applyBorder="1" applyAlignment="1">
      <alignment horizontal="right" vertical="center"/>
    </xf>
    <xf numFmtId="0" fontId="0" fillId="2" borderId="10" xfId="0" applyFill="1" applyBorder="1" applyAlignment="1">
      <alignment horizontal="righ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/>
    <xf numFmtId="0" fontId="0" fillId="2" borderId="0" xfId="0" applyFill="1" applyBorder="1" applyAlignment="1"/>
    <xf numFmtId="164" fontId="26" fillId="2" borderId="0" xfId="1" applyNumberFormat="1" applyFont="1" applyFill="1" applyBorder="1" applyAlignment="1">
      <alignment horizontal="center" vertical="center"/>
    </xf>
    <xf numFmtId="0" fontId="26" fillId="2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2" borderId="0" xfId="0" applyFont="1" applyFill="1" applyBorder="1" applyAlignment="1">
      <alignment horizontal="left" vertical="center"/>
    </xf>
    <xf numFmtId="0" fontId="28" fillId="0" borderId="0" xfId="0" applyFont="1" applyBorder="1" applyAlignment="1">
      <alignment horizontal="left"/>
    </xf>
    <xf numFmtId="165" fontId="2" fillId="2" borderId="3" xfId="0" applyNumberFormat="1" applyFont="1" applyFill="1" applyBorder="1" applyAlignment="1">
      <alignment horizontal="center" vertical="center"/>
    </xf>
    <xf numFmtId="165" fontId="0" fillId="2" borderId="4" xfId="0" applyNumberFormat="1" applyFill="1" applyBorder="1" applyAlignment="1">
      <alignment horizontal="center" vertical="center"/>
    </xf>
    <xf numFmtId="165" fontId="0" fillId="2" borderId="5" xfId="0" applyNumberFormat="1" applyFill="1" applyBorder="1" applyAlignment="1">
      <alignment horizontal="center" vertical="center"/>
    </xf>
    <xf numFmtId="165" fontId="0" fillId="2" borderId="7" xfId="0" applyNumberFormat="1" applyFill="1" applyBorder="1" applyAlignment="1">
      <alignment horizontal="center" vertical="center"/>
    </xf>
    <xf numFmtId="165" fontId="0" fillId="2" borderId="8" xfId="0" applyNumberFormat="1" applyFill="1" applyBorder="1" applyAlignment="1">
      <alignment horizontal="center" vertical="center"/>
    </xf>
    <xf numFmtId="165" fontId="0" fillId="2" borderId="9" xfId="0" applyNumberForma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0" fillId="2" borderId="4" xfId="0" applyFill="1" applyBorder="1" applyAlignment="1"/>
    <xf numFmtId="0" fontId="0" fillId="2" borderId="5" xfId="0" applyFill="1" applyBorder="1" applyAlignment="1"/>
    <xf numFmtId="0" fontId="0" fillId="2" borderId="7" xfId="0" applyFill="1" applyBorder="1" applyAlignment="1"/>
    <xf numFmtId="0" fontId="0" fillId="2" borderId="8" xfId="0" applyFill="1" applyBorder="1" applyAlignment="1"/>
    <xf numFmtId="0" fontId="0" fillId="2" borderId="9" xfId="0" applyFill="1" applyBorder="1" applyAlignment="1"/>
    <xf numFmtId="0" fontId="2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/>
    <xf numFmtId="0" fontId="2" fillId="2" borderId="5" xfId="0" applyFont="1" applyFill="1" applyBorder="1" applyAlignment="1"/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right" vertical="center"/>
    </xf>
    <xf numFmtId="0" fontId="0" fillId="2" borderId="14" xfId="0" applyFill="1" applyBorder="1" applyAlignment="1">
      <alignment horizontal="right" vertical="center"/>
    </xf>
    <xf numFmtId="0" fontId="11" fillId="2" borderId="11" xfId="0" applyFont="1" applyFill="1" applyBorder="1" applyAlignment="1">
      <alignment horizontal="center"/>
    </xf>
    <xf numFmtId="0" fontId="25" fillId="2" borderId="11" xfId="0" applyFont="1" applyFill="1" applyBorder="1" applyAlignment="1">
      <alignment horizontal="center"/>
    </xf>
    <xf numFmtId="0" fontId="25" fillId="2" borderId="11" xfId="0" applyFont="1" applyFill="1" applyBorder="1" applyAlignment="1"/>
    <xf numFmtId="0" fontId="25" fillId="2" borderId="12" xfId="0" applyFont="1" applyFill="1" applyBorder="1" applyAlignment="1"/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right" vertical="center"/>
    </xf>
    <xf numFmtId="49" fontId="0" fillId="2" borderId="4" xfId="0" applyNumberFormat="1" applyFill="1" applyBorder="1" applyAlignment="1">
      <alignment horizontal="right" vertical="center"/>
    </xf>
    <xf numFmtId="49" fontId="0" fillId="2" borderId="7" xfId="0" applyNumberFormat="1" applyFill="1" applyBorder="1" applyAlignment="1">
      <alignment horizontal="right" vertical="center"/>
    </xf>
    <xf numFmtId="49" fontId="0" fillId="2" borderId="8" xfId="0" applyNumberFormat="1" applyFill="1" applyBorder="1" applyAlignment="1">
      <alignment horizontal="right" vertical="center"/>
    </xf>
    <xf numFmtId="49" fontId="2" fillId="2" borderId="4" xfId="0" applyNumberFormat="1" applyFont="1" applyFill="1" applyBorder="1" applyAlignment="1">
      <alignment horizontal="left" vertical="center"/>
    </xf>
    <xf numFmtId="49" fontId="2" fillId="2" borderId="5" xfId="0" applyNumberFormat="1" applyFont="1" applyFill="1" applyBorder="1" applyAlignment="1">
      <alignment horizontal="lef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11" fillId="2" borderId="11" xfId="0" applyFont="1" applyFill="1" applyBorder="1" applyAlignment="1">
      <alignment vertical="center"/>
    </xf>
    <xf numFmtId="0" fontId="11" fillId="2" borderId="12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0" fillId="2" borderId="4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right" vertical="center"/>
    </xf>
    <xf numFmtId="0" fontId="0" fillId="2" borderId="11" xfId="0" applyFill="1" applyBorder="1" applyAlignment="1">
      <alignment horizontal="right" vertical="center"/>
    </xf>
    <xf numFmtId="0" fontId="32" fillId="2" borderId="0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/>
    <xf numFmtId="0" fontId="27" fillId="2" borderId="0" xfId="0" applyFont="1" applyFill="1" applyBorder="1" applyAlignment="1"/>
    <xf numFmtId="0" fontId="2" fillId="2" borderId="0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2" borderId="6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</cellXfs>
  <cellStyles count="3">
    <cellStyle name="Lien hypertexte" xfId="2" builtinId="8"/>
    <cellStyle name="Neutre" xfId="1" builtinId="28"/>
    <cellStyle name="Normal" xfId="0" builtinId="0"/>
  </cellStyles>
  <dxfs count="0"/>
  <tableStyles count="0" defaultTableStyle="TableStyleMedium2" defaultPivotStyle="PivotStyleLight16"/>
  <colors>
    <mruColors>
      <color rgb="FFFF7C80"/>
      <color rgb="FFB6EEB4"/>
      <color rgb="FFC1FFC1"/>
      <color rgb="FF76EFC6"/>
      <color rgb="FF7FFFD4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23</xdr:row>
          <xdr:rowOff>22860</xdr:rowOff>
        </xdr:from>
        <xdr:to>
          <xdr:col>6</xdr:col>
          <xdr:colOff>762000</xdr:colOff>
          <xdr:row>24</xdr:row>
          <xdr:rowOff>182880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MESSAGE KEY GENERATOR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18</xdr:row>
          <xdr:rowOff>22860</xdr:rowOff>
        </xdr:from>
        <xdr:to>
          <xdr:col>4</xdr:col>
          <xdr:colOff>762000</xdr:colOff>
          <xdr:row>20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ALL IN ONE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16</xdr:row>
          <xdr:rowOff>22860</xdr:rowOff>
        </xdr:from>
        <xdr:to>
          <xdr:col>4</xdr:col>
          <xdr:colOff>762000</xdr:colOff>
          <xdr:row>18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DAILY KEY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14</xdr:row>
          <xdr:rowOff>22860</xdr:rowOff>
        </xdr:from>
        <xdr:to>
          <xdr:col>5</xdr:col>
          <xdr:colOff>0</xdr:colOff>
          <xdr:row>16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FF0000"/>
                  </a:solidFill>
                  <a:latin typeface="Courier New"/>
                  <a:cs typeface="Courier New"/>
                </a:rPr>
                <a:t>MONTHLY SETTING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</xdr:colOff>
          <xdr:row>14</xdr:row>
          <xdr:rowOff>22860</xdr:rowOff>
        </xdr:from>
        <xdr:to>
          <xdr:col>7</xdr:col>
          <xdr:colOff>762000</xdr:colOff>
          <xdr:row>16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MONTHLY SETTING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</xdr:colOff>
          <xdr:row>16</xdr:row>
          <xdr:rowOff>22860</xdr:rowOff>
        </xdr:from>
        <xdr:to>
          <xdr:col>7</xdr:col>
          <xdr:colOff>762000</xdr:colOff>
          <xdr:row>18</xdr:row>
          <xdr:rowOff>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DAILY KEY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</xdr:colOff>
          <xdr:row>18</xdr:row>
          <xdr:rowOff>22860</xdr:rowOff>
        </xdr:from>
        <xdr:to>
          <xdr:col>7</xdr:col>
          <xdr:colOff>762000</xdr:colOff>
          <xdr:row>20</xdr:row>
          <xdr:rowOff>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ALL IN ONE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17</xdr:row>
          <xdr:rowOff>76200</xdr:rowOff>
        </xdr:from>
        <xdr:to>
          <xdr:col>28</xdr:col>
          <xdr:colOff>0</xdr:colOff>
          <xdr:row>18</xdr:row>
          <xdr:rowOff>182880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1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68580</xdr:rowOff>
        </xdr:from>
        <xdr:to>
          <xdr:col>4</xdr:col>
          <xdr:colOff>228600</xdr:colOff>
          <xdr:row>18</xdr:row>
          <xdr:rowOff>175260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1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18</xdr:row>
          <xdr:rowOff>76200</xdr:rowOff>
        </xdr:from>
        <xdr:to>
          <xdr:col>4</xdr:col>
          <xdr:colOff>236220</xdr:colOff>
          <xdr:row>19</xdr:row>
          <xdr:rowOff>182880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160020</xdr:colOff>
          <xdr:row>18</xdr:row>
          <xdr:rowOff>76200</xdr:rowOff>
        </xdr:from>
        <xdr:to>
          <xdr:col>28</xdr:col>
          <xdr:colOff>7620</xdr:colOff>
          <xdr:row>19</xdr:row>
          <xdr:rowOff>182880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2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</xdr:row>
          <xdr:rowOff>76200</xdr:rowOff>
        </xdr:from>
        <xdr:to>
          <xdr:col>4</xdr:col>
          <xdr:colOff>228600</xdr:colOff>
          <xdr:row>31</xdr:row>
          <xdr:rowOff>182880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30</xdr:row>
          <xdr:rowOff>76200</xdr:rowOff>
        </xdr:from>
        <xdr:to>
          <xdr:col>28</xdr:col>
          <xdr:colOff>0</xdr:colOff>
          <xdr:row>31</xdr:row>
          <xdr:rowOff>182880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17</xdr:row>
          <xdr:rowOff>83820</xdr:rowOff>
        </xdr:from>
        <xdr:to>
          <xdr:col>28</xdr:col>
          <xdr:colOff>0</xdr:colOff>
          <xdr:row>18</xdr:row>
          <xdr:rowOff>190500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4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17</xdr:row>
          <xdr:rowOff>83820</xdr:rowOff>
        </xdr:from>
        <xdr:to>
          <xdr:col>4</xdr:col>
          <xdr:colOff>236220</xdr:colOff>
          <xdr:row>18</xdr:row>
          <xdr:rowOff>190500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4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18</xdr:row>
          <xdr:rowOff>76200</xdr:rowOff>
        </xdr:from>
        <xdr:to>
          <xdr:col>4</xdr:col>
          <xdr:colOff>236220</xdr:colOff>
          <xdr:row>19</xdr:row>
          <xdr:rowOff>182880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160020</xdr:colOff>
          <xdr:row>18</xdr:row>
          <xdr:rowOff>83820</xdr:rowOff>
        </xdr:from>
        <xdr:to>
          <xdr:col>28</xdr:col>
          <xdr:colOff>7620</xdr:colOff>
          <xdr:row>19</xdr:row>
          <xdr:rowOff>190500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27</xdr:row>
          <xdr:rowOff>99060</xdr:rowOff>
        </xdr:from>
        <xdr:to>
          <xdr:col>4</xdr:col>
          <xdr:colOff>236220</xdr:colOff>
          <xdr:row>28</xdr:row>
          <xdr:rowOff>198120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6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160020</xdr:colOff>
          <xdr:row>27</xdr:row>
          <xdr:rowOff>99060</xdr:rowOff>
        </xdr:from>
        <xdr:to>
          <xdr:col>28</xdr:col>
          <xdr:colOff>7620</xdr:colOff>
          <xdr:row>28</xdr:row>
          <xdr:rowOff>198120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6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99060</xdr:rowOff>
        </xdr:from>
        <xdr:to>
          <xdr:col>4</xdr:col>
          <xdr:colOff>228600</xdr:colOff>
          <xdr:row>11</xdr:row>
          <xdr:rowOff>198120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7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152400</xdr:colOff>
          <xdr:row>10</xdr:row>
          <xdr:rowOff>99060</xdr:rowOff>
        </xdr:from>
        <xdr:to>
          <xdr:col>30</xdr:col>
          <xdr:colOff>0</xdr:colOff>
          <xdr:row>11</xdr:row>
          <xdr:rowOff>198120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7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390525</xdr:colOff>
      <xdr:row>1</xdr:row>
      <xdr:rowOff>133350</xdr:rowOff>
    </xdr:from>
    <xdr:to>
      <xdr:col>14</xdr:col>
      <xdr:colOff>514350</xdr:colOff>
      <xdr:row>4</xdr:row>
      <xdr:rowOff>133350</xdr:rowOff>
    </xdr:to>
    <xdr:sp macro="[0]!tirage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10593705" y="316230"/>
          <a:ext cx="908685" cy="5486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295275</xdr:colOff>
      <xdr:row>1</xdr:row>
      <xdr:rowOff>123825</xdr:rowOff>
    </xdr:from>
    <xdr:to>
      <xdr:col>12</xdr:col>
      <xdr:colOff>66675</xdr:colOff>
      <xdr:row>4</xdr:row>
      <xdr:rowOff>85725</xdr:rowOff>
    </xdr:to>
    <xdr:sp macro="[0]!aargh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6391275" y="306705"/>
          <a:ext cx="990600" cy="5105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solutions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13" Type="http://schemas.openxmlformats.org/officeDocument/2006/relationships/ctrlProp" Target="../ctrlProps/ctrlProp5.xml"/><Relationship Id="rId3" Type="http://schemas.openxmlformats.org/officeDocument/2006/relationships/hyperlink" Target="mailto:fattoumalex@hotmail.com?subject=BC-52%20Codebook%20Generator" TargetMode="External"/><Relationship Id="rId7" Type="http://schemas.openxmlformats.org/officeDocument/2006/relationships/drawing" Target="../drawings/drawing1.xml"/><Relationship Id="rId12" Type="http://schemas.openxmlformats.org/officeDocument/2006/relationships/ctrlProp" Target="../ctrlProps/ctrlProp4.xml"/><Relationship Id="rId2" Type="http://schemas.openxmlformats.org/officeDocument/2006/relationships/hyperlink" Target="http://users.telenet.be/d.rijmenants/" TargetMode="External"/><Relationship Id="rId1" Type="http://schemas.openxmlformats.org/officeDocument/2006/relationships/hyperlink" Target="http://users.telenet.be/d.rijmenants/" TargetMode="External"/><Relationship Id="rId6" Type="http://schemas.openxmlformats.org/officeDocument/2006/relationships/printerSettings" Target="../printerSettings/printerSettings1.bin"/><Relationship Id="rId11" Type="http://schemas.openxmlformats.org/officeDocument/2006/relationships/ctrlProp" Target="../ctrlProps/ctrlProp3.xml"/><Relationship Id="rId5" Type="http://schemas.openxmlformats.org/officeDocument/2006/relationships/hyperlink" Target="https://forum.excel-pratique.com/" TargetMode="External"/><Relationship Id="rId15" Type="http://schemas.openxmlformats.org/officeDocument/2006/relationships/ctrlProp" Target="../ctrlProps/ctrlProp7.xml"/><Relationship Id="rId10" Type="http://schemas.openxmlformats.org/officeDocument/2006/relationships/ctrlProp" Target="../ctrlProps/ctrlProp2.xml"/><Relationship Id="rId4" Type="http://schemas.openxmlformats.org/officeDocument/2006/relationships/hyperlink" Target="mailto:fattoumalex@hotmail.com" TargetMode="External"/><Relationship Id="rId9" Type="http://schemas.openxmlformats.org/officeDocument/2006/relationships/ctrlProp" Target="../ctrlProps/ctrlProp1.xml"/><Relationship Id="rId14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9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1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1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ctrlProp" Target="../ctrlProps/ctrlProp2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M41"/>
  <sheetViews>
    <sheetView workbookViewId="0">
      <selection activeCell="J12" sqref="J12"/>
    </sheetView>
  </sheetViews>
  <sheetFormatPr baseColWidth="10" defaultColWidth="11.44140625" defaultRowHeight="14.4" x14ac:dyDescent="0.3"/>
  <cols>
    <col min="1" max="16384" width="11.44140625" style="3"/>
  </cols>
  <sheetData>
    <row r="1" spans="2:10" x14ac:dyDescent="0.3">
      <c r="B1" s="105" t="s">
        <v>82</v>
      </c>
      <c r="C1" s="106"/>
      <c r="D1" s="106"/>
      <c r="E1" s="106"/>
      <c r="F1" s="106"/>
      <c r="G1" s="106"/>
      <c r="H1" s="106"/>
      <c r="I1" s="106"/>
    </row>
    <row r="2" spans="2:10" ht="15" customHeight="1" x14ac:dyDescent="0.3">
      <c r="B2" s="106"/>
      <c r="C2" s="106"/>
      <c r="D2" s="106"/>
      <c r="E2" s="106"/>
      <c r="F2" s="106"/>
      <c r="G2" s="106"/>
      <c r="H2" s="106"/>
      <c r="I2" s="106"/>
    </row>
    <row r="3" spans="2:10" ht="15" customHeight="1" x14ac:dyDescent="0.3">
      <c r="B3" s="106"/>
      <c r="C3" s="106"/>
      <c r="D3" s="106"/>
      <c r="E3" s="106"/>
      <c r="F3" s="106"/>
      <c r="G3" s="106"/>
      <c r="H3" s="106"/>
      <c r="I3" s="106"/>
    </row>
    <row r="4" spans="2:10" ht="15" customHeight="1" x14ac:dyDescent="0.3">
      <c r="B4" s="106"/>
      <c r="C4" s="106"/>
      <c r="D4" s="106"/>
      <c r="E4" s="106"/>
      <c r="F4" s="106"/>
      <c r="G4" s="106"/>
      <c r="H4" s="106"/>
      <c r="I4" s="106"/>
    </row>
    <row r="5" spans="2:10" ht="15" customHeight="1" x14ac:dyDescent="0.3">
      <c r="B5" s="106"/>
      <c r="C5" s="106"/>
      <c r="D5" s="106"/>
      <c r="E5" s="106"/>
      <c r="F5" s="106"/>
      <c r="G5" s="106"/>
      <c r="H5" s="106"/>
      <c r="I5" s="106"/>
    </row>
    <row r="6" spans="2:10" ht="15" customHeight="1" x14ac:dyDescent="0.3">
      <c r="B6" s="106"/>
      <c r="C6" s="106"/>
      <c r="D6" s="106"/>
      <c r="E6" s="106"/>
      <c r="F6" s="106"/>
      <c r="G6" s="106"/>
      <c r="H6" s="106"/>
      <c r="I6" s="106"/>
    </row>
    <row r="7" spans="2:10" ht="15" customHeight="1" x14ac:dyDescent="0.3">
      <c r="B7" s="106"/>
      <c r="C7" s="106"/>
      <c r="D7" s="106"/>
      <c r="E7" s="106"/>
      <c r="F7" s="106"/>
      <c r="G7" s="106"/>
      <c r="H7" s="106"/>
      <c r="I7" s="106"/>
    </row>
    <row r="8" spans="2:10" ht="15.75" customHeight="1" x14ac:dyDescent="0.3">
      <c r="B8" s="106"/>
      <c r="C8" s="106"/>
      <c r="D8" s="106"/>
      <c r="E8" s="106"/>
      <c r="F8" s="106"/>
      <c r="G8" s="106"/>
      <c r="H8" s="106"/>
      <c r="I8" s="106"/>
    </row>
    <row r="9" spans="2:10" x14ac:dyDescent="0.3">
      <c r="B9" s="106"/>
      <c r="C9" s="106"/>
      <c r="D9" s="106"/>
      <c r="E9" s="106"/>
      <c r="F9" s="106"/>
      <c r="G9" s="106"/>
      <c r="H9" s="106"/>
      <c r="I9" s="106"/>
    </row>
    <row r="10" spans="2:10" ht="20.100000000000001" customHeight="1" x14ac:dyDescent="0.35">
      <c r="B10" s="13"/>
      <c r="C10" s="113" t="s">
        <v>132</v>
      </c>
      <c r="D10" s="114"/>
      <c r="E10" s="32" t="s">
        <v>81</v>
      </c>
      <c r="F10" s="107" t="s">
        <v>113</v>
      </c>
      <c r="G10" s="108"/>
      <c r="H10" s="14">
        <v>2019</v>
      </c>
      <c r="I10" s="75"/>
      <c r="J10" s="95" t="s">
        <v>149</v>
      </c>
    </row>
    <row r="11" spans="2:10" ht="20.100000000000001" customHeight="1" x14ac:dyDescent="0.3">
      <c r="C11" s="111" t="s">
        <v>130</v>
      </c>
      <c r="D11" s="112"/>
      <c r="E11" s="112"/>
      <c r="F11" s="109" t="s">
        <v>128</v>
      </c>
      <c r="G11" s="110"/>
      <c r="H11" s="110"/>
      <c r="I11" s="87"/>
      <c r="J11" s="93"/>
    </row>
    <row r="12" spans="2:10" x14ac:dyDescent="0.3">
      <c r="J12" s="42"/>
    </row>
    <row r="13" spans="2:10" x14ac:dyDescent="0.3">
      <c r="C13" s="96" t="s">
        <v>135</v>
      </c>
      <c r="D13" s="97"/>
      <c r="E13" s="97"/>
      <c r="F13" s="96" t="s">
        <v>134</v>
      </c>
      <c r="G13" s="97"/>
      <c r="H13" s="97"/>
      <c r="J13" s="42"/>
    </row>
    <row r="14" spans="2:10" x14ac:dyDescent="0.3">
      <c r="C14" s="97"/>
      <c r="D14" s="97"/>
      <c r="E14" s="97"/>
      <c r="F14" s="98"/>
      <c r="G14" s="98"/>
      <c r="H14" s="98"/>
      <c r="I14" s="39"/>
      <c r="J14" s="42"/>
    </row>
    <row r="15" spans="2:10" x14ac:dyDescent="0.3">
      <c r="C15" s="44"/>
      <c r="D15" s="40"/>
      <c r="E15" s="40"/>
      <c r="F15" s="38"/>
      <c r="G15" s="38"/>
      <c r="H15" s="38"/>
      <c r="I15" s="88"/>
      <c r="J15" s="90"/>
    </row>
    <row r="16" spans="2:10" x14ac:dyDescent="0.3">
      <c r="C16" s="43"/>
      <c r="D16" s="43"/>
      <c r="E16" s="43"/>
      <c r="F16" s="46"/>
      <c r="G16" s="46"/>
      <c r="H16" s="46"/>
      <c r="I16" s="90"/>
      <c r="J16" s="90"/>
    </row>
    <row r="17" spans="2:13" x14ac:dyDescent="0.3">
      <c r="B17" s="74"/>
      <c r="C17" s="45"/>
      <c r="D17" s="43"/>
      <c r="E17" s="43"/>
      <c r="F17" s="46"/>
      <c r="G17" s="46"/>
      <c r="H17" s="46"/>
      <c r="I17" s="90"/>
      <c r="J17" s="92"/>
      <c r="K17" s="115" t="s">
        <v>146</v>
      </c>
      <c r="L17" s="116"/>
      <c r="M17" s="117"/>
    </row>
    <row r="18" spans="2:13" x14ac:dyDescent="0.3">
      <c r="C18" s="43"/>
      <c r="D18" s="43"/>
      <c r="E18" s="43"/>
      <c r="F18" s="46"/>
      <c r="G18" s="46"/>
      <c r="H18" s="46"/>
      <c r="I18" s="88"/>
      <c r="J18" s="91"/>
      <c r="K18" s="116"/>
      <c r="L18" s="116"/>
      <c r="M18" s="117"/>
    </row>
    <row r="19" spans="2:13" x14ac:dyDescent="0.3">
      <c r="C19" s="45"/>
      <c r="D19" s="43"/>
      <c r="E19" s="43"/>
      <c r="F19" s="46"/>
      <c r="G19" s="46"/>
      <c r="H19" s="46"/>
      <c r="I19" s="90"/>
      <c r="J19" s="89"/>
    </row>
    <row r="20" spans="2:13" x14ac:dyDescent="0.3">
      <c r="C20" s="43"/>
      <c r="D20" s="43"/>
      <c r="E20" s="43"/>
      <c r="F20" s="46"/>
      <c r="G20" s="46"/>
      <c r="H20" s="46"/>
      <c r="I20" s="92"/>
      <c r="J20" s="89"/>
    </row>
    <row r="21" spans="2:13" x14ac:dyDescent="0.3">
      <c r="C21" s="43"/>
      <c r="D21" s="43"/>
      <c r="E21" s="43"/>
      <c r="F21" s="46"/>
      <c r="G21" s="46"/>
      <c r="H21" s="46"/>
      <c r="I21" s="86"/>
    </row>
    <row r="22" spans="2:13" x14ac:dyDescent="0.3">
      <c r="C22" s="41"/>
      <c r="D22" s="99" t="s">
        <v>136</v>
      </c>
      <c r="E22" s="100"/>
      <c r="F22" s="100"/>
      <c r="G22" s="101"/>
      <c r="H22" s="39"/>
      <c r="I22" s="42"/>
    </row>
    <row r="23" spans="2:13" x14ac:dyDescent="0.3">
      <c r="C23" s="42"/>
      <c r="D23" s="102"/>
      <c r="E23" s="103"/>
      <c r="F23" s="103"/>
      <c r="G23" s="104"/>
      <c r="H23" s="39"/>
      <c r="I23" s="42"/>
    </row>
    <row r="24" spans="2:13" x14ac:dyDescent="0.3">
      <c r="B24" s="28"/>
      <c r="C24" s="45"/>
      <c r="D24" s="40"/>
      <c r="E24" s="40"/>
      <c r="F24" s="40"/>
      <c r="G24" s="40"/>
      <c r="H24" s="43"/>
      <c r="I24" s="94"/>
    </row>
    <row r="25" spans="2:13" x14ac:dyDescent="0.3">
      <c r="B25" s="29"/>
      <c r="C25" s="43"/>
      <c r="D25" s="43"/>
      <c r="E25" s="43"/>
      <c r="F25" s="43"/>
      <c r="G25" s="43"/>
      <c r="H25" s="40"/>
      <c r="I25" s="37"/>
    </row>
    <row r="26" spans="2:13" x14ac:dyDescent="0.3">
      <c r="B26" s="29"/>
      <c r="C26" s="47"/>
      <c r="D26" s="47"/>
      <c r="E26" s="47"/>
      <c r="F26" s="47"/>
      <c r="G26" s="47"/>
      <c r="H26" s="47"/>
      <c r="I26" s="37"/>
    </row>
    <row r="27" spans="2:13" x14ac:dyDescent="0.3">
      <c r="B27" s="29"/>
      <c r="C27" s="37"/>
      <c r="D27" s="37"/>
      <c r="E27" s="37"/>
      <c r="F27" s="37"/>
      <c r="G27" s="37"/>
      <c r="H27" s="37"/>
      <c r="I27" s="37"/>
    </row>
    <row r="28" spans="2:13" x14ac:dyDescent="0.3">
      <c r="B28" s="118" t="s">
        <v>101</v>
      </c>
      <c r="C28" s="119"/>
      <c r="D28" s="119"/>
      <c r="E28" s="119"/>
      <c r="F28" s="119"/>
      <c r="G28" s="119"/>
      <c r="H28" s="119"/>
      <c r="I28" s="119"/>
    </row>
    <row r="29" spans="2:13" x14ac:dyDescent="0.3">
      <c r="B29" s="120" t="s">
        <v>100</v>
      </c>
      <c r="C29" s="124"/>
      <c r="D29" s="124"/>
      <c r="E29" s="124"/>
      <c r="F29" s="124"/>
      <c r="G29" s="124"/>
      <c r="H29" s="124"/>
      <c r="I29" s="124"/>
    </row>
    <row r="30" spans="2:13" x14ac:dyDescent="0.3">
      <c r="B30" s="118" t="s">
        <v>131</v>
      </c>
      <c r="C30" s="119"/>
      <c r="D30" s="119"/>
      <c r="E30" s="119"/>
      <c r="F30" s="119"/>
      <c r="G30" s="119"/>
      <c r="H30" s="119"/>
      <c r="I30" s="119"/>
    </row>
    <row r="31" spans="2:13" x14ac:dyDescent="0.3">
      <c r="B31" s="120" t="s">
        <v>125</v>
      </c>
      <c r="C31" s="124"/>
      <c r="D31" s="124"/>
      <c r="E31" s="124"/>
      <c r="F31" s="124"/>
      <c r="G31" s="124"/>
      <c r="H31" s="124"/>
      <c r="I31" s="124"/>
    </row>
    <row r="32" spans="2:13" ht="17.399999999999999" x14ac:dyDescent="0.35">
      <c r="B32" s="118" t="s">
        <v>123</v>
      </c>
      <c r="C32" s="119"/>
      <c r="D32" s="119"/>
      <c r="E32" s="119"/>
      <c r="F32" s="119"/>
      <c r="G32" s="119"/>
      <c r="H32" s="119"/>
      <c r="I32" s="119"/>
      <c r="J32" s="95" t="s">
        <v>145</v>
      </c>
    </row>
    <row r="33" spans="1:10" ht="17.399999999999999" x14ac:dyDescent="0.35">
      <c r="B33" s="120" t="s">
        <v>124</v>
      </c>
      <c r="C33" s="121"/>
      <c r="D33" s="121"/>
      <c r="E33" s="121"/>
      <c r="F33" s="121"/>
      <c r="G33" s="121"/>
      <c r="H33" s="121"/>
      <c r="I33" s="121"/>
      <c r="J33" s="95" t="s">
        <v>145</v>
      </c>
    </row>
    <row r="34" spans="1:10" x14ac:dyDescent="0.3">
      <c r="B34" s="122" t="s">
        <v>122</v>
      </c>
      <c r="C34" s="123"/>
      <c r="D34" s="123"/>
      <c r="E34" s="123"/>
      <c r="F34" s="123"/>
      <c r="G34" s="123"/>
      <c r="H34" s="123"/>
      <c r="I34" s="123"/>
    </row>
    <row r="41" spans="1:10" x14ac:dyDescent="0.3">
      <c r="A41" s="28"/>
    </row>
  </sheetData>
  <mergeCells count="16">
    <mergeCell ref="K17:M18"/>
    <mergeCell ref="B30:I30"/>
    <mergeCell ref="B32:I32"/>
    <mergeCell ref="B33:I33"/>
    <mergeCell ref="B34:I34"/>
    <mergeCell ref="B31:I31"/>
    <mergeCell ref="B28:I28"/>
    <mergeCell ref="B29:I29"/>
    <mergeCell ref="C13:E14"/>
    <mergeCell ref="F13:H14"/>
    <mergeCell ref="D22:G23"/>
    <mergeCell ref="B1:I9"/>
    <mergeCell ref="F10:G10"/>
    <mergeCell ref="F11:H11"/>
    <mergeCell ref="C11:E11"/>
    <mergeCell ref="C10:D10"/>
  </mergeCells>
  <hyperlinks>
    <hyperlink ref="B29:I29" r:id="rId1" display="available here: http://users.telenet.be/d.rijmenants/" xr:uid="{00000000-0004-0000-0000-000000000000}"/>
    <hyperlink ref="B29" r:id="rId2" xr:uid="{00000000-0004-0000-0000-000001000000}"/>
    <hyperlink ref="B31:I31" r:id="rId3" display="fattoumalex@hotmail.com" xr:uid="{9B9C77B1-DCA2-42A8-A1DB-F93782A65CCB}"/>
    <hyperlink ref="B31" r:id="rId4" xr:uid="{8FEA7EB5-C1DC-4166-9FE7-6386E482D26A}"/>
    <hyperlink ref="B33" r:id="rId5" xr:uid="{C4CE0A7F-ADAF-4CE8-A943-5FF7C756BA84}"/>
  </hyperlinks>
  <pageMargins left="0.7" right="0.7" top="0.75" bottom="0.75" header="0.3" footer="0.3"/>
  <pageSetup paperSize="9" orientation="portrait" horizontalDpi="4294967293" verticalDpi="4294967293" r:id="rId6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9" name="Button 1">
              <controlPr defaultSize="0" print="0" autoFill="0" autoPict="0" macro="[0]!GoToC52">
                <anchor moveWithCells="1" sizeWithCells="1">
                  <from>
                    <xdr:col>2</xdr:col>
                    <xdr:colOff>7620</xdr:colOff>
                    <xdr:row>18</xdr:row>
                    <xdr:rowOff>22860</xdr:rowOff>
                  </from>
                  <to>
                    <xdr:col>4</xdr:col>
                    <xdr:colOff>762000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10" name="Button 2">
              <controlPr defaultSize="0" print="0" autoFill="0" autoPict="0" macro="[0]!GoToCX52MONTHLYKEY">
                <anchor moveWithCells="1" sizeWithCells="1">
                  <from>
                    <xdr:col>5</xdr:col>
                    <xdr:colOff>7620</xdr:colOff>
                    <xdr:row>14</xdr:row>
                    <xdr:rowOff>22860</xdr:rowOff>
                  </from>
                  <to>
                    <xdr:col>7</xdr:col>
                    <xdr:colOff>762000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11" name="Button 3">
              <controlPr defaultSize="0" print="0" autoFill="0" autoPict="0" macro="[0]!GoTo_KeyGenerator">
                <anchor moveWithCells="1" sizeWithCells="1">
                  <from>
                    <xdr:col>3</xdr:col>
                    <xdr:colOff>7620</xdr:colOff>
                    <xdr:row>23</xdr:row>
                    <xdr:rowOff>22860</xdr:rowOff>
                  </from>
                  <to>
                    <xdr:col>6</xdr:col>
                    <xdr:colOff>762000</xdr:colOff>
                    <xdr:row>24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12" name="Button 5">
              <controlPr defaultSize="0" print="0" autoFill="0" autoPict="0" macro="[0]!GoToC52DAILYKEY">
                <anchor moveWithCells="1" sizeWithCells="1">
                  <from>
                    <xdr:col>2</xdr:col>
                    <xdr:colOff>7620</xdr:colOff>
                    <xdr:row>16</xdr:row>
                    <xdr:rowOff>22860</xdr:rowOff>
                  </from>
                  <to>
                    <xdr:col>4</xdr:col>
                    <xdr:colOff>762000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3" name="Button 6">
              <controlPr defaultSize="0" print="0" autoFill="0" autoPict="0" macro="[0]!GoToC52MONTHLYKEY">
                <anchor moveWithCells="1" sizeWithCells="1">
                  <from>
                    <xdr:col>2</xdr:col>
                    <xdr:colOff>7620</xdr:colOff>
                    <xdr:row>14</xdr:row>
                    <xdr:rowOff>22860</xdr:rowOff>
                  </from>
                  <to>
                    <xdr:col>5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4" name="Button 7">
              <controlPr defaultSize="0" print="0" autoFill="0" autoPict="0" macro="[0]!GoToCX52DAILYKEY">
                <anchor moveWithCells="1" sizeWithCells="1">
                  <from>
                    <xdr:col>5</xdr:col>
                    <xdr:colOff>7620</xdr:colOff>
                    <xdr:row>16</xdr:row>
                    <xdr:rowOff>22860</xdr:rowOff>
                  </from>
                  <to>
                    <xdr:col>7</xdr:col>
                    <xdr:colOff>762000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5" name="Button 8">
              <controlPr defaultSize="0" print="0" autoFill="0" autoPict="0" macro="[0]!GoToCX52">
                <anchor moveWithCells="1" sizeWithCells="1">
                  <from>
                    <xdr:col>5</xdr:col>
                    <xdr:colOff>7620</xdr:colOff>
                    <xdr:row>18</xdr:row>
                    <xdr:rowOff>22860</xdr:rowOff>
                  </from>
                  <to>
                    <xdr:col>7</xdr:col>
                    <xdr:colOff>762000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ErrorMessage="1" errorTitle="ERROR" error="Please select a valid month" promptTitle="Month" prompt="Select a month for codebook data" xr:uid="{00000000-0002-0000-0000-000000000000}">
          <x14:formula1>
            <xm:f>DATA!$B$1:$B$11</xm:f>
          </x14:formula1>
          <xm:sqref>F10</xm:sqref>
        </x14:dataValidation>
        <x14:dataValidation type="list" showInputMessage="1" showErrorMessage="1" errorTitle="ERROR" error="Please select a valid year" xr:uid="{00000000-0002-0000-0000-000001000000}">
          <x14:formula1>
            <xm:f>DATA!$C$1:$C$32</xm:f>
          </x14:formula1>
          <xm:sqref>H10</xm:sqref>
        </x14:dataValidation>
        <x14:dataValidation type="list" showInputMessage="1" showErrorMessage="1" errorTitle="MISSING DATA" error="Please select a valid classification" xr:uid="{155C4C7F-0697-47B0-B1C9-0E91F1693666}">
          <x14:formula1>
            <xm:f>DATA!$D$1:$D$4</xm:f>
          </x14:formula1>
          <xm:sqref>F11:H11</xm:sqref>
        </x14:dataValidation>
        <x14:dataValidation type="list" showInputMessage="1" showErrorMessage="1" errorTitle="ERROR" error="Please select a valid day" xr:uid="{753993BE-6960-49D9-A6E9-CF82C339BD77}">
          <x14:formula1>
            <xm:f>DATA!$A$1:$A$31</xm:f>
          </x14:formula1>
          <xm:sqref>E10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A853A-755D-4AE8-98DE-F58D368DFAE1}">
  <sheetPr codeName="Feuil6"/>
  <dimension ref="A1:BK126"/>
  <sheetViews>
    <sheetView workbookViewId="0">
      <selection activeCell="A50" sqref="A50"/>
    </sheetView>
  </sheetViews>
  <sheetFormatPr baseColWidth="10" defaultColWidth="11.44140625" defaultRowHeight="17.399999999999999" x14ac:dyDescent="0.35"/>
  <cols>
    <col min="1" max="1" width="11.44140625" style="1"/>
    <col min="2" max="28" width="3.88671875" style="10" customWidth="1"/>
    <col min="29" max="29" width="11.44140625" style="1"/>
    <col min="30" max="37" width="11.44140625" style="33"/>
    <col min="38" max="38" width="11.44140625" style="4"/>
    <col min="39" max="39" width="11.44140625" style="6"/>
    <col min="40" max="40" width="11.44140625" style="33"/>
    <col min="41" max="41" width="11.44140625" style="4"/>
    <col min="42" max="43" width="11.44140625" style="33"/>
    <col min="44" max="44" width="11.44140625" style="4"/>
    <col min="45" max="46" width="11.44140625" style="33"/>
    <col min="47" max="47" width="11.44140625" style="4"/>
    <col min="48" max="49" width="11.44140625" style="33"/>
    <col min="50" max="50" width="11.44140625" style="4"/>
    <col min="51" max="52" width="11.44140625" style="33"/>
    <col min="53" max="53" width="11.44140625" style="4"/>
    <col min="54" max="55" width="11.44140625" style="33"/>
    <col min="56" max="56" width="11.44140625" style="4"/>
    <col min="57" max="58" width="11.44140625" style="33"/>
    <col min="59" max="59" width="11.44140625" style="4"/>
    <col min="60" max="61" width="11.44140625" style="33"/>
    <col min="62" max="62" width="11.44140625" style="4"/>
    <col min="63" max="16384" width="11.44140625" style="1"/>
  </cols>
  <sheetData>
    <row r="1" spans="2:63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3">
      <c r="B2" s="30"/>
      <c r="C2" s="30"/>
      <c r="D2" s="30"/>
      <c r="E2" s="34"/>
      <c r="F2" s="34"/>
      <c r="G2" s="34"/>
      <c r="H2" s="34"/>
      <c r="I2" s="125" t="s">
        <v>140</v>
      </c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34"/>
      <c r="W2" s="34"/>
      <c r="X2" s="34"/>
      <c r="Y2" s="34"/>
      <c r="Z2" s="34"/>
      <c r="AA2" s="34"/>
      <c r="AB2" s="34"/>
      <c r="AD2" s="60">
        <f t="shared" ref="AD2:AD27" ca="1" si="0">RAND()</f>
        <v>0.86451046386264385</v>
      </c>
      <c r="AE2" s="60">
        <v>1</v>
      </c>
      <c r="AF2" s="60" t="s">
        <v>9</v>
      </c>
      <c r="AG2" s="60">
        <f t="shared" ref="AG2:AG30" ca="1" si="1">RAND()</f>
        <v>0.66104045567544789</v>
      </c>
      <c r="AH2" s="60">
        <v>1</v>
      </c>
      <c r="AI2" s="60" t="s">
        <v>9</v>
      </c>
      <c r="AJ2" s="60">
        <f t="shared" ref="AJ2:AJ32" ca="1" si="2">RAND()</f>
        <v>3.8327029232933296E-2</v>
      </c>
      <c r="AK2" s="60">
        <v>1</v>
      </c>
      <c r="AL2" s="61" t="s">
        <v>9</v>
      </c>
      <c r="AM2" s="63">
        <f t="shared" ref="AM2:AM35" ca="1" si="3">RAND()</f>
        <v>0.55332628917438886</v>
      </c>
      <c r="AN2" s="60">
        <v>1</v>
      </c>
      <c r="AO2" s="61" t="s">
        <v>9</v>
      </c>
      <c r="AP2" s="60">
        <f t="shared" ref="AP2:AP38" ca="1" si="4">RAND()</f>
        <v>0.1536463458824604</v>
      </c>
      <c r="AQ2" s="60">
        <v>1</v>
      </c>
      <c r="AR2" s="61" t="s">
        <v>9</v>
      </c>
      <c r="AS2" s="60">
        <f t="shared" ref="AS2:AS39" ca="1" si="5">RAND()</f>
        <v>0.1973023295726346</v>
      </c>
      <c r="AT2" s="60">
        <v>1</v>
      </c>
      <c r="AU2" s="61" t="s">
        <v>9</v>
      </c>
      <c r="AV2" s="60">
        <f t="shared" ref="AV2:AV42" ca="1" si="6">RAND()</f>
        <v>0.44692041985002195</v>
      </c>
      <c r="AW2" s="60">
        <v>1</v>
      </c>
      <c r="AX2" s="61" t="s">
        <v>9</v>
      </c>
      <c r="AY2" s="60">
        <f t="shared" ref="AY2:AY43" ca="1" si="7">RAND()</f>
        <v>0.28121755506950796</v>
      </c>
      <c r="AZ2" s="60">
        <v>1</v>
      </c>
      <c r="BA2" s="61" t="s">
        <v>9</v>
      </c>
      <c r="BB2" s="60">
        <f t="shared" ref="BB2:BB44" ca="1" si="8">RAND()</f>
        <v>0.34281004188359343</v>
      </c>
      <c r="BC2" s="60">
        <v>1</v>
      </c>
      <c r="BD2" s="61" t="s">
        <v>9</v>
      </c>
      <c r="BE2" s="60">
        <f t="shared" ref="BE2:BE47" ca="1" si="9">RAND()</f>
        <v>0.11330794194042959</v>
      </c>
      <c r="BF2" s="60">
        <v>1</v>
      </c>
      <c r="BG2" s="61" t="s">
        <v>9</v>
      </c>
      <c r="BH2" s="60">
        <f t="shared" ref="BH2:BH48" ca="1" si="10">RAND()</f>
        <v>0.44984614254830357</v>
      </c>
      <c r="BI2" s="60">
        <v>1</v>
      </c>
      <c r="BJ2" s="61" t="s">
        <v>9</v>
      </c>
      <c r="BK2" s="7"/>
    </row>
    <row r="3" spans="2:63" ht="20.100000000000001" customHeight="1" x14ac:dyDescent="0.3">
      <c r="B3" s="34"/>
      <c r="C3" s="34"/>
      <c r="D3" s="34"/>
      <c r="E3" s="34"/>
      <c r="F3" s="34"/>
      <c r="G3" s="34"/>
      <c r="H3" s="34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34"/>
      <c r="W3" s="34"/>
      <c r="X3" s="34"/>
      <c r="Y3" s="34"/>
      <c r="Z3" s="34"/>
      <c r="AA3" s="34"/>
      <c r="AB3" s="34"/>
      <c r="AD3" s="60">
        <f t="shared" ca="1" si="0"/>
        <v>0.88254167151479612</v>
      </c>
      <c r="AE3" s="60">
        <v>2</v>
      </c>
      <c r="AF3" s="60" t="s">
        <v>10</v>
      </c>
      <c r="AG3" s="60">
        <f t="shared" ca="1" si="1"/>
        <v>0.95266068668901183</v>
      </c>
      <c r="AH3" s="60">
        <v>2</v>
      </c>
      <c r="AI3" s="60" t="s">
        <v>10</v>
      </c>
      <c r="AJ3" s="60">
        <f t="shared" ca="1" si="2"/>
        <v>0.1960545377094588</v>
      </c>
      <c r="AK3" s="60">
        <v>2</v>
      </c>
      <c r="AL3" s="61" t="s">
        <v>10</v>
      </c>
      <c r="AM3" s="63">
        <f t="shared" ca="1" si="3"/>
        <v>0.19721667136331245</v>
      </c>
      <c r="AN3" s="60">
        <v>2</v>
      </c>
      <c r="AO3" s="61" t="s">
        <v>38</v>
      </c>
      <c r="AP3" s="60">
        <f t="shared" ca="1" si="4"/>
        <v>0.85851514671728268</v>
      </c>
      <c r="AQ3" s="60">
        <v>2</v>
      </c>
      <c r="AR3" s="61" t="s">
        <v>10</v>
      </c>
      <c r="AS3" s="60">
        <f t="shared" ca="1" si="5"/>
        <v>0.43562174475976556</v>
      </c>
      <c r="AT3" s="60">
        <v>2</v>
      </c>
      <c r="AU3" s="61" t="s">
        <v>38</v>
      </c>
      <c r="AV3" s="60">
        <f t="shared" ca="1" si="6"/>
        <v>0.24020830624885703</v>
      </c>
      <c r="AW3" s="60">
        <v>2</v>
      </c>
      <c r="AX3" s="61" t="s">
        <v>10</v>
      </c>
      <c r="AY3" s="60">
        <f t="shared" ca="1" si="7"/>
        <v>0.71033653946879793</v>
      </c>
      <c r="AZ3" s="60">
        <v>2</v>
      </c>
      <c r="BA3" s="61" t="s">
        <v>38</v>
      </c>
      <c r="BB3" s="60">
        <f t="shared" ca="1" si="8"/>
        <v>0.68681454409813258</v>
      </c>
      <c r="BC3" s="60">
        <v>2</v>
      </c>
      <c r="BD3" s="61" t="s">
        <v>10</v>
      </c>
      <c r="BE3" s="60">
        <f t="shared" ca="1" si="9"/>
        <v>0.87430866623702508</v>
      </c>
      <c r="BF3" s="60">
        <v>2</v>
      </c>
      <c r="BG3" s="61" t="s">
        <v>38</v>
      </c>
      <c r="BH3" s="60">
        <f t="shared" ca="1" si="10"/>
        <v>0.66607187707378945</v>
      </c>
      <c r="BI3" s="60">
        <v>2</v>
      </c>
      <c r="BJ3" s="61" t="s">
        <v>10</v>
      </c>
    </row>
    <row r="4" spans="2:63" ht="20.100000000000001" customHeight="1" x14ac:dyDescent="0.3">
      <c r="B4" s="127" t="s">
        <v>84</v>
      </c>
      <c r="C4" s="127"/>
      <c r="D4" s="127"/>
      <c r="E4" s="127"/>
      <c r="F4" s="127"/>
      <c r="G4" s="127"/>
      <c r="H4" s="127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8" t="s">
        <v>84</v>
      </c>
      <c r="W4" s="128"/>
      <c r="X4" s="128"/>
      <c r="Y4" s="128"/>
      <c r="Z4" s="128"/>
      <c r="AA4" s="128"/>
      <c r="AB4" s="128"/>
      <c r="AD4" s="60">
        <f t="shared" ca="1" si="0"/>
        <v>5.3553512082349042E-2</v>
      </c>
      <c r="AE4" s="60">
        <v>3</v>
      </c>
      <c r="AF4" s="60" t="s">
        <v>11</v>
      </c>
      <c r="AG4" s="60">
        <f t="shared" ca="1" si="1"/>
        <v>0.50699644792724807</v>
      </c>
      <c r="AH4" s="60">
        <v>3</v>
      </c>
      <c r="AI4" s="60" t="s">
        <v>11</v>
      </c>
      <c r="AJ4" s="60">
        <f t="shared" ca="1" si="2"/>
        <v>7.0078421663928081E-2</v>
      </c>
      <c r="AK4" s="60">
        <v>3</v>
      </c>
      <c r="AL4" s="61" t="s">
        <v>11</v>
      </c>
      <c r="AM4" s="63">
        <f t="shared" ca="1" si="3"/>
        <v>0.76969163803801077</v>
      </c>
      <c r="AN4" s="60">
        <v>3</v>
      </c>
      <c r="AO4" s="61" t="s">
        <v>10</v>
      </c>
      <c r="AP4" s="60">
        <f t="shared" ca="1" si="4"/>
        <v>0.36874422618959046</v>
      </c>
      <c r="AQ4" s="60">
        <v>3</v>
      </c>
      <c r="AR4" s="61" t="s">
        <v>11</v>
      </c>
      <c r="AS4" s="60">
        <f t="shared" ca="1" si="5"/>
        <v>0.91658907040333815</v>
      </c>
      <c r="AT4" s="60">
        <v>3</v>
      </c>
      <c r="AU4" s="61" t="s">
        <v>10</v>
      </c>
      <c r="AV4" s="60">
        <f t="shared" ca="1" si="6"/>
        <v>0.99103213564906223</v>
      </c>
      <c r="AW4" s="60">
        <v>3</v>
      </c>
      <c r="AX4" s="61" t="s">
        <v>65</v>
      </c>
      <c r="AY4" s="60">
        <f t="shared" ca="1" si="7"/>
        <v>0.91366706203333015</v>
      </c>
      <c r="AZ4" s="60">
        <v>3</v>
      </c>
      <c r="BA4" s="61" t="s">
        <v>10</v>
      </c>
      <c r="BB4" s="60">
        <f t="shared" ca="1" si="8"/>
        <v>0.48588541991052425</v>
      </c>
      <c r="BC4" s="60">
        <v>3</v>
      </c>
      <c r="BD4" s="61" t="s">
        <v>65</v>
      </c>
      <c r="BE4" s="60">
        <f t="shared" ca="1" si="9"/>
        <v>0.44526500822172133</v>
      </c>
      <c r="BF4" s="60">
        <v>3</v>
      </c>
      <c r="BG4" s="61" t="s">
        <v>10</v>
      </c>
      <c r="BH4" s="60">
        <f t="shared" ca="1" si="10"/>
        <v>0.46364958598196526</v>
      </c>
      <c r="BI4" s="60">
        <v>3</v>
      </c>
      <c r="BJ4" s="61" t="s">
        <v>65</v>
      </c>
    </row>
    <row r="5" spans="2:63" ht="9.9" customHeight="1" x14ac:dyDescent="0.3"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D5" s="60">
        <f t="shared" ca="1" si="0"/>
        <v>0.52000676289338255</v>
      </c>
      <c r="AE5" s="60">
        <v>4</v>
      </c>
      <c r="AF5" s="60" t="s">
        <v>12</v>
      </c>
      <c r="AG5" s="60">
        <f t="shared" ca="1" si="1"/>
        <v>0.93847167173623736</v>
      </c>
      <c r="AH5" s="60">
        <v>4</v>
      </c>
      <c r="AI5" s="60" t="s">
        <v>12</v>
      </c>
      <c r="AJ5" s="60">
        <f t="shared" ca="1" si="2"/>
        <v>0.23198395737441113</v>
      </c>
      <c r="AK5" s="60">
        <v>4</v>
      </c>
      <c r="AL5" s="61" t="s">
        <v>12</v>
      </c>
      <c r="AM5" s="63">
        <f t="shared" ca="1" si="3"/>
        <v>7.3227686158422345E-2</v>
      </c>
      <c r="AN5" s="60">
        <v>4</v>
      </c>
      <c r="AO5" s="61" t="s">
        <v>39</v>
      </c>
      <c r="AP5" s="60">
        <f t="shared" ca="1" si="4"/>
        <v>0.75020152801397633</v>
      </c>
      <c r="AQ5" s="60">
        <v>4</v>
      </c>
      <c r="AR5" s="61" t="s">
        <v>39</v>
      </c>
      <c r="AS5" s="60">
        <f t="shared" ca="1" si="5"/>
        <v>0.78008284941996975</v>
      </c>
      <c r="AT5" s="60">
        <v>4</v>
      </c>
      <c r="AU5" s="61" t="s">
        <v>39</v>
      </c>
      <c r="AV5" s="60">
        <f t="shared" ca="1" si="6"/>
        <v>0.6152834445231099</v>
      </c>
      <c r="AW5" s="60">
        <v>4</v>
      </c>
      <c r="AX5" s="61" t="s">
        <v>11</v>
      </c>
      <c r="AY5" s="60">
        <f t="shared" ca="1" si="7"/>
        <v>0.48931759058765145</v>
      </c>
      <c r="AZ5" s="60">
        <v>4</v>
      </c>
      <c r="BA5" s="61" t="s">
        <v>39</v>
      </c>
      <c r="BB5" s="60">
        <f t="shared" ca="1" si="8"/>
        <v>0.32959019980300597</v>
      </c>
      <c r="BC5" s="60">
        <v>4</v>
      </c>
      <c r="BD5" s="61" t="s">
        <v>11</v>
      </c>
      <c r="BE5" s="60">
        <f t="shared" ca="1" si="9"/>
        <v>0.43803720539967128</v>
      </c>
      <c r="BF5" s="60">
        <v>4</v>
      </c>
      <c r="BG5" s="61" t="s">
        <v>39</v>
      </c>
      <c r="BH5" s="60">
        <f t="shared" ca="1" si="10"/>
        <v>0.80208457004428946</v>
      </c>
      <c r="BI5" s="60">
        <v>4</v>
      </c>
      <c r="BJ5" s="61" t="s">
        <v>11</v>
      </c>
    </row>
    <row r="6" spans="2:63" ht="20.100000000000001" customHeight="1" x14ac:dyDescent="0.3">
      <c r="B6" s="129" t="str">
        <f>HOME!F11</f>
        <v>CONFIDENTIAL CRYPTO</v>
      </c>
      <c r="C6" s="130"/>
      <c r="D6" s="130"/>
      <c r="E6" s="130"/>
      <c r="F6" s="130"/>
      <c r="G6" s="130"/>
      <c r="H6" s="130"/>
      <c r="I6" s="130"/>
      <c r="J6" s="130"/>
      <c r="K6" s="131" t="str">
        <f ca="1">CHAR(RANDBETWEEN(65,90))&amp;CHAR(RANDBETWEEN(65,90))&amp;CHAR(RANDBETWEEN(65,90))&amp;CHAR(RANDBETWEEN(65,90))&amp;CHAR(RANDBETWEEN(65,90))</f>
        <v>RRFRW</v>
      </c>
      <c r="L6" s="131"/>
      <c r="M6" s="131"/>
      <c r="N6" s="131"/>
      <c r="O6" s="131"/>
      <c r="P6" s="131"/>
      <c r="Q6" s="131"/>
      <c r="R6" s="131"/>
      <c r="S6" s="131"/>
      <c r="T6" s="132" t="str">
        <f>HOME!F10</f>
        <v>November</v>
      </c>
      <c r="U6" s="133"/>
      <c r="V6" s="133"/>
      <c r="W6" s="133"/>
      <c r="X6" s="134"/>
      <c r="Y6" s="135">
        <f>HOME!H10</f>
        <v>2019</v>
      </c>
      <c r="Z6" s="136"/>
      <c r="AA6" s="136"/>
      <c r="AB6" s="136"/>
      <c r="AD6" s="60">
        <f t="shared" ca="1" si="0"/>
        <v>0.90792442336140633</v>
      </c>
      <c r="AE6" s="60">
        <v>5</v>
      </c>
      <c r="AF6" s="60" t="s">
        <v>13</v>
      </c>
      <c r="AG6" s="60">
        <f t="shared" ca="1" si="1"/>
        <v>0.85812874067332201</v>
      </c>
      <c r="AH6" s="60">
        <v>5</v>
      </c>
      <c r="AI6" s="60" t="s">
        <v>13</v>
      </c>
      <c r="AJ6" s="60">
        <f t="shared" ca="1" si="2"/>
        <v>0.36115910733779399</v>
      </c>
      <c r="AK6" s="60">
        <v>5</v>
      </c>
      <c r="AL6" s="61" t="s">
        <v>13</v>
      </c>
      <c r="AM6" s="63">
        <f t="shared" ca="1" si="3"/>
        <v>0.2373172311580537</v>
      </c>
      <c r="AN6" s="60">
        <v>5</v>
      </c>
      <c r="AO6" s="61" t="s">
        <v>11</v>
      </c>
      <c r="AP6" s="60">
        <f t="shared" ca="1" si="4"/>
        <v>0.96108326762823082</v>
      </c>
      <c r="AQ6" s="60">
        <v>5</v>
      </c>
      <c r="AR6" s="61" t="s">
        <v>12</v>
      </c>
      <c r="AS6" s="60">
        <f t="shared" ca="1" si="5"/>
        <v>0.94954762391375713</v>
      </c>
      <c r="AT6" s="60">
        <v>5</v>
      </c>
      <c r="AU6" s="61" t="s">
        <v>11</v>
      </c>
      <c r="AV6" s="60">
        <f t="shared" ca="1" si="6"/>
        <v>0.95860831041181638</v>
      </c>
      <c r="AW6" s="60">
        <v>5</v>
      </c>
      <c r="AX6" s="61" t="s">
        <v>12</v>
      </c>
      <c r="AY6" s="60">
        <f t="shared" ca="1" si="7"/>
        <v>0.33356186330548754</v>
      </c>
      <c r="AZ6" s="60">
        <v>5</v>
      </c>
      <c r="BA6" s="61" t="s">
        <v>11</v>
      </c>
      <c r="BB6" s="60">
        <f t="shared" ca="1" si="8"/>
        <v>5.3408350901912316E-2</v>
      </c>
      <c r="BC6" s="60">
        <v>5</v>
      </c>
      <c r="BD6" s="61" t="s">
        <v>72</v>
      </c>
      <c r="BE6" s="60">
        <f t="shared" ca="1" si="9"/>
        <v>0.55399852217174228</v>
      </c>
      <c r="BF6" s="60">
        <v>5</v>
      </c>
      <c r="BG6" s="61" t="s">
        <v>11</v>
      </c>
      <c r="BH6" s="60">
        <f t="shared" ca="1" si="10"/>
        <v>0.2206048295134565</v>
      </c>
      <c r="BI6" s="60">
        <v>5</v>
      </c>
      <c r="BJ6" s="61" t="s">
        <v>72</v>
      </c>
    </row>
    <row r="7" spans="2:63" ht="20.100000000000001" customHeight="1" x14ac:dyDescent="0.3">
      <c r="B7" s="130"/>
      <c r="C7" s="130"/>
      <c r="D7" s="130"/>
      <c r="E7" s="130"/>
      <c r="F7" s="130"/>
      <c r="G7" s="130"/>
      <c r="H7" s="130"/>
      <c r="I7" s="130"/>
      <c r="J7" s="130"/>
      <c r="K7" s="131"/>
      <c r="L7" s="131"/>
      <c r="M7" s="131"/>
      <c r="N7" s="131"/>
      <c r="O7" s="131"/>
      <c r="P7" s="131"/>
      <c r="Q7" s="131"/>
      <c r="R7" s="131"/>
      <c r="S7" s="131"/>
      <c r="T7" s="133"/>
      <c r="U7" s="133"/>
      <c r="V7" s="133"/>
      <c r="W7" s="133"/>
      <c r="X7" s="134"/>
      <c r="Y7" s="135"/>
      <c r="Z7" s="136"/>
      <c r="AA7" s="136"/>
      <c r="AB7" s="136"/>
      <c r="AD7" s="60">
        <f t="shared" ca="1" si="0"/>
        <v>0.37534949441526566</v>
      </c>
      <c r="AE7" s="60">
        <v>6</v>
      </c>
      <c r="AF7" s="60" t="s">
        <v>14</v>
      </c>
      <c r="AG7" s="60">
        <f t="shared" ca="1" si="1"/>
        <v>0.60224714939465951</v>
      </c>
      <c r="AH7" s="60">
        <v>6</v>
      </c>
      <c r="AI7" s="60" t="s">
        <v>14</v>
      </c>
      <c r="AJ7" s="60">
        <f t="shared" ca="1" si="2"/>
        <v>0.17505309824176463</v>
      </c>
      <c r="AK7" s="60">
        <v>6</v>
      </c>
      <c r="AL7" s="61" t="s">
        <v>32</v>
      </c>
      <c r="AM7" s="63">
        <f t="shared" ca="1" si="3"/>
        <v>0.91534223983122331</v>
      </c>
      <c r="AN7" s="60">
        <v>6</v>
      </c>
      <c r="AO7" s="61" t="s">
        <v>32</v>
      </c>
      <c r="AP7" s="60">
        <f t="shared" ca="1" si="4"/>
        <v>0.82917466835922826</v>
      </c>
      <c r="AQ7" s="60">
        <v>6</v>
      </c>
      <c r="AR7" s="61" t="s">
        <v>13</v>
      </c>
      <c r="AS7" s="60">
        <f t="shared" ca="1" si="5"/>
        <v>0.84041906574917491</v>
      </c>
      <c r="AT7" s="60">
        <v>6</v>
      </c>
      <c r="AU7" s="61" t="s">
        <v>32</v>
      </c>
      <c r="AV7" s="60">
        <f t="shared" ca="1" si="6"/>
        <v>0.40420766434717448</v>
      </c>
      <c r="AW7" s="60">
        <v>6</v>
      </c>
      <c r="AX7" s="61" t="s">
        <v>32</v>
      </c>
      <c r="AY7" s="60">
        <f t="shared" ca="1" si="7"/>
        <v>0.7448536500815236</v>
      </c>
      <c r="AZ7" s="60">
        <v>6</v>
      </c>
      <c r="BA7" s="61" t="s">
        <v>32</v>
      </c>
      <c r="BB7" s="60">
        <f t="shared" ca="1" si="8"/>
        <v>2.6834601794297197E-2</v>
      </c>
      <c r="BC7" s="60">
        <v>6</v>
      </c>
      <c r="BD7" s="61" t="s">
        <v>12</v>
      </c>
      <c r="BE7" s="60">
        <f t="shared" ca="1" si="9"/>
        <v>0.55593731262807067</v>
      </c>
      <c r="BF7" s="60">
        <v>6</v>
      </c>
      <c r="BG7" s="61" t="s">
        <v>32</v>
      </c>
      <c r="BH7" s="60">
        <f t="shared" ca="1" si="10"/>
        <v>0.88101486888454827</v>
      </c>
      <c r="BI7" s="60">
        <v>6</v>
      </c>
      <c r="BJ7" s="61" t="s">
        <v>12</v>
      </c>
    </row>
    <row r="8" spans="2:63" ht="20.100000000000001" customHeight="1" x14ac:dyDescent="0.3">
      <c r="B8" s="137" t="s">
        <v>133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D8" s="60">
        <f t="shared" ca="1" si="0"/>
        <v>0.31916443302608088</v>
      </c>
      <c r="AE8" s="60">
        <v>7</v>
      </c>
      <c r="AF8" s="60" t="s">
        <v>15</v>
      </c>
      <c r="AG8" s="60">
        <f t="shared" ca="1" si="1"/>
        <v>0.28385942173788936</v>
      </c>
      <c r="AH8" s="60">
        <v>7</v>
      </c>
      <c r="AI8" s="60" t="s">
        <v>15</v>
      </c>
      <c r="AJ8" s="60">
        <f t="shared" ca="1" si="2"/>
        <v>0.27343862588578172</v>
      </c>
      <c r="AK8" s="60">
        <v>7</v>
      </c>
      <c r="AL8" s="61" t="s">
        <v>14</v>
      </c>
      <c r="AM8" s="63">
        <f t="shared" ca="1" si="3"/>
        <v>0.82444409498867521</v>
      </c>
      <c r="AN8" s="60">
        <v>7</v>
      </c>
      <c r="AO8" s="61" t="s">
        <v>12</v>
      </c>
      <c r="AP8" s="60">
        <f t="shared" ca="1" si="4"/>
        <v>0.64807712435034359</v>
      </c>
      <c r="AQ8" s="60">
        <v>7</v>
      </c>
      <c r="AR8" s="61" t="s">
        <v>54</v>
      </c>
      <c r="AS8" s="60">
        <f t="shared" ca="1" si="5"/>
        <v>0.56429603940813522</v>
      </c>
      <c r="AT8" s="60">
        <v>7</v>
      </c>
      <c r="AU8" s="61" t="s">
        <v>12</v>
      </c>
      <c r="AV8" s="60">
        <f t="shared" ca="1" si="6"/>
        <v>0.78363565890347808</v>
      </c>
      <c r="AW8" s="60">
        <v>7</v>
      </c>
      <c r="AX8" s="61" t="s">
        <v>13</v>
      </c>
      <c r="AY8" s="60">
        <f t="shared" ca="1" si="7"/>
        <v>0.55713629921436358</v>
      </c>
      <c r="AZ8" s="60">
        <v>7</v>
      </c>
      <c r="BA8" s="61" t="s">
        <v>12</v>
      </c>
      <c r="BB8" s="60">
        <f t="shared" ca="1" si="8"/>
        <v>0.90371295468892676</v>
      </c>
      <c r="BC8" s="60">
        <v>7</v>
      </c>
      <c r="BD8" s="61" t="s">
        <v>13</v>
      </c>
      <c r="BE8" s="60">
        <f t="shared" ca="1" si="9"/>
        <v>0.32040477537725132</v>
      </c>
      <c r="BF8" s="60">
        <v>7</v>
      </c>
      <c r="BG8" s="61" t="s">
        <v>12</v>
      </c>
      <c r="BH8" s="60">
        <f t="shared" ca="1" si="10"/>
        <v>0.89633373488667512</v>
      </c>
      <c r="BI8" s="60">
        <v>7</v>
      </c>
      <c r="BJ8" s="61" t="s">
        <v>54</v>
      </c>
    </row>
    <row r="9" spans="2:63" ht="20.100000000000001" customHeight="1" x14ac:dyDescent="0.3">
      <c r="B9" s="129" t="s">
        <v>0</v>
      </c>
      <c r="C9" s="129"/>
      <c r="D9" s="129"/>
      <c r="E9" s="129"/>
      <c r="F9" s="129"/>
      <c r="G9" s="129"/>
      <c r="H9" s="129"/>
      <c r="I9" s="129"/>
      <c r="J9" s="129"/>
      <c r="K9" s="129">
        <v>25</v>
      </c>
      <c r="L9" s="130"/>
      <c r="M9" s="130"/>
      <c r="N9" s="129">
        <v>26</v>
      </c>
      <c r="O9" s="130"/>
      <c r="P9" s="130"/>
      <c r="Q9" s="129">
        <v>29</v>
      </c>
      <c r="R9" s="130"/>
      <c r="S9" s="130"/>
      <c r="T9" s="129">
        <v>31</v>
      </c>
      <c r="U9" s="130"/>
      <c r="V9" s="130"/>
      <c r="W9" s="129">
        <v>34</v>
      </c>
      <c r="X9" s="130"/>
      <c r="Y9" s="130"/>
      <c r="Z9" s="129">
        <v>37</v>
      </c>
      <c r="AA9" s="130"/>
      <c r="AB9" s="130"/>
      <c r="AD9" s="60">
        <f t="shared" ca="1" si="0"/>
        <v>0.8241916003917823</v>
      </c>
      <c r="AE9" s="60">
        <v>8</v>
      </c>
      <c r="AF9" s="60" t="s">
        <v>16</v>
      </c>
      <c r="AG9" s="60">
        <f t="shared" ca="1" si="1"/>
        <v>0.97933173385600203</v>
      </c>
      <c r="AH9" s="60">
        <v>8</v>
      </c>
      <c r="AI9" s="60" t="s">
        <v>16</v>
      </c>
      <c r="AJ9" s="60">
        <f t="shared" ca="1" si="2"/>
        <v>8.2021013583002178E-2</v>
      </c>
      <c r="AK9" s="60">
        <v>8</v>
      </c>
      <c r="AL9" s="61" t="s">
        <v>15</v>
      </c>
      <c r="AM9" s="63">
        <f t="shared" ca="1" si="3"/>
        <v>0.27547928381305031</v>
      </c>
      <c r="AN9" s="60">
        <v>8</v>
      </c>
      <c r="AO9" s="61" t="s">
        <v>33</v>
      </c>
      <c r="AP9" s="60">
        <f t="shared" ca="1" si="4"/>
        <v>1.6677707028405209E-3</v>
      </c>
      <c r="AQ9" s="60">
        <v>8</v>
      </c>
      <c r="AR9" s="61" t="s">
        <v>14</v>
      </c>
      <c r="AS9" s="60">
        <f t="shared" ca="1" si="5"/>
        <v>3.8112669989469605E-3</v>
      </c>
      <c r="AT9" s="60">
        <v>8</v>
      </c>
      <c r="AU9" s="61" t="s">
        <v>33</v>
      </c>
      <c r="AV9" s="60">
        <f t="shared" ca="1" si="6"/>
        <v>0.8685346338876212</v>
      </c>
      <c r="AW9" s="60">
        <v>8</v>
      </c>
      <c r="AX9" s="61" t="s">
        <v>14</v>
      </c>
      <c r="AY9" s="60">
        <f t="shared" ca="1" si="7"/>
        <v>0.42676349612241726</v>
      </c>
      <c r="AZ9" s="60">
        <v>8</v>
      </c>
      <c r="BA9" s="61" t="s">
        <v>33</v>
      </c>
      <c r="BB9" s="60">
        <f t="shared" ca="1" si="8"/>
        <v>5.8903638155810789E-2</v>
      </c>
      <c r="BC9" s="60">
        <v>8</v>
      </c>
      <c r="BD9" s="61" t="s">
        <v>33</v>
      </c>
      <c r="BE9" s="60">
        <f t="shared" ca="1" si="9"/>
        <v>0.78837778564467986</v>
      </c>
      <c r="BF9" s="60">
        <v>8</v>
      </c>
      <c r="BG9" s="61" t="s">
        <v>33</v>
      </c>
      <c r="BH9" s="60">
        <f t="shared" ca="1" si="10"/>
        <v>0.55869953420588647</v>
      </c>
      <c r="BI9" s="60">
        <v>8</v>
      </c>
      <c r="BJ9" s="61" t="s">
        <v>13</v>
      </c>
    </row>
    <row r="10" spans="2:63" ht="20.100000000000001" customHeight="1" x14ac:dyDescent="0.3">
      <c r="B10" s="139"/>
      <c r="C10" s="139"/>
      <c r="D10" s="139"/>
      <c r="E10" s="139"/>
      <c r="F10" s="139"/>
      <c r="G10" s="139"/>
      <c r="H10" s="139"/>
      <c r="I10" s="139"/>
      <c r="J10" s="139"/>
      <c r="K10" s="129" t="str">
        <f ca="1">VLOOKUP(K101,AE2:AF27,2,FALSE)</f>
        <v>D</v>
      </c>
      <c r="L10" s="129"/>
      <c r="M10" s="129"/>
      <c r="N10" s="129" t="str">
        <f ca="1">VLOOKUP(N101,AE2:AF27,2,FALSE)</f>
        <v>V</v>
      </c>
      <c r="O10" s="140"/>
      <c r="P10" s="140"/>
      <c r="Q10" s="129" t="str">
        <f ca="1">VLOOKUP(Q101,AH2:AI30,2,FALSE)</f>
        <v>F</v>
      </c>
      <c r="R10" s="140"/>
      <c r="S10" s="140"/>
      <c r="T10" s="129" t="str">
        <f ca="1">VLOOKUP(T101,AK2:AL32,2,FALSE)</f>
        <v>M</v>
      </c>
      <c r="U10" s="140"/>
      <c r="V10" s="140"/>
      <c r="W10" s="129" t="str">
        <f ca="1">VLOOKUP(W101,AN2:AO35,2,FALSE)</f>
        <v>N</v>
      </c>
      <c r="X10" s="140"/>
      <c r="Y10" s="140"/>
      <c r="Z10" s="129" t="str">
        <f ca="1">VLOOKUP(Z101,AQ2:AR38,2,FALSE)</f>
        <v>I</v>
      </c>
      <c r="AA10" s="129"/>
      <c r="AB10" s="129"/>
      <c r="AD10" s="60">
        <f t="shared" ca="1" si="0"/>
        <v>0.77768062773525282</v>
      </c>
      <c r="AE10" s="60">
        <v>9</v>
      </c>
      <c r="AF10" s="60" t="s">
        <v>17</v>
      </c>
      <c r="AG10" s="60">
        <f t="shared" ca="1" si="1"/>
        <v>0.18853725984132697</v>
      </c>
      <c r="AH10" s="60">
        <v>9</v>
      </c>
      <c r="AI10" s="60" t="s">
        <v>17</v>
      </c>
      <c r="AJ10" s="60">
        <f t="shared" ca="1" si="2"/>
        <v>2.8287429335677516E-2</v>
      </c>
      <c r="AK10" s="60">
        <v>9</v>
      </c>
      <c r="AL10" s="61" t="s">
        <v>16</v>
      </c>
      <c r="AM10" s="63">
        <f t="shared" ca="1" si="3"/>
        <v>0.35351853303421654</v>
      </c>
      <c r="AN10" s="60">
        <v>9</v>
      </c>
      <c r="AO10" s="61" t="s">
        <v>13</v>
      </c>
      <c r="AP10" s="60">
        <f t="shared" ca="1" si="4"/>
        <v>0.55473324280136094</v>
      </c>
      <c r="AQ10" s="60">
        <v>9</v>
      </c>
      <c r="AR10" s="61" t="s">
        <v>15</v>
      </c>
      <c r="AS10" s="60">
        <f t="shared" ca="1" si="5"/>
        <v>0.32071565003122704</v>
      </c>
      <c r="AT10" s="60">
        <v>9</v>
      </c>
      <c r="AU10" s="61" t="s">
        <v>13</v>
      </c>
      <c r="AV10" s="60">
        <f t="shared" ca="1" si="6"/>
        <v>0.33731551210897837</v>
      </c>
      <c r="AW10" s="60">
        <v>9</v>
      </c>
      <c r="AX10" s="61" t="s">
        <v>59</v>
      </c>
      <c r="AY10" s="60">
        <f t="shared" ca="1" si="7"/>
        <v>0.59501006661700495</v>
      </c>
      <c r="AZ10" s="60">
        <v>9</v>
      </c>
      <c r="BA10" s="61" t="s">
        <v>13</v>
      </c>
      <c r="BB10" s="60">
        <f t="shared" ca="1" si="8"/>
        <v>0.15575330534512044</v>
      </c>
      <c r="BC10" s="60">
        <v>9</v>
      </c>
      <c r="BD10" s="61" t="s">
        <v>14</v>
      </c>
      <c r="BE10" s="60">
        <f t="shared" ca="1" si="9"/>
        <v>0.79305711429737247</v>
      </c>
      <c r="BF10" s="60">
        <v>9</v>
      </c>
      <c r="BG10" s="61" t="s">
        <v>13</v>
      </c>
      <c r="BH10" s="60">
        <f t="shared" ca="1" si="10"/>
        <v>0.80586355380155261</v>
      </c>
      <c r="BI10" s="60">
        <v>9</v>
      </c>
      <c r="BJ10" s="61" t="s">
        <v>59</v>
      </c>
    </row>
    <row r="11" spans="2:63" ht="20.100000000000001" customHeight="1" x14ac:dyDescent="0.3">
      <c r="B11" s="139"/>
      <c r="C11" s="139"/>
      <c r="D11" s="139"/>
      <c r="E11" s="139"/>
      <c r="F11" s="139"/>
      <c r="G11" s="139"/>
      <c r="H11" s="139"/>
      <c r="I11" s="139"/>
      <c r="J11" s="139"/>
      <c r="K11" s="129">
        <v>38</v>
      </c>
      <c r="L11" s="129"/>
      <c r="M11" s="129"/>
      <c r="N11" s="129">
        <v>41</v>
      </c>
      <c r="O11" s="140"/>
      <c r="P11" s="140"/>
      <c r="Q11" s="129">
        <v>42</v>
      </c>
      <c r="R11" s="140"/>
      <c r="S11" s="140"/>
      <c r="T11" s="129">
        <v>43</v>
      </c>
      <c r="U11" s="140"/>
      <c r="V11" s="140"/>
      <c r="W11" s="129">
        <v>46</v>
      </c>
      <c r="X11" s="140"/>
      <c r="Y11" s="140"/>
      <c r="Z11" s="129">
        <v>47</v>
      </c>
      <c r="AA11" s="129"/>
      <c r="AB11" s="129"/>
      <c r="AD11" s="60">
        <f t="shared" ca="1" si="0"/>
        <v>0.73660708234239802</v>
      </c>
      <c r="AE11" s="60">
        <v>10</v>
      </c>
      <c r="AF11" s="60" t="s">
        <v>18</v>
      </c>
      <c r="AG11" s="60">
        <f t="shared" ca="1" si="1"/>
        <v>0.38309231770704344</v>
      </c>
      <c r="AH11" s="60">
        <v>10</v>
      </c>
      <c r="AI11" s="60">
        <v>10</v>
      </c>
      <c r="AJ11" s="60">
        <f t="shared" ca="1" si="2"/>
        <v>0.58903251498814357</v>
      </c>
      <c r="AK11" s="60">
        <v>10</v>
      </c>
      <c r="AL11" s="61" t="s">
        <v>17</v>
      </c>
      <c r="AM11" s="63">
        <f t="shared" ca="1" si="3"/>
        <v>0.96456854199684006</v>
      </c>
      <c r="AN11" s="60">
        <v>10</v>
      </c>
      <c r="AO11" s="61" t="s">
        <v>40</v>
      </c>
      <c r="AP11" s="60">
        <f t="shared" ca="1" si="4"/>
        <v>0.6990872874749573</v>
      </c>
      <c r="AQ11" s="60">
        <v>10</v>
      </c>
      <c r="AR11" s="61" t="s">
        <v>40</v>
      </c>
      <c r="AS11" s="60">
        <f t="shared" ca="1" si="5"/>
        <v>0.1521534052270459</v>
      </c>
      <c r="AT11" s="60">
        <v>10</v>
      </c>
      <c r="AU11" s="61" t="s">
        <v>40</v>
      </c>
      <c r="AV11" s="60">
        <f t="shared" ca="1" si="6"/>
        <v>0.29059489555984575</v>
      </c>
      <c r="AW11" s="60">
        <v>10</v>
      </c>
      <c r="AX11" s="61" t="s">
        <v>15</v>
      </c>
      <c r="AY11" s="60">
        <f t="shared" ca="1" si="7"/>
        <v>0.71069622240684283</v>
      </c>
      <c r="AZ11" s="60">
        <v>10</v>
      </c>
      <c r="BA11" s="61" t="s">
        <v>40</v>
      </c>
      <c r="BB11" s="60">
        <f t="shared" ca="1" si="8"/>
        <v>0.21003107925328435</v>
      </c>
      <c r="BC11" s="60">
        <v>10</v>
      </c>
      <c r="BD11" s="61" t="s">
        <v>40</v>
      </c>
      <c r="BE11" s="60">
        <f t="shared" ca="1" si="9"/>
        <v>0.7753478375586268</v>
      </c>
      <c r="BF11" s="60">
        <v>10</v>
      </c>
      <c r="BG11" s="61" t="s">
        <v>40</v>
      </c>
      <c r="BH11" s="60">
        <f t="shared" ca="1" si="10"/>
        <v>0.19960951554803197</v>
      </c>
      <c r="BI11" s="60">
        <v>10</v>
      </c>
      <c r="BJ11" s="61" t="s">
        <v>14</v>
      </c>
    </row>
    <row r="12" spans="2:63" ht="20.100000000000001" customHeight="1" x14ac:dyDescent="0.3">
      <c r="B12" s="139"/>
      <c r="C12" s="139"/>
      <c r="D12" s="139"/>
      <c r="E12" s="139"/>
      <c r="F12" s="139"/>
      <c r="G12" s="139"/>
      <c r="H12" s="139"/>
      <c r="I12" s="139"/>
      <c r="J12" s="139"/>
      <c r="K12" s="129" t="str">
        <f ca="1">VLOOKUP(AC101,AT2:AU39,2,FALSE)</f>
        <v>26</v>
      </c>
      <c r="L12" s="129"/>
      <c r="M12" s="129"/>
      <c r="N12" s="129" t="str">
        <f ca="1">VLOOKUP(AD101,AW2:AX42,2,FALSE)</f>
        <v>W</v>
      </c>
      <c r="O12" s="140"/>
      <c r="P12" s="140"/>
      <c r="Q12" s="129" t="str">
        <f ca="1">VLOOKUP(AE101,AZ2:BA43,2,FALSE)</f>
        <v>26</v>
      </c>
      <c r="R12" s="140"/>
      <c r="S12" s="140"/>
      <c r="T12" s="129" t="str">
        <f ca="1">VLOOKUP(AF101,BC2:BD44,2,FALSE)</f>
        <v>S</v>
      </c>
      <c r="U12" s="140"/>
      <c r="V12" s="140"/>
      <c r="W12" s="129" t="str">
        <f ca="1">VLOOKUP(AG101,BF2:BG47,2,FALSE)</f>
        <v>08</v>
      </c>
      <c r="X12" s="140"/>
      <c r="Y12" s="140"/>
      <c r="Z12" s="129" t="str">
        <f ca="1">VLOOKUP(AH101,BI2:BJ48,2,FALSE)</f>
        <v>K</v>
      </c>
      <c r="AA12" s="140"/>
      <c r="AB12" s="140"/>
      <c r="AD12" s="60">
        <f t="shared" ca="1" si="0"/>
        <v>0.68656803278119616</v>
      </c>
      <c r="AE12" s="60">
        <v>11</v>
      </c>
      <c r="AF12" s="60" t="s">
        <v>19</v>
      </c>
      <c r="AG12" s="60">
        <f t="shared" ca="1" si="1"/>
        <v>0.2106807918745105</v>
      </c>
      <c r="AH12" s="60">
        <v>11</v>
      </c>
      <c r="AI12" s="60" t="s">
        <v>18</v>
      </c>
      <c r="AJ12" s="60">
        <f t="shared" ca="1" si="2"/>
        <v>0.79148738703901333</v>
      </c>
      <c r="AK12" s="60">
        <v>11</v>
      </c>
      <c r="AL12" s="61" t="s">
        <v>18</v>
      </c>
      <c r="AM12" s="63">
        <f t="shared" ca="1" si="3"/>
        <v>0.29486015527657194</v>
      </c>
      <c r="AN12" s="60">
        <v>11</v>
      </c>
      <c r="AO12" s="61" t="s">
        <v>14</v>
      </c>
      <c r="AP12" s="60">
        <f t="shared" ca="1" si="4"/>
        <v>0.90950850372773018</v>
      </c>
      <c r="AQ12" s="60">
        <v>11</v>
      </c>
      <c r="AR12" s="61" t="s">
        <v>16</v>
      </c>
      <c r="AS12" s="60">
        <f t="shared" ca="1" si="5"/>
        <v>0.99414357921966534</v>
      </c>
      <c r="AT12" s="60">
        <v>11</v>
      </c>
      <c r="AU12" s="61" t="s">
        <v>14</v>
      </c>
      <c r="AV12" s="60">
        <f t="shared" ca="1" si="6"/>
        <v>0.41151391569763041</v>
      </c>
      <c r="AW12" s="60">
        <v>11</v>
      </c>
      <c r="AX12" s="61" t="s">
        <v>66</v>
      </c>
      <c r="AY12" s="60">
        <f t="shared" ca="1" si="7"/>
        <v>0.583102534627578</v>
      </c>
      <c r="AZ12" s="60">
        <v>11</v>
      </c>
      <c r="BA12" s="61" t="s">
        <v>14</v>
      </c>
      <c r="BB12" s="60">
        <f t="shared" ca="1" si="8"/>
        <v>0.909614001873426</v>
      </c>
      <c r="BC12" s="60">
        <v>11</v>
      </c>
      <c r="BD12" s="61" t="s">
        <v>15</v>
      </c>
      <c r="BE12" s="60">
        <f t="shared" ca="1" si="9"/>
        <v>0.80531233462201401</v>
      </c>
      <c r="BF12" s="60">
        <v>11</v>
      </c>
      <c r="BG12" s="61" t="s">
        <v>14</v>
      </c>
      <c r="BH12" s="60">
        <f t="shared" ca="1" si="10"/>
        <v>4.9258401991307155E-2</v>
      </c>
      <c r="BI12" s="60">
        <v>11</v>
      </c>
      <c r="BJ12" s="61" t="s">
        <v>15</v>
      </c>
    </row>
    <row r="13" spans="2:63" ht="20.100000000000001" customHeight="1" x14ac:dyDescent="0.3">
      <c r="B13" s="142" t="s">
        <v>2</v>
      </c>
      <c r="C13" s="142"/>
      <c r="D13" s="142"/>
      <c r="E13" s="129"/>
      <c r="F13" s="129"/>
      <c r="G13" s="129"/>
      <c r="H13" s="129"/>
      <c r="I13" s="129"/>
      <c r="J13" s="129"/>
      <c r="K13" s="129"/>
      <c r="L13" s="129"/>
      <c r="M13" s="130"/>
      <c r="N13" s="129">
        <v>2</v>
      </c>
      <c r="O13" s="140"/>
      <c r="P13" s="140"/>
      <c r="Q13" s="129">
        <v>3</v>
      </c>
      <c r="R13" s="140"/>
      <c r="S13" s="140"/>
      <c r="T13" s="129">
        <v>4</v>
      </c>
      <c r="U13" s="140"/>
      <c r="V13" s="140"/>
      <c r="W13" s="129">
        <v>5</v>
      </c>
      <c r="X13" s="140"/>
      <c r="Y13" s="140"/>
      <c r="Z13" s="129">
        <v>6</v>
      </c>
      <c r="AA13" s="140"/>
      <c r="AB13" s="140"/>
      <c r="AD13" s="60">
        <f t="shared" ca="1" si="0"/>
        <v>0.33348188820030189</v>
      </c>
      <c r="AE13" s="60">
        <v>12</v>
      </c>
      <c r="AF13" s="60" t="s">
        <v>20</v>
      </c>
      <c r="AG13" s="60">
        <f t="shared" ca="1" si="1"/>
        <v>0.91784075548695132</v>
      </c>
      <c r="AH13" s="60">
        <v>12</v>
      </c>
      <c r="AI13" s="60" t="s">
        <v>19</v>
      </c>
      <c r="AJ13" s="60">
        <f t="shared" ca="1" si="2"/>
        <v>1.2105109815131354E-2</v>
      </c>
      <c r="AK13" s="60">
        <v>12</v>
      </c>
      <c r="AL13" s="61" t="s">
        <v>34</v>
      </c>
      <c r="AM13" s="63">
        <f t="shared" ca="1" si="3"/>
        <v>0.26309066060850139</v>
      </c>
      <c r="AN13" s="60">
        <v>12</v>
      </c>
      <c r="AO13" s="61" t="s">
        <v>34</v>
      </c>
      <c r="AP13" s="60">
        <f t="shared" ca="1" si="4"/>
        <v>0.71293196030644035</v>
      </c>
      <c r="AQ13" s="60">
        <v>12</v>
      </c>
      <c r="AR13" s="61" t="s">
        <v>17</v>
      </c>
      <c r="AS13" s="60">
        <f t="shared" ca="1" si="5"/>
        <v>0.18643048211735291</v>
      </c>
      <c r="AT13" s="60">
        <v>12</v>
      </c>
      <c r="AU13" s="61" t="s">
        <v>34</v>
      </c>
      <c r="AV13" s="60">
        <f t="shared" ca="1" si="6"/>
        <v>0.34577387200752585</v>
      </c>
      <c r="AW13" s="60">
        <v>12</v>
      </c>
      <c r="AX13" s="61" t="s">
        <v>16</v>
      </c>
      <c r="AY13" s="60">
        <f t="shared" ca="1" si="7"/>
        <v>0.25308133337723226</v>
      </c>
      <c r="AZ13" s="60">
        <v>12</v>
      </c>
      <c r="BA13" s="61" t="s">
        <v>34</v>
      </c>
      <c r="BB13" s="60">
        <f t="shared" ca="1" si="8"/>
        <v>0.4254021339645111</v>
      </c>
      <c r="BC13" s="60">
        <v>12</v>
      </c>
      <c r="BD13" s="61" t="s">
        <v>16</v>
      </c>
      <c r="BE13" s="60">
        <f t="shared" ca="1" si="9"/>
        <v>0.94188652149254926</v>
      </c>
      <c r="BF13" s="60">
        <v>12</v>
      </c>
      <c r="BG13" s="61" t="s">
        <v>34</v>
      </c>
      <c r="BH13" s="60">
        <f t="shared" ca="1" si="10"/>
        <v>2.0733568981823547E-2</v>
      </c>
      <c r="BI13" s="60">
        <v>12</v>
      </c>
      <c r="BJ13" s="61" t="s">
        <v>34</v>
      </c>
    </row>
    <row r="14" spans="2:63" ht="20.100000000000001" customHeight="1" x14ac:dyDescent="0.3"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30"/>
      <c r="N14" s="129" t="s">
        <v>81</v>
      </c>
      <c r="O14" s="140"/>
      <c r="P14" s="140"/>
      <c r="Q14" s="141" t="s">
        <v>38</v>
      </c>
      <c r="R14" s="140"/>
      <c r="S14" s="140"/>
      <c r="T14" s="141" t="s">
        <v>65</v>
      </c>
      <c r="U14" s="140"/>
      <c r="V14" s="140"/>
      <c r="W14" s="141" t="s">
        <v>39</v>
      </c>
      <c r="X14" s="140"/>
      <c r="Y14" s="140"/>
      <c r="Z14" s="141" t="s">
        <v>72</v>
      </c>
      <c r="AA14" s="140"/>
      <c r="AB14" s="140"/>
      <c r="AD14" s="60">
        <f t="shared" ca="1" si="0"/>
        <v>4.657257929127312E-2</v>
      </c>
      <c r="AE14" s="60">
        <v>13</v>
      </c>
      <c r="AF14" s="60" t="s">
        <v>21</v>
      </c>
      <c r="AG14" s="60">
        <f t="shared" ca="1" si="1"/>
        <v>0.39889600905651168</v>
      </c>
      <c r="AH14" s="60">
        <v>13</v>
      </c>
      <c r="AI14" s="60" t="s">
        <v>20</v>
      </c>
      <c r="AJ14" s="60">
        <f t="shared" ca="1" si="2"/>
        <v>0.10629312592931806</v>
      </c>
      <c r="AK14" s="60">
        <v>13</v>
      </c>
      <c r="AL14" s="61" t="s">
        <v>19</v>
      </c>
      <c r="AM14" s="63">
        <f t="shared" ca="1" si="3"/>
        <v>0.27303264954087947</v>
      </c>
      <c r="AN14" s="60">
        <v>13</v>
      </c>
      <c r="AO14" s="61" t="s">
        <v>15</v>
      </c>
      <c r="AP14" s="60">
        <f t="shared" ca="1" si="4"/>
        <v>0.5039297315309198</v>
      </c>
      <c r="AQ14" s="60">
        <v>13</v>
      </c>
      <c r="AR14" s="61" t="s">
        <v>18</v>
      </c>
      <c r="AS14" s="60">
        <f t="shared" ca="1" si="5"/>
        <v>0.18184404494482853</v>
      </c>
      <c r="AT14" s="60">
        <v>13</v>
      </c>
      <c r="AU14" s="61" t="s">
        <v>15</v>
      </c>
      <c r="AV14" s="60">
        <f t="shared" ca="1" si="6"/>
        <v>7.2218162049141887E-2</v>
      </c>
      <c r="AW14" s="60">
        <v>13</v>
      </c>
      <c r="AX14" s="61" t="s">
        <v>17</v>
      </c>
      <c r="AY14" s="60">
        <f t="shared" ca="1" si="7"/>
        <v>0.46396648236578941</v>
      </c>
      <c r="AZ14" s="60">
        <v>13</v>
      </c>
      <c r="BA14" s="61" t="s">
        <v>15</v>
      </c>
      <c r="BB14" s="60">
        <f t="shared" ca="1" si="8"/>
        <v>0.58652176476899665</v>
      </c>
      <c r="BC14" s="60">
        <v>13</v>
      </c>
      <c r="BD14" s="61" t="s">
        <v>73</v>
      </c>
      <c r="BE14" s="60">
        <f t="shared" ca="1" si="9"/>
        <v>0.57369741903307159</v>
      </c>
      <c r="BF14" s="60">
        <v>13</v>
      </c>
      <c r="BG14" s="61" t="s">
        <v>15</v>
      </c>
      <c r="BH14" s="60">
        <f t="shared" ca="1" si="10"/>
        <v>0.87009064289188554</v>
      </c>
      <c r="BI14" s="60">
        <v>13</v>
      </c>
      <c r="BJ14" s="61" t="s">
        <v>16</v>
      </c>
    </row>
    <row r="15" spans="2:63" ht="20.100000000000001" customHeight="1" x14ac:dyDescent="0.3">
      <c r="B15" s="142" t="s">
        <v>3</v>
      </c>
      <c r="C15" s="142"/>
      <c r="D15" s="142"/>
      <c r="E15" s="129"/>
      <c r="F15" s="129"/>
      <c r="G15" s="129"/>
      <c r="H15" s="129"/>
      <c r="I15" s="129"/>
      <c r="J15" s="129"/>
      <c r="K15" s="129"/>
      <c r="L15" s="129"/>
      <c r="M15" s="130"/>
      <c r="N15" s="129">
        <v>2</v>
      </c>
      <c r="O15" s="140"/>
      <c r="P15" s="140"/>
      <c r="Q15" s="129">
        <v>3</v>
      </c>
      <c r="R15" s="140"/>
      <c r="S15" s="140"/>
      <c r="T15" s="129">
        <v>4</v>
      </c>
      <c r="U15" s="140"/>
      <c r="V15" s="140"/>
      <c r="W15" s="129">
        <v>5</v>
      </c>
      <c r="X15" s="140"/>
      <c r="Y15" s="140"/>
      <c r="Z15" s="129">
        <v>6</v>
      </c>
      <c r="AA15" s="140"/>
      <c r="AB15" s="140"/>
      <c r="AD15" s="60">
        <f t="shared" ca="1" si="0"/>
        <v>0.69755625963180978</v>
      </c>
      <c r="AE15" s="60">
        <v>14</v>
      </c>
      <c r="AF15" s="60" t="s">
        <v>22</v>
      </c>
      <c r="AG15" s="60">
        <f t="shared" ca="1" si="1"/>
        <v>0.85109966619299438</v>
      </c>
      <c r="AH15" s="60">
        <v>14</v>
      </c>
      <c r="AI15" s="60" t="s">
        <v>21</v>
      </c>
      <c r="AJ15" s="60">
        <f t="shared" ca="1" si="2"/>
        <v>0.69373691958393846</v>
      </c>
      <c r="AK15" s="60">
        <v>14</v>
      </c>
      <c r="AL15" s="61" t="s">
        <v>20</v>
      </c>
      <c r="AM15" s="63">
        <f t="shared" ca="1" si="3"/>
        <v>0.49324567127755914</v>
      </c>
      <c r="AN15" s="60">
        <v>14</v>
      </c>
      <c r="AO15" s="61" t="s">
        <v>41</v>
      </c>
      <c r="AP15" s="60">
        <f t="shared" ca="1" si="4"/>
        <v>0.58690764368416504</v>
      </c>
      <c r="AQ15" s="60">
        <v>14</v>
      </c>
      <c r="AR15" s="61" t="s">
        <v>41</v>
      </c>
      <c r="AS15" s="60">
        <f t="shared" ca="1" si="5"/>
        <v>0.7338283126828935</v>
      </c>
      <c r="AT15" s="60">
        <v>14</v>
      </c>
      <c r="AU15" s="61" t="s">
        <v>41</v>
      </c>
      <c r="AV15" s="60">
        <f t="shared" ca="1" si="6"/>
        <v>0.59752188356530789</v>
      </c>
      <c r="AW15" s="60">
        <v>14</v>
      </c>
      <c r="AX15" s="61" t="s">
        <v>41</v>
      </c>
      <c r="AY15" s="60">
        <f t="shared" ca="1" si="7"/>
        <v>0.23059482485035099</v>
      </c>
      <c r="AZ15" s="60">
        <v>14</v>
      </c>
      <c r="BA15" s="61" t="s">
        <v>41</v>
      </c>
      <c r="BB15" s="60">
        <f t="shared" ca="1" si="8"/>
        <v>0.35011231572663259</v>
      </c>
      <c r="BC15" s="60">
        <v>14</v>
      </c>
      <c r="BD15" s="61" t="s">
        <v>17</v>
      </c>
      <c r="BE15" s="60">
        <f t="shared" ca="1" si="9"/>
        <v>0.648830591168996</v>
      </c>
      <c r="BF15" s="60">
        <v>14</v>
      </c>
      <c r="BG15" s="61" t="s">
        <v>41</v>
      </c>
      <c r="BH15" s="60">
        <f t="shared" ca="1" si="10"/>
        <v>0.21371446672033734</v>
      </c>
      <c r="BI15" s="60">
        <v>14</v>
      </c>
      <c r="BJ15" s="61" t="s">
        <v>41</v>
      </c>
    </row>
    <row r="16" spans="2:63" ht="20.100000000000001" customHeight="1" x14ac:dyDescent="0.3">
      <c r="B16" s="129"/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30"/>
      <c r="N16" s="129">
        <f ca="1">RANDBETWEEN(1,3)</f>
        <v>3</v>
      </c>
      <c r="O16" s="140"/>
      <c r="P16" s="140"/>
      <c r="Q16" s="129">
        <f ca="1">RANDBETWEEN(1,3)</f>
        <v>3</v>
      </c>
      <c r="R16" s="140"/>
      <c r="S16" s="140"/>
      <c r="T16" s="129">
        <f ca="1">RANDBETWEEN(1,3)</f>
        <v>1</v>
      </c>
      <c r="U16" s="140"/>
      <c r="V16" s="140"/>
      <c r="W16" s="129">
        <f ca="1">RANDBETWEEN(1,3)</f>
        <v>2</v>
      </c>
      <c r="X16" s="140"/>
      <c r="Y16" s="140"/>
      <c r="Z16" s="129">
        <f ca="1">RANDBETWEEN(1,3)</f>
        <v>1</v>
      </c>
      <c r="AA16" s="140"/>
      <c r="AB16" s="140"/>
      <c r="AD16" s="60">
        <f t="shared" ca="1" si="0"/>
        <v>0.70845755285791934</v>
      </c>
      <c r="AE16" s="60">
        <v>15</v>
      </c>
      <c r="AF16" s="60" t="s">
        <v>23</v>
      </c>
      <c r="AG16" s="60">
        <f t="shared" ca="1" si="1"/>
        <v>0.3899636315749867</v>
      </c>
      <c r="AH16" s="60">
        <v>15</v>
      </c>
      <c r="AI16" s="60" t="s">
        <v>22</v>
      </c>
      <c r="AJ16" s="60">
        <f t="shared" ca="1" si="2"/>
        <v>0.63075132599232431</v>
      </c>
      <c r="AK16" s="60">
        <v>15</v>
      </c>
      <c r="AL16" s="61" t="s">
        <v>21</v>
      </c>
      <c r="AM16" s="63">
        <f t="shared" ca="1" si="3"/>
        <v>4.8595392991372721E-2</v>
      </c>
      <c r="AN16" s="60">
        <v>15</v>
      </c>
      <c r="AO16" s="61" t="s">
        <v>16</v>
      </c>
      <c r="AP16" s="60">
        <f t="shared" ca="1" si="4"/>
        <v>8.6915244067176101E-4</v>
      </c>
      <c r="AQ16" s="60">
        <v>15</v>
      </c>
      <c r="AR16" s="61" t="s">
        <v>19</v>
      </c>
      <c r="AS16" s="60">
        <f t="shared" ca="1" si="5"/>
        <v>0.82458897154897981</v>
      </c>
      <c r="AT16" s="60">
        <v>15</v>
      </c>
      <c r="AU16" s="61" t="s">
        <v>16</v>
      </c>
      <c r="AV16" s="60">
        <f t="shared" ca="1" si="6"/>
        <v>0.31521160821799377</v>
      </c>
      <c r="AW16" s="60">
        <v>15</v>
      </c>
      <c r="AX16" s="61" t="s">
        <v>18</v>
      </c>
      <c r="AY16" s="60">
        <f t="shared" ca="1" si="7"/>
        <v>0.42498165922475206</v>
      </c>
      <c r="AZ16" s="60">
        <v>15</v>
      </c>
      <c r="BA16" s="61" t="s">
        <v>16</v>
      </c>
      <c r="BB16" s="60">
        <f t="shared" ca="1" si="8"/>
        <v>0.76547966240933774</v>
      </c>
      <c r="BC16" s="60">
        <v>15</v>
      </c>
      <c r="BD16" s="61" t="s">
        <v>74</v>
      </c>
      <c r="BE16" s="60">
        <f t="shared" ca="1" si="9"/>
        <v>0.53903527387618322</v>
      </c>
      <c r="BF16" s="60">
        <v>15</v>
      </c>
      <c r="BG16" s="61" t="s">
        <v>16</v>
      </c>
      <c r="BH16" s="60">
        <f t="shared" ca="1" si="10"/>
        <v>0.33191560643816598</v>
      </c>
      <c r="BI16" s="60">
        <v>15</v>
      </c>
      <c r="BJ16" s="61" t="s">
        <v>17</v>
      </c>
    </row>
    <row r="17" spans="2:62" ht="20.100000000000001" customHeight="1" x14ac:dyDescent="0.3">
      <c r="B17" s="145" t="s">
        <v>5</v>
      </c>
      <c r="C17" s="145"/>
      <c r="D17" s="145"/>
      <c r="E17" s="145"/>
      <c r="F17" s="146"/>
      <c r="G17" s="146"/>
      <c r="H17" s="147"/>
      <c r="I17" s="148" t="str">
        <f ca="1">CHOOSE(RANDBETWEEN(1,2),"YES","NO")</f>
        <v>YES</v>
      </c>
      <c r="J17" s="140"/>
      <c r="K17" s="145" t="s">
        <v>6</v>
      </c>
      <c r="L17" s="146"/>
      <c r="M17" s="146"/>
      <c r="N17" s="146"/>
      <c r="O17" s="146"/>
      <c r="P17" s="147"/>
      <c r="Q17" s="148" t="str">
        <f ca="1">CHOOSE(RANDBETWEEN(1,2),"YES","NO")</f>
        <v>YES</v>
      </c>
      <c r="R17" s="140"/>
      <c r="S17" s="140"/>
      <c r="T17" s="149" t="s">
        <v>7</v>
      </c>
      <c r="U17" s="150"/>
      <c r="V17" s="150"/>
      <c r="W17" s="150"/>
      <c r="X17" s="150"/>
      <c r="Y17" s="151"/>
      <c r="Z17" s="148" t="str">
        <f ca="1">VLOOKUP(A100,B101:C125,2,FALSE)</f>
        <v>H</v>
      </c>
      <c r="AA17" s="151"/>
      <c r="AB17" s="85"/>
      <c r="AD17" s="60">
        <f t="shared" ca="1" si="0"/>
        <v>0.72413570597386012</v>
      </c>
      <c r="AE17" s="60">
        <v>16</v>
      </c>
      <c r="AF17" s="60" t="s">
        <v>1</v>
      </c>
      <c r="AG17" s="60">
        <f t="shared" ca="1" si="1"/>
        <v>0.50751434826105757</v>
      </c>
      <c r="AH17" s="60">
        <v>16</v>
      </c>
      <c r="AI17" s="60" t="s">
        <v>23</v>
      </c>
      <c r="AJ17" s="60">
        <f t="shared" ca="1" si="2"/>
        <v>0.85307947381564508</v>
      </c>
      <c r="AK17" s="60">
        <v>16</v>
      </c>
      <c r="AL17" s="61" t="s">
        <v>22</v>
      </c>
      <c r="AM17" s="63">
        <f t="shared" ca="1" si="3"/>
        <v>0.78096763061667918</v>
      </c>
      <c r="AN17" s="60">
        <v>16</v>
      </c>
      <c r="AO17" s="61" t="s">
        <v>42</v>
      </c>
      <c r="AP17" s="60">
        <f t="shared" ca="1" si="4"/>
        <v>0.85043074987842249</v>
      </c>
      <c r="AQ17" s="60">
        <v>16</v>
      </c>
      <c r="AR17" s="61" t="s">
        <v>20</v>
      </c>
      <c r="AS17" s="60">
        <f t="shared" ca="1" si="5"/>
        <v>7.6846681417427565E-2</v>
      </c>
      <c r="AT17" s="60">
        <v>16</v>
      </c>
      <c r="AU17" s="61" t="s">
        <v>42</v>
      </c>
      <c r="AV17" s="60">
        <f t="shared" ca="1" si="6"/>
        <v>0.15762999248885912</v>
      </c>
      <c r="AW17" s="60">
        <v>16</v>
      </c>
      <c r="AX17" s="61" t="s">
        <v>19</v>
      </c>
      <c r="AY17" s="60">
        <f t="shared" ca="1" si="7"/>
        <v>0.25614052260515019</v>
      </c>
      <c r="AZ17" s="60">
        <v>16</v>
      </c>
      <c r="BA17" s="61" t="s">
        <v>42</v>
      </c>
      <c r="BB17" s="60">
        <f t="shared" ca="1" si="8"/>
        <v>0.66502477999030574</v>
      </c>
      <c r="BC17" s="60">
        <v>16</v>
      </c>
      <c r="BD17" s="61" t="s">
        <v>18</v>
      </c>
      <c r="BE17" s="60">
        <f t="shared" ca="1" si="9"/>
        <v>0.98576348258514657</v>
      </c>
      <c r="BF17" s="60">
        <v>16</v>
      </c>
      <c r="BG17" s="61" t="s">
        <v>42</v>
      </c>
      <c r="BH17" s="60">
        <f t="shared" ca="1" si="10"/>
        <v>0.8100038670869083</v>
      </c>
      <c r="BI17" s="60">
        <v>16</v>
      </c>
      <c r="BJ17" s="61" t="s">
        <v>42</v>
      </c>
    </row>
    <row r="18" spans="2:62" ht="20.100000000000001" customHeight="1" x14ac:dyDescent="0.3">
      <c r="B18" s="143"/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143"/>
      <c r="P18" s="143"/>
      <c r="Q18" s="143"/>
      <c r="R18" s="143"/>
      <c r="S18" s="143"/>
      <c r="T18" s="143"/>
      <c r="U18" s="143"/>
      <c r="V18" s="143"/>
      <c r="W18" s="143"/>
      <c r="X18" s="143"/>
      <c r="Y18" s="143"/>
      <c r="Z18" s="143"/>
      <c r="AA18" s="143"/>
      <c r="AB18" s="143"/>
      <c r="AD18" s="60">
        <f t="shared" ca="1" si="0"/>
        <v>0.72284261690240403</v>
      </c>
      <c r="AE18" s="60">
        <v>17</v>
      </c>
      <c r="AF18" s="60" t="s">
        <v>24</v>
      </c>
      <c r="AG18" s="60">
        <f t="shared" ca="1" si="1"/>
        <v>0.29858523670156523</v>
      </c>
      <c r="AH18" s="60">
        <v>17</v>
      </c>
      <c r="AI18" s="60" t="s">
        <v>1</v>
      </c>
      <c r="AJ18" s="60">
        <f t="shared" ca="1" si="2"/>
        <v>0.5228388407778144</v>
      </c>
      <c r="AK18" s="60">
        <v>17</v>
      </c>
      <c r="AL18" s="61" t="s">
        <v>23</v>
      </c>
      <c r="AM18" s="63">
        <f t="shared" ca="1" si="3"/>
        <v>0.10704930615365094</v>
      </c>
      <c r="AN18" s="60">
        <v>17</v>
      </c>
      <c r="AO18" s="61" t="s">
        <v>17</v>
      </c>
      <c r="AP18" s="60">
        <f t="shared" ca="1" si="4"/>
        <v>0.38054716908289132</v>
      </c>
      <c r="AQ18" s="60">
        <v>17</v>
      </c>
      <c r="AR18" s="61" t="s">
        <v>60</v>
      </c>
      <c r="AS18" s="60">
        <f t="shared" ca="1" si="5"/>
        <v>0.11949800163732216</v>
      </c>
      <c r="AT18" s="60">
        <v>17</v>
      </c>
      <c r="AU18" s="61" t="s">
        <v>17</v>
      </c>
      <c r="AV18" s="60">
        <f t="shared" ca="1" si="6"/>
        <v>0.51104478170138612</v>
      </c>
      <c r="AW18" s="60">
        <v>17</v>
      </c>
      <c r="AX18" s="61" t="s">
        <v>60</v>
      </c>
      <c r="AY18" s="60">
        <f t="shared" ca="1" si="7"/>
        <v>0.63845538200061402</v>
      </c>
      <c r="AZ18" s="60">
        <v>17</v>
      </c>
      <c r="BA18" s="61" t="s">
        <v>17</v>
      </c>
      <c r="BB18" s="60">
        <f t="shared" ca="1" si="8"/>
        <v>0.67025667974699399</v>
      </c>
      <c r="BC18" s="60">
        <v>17</v>
      </c>
      <c r="BD18" s="61" t="s">
        <v>19</v>
      </c>
      <c r="BE18" s="60">
        <f t="shared" ca="1" si="9"/>
        <v>0.9299801585788855</v>
      </c>
      <c r="BF18" s="60">
        <v>17</v>
      </c>
      <c r="BG18" s="61" t="s">
        <v>17</v>
      </c>
      <c r="BH18" s="60">
        <f t="shared" ca="1" si="10"/>
        <v>3.7915122232605625E-2</v>
      </c>
      <c r="BI18" s="60">
        <v>17</v>
      </c>
      <c r="BJ18" s="61" t="s">
        <v>18</v>
      </c>
    </row>
    <row r="19" spans="2:62" ht="20.100000000000001" customHeight="1" x14ac:dyDescent="0.3">
      <c r="B19" s="144"/>
      <c r="C19" s="144"/>
      <c r="D19" s="144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D19" s="60">
        <f t="shared" ca="1" si="0"/>
        <v>0.16551599780696735</v>
      </c>
      <c r="AE19" s="60">
        <v>18</v>
      </c>
      <c r="AF19" s="60" t="s">
        <v>25</v>
      </c>
      <c r="AG19" s="60">
        <f t="shared" ca="1" si="1"/>
        <v>0.75326242248247033</v>
      </c>
      <c r="AH19" s="60">
        <v>18</v>
      </c>
      <c r="AI19" s="60" t="s">
        <v>24</v>
      </c>
      <c r="AJ19" s="60">
        <f t="shared" ca="1" si="2"/>
        <v>0.80955974983373047</v>
      </c>
      <c r="AK19" s="60">
        <v>18</v>
      </c>
      <c r="AL19" s="61" t="s">
        <v>1</v>
      </c>
      <c r="AM19" s="63">
        <f t="shared" ca="1" si="3"/>
        <v>0.44171079302142957</v>
      </c>
      <c r="AN19" s="60">
        <v>18</v>
      </c>
      <c r="AO19" s="61" t="s">
        <v>43</v>
      </c>
      <c r="AP19" s="60">
        <f t="shared" ca="1" si="4"/>
        <v>0.66674910125671616</v>
      </c>
      <c r="AQ19" s="60">
        <v>18</v>
      </c>
      <c r="AR19" s="61" t="s">
        <v>21</v>
      </c>
      <c r="AS19" s="60">
        <f t="shared" ca="1" si="5"/>
        <v>0.69241110894887503</v>
      </c>
      <c r="AT19" s="60">
        <v>18</v>
      </c>
      <c r="AU19" s="61" t="s">
        <v>43</v>
      </c>
      <c r="AV19" s="60">
        <f t="shared" ca="1" si="6"/>
        <v>0.87831464415476646</v>
      </c>
      <c r="AW19" s="60">
        <v>18</v>
      </c>
      <c r="AX19" s="61" t="s">
        <v>20</v>
      </c>
      <c r="AY19" s="60">
        <f t="shared" ca="1" si="7"/>
        <v>0.40296541273136677</v>
      </c>
      <c r="AZ19" s="60">
        <v>18</v>
      </c>
      <c r="BA19" s="61" t="s">
        <v>43</v>
      </c>
      <c r="BB19" s="60">
        <f t="shared" ca="1" si="8"/>
        <v>8.3789303318466679E-2</v>
      </c>
      <c r="BC19" s="60">
        <v>18</v>
      </c>
      <c r="BD19" s="61" t="s">
        <v>43</v>
      </c>
      <c r="BE19" s="60">
        <f t="shared" ca="1" si="9"/>
        <v>0.85497437413903621</v>
      </c>
      <c r="BF19" s="60">
        <v>18</v>
      </c>
      <c r="BG19" s="61" t="s">
        <v>43</v>
      </c>
      <c r="BH19" s="60">
        <f t="shared" ca="1" si="10"/>
        <v>0.90554691887801697</v>
      </c>
      <c r="BI19" s="60">
        <v>18</v>
      </c>
      <c r="BJ19" s="61" t="s">
        <v>43</v>
      </c>
    </row>
    <row r="20" spans="2:62" ht="20.100000000000001" customHeight="1" x14ac:dyDescent="0.3">
      <c r="B20" s="144"/>
      <c r="C20" s="144"/>
      <c r="D20" s="144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D20" s="60">
        <f t="shared" ca="1" si="0"/>
        <v>0.86165753262796407</v>
      </c>
      <c r="AE20" s="60">
        <v>19</v>
      </c>
      <c r="AF20" s="60" t="s">
        <v>26</v>
      </c>
      <c r="AG20" s="60">
        <f t="shared" ca="1" si="1"/>
        <v>2.3878148714474912E-2</v>
      </c>
      <c r="AH20" s="60">
        <v>19</v>
      </c>
      <c r="AI20" s="60" t="s">
        <v>25</v>
      </c>
      <c r="AJ20" s="60">
        <f t="shared" ca="1" si="2"/>
        <v>9.28699762127283E-2</v>
      </c>
      <c r="AK20" s="60">
        <v>19</v>
      </c>
      <c r="AL20" s="61" t="s">
        <v>35</v>
      </c>
      <c r="AM20" s="63">
        <f t="shared" ca="1" si="3"/>
        <v>2.5044801870050759E-2</v>
      </c>
      <c r="AN20" s="60">
        <v>19</v>
      </c>
      <c r="AO20" s="61" t="s">
        <v>18</v>
      </c>
      <c r="AP20" s="60">
        <f t="shared" ca="1" si="4"/>
        <v>0.2034870218328636</v>
      </c>
      <c r="AQ20" s="60">
        <v>19</v>
      </c>
      <c r="AR20" s="61" t="s">
        <v>22</v>
      </c>
      <c r="AS20" s="60">
        <f t="shared" ca="1" si="5"/>
        <v>0.40379389205720306</v>
      </c>
      <c r="AT20" s="60">
        <v>19</v>
      </c>
      <c r="AU20" s="61" t="s">
        <v>18</v>
      </c>
      <c r="AV20" s="60">
        <f t="shared" ca="1" si="6"/>
        <v>0.64835587286631768</v>
      </c>
      <c r="AW20" s="60">
        <v>19</v>
      </c>
      <c r="AX20" s="61" t="s">
        <v>21</v>
      </c>
      <c r="AY20" s="60">
        <f t="shared" ca="1" si="7"/>
        <v>0.44891495601676779</v>
      </c>
      <c r="AZ20" s="60">
        <v>19</v>
      </c>
      <c r="BA20" s="61" t="s">
        <v>18</v>
      </c>
      <c r="BB20" s="60">
        <f t="shared" ca="1" si="8"/>
        <v>0.81343420898115792</v>
      </c>
      <c r="BC20" s="60">
        <v>19</v>
      </c>
      <c r="BD20" s="61" t="s">
        <v>20</v>
      </c>
      <c r="BE20" s="60">
        <f t="shared" ca="1" si="9"/>
        <v>0.19545339352537405</v>
      </c>
      <c r="BF20" s="60">
        <v>19</v>
      </c>
      <c r="BG20" s="61" t="s">
        <v>18</v>
      </c>
      <c r="BH20" s="60">
        <f t="shared" ca="1" si="10"/>
        <v>0.67153518630543596</v>
      </c>
      <c r="BI20" s="60">
        <v>19</v>
      </c>
      <c r="BJ20" s="61" t="s">
        <v>19</v>
      </c>
    </row>
    <row r="21" spans="2:62" ht="20.100000000000001" customHeight="1" x14ac:dyDescent="0.3">
      <c r="B21" s="144"/>
      <c r="C21" s="144"/>
      <c r="D21" s="144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D21" s="60">
        <f t="shared" ca="1" si="0"/>
        <v>0.59140162477441083</v>
      </c>
      <c r="AE21" s="60">
        <v>20</v>
      </c>
      <c r="AF21" s="60" t="s">
        <v>27</v>
      </c>
      <c r="AG21" s="60">
        <f t="shared" ca="1" si="1"/>
        <v>0.97197705873251894</v>
      </c>
      <c r="AH21" s="60">
        <v>20</v>
      </c>
      <c r="AI21" s="60">
        <v>20</v>
      </c>
      <c r="AJ21" s="60">
        <f t="shared" ca="1" si="2"/>
        <v>0.69665824487402073</v>
      </c>
      <c r="AK21" s="60">
        <v>20</v>
      </c>
      <c r="AL21" s="61" t="s">
        <v>24</v>
      </c>
      <c r="AM21" s="63">
        <f t="shared" ca="1" si="3"/>
        <v>0.75770822827434348</v>
      </c>
      <c r="AN21" s="60">
        <v>20</v>
      </c>
      <c r="AO21" s="61" t="s">
        <v>44</v>
      </c>
      <c r="AP21" s="60">
        <f t="shared" ca="1" si="4"/>
        <v>0.88747686352907695</v>
      </c>
      <c r="AQ21" s="60">
        <v>20</v>
      </c>
      <c r="AR21" s="61" t="s">
        <v>44</v>
      </c>
      <c r="AS21" s="60">
        <f t="shared" ca="1" si="5"/>
        <v>0.18500994140886484</v>
      </c>
      <c r="AT21" s="60">
        <v>20</v>
      </c>
      <c r="AU21" s="61" t="s">
        <v>44</v>
      </c>
      <c r="AV21" s="60">
        <f t="shared" ca="1" si="6"/>
        <v>0.2346069603127392</v>
      </c>
      <c r="AW21" s="60">
        <v>20</v>
      </c>
      <c r="AX21" s="61" t="s">
        <v>44</v>
      </c>
      <c r="AY21" s="60">
        <f t="shared" ca="1" si="7"/>
        <v>0.79365794078923424</v>
      </c>
      <c r="AZ21" s="60">
        <v>20</v>
      </c>
      <c r="BA21" s="61" t="s">
        <v>44</v>
      </c>
      <c r="BB21" s="60">
        <f t="shared" ca="1" si="8"/>
        <v>0.64132164548629012</v>
      </c>
      <c r="BC21" s="60">
        <v>20</v>
      </c>
      <c r="BD21" s="61" t="s">
        <v>44</v>
      </c>
      <c r="BE21" s="60">
        <f t="shared" ca="1" si="9"/>
        <v>0.52789776851989145</v>
      </c>
      <c r="BF21" s="60">
        <v>20</v>
      </c>
      <c r="BG21" s="61" t="s">
        <v>44</v>
      </c>
      <c r="BH21" s="60">
        <f t="shared" ca="1" si="10"/>
        <v>4.3121634955518351E-2</v>
      </c>
      <c r="BI21" s="60">
        <v>20</v>
      </c>
      <c r="BJ21" s="61" t="s">
        <v>20</v>
      </c>
    </row>
    <row r="22" spans="2:62" ht="20.100000000000001" customHeight="1" x14ac:dyDescent="0.3">
      <c r="B22" s="144"/>
      <c r="C22" s="144"/>
      <c r="D22" s="144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D22" s="60">
        <f t="shared" ca="1" si="0"/>
        <v>8.9207721964661202E-2</v>
      </c>
      <c r="AE22" s="60">
        <v>21</v>
      </c>
      <c r="AF22" s="60" t="s">
        <v>28</v>
      </c>
      <c r="AG22" s="60">
        <f t="shared" ca="1" si="1"/>
        <v>0.97253221337164031</v>
      </c>
      <c r="AH22" s="60">
        <v>21</v>
      </c>
      <c r="AI22" s="60" t="s">
        <v>26</v>
      </c>
      <c r="AJ22" s="60">
        <f t="shared" ca="1" si="2"/>
        <v>0.64956567149015876</v>
      </c>
      <c r="AK22" s="60">
        <v>21</v>
      </c>
      <c r="AL22" s="61" t="s">
        <v>25</v>
      </c>
      <c r="AM22" s="63">
        <f t="shared" ca="1" si="3"/>
        <v>0.91311839606167844</v>
      </c>
      <c r="AN22" s="60">
        <v>21</v>
      </c>
      <c r="AO22" s="61" t="s">
        <v>19</v>
      </c>
      <c r="AP22" s="60">
        <f t="shared" ca="1" si="4"/>
        <v>0.67403483470156955</v>
      </c>
      <c r="AQ22" s="60">
        <v>21</v>
      </c>
      <c r="AR22" s="61" t="s">
        <v>23</v>
      </c>
      <c r="AS22" s="60">
        <f t="shared" ca="1" si="5"/>
        <v>0.52036356596755728</v>
      </c>
      <c r="AT22" s="60">
        <v>21</v>
      </c>
      <c r="AU22" s="61" t="s">
        <v>19</v>
      </c>
      <c r="AV22" s="60">
        <f t="shared" ca="1" si="6"/>
        <v>0.94381604037366507</v>
      </c>
      <c r="AW22" s="60">
        <v>21</v>
      </c>
      <c r="AX22" s="61" t="s">
        <v>22</v>
      </c>
      <c r="AY22" s="60">
        <f t="shared" ca="1" si="7"/>
        <v>1.4693301620910537E-2</v>
      </c>
      <c r="AZ22" s="60">
        <v>21</v>
      </c>
      <c r="BA22" s="61" t="s">
        <v>19</v>
      </c>
      <c r="BB22" s="60">
        <f t="shared" ca="1" si="8"/>
        <v>0.31206379426245756</v>
      </c>
      <c r="BC22" s="60">
        <v>21</v>
      </c>
      <c r="BD22" s="61" t="s">
        <v>21</v>
      </c>
      <c r="BE22" s="60">
        <f t="shared" ca="1" si="9"/>
        <v>0.54109470532892456</v>
      </c>
      <c r="BF22" s="60">
        <v>21</v>
      </c>
      <c r="BG22" s="61" t="s">
        <v>19</v>
      </c>
      <c r="BH22" s="60">
        <f t="shared" ca="1" si="10"/>
        <v>0.30472750226028389</v>
      </c>
      <c r="BI22" s="60">
        <v>21</v>
      </c>
      <c r="BJ22" s="61" t="s">
        <v>77</v>
      </c>
    </row>
    <row r="23" spans="2:62" ht="20.100000000000001" customHeight="1" x14ac:dyDescent="0.3">
      <c r="B23" s="144"/>
      <c r="C23" s="144"/>
      <c r="D23" s="144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D23" s="60">
        <f t="shared" ca="1" si="0"/>
        <v>0.65217109936631723</v>
      </c>
      <c r="AE23" s="60">
        <v>22</v>
      </c>
      <c r="AF23" s="60" t="s">
        <v>29</v>
      </c>
      <c r="AG23" s="60">
        <f t="shared" ca="1" si="1"/>
        <v>0.76370609646219234</v>
      </c>
      <c r="AH23" s="60">
        <v>22</v>
      </c>
      <c r="AI23" s="60" t="s">
        <v>27</v>
      </c>
      <c r="AJ23" s="60">
        <f t="shared" ca="1" si="2"/>
        <v>0.21831714942144054</v>
      </c>
      <c r="AK23" s="60">
        <v>22</v>
      </c>
      <c r="AL23" s="61" t="s">
        <v>26</v>
      </c>
      <c r="AM23" s="63">
        <f t="shared" ca="1" si="3"/>
        <v>7.7183408471970694E-2</v>
      </c>
      <c r="AN23" s="60">
        <v>22</v>
      </c>
      <c r="AO23" s="61" t="s">
        <v>45</v>
      </c>
      <c r="AP23" s="60">
        <f t="shared" ca="1" si="4"/>
        <v>0.82625419924207277</v>
      </c>
      <c r="AQ23" s="60">
        <v>22</v>
      </c>
      <c r="AR23" s="61" t="s">
        <v>1</v>
      </c>
      <c r="AS23" s="60">
        <f t="shared" ca="1" si="5"/>
        <v>0.10324174782468154</v>
      </c>
      <c r="AT23" s="60">
        <v>22</v>
      </c>
      <c r="AU23" s="61" t="s">
        <v>45</v>
      </c>
      <c r="AV23" s="60">
        <f t="shared" ca="1" si="6"/>
        <v>3.5409914084018057E-3</v>
      </c>
      <c r="AW23" s="60">
        <v>22</v>
      </c>
      <c r="AX23" s="61" t="s">
        <v>45</v>
      </c>
      <c r="AY23" s="60">
        <f t="shared" ca="1" si="7"/>
        <v>0.69948947024929464</v>
      </c>
      <c r="AZ23" s="60">
        <v>22</v>
      </c>
      <c r="BA23" s="61" t="s">
        <v>45</v>
      </c>
      <c r="BB23" s="60">
        <f t="shared" ca="1" si="8"/>
        <v>0.51671792052963605</v>
      </c>
      <c r="BC23" s="60">
        <v>22</v>
      </c>
      <c r="BD23" s="61" t="s">
        <v>22</v>
      </c>
      <c r="BE23" s="60">
        <f t="shared" ca="1" si="9"/>
        <v>0.39651972982593442</v>
      </c>
      <c r="BF23" s="60">
        <v>22</v>
      </c>
      <c r="BG23" s="61" t="s">
        <v>45</v>
      </c>
      <c r="BH23" s="60">
        <f t="shared" ca="1" si="10"/>
        <v>0.22828523834446712</v>
      </c>
      <c r="BI23" s="60">
        <v>22</v>
      </c>
      <c r="BJ23" s="61" t="s">
        <v>21</v>
      </c>
    </row>
    <row r="24" spans="2:62" ht="20.100000000000001" customHeight="1" x14ac:dyDescent="0.3">
      <c r="B24" s="144"/>
      <c r="C24" s="144"/>
      <c r="D24" s="144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D24" s="60">
        <f t="shared" ca="1" si="0"/>
        <v>0.34347564925660845</v>
      </c>
      <c r="AE24" s="60">
        <v>23</v>
      </c>
      <c r="AF24" s="60" t="s">
        <v>30</v>
      </c>
      <c r="AG24" s="60">
        <f t="shared" ca="1" si="1"/>
        <v>0.47763770169451991</v>
      </c>
      <c r="AH24" s="60">
        <v>23</v>
      </c>
      <c r="AI24" s="60" t="s">
        <v>28</v>
      </c>
      <c r="AJ24" s="60">
        <f t="shared" ca="1" si="2"/>
        <v>0.64169958857190468</v>
      </c>
      <c r="AK24" s="60">
        <v>23</v>
      </c>
      <c r="AL24" s="61" t="s">
        <v>27</v>
      </c>
      <c r="AM24" s="63">
        <f t="shared" ca="1" si="3"/>
        <v>0.11499234775695755</v>
      </c>
      <c r="AN24" s="60">
        <v>23</v>
      </c>
      <c r="AO24" s="61" t="s">
        <v>20</v>
      </c>
      <c r="AP24" s="60">
        <f t="shared" ca="1" si="4"/>
        <v>0.39320676067335847</v>
      </c>
      <c r="AQ24" s="60">
        <v>23</v>
      </c>
      <c r="AR24" s="61" t="s">
        <v>24</v>
      </c>
      <c r="AS24" s="60">
        <f t="shared" ca="1" si="5"/>
        <v>0.32776022810385808</v>
      </c>
      <c r="AT24" s="60">
        <v>23</v>
      </c>
      <c r="AU24" s="61" t="s">
        <v>20</v>
      </c>
      <c r="AV24" s="60">
        <f t="shared" ca="1" si="6"/>
        <v>2.9692599893173632E-2</v>
      </c>
      <c r="AW24" s="60">
        <v>23</v>
      </c>
      <c r="AX24" s="61" t="s">
        <v>23</v>
      </c>
      <c r="AY24" s="60">
        <f t="shared" ca="1" si="7"/>
        <v>0.68221528393101993</v>
      </c>
      <c r="AZ24" s="60">
        <v>23</v>
      </c>
      <c r="BA24" s="61" t="s">
        <v>20</v>
      </c>
      <c r="BB24" s="60">
        <f t="shared" ca="1" si="8"/>
        <v>0.30578441740278595</v>
      </c>
      <c r="BC24" s="60">
        <v>23</v>
      </c>
      <c r="BD24" s="61" t="s">
        <v>75</v>
      </c>
      <c r="BE24" s="60">
        <f t="shared" ca="1" si="9"/>
        <v>0.35689404223049248</v>
      </c>
      <c r="BF24" s="60">
        <v>23</v>
      </c>
      <c r="BG24" s="61" t="s">
        <v>20</v>
      </c>
      <c r="BH24" s="60">
        <f t="shared" ca="1" si="10"/>
        <v>0.46042646514620877</v>
      </c>
      <c r="BI24" s="60">
        <v>23</v>
      </c>
      <c r="BJ24" s="61" t="s">
        <v>75</v>
      </c>
    </row>
    <row r="25" spans="2:62" ht="20.100000000000001" customHeight="1" x14ac:dyDescent="0.3">
      <c r="B25" s="155"/>
      <c r="C25" s="155"/>
      <c r="D25" s="155"/>
      <c r="E25" s="155"/>
      <c r="F25" s="155"/>
      <c r="G25" s="155"/>
      <c r="H25" s="155"/>
      <c r="I25" s="155"/>
      <c r="J25" s="155"/>
      <c r="K25" s="155"/>
      <c r="L25" s="155"/>
      <c r="M25" s="155"/>
      <c r="N25" s="155"/>
      <c r="O25" s="155"/>
      <c r="P25" s="155"/>
      <c r="Q25" s="155"/>
      <c r="R25" s="155"/>
      <c r="S25" s="155"/>
      <c r="T25" s="155"/>
      <c r="U25" s="155"/>
      <c r="V25" s="155"/>
      <c r="W25" s="155"/>
      <c r="X25" s="155"/>
      <c r="Y25" s="155"/>
      <c r="Z25" s="155"/>
      <c r="AA25" s="155"/>
      <c r="AB25" s="155"/>
      <c r="AD25" s="60">
        <f t="shared" ca="1" si="0"/>
        <v>0.49371655280026394</v>
      </c>
      <c r="AE25" s="60">
        <v>24</v>
      </c>
      <c r="AF25" s="60" t="s">
        <v>4</v>
      </c>
      <c r="AG25" s="60">
        <f t="shared" ca="1" si="1"/>
        <v>0.45536127054060382</v>
      </c>
      <c r="AH25" s="60">
        <v>24</v>
      </c>
      <c r="AI25" s="60" t="s">
        <v>29</v>
      </c>
      <c r="AJ25" s="60">
        <f t="shared" ca="1" si="2"/>
        <v>0.72541687102335761</v>
      </c>
      <c r="AK25" s="60">
        <v>24</v>
      </c>
      <c r="AL25" s="61" t="s">
        <v>28</v>
      </c>
      <c r="AM25" s="63">
        <f t="shared" ca="1" si="3"/>
        <v>0.83134808823230877</v>
      </c>
      <c r="AN25" s="60">
        <v>24</v>
      </c>
      <c r="AO25" s="61" t="s">
        <v>46</v>
      </c>
      <c r="AP25" s="60">
        <f t="shared" ca="1" si="4"/>
        <v>4.806114427331698E-2</v>
      </c>
      <c r="AQ25" s="60">
        <v>24</v>
      </c>
      <c r="AR25" s="61" t="s">
        <v>46</v>
      </c>
      <c r="AS25" s="60">
        <f t="shared" ca="1" si="5"/>
        <v>0.97457031569439356</v>
      </c>
      <c r="AT25" s="60">
        <v>24</v>
      </c>
      <c r="AU25" s="61" t="s">
        <v>46</v>
      </c>
      <c r="AV25" s="60">
        <f t="shared" ca="1" si="6"/>
        <v>0.81983662346190478</v>
      </c>
      <c r="AW25" s="60">
        <v>24</v>
      </c>
      <c r="AX25" s="61" t="s">
        <v>1</v>
      </c>
      <c r="AY25" s="60">
        <f t="shared" ca="1" si="7"/>
        <v>0.641790727160926</v>
      </c>
      <c r="AZ25" s="60">
        <v>24</v>
      </c>
      <c r="BA25" s="61" t="s">
        <v>46</v>
      </c>
      <c r="BB25" s="60">
        <f t="shared" ca="1" si="8"/>
        <v>5.4952836070726208E-2</v>
      </c>
      <c r="BC25" s="60">
        <v>24</v>
      </c>
      <c r="BD25" s="61" t="s">
        <v>23</v>
      </c>
      <c r="BE25" s="60">
        <f t="shared" ca="1" si="9"/>
        <v>0.41116620261058245</v>
      </c>
      <c r="BF25" s="60">
        <v>24</v>
      </c>
      <c r="BG25" s="61" t="s">
        <v>46</v>
      </c>
      <c r="BH25" s="60">
        <f t="shared" ca="1" si="10"/>
        <v>3.1299953801506963E-2</v>
      </c>
      <c r="BI25" s="60">
        <v>24</v>
      </c>
      <c r="BJ25" s="61" t="s">
        <v>22</v>
      </c>
    </row>
    <row r="26" spans="2:62" ht="20.100000000000001" customHeight="1" x14ac:dyDescent="0.3">
      <c r="B26" s="156"/>
      <c r="C26" s="157"/>
      <c r="D26" s="157"/>
      <c r="E26" s="157"/>
      <c r="F26" s="157"/>
      <c r="G26" s="157"/>
      <c r="H26" s="157"/>
      <c r="I26" s="157"/>
      <c r="J26" s="157"/>
      <c r="K26" s="144"/>
      <c r="L26" s="152"/>
      <c r="M26" s="152"/>
      <c r="N26" s="144"/>
      <c r="O26" s="152"/>
      <c r="P26" s="152"/>
      <c r="Q26" s="144"/>
      <c r="R26" s="152"/>
      <c r="S26" s="152"/>
      <c r="T26" s="144"/>
      <c r="U26" s="152"/>
      <c r="V26" s="152"/>
      <c r="W26" s="144"/>
      <c r="X26" s="152"/>
      <c r="Y26" s="152"/>
      <c r="Z26" s="144"/>
      <c r="AA26" s="152"/>
      <c r="AB26" s="152"/>
      <c r="AD26" s="60">
        <f t="shared" ca="1" si="0"/>
        <v>0.59010857713113085</v>
      </c>
      <c r="AE26" s="60">
        <v>25</v>
      </c>
      <c r="AF26" s="60" t="s">
        <v>31</v>
      </c>
      <c r="AG26" s="60">
        <f t="shared" ca="1" si="1"/>
        <v>0.57157253041916423</v>
      </c>
      <c r="AH26" s="60">
        <v>25</v>
      </c>
      <c r="AI26" s="60" t="s">
        <v>30</v>
      </c>
      <c r="AJ26" s="60">
        <f t="shared" ca="1" si="2"/>
        <v>0.41938698119685824</v>
      </c>
      <c r="AK26" s="60">
        <v>25</v>
      </c>
      <c r="AL26" s="61" t="s">
        <v>36</v>
      </c>
      <c r="AM26" s="63">
        <f t="shared" ca="1" si="3"/>
        <v>0.80337538656106278</v>
      </c>
      <c r="AN26" s="60">
        <v>25</v>
      </c>
      <c r="AO26" s="61" t="s">
        <v>21</v>
      </c>
      <c r="AP26" s="60">
        <f t="shared" ca="1" si="4"/>
        <v>1.1312251392958994E-2</v>
      </c>
      <c r="AQ26" s="60">
        <v>25</v>
      </c>
      <c r="AR26" s="61" t="s">
        <v>25</v>
      </c>
      <c r="AS26" s="60">
        <f t="shared" ca="1" si="5"/>
        <v>0.30718177315918038</v>
      </c>
      <c r="AT26" s="60">
        <v>25</v>
      </c>
      <c r="AU26" s="61" t="s">
        <v>21</v>
      </c>
      <c r="AV26" s="60">
        <f t="shared" ca="1" si="6"/>
        <v>0.45701133864933929</v>
      </c>
      <c r="AW26" s="60">
        <v>25</v>
      </c>
      <c r="AX26" s="61" t="s">
        <v>36</v>
      </c>
      <c r="AY26" s="60">
        <f t="shared" ca="1" si="7"/>
        <v>3.5796904664215257E-2</v>
      </c>
      <c r="AZ26" s="60">
        <v>25</v>
      </c>
      <c r="BA26" s="61" t="s">
        <v>21</v>
      </c>
      <c r="BB26" s="60">
        <f t="shared" ca="1" si="8"/>
        <v>0.97031645008784972</v>
      </c>
      <c r="BC26" s="60">
        <v>25</v>
      </c>
      <c r="BD26" s="61" t="s">
        <v>36</v>
      </c>
      <c r="BE26" s="60">
        <f t="shared" ca="1" si="9"/>
        <v>0.94264746229006025</v>
      </c>
      <c r="BF26" s="60">
        <v>25</v>
      </c>
      <c r="BG26" s="61" t="s">
        <v>21</v>
      </c>
      <c r="BH26" s="60">
        <f t="shared" ca="1" si="10"/>
        <v>4.0843754289061396E-2</v>
      </c>
      <c r="BI26" s="60">
        <v>25</v>
      </c>
      <c r="BJ26" s="61" t="s">
        <v>36</v>
      </c>
    </row>
    <row r="27" spans="2:62" ht="20.100000000000001" customHeight="1" x14ac:dyDescent="0.3">
      <c r="B27" s="158"/>
      <c r="C27" s="158"/>
      <c r="D27" s="158"/>
      <c r="E27" s="158"/>
      <c r="F27" s="158"/>
      <c r="G27" s="158"/>
      <c r="H27" s="158"/>
      <c r="I27" s="158"/>
      <c r="J27" s="158"/>
      <c r="K27" s="144"/>
      <c r="L27" s="152"/>
      <c r="M27" s="152"/>
      <c r="N27" s="144"/>
      <c r="O27" s="152"/>
      <c r="P27" s="152"/>
      <c r="Q27" s="144"/>
      <c r="R27" s="152"/>
      <c r="S27" s="152"/>
      <c r="T27" s="144"/>
      <c r="U27" s="152"/>
      <c r="V27" s="152"/>
      <c r="W27" s="144"/>
      <c r="X27" s="152"/>
      <c r="Y27" s="152"/>
      <c r="Z27" s="144"/>
      <c r="AA27" s="152"/>
      <c r="AB27" s="152"/>
      <c r="AD27" s="60">
        <f t="shared" ca="1" si="0"/>
        <v>0.44946944798681399</v>
      </c>
      <c r="AE27" s="60">
        <v>26</v>
      </c>
      <c r="AF27" s="60" t="s">
        <v>8</v>
      </c>
      <c r="AG27" s="60">
        <f t="shared" ca="1" si="1"/>
        <v>0.7051595934828897</v>
      </c>
      <c r="AH27" s="60">
        <v>26</v>
      </c>
      <c r="AI27" s="60" t="s">
        <v>4</v>
      </c>
      <c r="AJ27" s="60">
        <f t="shared" ca="1" si="2"/>
        <v>0.15330814757656497</v>
      </c>
      <c r="AK27" s="60">
        <v>26</v>
      </c>
      <c r="AL27" s="61" t="s">
        <v>29</v>
      </c>
      <c r="AM27" s="63">
        <f t="shared" ca="1" si="3"/>
        <v>0.16503577683880166</v>
      </c>
      <c r="AN27" s="60">
        <v>26</v>
      </c>
      <c r="AO27" s="61" t="s">
        <v>47</v>
      </c>
      <c r="AP27" s="60">
        <f t="shared" ca="1" si="4"/>
        <v>0.78971382270424806</v>
      </c>
      <c r="AQ27" s="60">
        <v>26</v>
      </c>
      <c r="AR27" s="61" t="s">
        <v>26</v>
      </c>
      <c r="AS27" s="60">
        <f t="shared" ca="1" si="5"/>
        <v>0.83702123408010687</v>
      </c>
      <c r="AT27" s="60">
        <v>26</v>
      </c>
      <c r="AU27" s="61" t="s">
        <v>47</v>
      </c>
      <c r="AV27" s="60">
        <f t="shared" ca="1" si="6"/>
        <v>0.5381292602215112</v>
      </c>
      <c r="AW27" s="60">
        <v>26</v>
      </c>
      <c r="AX27" s="61" t="s">
        <v>24</v>
      </c>
      <c r="AY27" s="60">
        <f t="shared" ca="1" si="7"/>
        <v>0.71042953998535086</v>
      </c>
      <c r="AZ27" s="60">
        <v>26</v>
      </c>
      <c r="BA27" s="61" t="s">
        <v>47</v>
      </c>
      <c r="BB27" s="60">
        <f t="shared" ca="1" si="8"/>
        <v>9.3677824696974055E-2</v>
      </c>
      <c r="BC27" s="60">
        <v>26</v>
      </c>
      <c r="BD27" s="61" t="s">
        <v>1</v>
      </c>
      <c r="BE27" s="60">
        <f t="shared" ca="1" si="9"/>
        <v>4.8561454645050905E-2</v>
      </c>
      <c r="BF27" s="60">
        <v>26</v>
      </c>
      <c r="BG27" s="61" t="s">
        <v>47</v>
      </c>
      <c r="BH27" s="60">
        <f t="shared" ca="1" si="10"/>
        <v>0.75249845701418372</v>
      </c>
      <c r="BI27" s="60">
        <v>26</v>
      </c>
      <c r="BJ27" s="61" t="s">
        <v>23</v>
      </c>
    </row>
    <row r="28" spans="2:62" ht="20.100000000000001" customHeight="1" x14ac:dyDescent="0.35">
      <c r="B28" s="144"/>
      <c r="C28" s="153"/>
      <c r="D28" s="153"/>
      <c r="E28" s="153"/>
      <c r="F28" s="153"/>
      <c r="G28" s="153"/>
      <c r="H28" s="153"/>
      <c r="I28" s="153"/>
      <c r="J28" s="153"/>
      <c r="K28" s="154"/>
      <c r="L28" s="51"/>
      <c r="M28" s="51"/>
      <c r="N28" s="51"/>
      <c r="O28" s="51"/>
      <c r="P28" s="51"/>
      <c r="Q28" s="51"/>
      <c r="R28" s="52"/>
      <c r="S28" s="51"/>
      <c r="T28" s="51"/>
      <c r="U28" s="51"/>
      <c r="V28" s="51"/>
      <c r="W28" s="51"/>
      <c r="X28" s="51"/>
      <c r="Y28" s="52"/>
      <c r="Z28" s="51"/>
      <c r="AA28" s="51"/>
      <c r="AB28" s="51"/>
      <c r="AD28" s="160" t="s">
        <v>53</v>
      </c>
      <c r="AE28" s="160" t="s">
        <v>52</v>
      </c>
      <c r="AF28" s="161"/>
      <c r="AG28" s="60">
        <f t="shared" ca="1" si="1"/>
        <v>0.29151113241447768</v>
      </c>
      <c r="AH28" s="60">
        <v>27</v>
      </c>
      <c r="AI28" s="60" t="s">
        <v>31</v>
      </c>
      <c r="AJ28" s="60">
        <f t="shared" ca="1" si="2"/>
        <v>0.89006931496651231</v>
      </c>
      <c r="AK28" s="60">
        <v>27</v>
      </c>
      <c r="AL28" s="61" t="s">
        <v>30</v>
      </c>
      <c r="AM28" s="63">
        <f t="shared" ca="1" si="3"/>
        <v>0.67308995141264272</v>
      </c>
      <c r="AN28" s="60">
        <v>27</v>
      </c>
      <c r="AO28" s="61" t="s">
        <v>22</v>
      </c>
      <c r="AP28" s="60">
        <f t="shared" ca="1" si="4"/>
        <v>0.80971269762615605</v>
      </c>
      <c r="AQ28" s="60">
        <v>27</v>
      </c>
      <c r="AR28" s="61" t="s">
        <v>61</v>
      </c>
      <c r="AS28" s="60">
        <f t="shared" ca="1" si="5"/>
        <v>0.9567815932745497</v>
      </c>
      <c r="AT28" s="60">
        <v>27</v>
      </c>
      <c r="AU28" s="61" t="s">
        <v>22</v>
      </c>
      <c r="AV28" s="60">
        <f t="shared" ca="1" si="6"/>
        <v>0.16742070023505029</v>
      </c>
      <c r="AW28" s="60">
        <v>27</v>
      </c>
      <c r="AX28" s="61" t="s">
        <v>25</v>
      </c>
      <c r="AY28" s="60">
        <f t="shared" ca="1" si="7"/>
        <v>0.66825586388133396</v>
      </c>
      <c r="AZ28" s="60">
        <v>27</v>
      </c>
      <c r="BA28" s="61" t="s">
        <v>22</v>
      </c>
      <c r="BB28" s="60">
        <f t="shared" ca="1" si="8"/>
        <v>0.62146004174298153</v>
      </c>
      <c r="BC28" s="60">
        <v>27</v>
      </c>
      <c r="BD28" s="61" t="s">
        <v>24</v>
      </c>
      <c r="BE28" s="60">
        <f t="shared" ca="1" si="9"/>
        <v>0.20973519172682442</v>
      </c>
      <c r="BF28" s="60">
        <v>27</v>
      </c>
      <c r="BG28" s="61" t="s">
        <v>22</v>
      </c>
      <c r="BH28" s="60">
        <f t="shared" ca="1" si="10"/>
        <v>0.44299049218887654</v>
      </c>
      <c r="BI28" s="60">
        <v>27</v>
      </c>
      <c r="BJ28" s="61" t="s">
        <v>61</v>
      </c>
    </row>
    <row r="29" spans="2:62" ht="20.100000000000001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61"/>
      <c r="AE29" s="161"/>
      <c r="AF29" s="161"/>
      <c r="AG29" s="60">
        <f t="shared" ca="1" si="1"/>
        <v>0.10372712928808858</v>
      </c>
      <c r="AH29" s="60">
        <v>28</v>
      </c>
      <c r="AI29" s="60" t="s">
        <v>8</v>
      </c>
      <c r="AJ29" s="60">
        <f t="shared" ca="1" si="2"/>
        <v>0.185932529366724</v>
      </c>
      <c r="AK29" s="60">
        <v>28</v>
      </c>
      <c r="AL29" s="61" t="s">
        <v>4</v>
      </c>
      <c r="AM29" s="63">
        <f t="shared" ca="1" si="3"/>
        <v>0.4459689287573021</v>
      </c>
      <c r="AN29" s="60">
        <v>28</v>
      </c>
      <c r="AO29" s="61" t="s">
        <v>48</v>
      </c>
      <c r="AP29" s="60">
        <f t="shared" ca="1" si="4"/>
        <v>0.3664461118690262</v>
      </c>
      <c r="AQ29" s="60">
        <v>28</v>
      </c>
      <c r="AR29" s="61" t="s">
        <v>27</v>
      </c>
      <c r="AS29" s="60">
        <f t="shared" ca="1" si="5"/>
        <v>0.29579699512400925</v>
      </c>
      <c r="AT29" s="60">
        <v>28</v>
      </c>
      <c r="AU29" s="61" t="s">
        <v>48</v>
      </c>
      <c r="AV29" s="60">
        <f t="shared" ca="1" si="6"/>
        <v>0.59504721459476428</v>
      </c>
      <c r="AW29" s="60">
        <v>28</v>
      </c>
      <c r="AX29" s="61" t="s">
        <v>48</v>
      </c>
      <c r="AY29" s="60">
        <f t="shared" ca="1" si="7"/>
        <v>0.66941046184311326</v>
      </c>
      <c r="AZ29" s="60">
        <v>28</v>
      </c>
      <c r="BA29" s="61" t="s">
        <v>48</v>
      </c>
      <c r="BB29" s="60">
        <f t="shared" ca="1" si="8"/>
        <v>0.81996593665219197</v>
      </c>
      <c r="BC29" s="60">
        <v>28</v>
      </c>
      <c r="BD29" s="61" t="s">
        <v>48</v>
      </c>
      <c r="BE29" s="60">
        <f t="shared" ca="1" si="9"/>
        <v>0.8424569183752415</v>
      </c>
      <c r="BF29" s="60">
        <v>28</v>
      </c>
      <c r="BG29" s="61" t="s">
        <v>48</v>
      </c>
      <c r="BH29" s="60">
        <f t="shared" ca="1" si="10"/>
        <v>0.56851784990440446</v>
      </c>
      <c r="BI29" s="60">
        <v>28</v>
      </c>
      <c r="BJ29" s="61" t="s">
        <v>1</v>
      </c>
    </row>
    <row r="30" spans="2:62" ht="20.100000000000001" customHeight="1" x14ac:dyDescent="0.35">
      <c r="AD30" s="60"/>
      <c r="AE30" s="60"/>
      <c r="AF30" s="60"/>
      <c r="AG30" s="60">
        <f t="shared" ca="1" si="1"/>
        <v>8.7187885963304512E-2</v>
      </c>
      <c r="AH30" s="60">
        <v>29</v>
      </c>
      <c r="AI30" s="60">
        <v>29</v>
      </c>
      <c r="AJ30" s="60">
        <f t="shared" ca="1" si="2"/>
        <v>0.76397456730186386</v>
      </c>
      <c r="AK30" s="60">
        <v>29</v>
      </c>
      <c r="AL30" s="61" t="s">
        <v>31</v>
      </c>
      <c r="AM30" s="63">
        <f t="shared" ca="1" si="3"/>
        <v>0.80708674843650063</v>
      </c>
      <c r="AN30" s="60">
        <v>29</v>
      </c>
      <c r="AO30" s="61" t="s">
        <v>23</v>
      </c>
      <c r="AP30" s="60">
        <f t="shared" ca="1" si="4"/>
        <v>0.57470864999126392</v>
      </c>
      <c r="AQ30" s="60">
        <v>29</v>
      </c>
      <c r="AR30" s="61" t="s">
        <v>28</v>
      </c>
      <c r="AS30" s="60">
        <f t="shared" ca="1" si="5"/>
        <v>0.87121747705933894</v>
      </c>
      <c r="AT30" s="60">
        <v>29</v>
      </c>
      <c r="AU30" s="61" t="s">
        <v>23</v>
      </c>
      <c r="AV30" s="60">
        <f t="shared" ca="1" si="6"/>
        <v>0.1987413967672943</v>
      </c>
      <c r="AW30" s="60">
        <v>29</v>
      </c>
      <c r="AX30" s="61" t="s">
        <v>26</v>
      </c>
      <c r="AY30" s="60">
        <f t="shared" ca="1" si="7"/>
        <v>0.94799661575330285</v>
      </c>
      <c r="AZ30" s="60">
        <v>29</v>
      </c>
      <c r="BA30" s="61" t="s">
        <v>23</v>
      </c>
      <c r="BB30" s="60">
        <f t="shared" ca="1" si="8"/>
        <v>0.90899376422052758</v>
      </c>
      <c r="BC30" s="60">
        <v>29</v>
      </c>
      <c r="BD30" s="61" t="s">
        <v>25</v>
      </c>
      <c r="BE30" s="60">
        <f t="shared" ca="1" si="9"/>
        <v>0.86980165381730823</v>
      </c>
      <c r="BF30" s="60">
        <v>29</v>
      </c>
      <c r="BG30" s="61" t="s">
        <v>23</v>
      </c>
      <c r="BH30" s="60">
        <f t="shared" ca="1" si="10"/>
        <v>0.23539526416068446</v>
      </c>
      <c r="BI30" s="60">
        <v>29</v>
      </c>
      <c r="BJ30" s="61" t="s">
        <v>79</v>
      </c>
    </row>
    <row r="31" spans="2:62" ht="20.100000000000001" customHeight="1" x14ac:dyDescent="0.35">
      <c r="AD31" s="60"/>
      <c r="AE31" s="60"/>
      <c r="AF31" s="60"/>
      <c r="AG31" s="160" t="s">
        <v>53</v>
      </c>
      <c r="AH31" s="160">
        <v>29</v>
      </c>
      <c r="AI31" s="161"/>
      <c r="AJ31" s="60">
        <f t="shared" ca="1" si="2"/>
        <v>0.71454574912845792</v>
      </c>
      <c r="AK31" s="60">
        <v>30</v>
      </c>
      <c r="AL31" s="61" t="s">
        <v>8</v>
      </c>
      <c r="AM31" s="63">
        <f t="shared" ca="1" si="3"/>
        <v>0.70973706664807978</v>
      </c>
      <c r="AN31" s="60">
        <v>30</v>
      </c>
      <c r="AO31" s="61" t="s">
        <v>49</v>
      </c>
      <c r="AP31" s="60">
        <f t="shared" ca="1" si="4"/>
        <v>0.85425595788513387</v>
      </c>
      <c r="AQ31" s="60">
        <v>30</v>
      </c>
      <c r="AR31" s="61" t="s">
        <v>49</v>
      </c>
      <c r="AS31" s="60">
        <f t="shared" ca="1" si="5"/>
        <v>0.4874090046348597</v>
      </c>
      <c r="AT31" s="60">
        <v>30</v>
      </c>
      <c r="AU31" s="61" t="s">
        <v>49</v>
      </c>
      <c r="AV31" s="60">
        <f t="shared" ca="1" si="6"/>
        <v>0.27156048329641536</v>
      </c>
      <c r="AW31" s="60">
        <v>30</v>
      </c>
      <c r="AX31" s="61" t="s">
        <v>27</v>
      </c>
      <c r="AY31" s="60">
        <f t="shared" ca="1" si="7"/>
        <v>0.85479119539749393</v>
      </c>
      <c r="AZ31" s="60">
        <v>30</v>
      </c>
      <c r="BA31" s="61" t="s">
        <v>49</v>
      </c>
      <c r="BB31" s="60">
        <f t="shared" ca="1" si="8"/>
        <v>9.9285297012661533E-2</v>
      </c>
      <c r="BC31" s="60">
        <v>30</v>
      </c>
      <c r="BD31" s="61" t="s">
        <v>49</v>
      </c>
      <c r="BE31" s="60">
        <f t="shared" ca="1" si="9"/>
        <v>0.34711806309487525</v>
      </c>
      <c r="BF31" s="60">
        <v>30</v>
      </c>
      <c r="BG31" s="61" t="s">
        <v>49</v>
      </c>
      <c r="BH31" s="60">
        <f t="shared" ca="1" si="10"/>
        <v>0.73748294011204096</v>
      </c>
      <c r="BI31" s="60">
        <v>30</v>
      </c>
      <c r="BJ31" s="61" t="s">
        <v>24</v>
      </c>
    </row>
    <row r="32" spans="2:62" ht="20.100000000000001" customHeight="1" x14ac:dyDescent="0.35">
      <c r="AD32" s="60"/>
      <c r="AE32" s="60"/>
      <c r="AF32" s="60"/>
      <c r="AG32" s="161"/>
      <c r="AH32" s="161"/>
      <c r="AI32" s="161"/>
      <c r="AJ32" s="60">
        <f t="shared" ca="1" si="2"/>
        <v>0.29052648316697072</v>
      </c>
      <c r="AK32" s="60">
        <v>31</v>
      </c>
      <c r="AL32" s="61" t="s">
        <v>37</v>
      </c>
      <c r="AM32" s="63">
        <f t="shared" ca="1" si="3"/>
        <v>0.49979360756883517</v>
      </c>
      <c r="AN32" s="60">
        <v>31</v>
      </c>
      <c r="AO32" s="61" t="s">
        <v>1</v>
      </c>
      <c r="AP32" s="60">
        <f t="shared" ca="1" si="4"/>
        <v>0.46180033709009405</v>
      </c>
      <c r="AQ32" s="60">
        <v>31</v>
      </c>
      <c r="AR32" s="61" t="s">
        <v>29</v>
      </c>
      <c r="AS32" s="60">
        <f t="shared" ca="1" si="5"/>
        <v>0.30198096890201864</v>
      </c>
      <c r="AT32" s="60">
        <v>31</v>
      </c>
      <c r="AU32" s="61" t="s">
        <v>1</v>
      </c>
      <c r="AV32" s="60">
        <f t="shared" ca="1" si="6"/>
        <v>0.96566147622276255</v>
      </c>
      <c r="AW32" s="60">
        <v>31</v>
      </c>
      <c r="AX32" s="61" t="s">
        <v>37</v>
      </c>
      <c r="AY32" s="60">
        <f t="shared" ca="1" si="7"/>
        <v>0.12359686906759393</v>
      </c>
      <c r="AZ32" s="60">
        <v>31</v>
      </c>
      <c r="BA32" s="61" t="s">
        <v>1</v>
      </c>
      <c r="BB32" s="60">
        <f t="shared" ca="1" si="8"/>
        <v>0.66960681956341916</v>
      </c>
      <c r="BC32" s="60">
        <v>31</v>
      </c>
      <c r="BD32" s="61" t="s">
        <v>26</v>
      </c>
      <c r="BE32" s="60">
        <f t="shared" ca="1" si="9"/>
        <v>0.81375580973390482</v>
      </c>
      <c r="BF32" s="60">
        <v>31</v>
      </c>
      <c r="BG32" s="61" t="s">
        <v>1</v>
      </c>
      <c r="BH32" s="60">
        <f t="shared" ca="1" si="10"/>
        <v>0.26462639707275148</v>
      </c>
      <c r="BI32" s="60">
        <v>31</v>
      </c>
      <c r="BJ32" s="61" t="s">
        <v>25</v>
      </c>
    </row>
    <row r="33" spans="30:62" ht="20.100000000000001" customHeight="1" x14ac:dyDescent="0.35">
      <c r="AD33" s="60"/>
      <c r="AE33" s="60"/>
      <c r="AF33" s="60"/>
      <c r="AG33" s="60"/>
      <c r="AH33" s="60"/>
      <c r="AI33" s="60"/>
      <c r="AJ33" s="160" t="s">
        <v>53</v>
      </c>
      <c r="AK33" s="160">
        <v>31</v>
      </c>
      <c r="AL33" s="161"/>
      <c r="AM33" s="63">
        <f t="shared" ca="1" si="3"/>
        <v>0.17858568888829163</v>
      </c>
      <c r="AN33" s="60">
        <v>32</v>
      </c>
      <c r="AO33" s="61" t="s">
        <v>50</v>
      </c>
      <c r="AP33" s="60">
        <f t="shared" ca="1" si="4"/>
        <v>3.6039204285393867E-2</v>
      </c>
      <c r="AQ33" s="60">
        <v>32</v>
      </c>
      <c r="AR33" s="61" t="s">
        <v>30</v>
      </c>
      <c r="AS33" s="60">
        <f t="shared" ca="1" si="5"/>
        <v>0.89033579864821721</v>
      </c>
      <c r="AT33" s="60">
        <v>32</v>
      </c>
      <c r="AU33" s="61" t="s">
        <v>50</v>
      </c>
      <c r="AV33" s="60">
        <f t="shared" ca="1" si="6"/>
        <v>0.16575410652277145</v>
      </c>
      <c r="AW33" s="60">
        <v>32</v>
      </c>
      <c r="AX33" s="61" t="s">
        <v>28</v>
      </c>
      <c r="AY33" s="60">
        <f t="shared" ca="1" si="7"/>
        <v>0.19535561323067907</v>
      </c>
      <c r="AZ33" s="60">
        <v>32</v>
      </c>
      <c r="BA33" s="61" t="s">
        <v>50</v>
      </c>
      <c r="BB33" s="60">
        <f t="shared" ca="1" si="8"/>
        <v>0.70552848452858585</v>
      </c>
      <c r="BC33" s="60">
        <v>32</v>
      </c>
      <c r="BD33" s="61" t="s">
        <v>27</v>
      </c>
      <c r="BE33" s="60">
        <f t="shared" ca="1" si="9"/>
        <v>0.24785337582768829</v>
      </c>
      <c r="BF33" s="60">
        <v>32</v>
      </c>
      <c r="BG33" s="61" t="s">
        <v>50</v>
      </c>
      <c r="BH33" s="60">
        <f t="shared" ca="1" si="10"/>
        <v>0.92950272458566563</v>
      </c>
      <c r="BI33" s="60">
        <v>32</v>
      </c>
      <c r="BJ33" s="61" t="s">
        <v>50</v>
      </c>
    </row>
    <row r="34" spans="30:62" ht="20.100000000000001" customHeight="1" x14ac:dyDescent="0.35">
      <c r="AD34" s="60"/>
      <c r="AE34" s="60"/>
      <c r="AF34" s="60"/>
      <c r="AG34" s="60"/>
      <c r="AH34" s="60"/>
      <c r="AI34" s="60"/>
      <c r="AJ34" s="160"/>
      <c r="AK34" s="161"/>
      <c r="AL34" s="161"/>
      <c r="AM34" s="63">
        <f t="shared" ca="1" si="3"/>
        <v>0.50918058272886391</v>
      </c>
      <c r="AN34" s="60">
        <v>33</v>
      </c>
      <c r="AO34" s="61" t="s">
        <v>24</v>
      </c>
      <c r="AP34" s="60">
        <f t="shared" ca="1" si="4"/>
        <v>0.43828184729726116</v>
      </c>
      <c r="AQ34" s="60">
        <v>33</v>
      </c>
      <c r="AR34" s="61" t="s">
        <v>4</v>
      </c>
      <c r="AS34" s="60">
        <f t="shared" ca="1" si="5"/>
        <v>0.62688527680501227</v>
      </c>
      <c r="AT34" s="60">
        <v>33</v>
      </c>
      <c r="AU34" s="61" t="s">
        <v>24</v>
      </c>
      <c r="AV34" s="60">
        <f t="shared" ca="1" si="6"/>
        <v>0.72861605931249385</v>
      </c>
      <c r="AW34" s="60">
        <v>33</v>
      </c>
      <c r="AX34" s="61" t="s">
        <v>67</v>
      </c>
      <c r="AY34" s="60">
        <f t="shared" ca="1" si="7"/>
        <v>0.90234498569657084</v>
      </c>
      <c r="AZ34" s="60">
        <v>33</v>
      </c>
      <c r="BA34" s="61" t="s">
        <v>24</v>
      </c>
      <c r="BB34" s="60">
        <f t="shared" ca="1" si="8"/>
        <v>0.61078310967921778</v>
      </c>
      <c r="BC34" s="60">
        <v>33</v>
      </c>
      <c r="BD34" s="61" t="s">
        <v>67</v>
      </c>
      <c r="BE34" s="60">
        <f t="shared" ca="1" si="9"/>
        <v>0.2080251860871124</v>
      </c>
      <c r="BF34" s="60">
        <v>33</v>
      </c>
      <c r="BG34" s="61" t="s">
        <v>24</v>
      </c>
      <c r="BH34" s="60">
        <f t="shared" ca="1" si="10"/>
        <v>0.60357215767613159</v>
      </c>
      <c r="BI34" s="60">
        <v>33</v>
      </c>
      <c r="BJ34" s="61" t="s">
        <v>26</v>
      </c>
    </row>
    <row r="35" spans="30:62" ht="20.100000000000001" customHeight="1" x14ac:dyDescent="0.35">
      <c r="AD35" s="60"/>
      <c r="AE35" s="60"/>
      <c r="AF35" s="60"/>
      <c r="AG35" s="60"/>
      <c r="AH35" s="60"/>
      <c r="AI35" s="60"/>
      <c r="AJ35" s="60"/>
      <c r="AK35" s="60"/>
      <c r="AL35" s="61"/>
      <c r="AM35" s="63">
        <f t="shared" ca="1" si="3"/>
        <v>0.50784199034061572</v>
      </c>
      <c r="AN35" s="60">
        <v>34</v>
      </c>
      <c r="AO35" s="61" t="s">
        <v>51</v>
      </c>
      <c r="AP35" s="60">
        <f t="shared" ca="1" si="4"/>
        <v>0.67787605349126789</v>
      </c>
      <c r="AQ35" s="60">
        <v>34</v>
      </c>
      <c r="AR35" s="61" t="s">
        <v>51</v>
      </c>
      <c r="AS35" s="60">
        <f t="shared" ca="1" si="5"/>
        <v>0.69750182956882267</v>
      </c>
      <c r="AT35" s="60">
        <v>34</v>
      </c>
      <c r="AU35" s="61" t="s">
        <v>51</v>
      </c>
      <c r="AV35" s="60">
        <f t="shared" ca="1" si="6"/>
        <v>0.44339073732517931</v>
      </c>
      <c r="AW35" s="60">
        <v>34</v>
      </c>
      <c r="AX35" s="61" t="s">
        <v>29</v>
      </c>
      <c r="AY35" s="60">
        <f t="shared" ca="1" si="7"/>
        <v>0.20484728232925309</v>
      </c>
      <c r="AZ35" s="60">
        <v>34</v>
      </c>
      <c r="BA35" s="61" t="s">
        <v>51</v>
      </c>
      <c r="BB35" s="60">
        <f t="shared" ca="1" si="8"/>
        <v>0.27149718153857993</v>
      </c>
      <c r="BC35" s="60">
        <v>34</v>
      </c>
      <c r="BD35" s="61" t="s">
        <v>28</v>
      </c>
      <c r="BE35" s="60">
        <f t="shared" ca="1" si="9"/>
        <v>0.49018613895646579</v>
      </c>
      <c r="BF35" s="60">
        <v>34</v>
      </c>
      <c r="BG35" s="61" t="s">
        <v>51</v>
      </c>
      <c r="BH35" s="60">
        <f t="shared" ca="1" si="10"/>
        <v>0.25026742079617137</v>
      </c>
      <c r="BI35" s="60">
        <v>34</v>
      </c>
      <c r="BJ35" s="61" t="s">
        <v>51</v>
      </c>
    </row>
    <row r="36" spans="30:62" ht="20.100000000000001" customHeight="1" x14ac:dyDescent="0.35">
      <c r="AD36" s="60"/>
      <c r="AE36" s="60"/>
      <c r="AF36" s="60"/>
      <c r="AG36" s="60"/>
      <c r="AH36" s="60"/>
      <c r="AI36" s="60"/>
      <c r="AJ36" s="60"/>
      <c r="AK36" s="60"/>
      <c r="AL36" s="61"/>
      <c r="AM36" s="159" t="s">
        <v>53</v>
      </c>
      <c r="AN36" s="160">
        <v>34</v>
      </c>
      <c r="AO36" s="161"/>
      <c r="AP36" s="60">
        <f t="shared" ca="1" si="4"/>
        <v>0.56149195530070739</v>
      </c>
      <c r="AQ36" s="60">
        <v>35</v>
      </c>
      <c r="AR36" s="61" t="s">
        <v>31</v>
      </c>
      <c r="AS36" s="60">
        <f t="shared" ca="1" si="5"/>
        <v>0.54316380598380631</v>
      </c>
      <c r="AT36" s="60">
        <v>35</v>
      </c>
      <c r="AU36" s="61" t="s">
        <v>25</v>
      </c>
      <c r="AV36" s="60">
        <f t="shared" ca="1" si="6"/>
        <v>0.76043275109744135</v>
      </c>
      <c r="AW36" s="60">
        <v>35</v>
      </c>
      <c r="AX36" s="61" t="s">
        <v>30</v>
      </c>
      <c r="AY36" s="60">
        <f t="shared" ca="1" si="7"/>
        <v>0.99095716705528469</v>
      </c>
      <c r="AZ36" s="60">
        <v>35</v>
      </c>
      <c r="BA36" s="61" t="s">
        <v>25</v>
      </c>
      <c r="BB36" s="60">
        <f t="shared" ca="1" si="8"/>
        <v>0.74779739877083939</v>
      </c>
      <c r="BC36" s="60">
        <v>35</v>
      </c>
      <c r="BD36" s="61" t="s">
        <v>57</v>
      </c>
      <c r="BE36" s="60">
        <f t="shared" ca="1" si="9"/>
        <v>0.47767271794417687</v>
      </c>
      <c r="BF36" s="60">
        <v>35</v>
      </c>
      <c r="BG36" s="61" t="s">
        <v>25</v>
      </c>
      <c r="BH36" s="60">
        <f t="shared" ca="1" si="10"/>
        <v>0.11338119797822677</v>
      </c>
      <c r="BI36" s="60">
        <v>35</v>
      </c>
      <c r="BJ36" s="61" t="s">
        <v>27</v>
      </c>
    </row>
    <row r="37" spans="30:62" ht="20.100000000000001" customHeight="1" x14ac:dyDescent="0.35">
      <c r="AD37" s="60"/>
      <c r="AE37" s="60"/>
      <c r="AF37" s="60"/>
      <c r="AG37" s="60"/>
      <c r="AH37" s="60"/>
      <c r="AI37" s="60"/>
      <c r="AJ37" s="60"/>
      <c r="AK37" s="60"/>
      <c r="AL37" s="61"/>
      <c r="AM37" s="159"/>
      <c r="AN37" s="161"/>
      <c r="AO37" s="161"/>
      <c r="AP37" s="60">
        <f t="shared" ca="1" si="4"/>
        <v>0.29291712764432132</v>
      </c>
      <c r="AQ37" s="60">
        <v>36</v>
      </c>
      <c r="AR37" s="61" t="s">
        <v>8</v>
      </c>
      <c r="AS37" s="60">
        <f t="shared" ca="1" si="5"/>
        <v>0.29072168571253498</v>
      </c>
      <c r="AT37" s="60">
        <v>36</v>
      </c>
      <c r="AU37" s="61" t="s">
        <v>63</v>
      </c>
      <c r="AV37" s="60">
        <f t="shared" ca="1" si="6"/>
        <v>0.89729764133999446</v>
      </c>
      <c r="AW37" s="60">
        <v>36</v>
      </c>
      <c r="AX37" s="61" t="s">
        <v>63</v>
      </c>
      <c r="AY37" s="60">
        <f t="shared" ca="1" si="7"/>
        <v>0.76864321933473523</v>
      </c>
      <c r="AZ37" s="60">
        <v>36</v>
      </c>
      <c r="BA37" s="61" t="s">
        <v>63</v>
      </c>
      <c r="BB37" s="60">
        <f t="shared" ca="1" si="8"/>
        <v>0.3896196989636207</v>
      </c>
      <c r="BC37" s="60">
        <v>36</v>
      </c>
      <c r="BD37" s="61" t="s">
        <v>29</v>
      </c>
      <c r="BE37" s="60">
        <f t="shared" ca="1" si="9"/>
        <v>0.92044919535274106</v>
      </c>
      <c r="BF37" s="60">
        <v>36</v>
      </c>
      <c r="BG37" s="61" t="s">
        <v>63</v>
      </c>
      <c r="BH37" s="60">
        <f t="shared" ca="1" si="10"/>
        <v>0.43591875009349534</v>
      </c>
      <c r="BI37" s="60">
        <v>36</v>
      </c>
      <c r="BJ37" s="61" t="s">
        <v>63</v>
      </c>
    </row>
    <row r="38" spans="30:62" ht="20.100000000000001" customHeight="1" x14ac:dyDescent="0.35">
      <c r="AD38" s="60"/>
      <c r="AE38" s="60"/>
      <c r="AF38" s="60"/>
      <c r="AG38" s="60"/>
      <c r="AH38" s="60"/>
      <c r="AI38" s="60"/>
      <c r="AJ38" s="60"/>
      <c r="AK38" s="60"/>
      <c r="AL38" s="61"/>
      <c r="AM38" s="62"/>
      <c r="AN38" s="60"/>
      <c r="AO38" s="61"/>
      <c r="AP38" s="60">
        <f t="shared" ca="1" si="4"/>
        <v>0.20674431279128758</v>
      </c>
      <c r="AQ38" s="60">
        <v>37</v>
      </c>
      <c r="AR38" s="61" t="s">
        <v>62</v>
      </c>
      <c r="AS38" s="60">
        <f t="shared" ca="1" si="5"/>
        <v>0.658097809709</v>
      </c>
      <c r="AT38" s="60">
        <v>37</v>
      </c>
      <c r="AU38" s="61" t="s">
        <v>26</v>
      </c>
      <c r="AV38" s="60">
        <f t="shared" ca="1" si="6"/>
        <v>0.88195996243933061</v>
      </c>
      <c r="AW38" s="60">
        <v>37</v>
      </c>
      <c r="AX38" s="61" t="s">
        <v>4</v>
      </c>
      <c r="AY38" s="60">
        <f t="shared" ca="1" si="7"/>
        <v>0.84404980351818881</v>
      </c>
      <c r="AZ38" s="60">
        <v>37</v>
      </c>
      <c r="BA38" s="61" t="s">
        <v>26</v>
      </c>
      <c r="BB38" s="60">
        <f t="shared" ca="1" si="8"/>
        <v>5.931121377352544E-2</v>
      </c>
      <c r="BC38" s="60">
        <v>37</v>
      </c>
      <c r="BD38" s="61" t="s">
        <v>30</v>
      </c>
      <c r="BE38" s="60">
        <f t="shared" ca="1" si="9"/>
        <v>0.47200092082312883</v>
      </c>
      <c r="BF38" s="60">
        <v>37</v>
      </c>
      <c r="BG38" s="61" t="s">
        <v>26</v>
      </c>
      <c r="BH38" s="60">
        <f t="shared" ca="1" si="10"/>
        <v>0.57508148201555809</v>
      </c>
      <c r="BI38" s="60">
        <v>37</v>
      </c>
      <c r="BJ38" s="61" t="s">
        <v>28</v>
      </c>
    </row>
    <row r="39" spans="30:62" ht="20.100000000000001" customHeight="1" x14ac:dyDescent="0.35">
      <c r="AD39" s="60"/>
      <c r="AE39" s="60"/>
      <c r="AF39" s="60"/>
      <c r="AG39" s="60"/>
      <c r="AH39" s="60"/>
      <c r="AI39" s="60"/>
      <c r="AJ39" s="60"/>
      <c r="AK39" s="60"/>
      <c r="AL39" s="61"/>
      <c r="AM39" s="62"/>
      <c r="AN39" s="60"/>
      <c r="AO39" s="61"/>
      <c r="AP39" s="160" t="s">
        <v>53</v>
      </c>
      <c r="AQ39" s="160">
        <v>37</v>
      </c>
      <c r="AR39" s="161"/>
      <c r="AS39" s="60">
        <f t="shared" ca="1" si="5"/>
        <v>0.96056755181691877</v>
      </c>
      <c r="AT39" s="60">
        <v>38</v>
      </c>
      <c r="AU39" s="61" t="s">
        <v>64</v>
      </c>
      <c r="AV39" s="60">
        <f t="shared" ca="1" si="6"/>
        <v>0.58351779288339234</v>
      </c>
      <c r="AW39" s="60">
        <v>38</v>
      </c>
      <c r="AX39" s="61" t="s">
        <v>31</v>
      </c>
      <c r="AY39" s="60">
        <f t="shared" ca="1" si="7"/>
        <v>0.25960299627851657</v>
      </c>
      <c r="AZ39" s="60">
        <v>38</v>
      </c>
      <c r="BA39" s="61" t="s">
        <v>64</v>
      </c>
      <c r="BB39" s="60">
        <f t="shared" ca="1" si="8"/>
        <v>0.15479153664088474</v>
      </c>
      <c r="BC39" s="60">
        <v>38</v>
      </c>
      <c r="BD39" s="61" t="s">
        <v>64</v>
      </c>
      <c r="BE39" s="60">
        <f t="shared" ca="1" si="9"/>
        <v>0.61814409873052312</v>
      </c>
      <c r="BF39" s="60">
        <v>38</v>
      </c>
      <c r="BG39" s="61" t="s">
        <v>64</v>
      </c>
      <c r="BH39" s="60">
        <f t="shared" ca="1" si="10"/>
        <v>0.66357713061416801</v>
      </c>
      <c r="BI39" s="60">
        <v>38</v>
      </c>
      <c r="BJ39" s="61" t="s">
        <v>64</v>
      </c>
    </row>
    <row r="40" spans="30:62" ht="20.100000000000001" customHeight="1" x14ac:dyDescent="0.35">
      <c r="AD40" s="60"/>
      <c r="AE40" s="60"/>
      <c r="AF40" s="60"/>
      <c r="AG40" s="60"/>
      <c r="AH40" s="60"/>
      <c r="AI40" s="60"/>
      <c r="AJ40" s="60"/>
      <c r="AK40" s="60"/>
      <c r="AL40" s="61"/>
      <c r="AM40" s="62"/>
      <c r="AN40" s="60"/>
      <c r="AO40" s="61"/>
      <c r="AP40" s="160"/>
      <c r="AQ40" s="161"/>
      <c r="AR40" s="161"/>
      <c r="AS40" s="160" t="s">
        <v>53</v>
      </c>
      <c r="AT40" s="160">
        <v>38</v>
      </c>
      <c r="AU40" s="161"/>
      <c r="AV40" s="60">
        <f t="shared" ca="1" si="6"/>
        <v>0.97479817097188315</v>
      </c>
      <c r="AW40" s="60">
        <v>39</v>
      </c>
      <c r="AX40" s="61" t="s">
        <v>68</v>
      </c>
      <c r="AY40" s="60">
        <f t="shared" ca="1" si="7"/>
        <v>0.45604618756881599</v>
      </c>
      <c r="AZ40" s="60">
        <v>39</v>
      </c>
      <c r="BA40" s="61" t="s">
        <v>27</v>
      </c>
      <c r="BB40" s="60">
        <f t="shared" ca="1" si="8"/>
        <v>0.32397493976558744</v>
      </c>
      <c r="BC40" s="60">
        <v>39</v>
      </c>
      <c r="BD40" s="61" t="s">
        <v>4</v>
      </c>
      <c r="BE40" s="60">
        <f t="shared" ca="1" si="9"/>
        <v>0.84559033312547671</v>
      </c>
      <c r="BF40" s="60">
        <v>39</v>
      </c>
      <c r="BG40" s="61" t="s">
        <v>27</v>
      </c>
      <c r="BH40" s="60">
        <f t="shared" ca="1" si="10"/>
        <v>0.42349058299883935</v>
      </c>
      <c r="BI40" s="60">
        <v>39</v>
      </c>
      <c r="BJ40" s="61" t="s">
        <v>29</v>
      </c>
    </row>
    <row r="41" spans="30:62" ht="20.100000000000001" customHeight="1" x14ac:dyDescent="0.35">
      <c r="AD41" s="60"/>
      <c r="AE41" s="60"/>
      <c r="AF41" s="60"/>
      <c r="AG41" s="60"/>
      <c r="AH41" s="60"/>
      <c r="AI41" s="60"/>
      <c r="AJ41" s="60"/>
      <c r="AK41" s="60"/>
      <c r="AL41" s="61"/>
      <c r="AM41" s="62"/>
      <c r="AN41" s="60"/>
      <c r="AO41" s="61"/>
      <c r="AP41" s="60"/>
      <c r="AQ41" s="60"/>
      <c r="AR41" s="61"/>
      <c r="AS41" s="160"/>
      <c r="AT41" s="161"/>
      <c r="AU41" s="161"/>
      <c r="AV41" s="60">
        <f t="shared" ca="1" si="6"/>
        <v>0.58656253112089485</v>
      </c>
      <c r="AW41" s="60">
        <v>40</v>
      </c>
      <c r="AX41" s="61" t="s">
        <v>8</v>
      </c>
      <c r="AY41" s="60">
        <f t="shared" ca="1" si="7"/>
        <v>0.95438689247449549</v>
      </c>
      <c r="AZ41" s="60">
        <v>40</v>
      </c>
      <c r="BA41" s="61" t="s">
        <v>71</v>
      </c>
      <c r="BB41" s="60">
        <f t="shared" ca="1" si="8"/>
        <v>0.66173173909960525</v>
      </c>
      <c r="BC41" s="60">
        <v>40</v>
      </c>
      <c r="BD41" s="61" t="s">
        <v>71</v>
      </c>
      <c r="BE41" s="60">
        <f t="shared" ca="1" si="9"/>
        <v>0.75303727401701415</v>
      </c>
      <c r="BF41" s="60">
        <v>40</v>
      </c>
      <c r="BG41" s="61" t="s">
        <v>71</v>
      </c>
      <c r="BH41" s="60">
        <f t="shared" ca="1" si="10"/>
        <v>0.11738322677254753</v>
      </c>
      <c r="BI41" s="60">
        <v>40</v>
      </c>
      <c r="BJ41" s="61" t="s">
        <v>30</v>
      </c>
    </row>
    <row r="42" spans="30:62" ht="20.100000000000001" customHeight="1" x14ac:dyDescent="0.35">
      <c r="AD42" s="60"/>
      <c r="AE42" s="60"/>
      <c r="AF42" s="60"/>
      <c r="AG42" s="60"/>
      <c r="AH42" s="60"/>
      <c r="AI42" s="60"/>
      <c r="AJ42" s="60"/>
      <c r="AK42" s="60"/>
      <c r="AL42" s="61"/>
      <c r="AM42" s="62"/>
      <c r="AN42" s="60"/>
      <c r="AO42" s="61"/>
      <c r="AP42" s="60"/>
      <c r="AQ42" s="60"/>
      <c r="AR42" s="61"/>
      <c r="AS42" s="60"/>
      <c r="AT42" s="60"/>
      <c r="AU42" s="61"/>
      <c r="AV42" s="60">
        <f t="shared" ca="1" si="6"/>
        <v>0.57648039755056146</v>
      </c>
      <c r="AW42" s="60">
        <v>41</v>
      </c>
      <c r="AX42" s="61" t="s">
        <v>69</v>
      </c>
      <c r="AY42" s="60">
        <f t="shared" ca="1" si="7"/>
        <v>6.7947135516129187E-2</v>
      </c>
      <c r="AZ42" s="60">
        <v>41</v>
      </c>
      <c r="BA42" s="61" t="s">
        <v>28</v>
      </c>
      <c r="BB42" s="60">
        <f t="shared" ca="1" si="8"/>
        <v>0.45569883599487027</v>
      </c>
      <c r="BC42" s="60">
        <v>41</v>
      </c>
      <c r="BD42" s="61" t="s">
        <v>31</v>
      </c>
      <c r="BE42" s="60">
        <f t="shared" ca="1" si="9"/>
        <v>0.71468416909016952</v>
      </c>
      <c r="BF42" s="60">
        <v>41</v>
      </c>
      <c r="BG42" s="61" t="s">
        <v>28</v>
      </c>
      <c r="BH42" s="60">
        <f t="shared" ca="1" si="10"/>
        <v>0.68184662120697359</v>
      </c>
      <c r="BI42" s="60">
        <v>41</v>
      </c>
      <c r="BJ42" s="61" t="s">
        <v>69</v>
      </c>
    </row>
    <row r="43" spans="30:62" ht="20.100000000000001" customHeight="1" x14ac:dyDescent="0.35">
      <c r="AD43" s="60"/>
      <c r="AE43" s="60"/>
      <c r="AF43" s="60"/>
      <c r="AG43" s="60"/>
      <c r="AH43" s="60"/>
      <c r="AI43" s="60"/>
      <c r="AJ43" s="60"/>
      <c r="AK43" s="60"/>
      <c r="AL43" s="61"/>
      <c r="AM43" s="62"/>
      <c r="AN43" s="60"/>
      <c r="AO43" s="61"/>
      <c r="AP43" s="60"/>
      <c r="AQ43" s="60"/>
      <c r="AR43" s="61"/>
      <c r="AS43" s="60"/>
      <c r="AT43" s="60"/>
      <c r="AU43" s="61"/>
      <c r="AV43" s="160" t="s">
        <v>53</v>
      </c>
      <c r="AW43" s="160">
        <v>41</v>
      </c>
      <c r="AX43" s="161"/>
      <c r="AY43" s="60">
        <f t="shared" ca="1" si="7"/>
        <v>0.69389784304190472</v>
      </c>
      <c r="AZ43" s="60">
        <v>42</v>
      </c>
      <c r="BA43" s="61" t="s">
        <v>55</v>
      </c>
      <c r="BB43" s="60">
        <f t="shared" ca="1" si="8"/>
        <v>0.32921968803087809</v>
      </c>
      <c r="BC43" s="60">
        <v>42</v>
      </c>
      <c r="BD43" s="61" t="s">
        <v>8</v>
      </c>
      <c r="BE43" s="60">
        <f t="shared" ca="1" si="9"/>
        <v>1.594070163907213E-2</v>
      </c>
      <c r="BF43" s="60">
        <v>42</v>
      </c>
      <c r="BG43" s="61" t="s">
        <v>55</v>
      </c>
      <c r="BH43" s="60">
        <f t="shared" ca="1" si="10"/>
        <v>0.1780670210239651</v>
      </c>
      <c r="BI43" s="60">
        <v>42</v>
      </c>
      <c r="BJ43" s="61" t="s">
        <v>4</v>
      </c>
    </row>
    <row r="44" spans="30:62" ht="20.100000000000001" customHeight="1" x14ac:dyDescent="0.35">
      <c r="AD44" s="60"/>
      <c r="AE44" s="60"/>
      <c r="AF44" s="60"/>
      <c r="AG44" s="60"/>
      <c r="AH44" s="60"/>
      <c r="AI44" s="60"/>
      <c r="AJ44" s="60"/>
      <c r="AK44" s="60"/>
      <c r="AL44" s="61"/>
      <c r="AM44" s="62"/>
      <c r="AN44" s="60"/>
      <c r="AO44" s="61"/>
      <c r="AP44" s="60"/>
      <c r="AQ44" s="60"/>
      <c r="AR44" s="61"/>
      <c r="AS44" s="60"/>
      <c r="AT44" s="60"/>
      <c r="AU44" s="61"/>
      <c r="AV44" s="160"/>
      <c r="AW44" s="161"/>
      <c r="AX44" s="161"/>
      <c r="AY44" s="160" t="s">
        <v>53</v>
      </c>
      <c r="AZ44" s="160">
        <v>42</v>
      </c>
      <c r="BA44" s="161"/>
      <c r="BB44" s="60">
        <f t="shared" ca="1" si="8"/>
        <v>0.53656443871007309</v>
      </c>
      <c r="BC44" s="60">
        <v>43</v>
      </c>
      <c r="BD44" s="61" t="s">
        <v>76</v>
      </c>
      <c r="BE44" s="60">
        <f t="shared" ca="1" si="9"/>
        <v>2.0523268482942614E-3</v>
      </c>
      <c r="BF44" s="60">
        <v>43</v>
      </c>
      <c r="BG44" s="61" t="s">
        <v>29</v>
      </c>
      <c r="BH44" s="60">
        <f t="shared" ca="1" si="10"/>
        <v>0.67459703197585141</v>
      </c>
      <c r="BI44" s="60">
        <v>43</v>
      </c>
      <c r="BJ44" s="61" t="s">
        <v>76</v>
      </c>
    </row>
    <row r="45" spans="30:62" ht="20.100000000000001" customHeight="1" x14ac:dyDescent="0.35">
      <c r="AD45" s="60"/>
      <c r="AE45" s="60"/>
      <c r="AF45" s="60"/>
      <c r="AG45" s="60"/>
      <c r="AH45" s="60"/>
      <c r="AI45" s="60"/>
      <c r="AJ45" s="60"/>
      <c r="AK45" s="60"/>
      <c r="AL45" s="61"/>
      <c r="AM45" s="62"/>
      <c r="AN45" s="60"/>
      <c r="AO45" s="61"/>
      <c r="AP45" s="60"/>
      <c r="AQ45" s="60"/>
      <c r="AR45" s="61"/>
      <c r="AS45" s="60"/>
      <c r="AT45" s="60"/>
      <c r="AU45" s="61"/>
      <c r="AV45" s="60"/>
      <c r="AW45" s="60"/>
      <c r="AX45" s="61"/>
      <c r="AY45" s="160"/>
      <c r="AZ45" s="161"/>
      <c r="BA45" s="161"/>
      <c r="BB45" s="160" t="s">
        <v>53</v>
      </c>
      <c r="BC45" s="160">
        <v>43</v>
      </c>
      <c r="BD45" s="161"/>
      <c r="BE45" s="60">
        <f t="shared" ca="1" si="9"/>
        <v>1.7839059257844458E-2</v>
      </c>
      <c r="BF45" s="60">
        <v>44</v>
      </c>
      <c r="BG45" s="61" t="s">
        <v>56</v>
      </c>
      <c r="BH45" s="60">
        <f t="shared" ca="1" si="10"/>
        <v>0.46221928437886073</v>
      </c>
      <c r="BI45" s="60">
        <v>44</v>
      </c>
      <c r="BJ45" s="61" t="s">
        <v>31</v>
      </c>
    </row>
    <row r="46" spans="30:62" ht="20.100000000000001" customHeight="1" x14ac:dyDescent="0.35">
      <c r="AD46" s="60"/>
      <c r="AE46" s="60"/>
      <c r="AF46" s="60"/>
      <c r="AG46" s="60"/>
      <c r="AH46" s="60"/>
      <c r="AI46" s="60"/>
      <c r="AJ46" s="60"/>
      <c r="AK46" s="60"/>
      <c r="AL46" s="61"/>
      <c r="AM46" s="62"/>
      <c r="AN46" s="60"/>
      <c r="AO46" s="61"/>
      <c r="AP46" s="60"/>
      <c r="AQ46" s="60"/>
      <c r="AR46" s="61"/>
      <c r="AS46" s="60"/>
      <c r="AT46" s="60"/>
      <c r="AU46" s="61"/>
      <c r="AV46" s="60"/>
      <c r="AW46" s="60"/>
      <c r="AX46" s="61"/>
      <c r="AY46" s="60"/>
      <c r="AZ46" s="60"/>
      <c r="BA46" s="61"/>
      <c r="BB46" s="160"/>
      <c r="BC46" s="161"/>
      <c r="BD46" s="161"/>
      <c r="BE46" s="60">
        <f t="shared" ca="1" si="9"/>
        <v>0.11422752266902292</v>
      </c>
      <c r="BF46" s="60">
        <v>45</v>
      </c>
      <c r="BG46" s="61" t="s">
        <v>30</v>
      </c>
      <c r="BH46" s="60">
        <f t="shared" ca="1" si="10"/>
        <v>0.56075420870372317</v>
      </c>
      <c r="BI46" s="60">
        <v>45</v>
      </c>
      <c r="BJ46" s="61" t="s">
        <v>80</v>
      </c>
    </row>
    <row r="47" spans="30:62" ht="20.100000000000001" customHeight="1" x14ac:dyDescent="0.35">
      <c r="AD47" s="60"/>
      <c r="AE47" s="60"/>
      <c r="AF47" s="60"/>
      <c r="AG47" s="60"/>
      <c r="AH47" s="60"/>
      <c r="AI47" s="60"/>
      <c r="AJ47" s="60"/>
      <c r="AK47" s="60"/>
      <c r="AL47" s="61"/>
      <c r="AM47" s="62"/>
      <c r="AN47" s="60"/>
      <c r="AO47" s="61"/>
      <c r="AP47" s="60"/>
      <c r="AQ47" s="60"/>
      <c r="AR47" s="61"/>
      <c r="AS47" s="60"/>
      <c r="AT47" s="60"/>
      <c r="AU47" s="61"/>
      <c r="AV47" s="60"/>
      <c r="AW47" s="60"/>
      <c r="AX47" s="61"/>
      <c r="AY47" s="60"/>
      <c r="AZ47" s="60"/>
      <c r="BA47" s="61"/>
      <c r="BB47" s="60"/>
      <c r="BC47" s="60"/>
      <c r="BD47" s="61"/>
      <c r="BE47" s="60">
        <f t="shared" ca="1" si="9"/>
        <v>0.66581489526122217</v>
      </c>
      <c r="BF47" s="60">
        <v>46</v>
      </c>
      <c r="BG47" s="61" t="s">
        <v>78</v>
      </c>
      <c r="BH47" s="60">
        <f t="shared" ca="1" si="10"/>
        <v>0.72594933776257986</v>
      </c>
      <c r="BI47" s="60">
        <v>46</v>
      </c>
      <c r="BJ47" s="61" t="s">
        <v>8</v>
      </c>
    </row>
    <row r="48" spans="30:62" ht="20.100000000000001" customHeight="1" x14ac:dyDescent="0.35">
      <c r="AD48" s="60"/>
      <c r="AE48" s="60"/>
      <c r="AF48" s="60"/>
      <c r="AG48" s="60"/>
      <c r="AH48" s="60"/>
      <c r="AI48" s="60"/>
      <c r="AJ48" s="60"/>
      <c r="AK48" s="60"/>
      <c r="AL48" s="61"/>
      <c r="AM48" s="62"/>
      <c r="AN48" s="60"/>
      <c r="AO48" s="61"/>
      <c r="AP48" s="60"/>
      <c r="AQ48" s="60"/>
      <c r="AR48" s="61"/>
      <c r="AS48" s="60"/>
      <c r="AT48" s="60"/>
      <c r="AU48" s="61"/>
      <c r="AV48" s="60"/>
      <c r="AW48" s="60"/>
      <c r="AX48" s="61"/>
      <c r="AY48" s="60"/>
      <c r="AZ48" s="60"/>
      <c r="BA48" s="61"/>
      <c r="BB48" s="60"/>
      <c r="BC48" s="60"/>
      <c r="BD48" s="61"/>
      <c r="BE48" s="160" t="s">
        <v>53</v>
      </c>
      <c r="BF48" s="160">
        <v>46</v>
      </c>
      <c r="BG48" s="161"/>
      <c r="BH48" s="60">
        <f t="shared" ca="1" si="10"/>
        <v>0.34851032039542962</v>
      </c>
      <c r="BI48" s="60">
        <v>47</v>
      </c>
      <c r="BJ48" s="61" t="s">
        <v>58</v>
      </c>
    </row>
    <row r="49" spans="30:62" ht="20.100000000000001" customHeight="1" x14ac:dyDescent="0.35">
      <c r="AD49" s="60"/>
      <c r="AE49" s="60"/>
      <c r="AF49" s="60"/>
      <c r="AG49" s="60"/>
      <c r="AH49" s="60"/>
      <c r="AI49" s="60"/>
      <c r="AJ49" s="60"/>
      <c r="AK49" s="60"/>
      <c r="AL49" s="61"/>
      <c r="AM49" s="62"/>
      <c r="AN49" s="60"/>
      <c r="AO49" s="61"/>
      <c r="AP49" s="60"/>
      <c r="AQ49" s="60"/>
      <c r="AR49" s="61"/>
      <c r="AS49" s="60"/>
      <c r="AT49" s="60"/>
      <c r="AU49" s="61"/>
      <c r="AV49" s="60"/>
      <c r="AW49" s="60"/>
      <c r="AX49" s="61"/>
      <c r="AY49" s="60"/>
      <c r="AZ49" s="60"/>
      <c r="BA49" s="61"/>
      <c r="BB49" s="60"/>
      <c r="BC49" s="60"/>
      <c r="BD49" s="61"/>
      <c r="BE49" s="160"/>
      <c r="BF49" s="161"/>
      <c r="BG49" s="161"/>
      <c r="BH49" s="160" t="s">
        <v>53</v>
      </c>
      <c r="BI49" s="160">
        <v>47</v>
      </c>
      <c r="BJ49" s="161"/>
    </row>
    <row r="50" spans="30:62" ht="20.100000000000001" customHeight="1" x14ac:dyDescent="0.35">
      <c r="AD50" s="60"/>
      <c r="AE50" s="60"/>
      <c r="AF50" s="60"/>
      <c r="AG50" s="60"/>
      <c r="AH50" s="60"/>
      <c r="AI50" s="60"/>
      <c r="AJ50" s="60"/>
      <c r="AK50" s="60"/>
      <c r="AL50" s="61"/>
      <c r="AM50" s="62"/>
      <c r="AN50" s="60"/>
      <c r="AO50" s="61"/>
      <c r="AP50" s="60"/>
      <c r="AQ50" s="60"/>
      <c r="AR50" s="61"/>
      <c r="AS50" s="60"/>
      <c r="AT50" s="60"/>
      <c r="AU50" s="61"/>
      <c r="AV50" s="60"/>
      <c r="AW50" s="60"/>
      <c r="AX50" s="61"/>
      <c r="AY50" s="60"/>
      <c r="AZ50" s="60"/>
      <c r="BA50" s="61"/>
      <c r="BB50" s="60"/>
      <c r="BC50" s="60"/>
      <c r="BD50" s="61"/>
      <c r="BE50" s="60"/>
      <c r="BF50" s="60"/>
      <c r="BG50" s="61"/>
      <c r="BH50" s="160"/>
      <c r="BI50" s="161"/>
      <c r="BJ50" s="161"/>
    </row>
    <row r="51" spans="30:62" ht="20.100000000000001" customHeight="1" x14ac:dyDescent="0.35"/>
    <row r="99" spans="1:41" ht="20.100000000000001" customHeight="1" x14ac:dyDescent="0.35">
      <c r="A99" s="162" t="s">
        <v>70</v>
      </c>
      <c r="B99" s="163"/>
      <c r="C99" s="163"/>
      <c r="D99" s="163"/>
      <c r="E99" s="163"/>
      <c r="F99" s="64"/>
      <c r="G99" s="64"/>
      <c r="H99" s="64"/>
      <c r="I99" s="64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2"/>
      <c r="AD99" s="60"/>
      <c r="AE99" s="60"/>
      <c r="AF99" s="60"/>
      <c r="AG99" s="60"/>
      <c r="AH99" s="60"/>
    </row>
    <row r="100" spans="1:41" ht="20.100000000000001" customHeight="1" x14ac:dyDescent="0.35">
      <c r="A100" s="66">
        <f ca="1">MATCH(SMALL(A101:A125,COLUMN()),A101:A125,0)</f>
        <v>7</v>
      </c>
      <c r="B100" s="164" t="s">
        <v>83</v>
      </c>
      <c r="C100" s="164"/>
      <c r="D100" s="164"/>
      <c r="E100" s="165"/>
      <c r="F100" s="65"/>
      <c r="G100" s="65"/>
      <c r="H100" s="65"/>
      <c r="I100" s="65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2"/>
      <c r="AD100" s="60"/>
      <c r="AE100" s="60"/>
      <c r="AF100" s="60"/>
      <c r="AG100" s="60"/>
      <c r="AH100" s="60"/>
    </row>
    <row r="101" spans="1:41" ht="20.100000000000001" customHeight="1" x14ac:dyDescent="0.3">
      <c r="A101" s="66">
        <f ca="1">RAND()</f>
        <v>0.31695994266621141</v>
      </c>
      <c r="B101" s="66">
        <v>1</v>
      </c>
      <c r="C101" s="68" t="s">
        <v>10</v>
      </c>
      <c r="D101" s="66"/>
      <c r="E101" s="68"/>
      <c r="F101" s="67"/>
      <c r="G101" s="164" t="s">
        <v>85</v>
      </c>
      <c r="H101" s="164"/>
      <c r="I101" s="164"/>
      <c r="J101" s="165"/>
      <c r="K101" s="162">
        <f ca="1">MATCH(SMALL(AD2:AD27,COLUMN()),AD2:AD27,0)</f>
        <v>4</v>
      </c>
      <c r="L101" s="163"/>
      <c r="M101" s="163"/>
      <c r="N101" s="162">
        <f ca="1">MATCH(SMALL(AD2:AD28,COLUMN()),AD2:AD28,0)</f>
        <v>22</v>
      </c>
      <c r="O101" s="163"/>
      <c r="P101" s="163"/>
      <c r="Q101" s="162">
        <f ca="1">MATCH(SMALL(AG2:AG30,COLUMN()),AG2:AG30,0)</f>
        <v>6</v>
      </c>
      <c r="R101" s="163"/>
      <c r="S101" s="163"/>
      <c r="T101" s="162">
        <f ca="1">MATCH(SMALL(AJ2:AJ32,COLUMN()),AJ2:AJ32,0)</f>
        <v>15</v>
      </c>
      <c r="U101" s="163"/>
      <c r="V101" s="163"/>
      <c r="W101" s="162">
        <f ca="1">MATCH(SMALL(AM2:AM35,COLUMN()),AM2:AM35,0)</f>
        <v>27</v>
      </c>
      <c r="X101" s="163"/>
      <c r="Y101" s="163"/>
      <c r="Z101" s="162">
        <f ca="1">MATCH(SMALL(AP2:AP38,COLUMN()),AP2:AP378,0)</f>
        <v>12</v>
      </c>
      <c r="AA101" s="163"/>
      <c r="AB101" s="163"/>
      <c r="AC101" s="66">
        <f ca="1">MATCH(SMALL(AS2:AS39,COLUMN()),AS2:AS39,0)</f>
        <v>26</v>
      </c>
      <c r="AD101" s="66">
        <f ca="1">MATCH(SMALL(AV2:AV42,COLUMN()),AV2:AV42,0)</f>
        <v>35</v>
      </c>
      <c r="AE101" s="66">
        <f ca="1">MATCH(SMALL(AY2:AY43,COLUMN()),AY2:AY43,0)</f>
        <v>26</v>
      </c>
      <c r="AF101" s="66">
        <f ca="1">MATCH(SMALL(BB2:BB44,COLUMN()),BB2:BB44,0)</f>
        <v>31</v>
      </c>
      <c r="AG101" s="66">
        <f ca="1">MATCH(SMALL(BE2:BE47,COLUMN()),BE2:BE47,0)</f>
        <v>8</v>
      </c>
      <c r="AH101" s="66">
        <f ca="1">MATCH(SMALL(BH2:BH48,COLUMN()),BH2:BH48,0)</f>
        <v>19</v>
      </c>
      <c r="AL101" s="33"/>
      <c r="AO101" s="33"/>
    </row>
    <row r="102" spans="1:41" ht="20.100000000000001" customHeight="1" x14ac:dyDescent="0.35">
      <c r="A102" s="66">
        <f ca="1">RAND()</f>
        <v>0.29288117435661809</v>
      </c>
      <c r="B102" s="66">
        <v>2</v>
      </c>
      <c r="C102" s="68" t="s">
        <v>11</v>
      </c>
      <c r="D102" s="66"/>
      <c r="E102" s="68"/>
      <c r="F102" s="67"/>
      <c r="G102" s="67"/>
      <c r="H102" s="67"/>
      <c r="I102" s="67"/>
      <c r="J102" s="71"/>
      <c r="K102" s="162">
        <v>25</v>
      </c>
      <c r="L102" s="163"/>
      <c r="M102" s="163"/>
      <c r="N102" s="162">
        <v>26</v>
      </c>
      <c r="O102" s="163"/>
      <c r="P102" s="163"/>
      <c r="Q102" s="162">
        <v>29</v>
      </c>
      <c r="R102" s="163"/>
      <c r="S102" s="163"/>
      <c r="T102" s="162">
        <v>31</v>
      </c>
      <c r="U102" s="163"/>
      <c r="V102" s="163"/>
      <c r="W102" s="162">
        <v>34</v>
      </c>
      <c r="X102" s="163"/>
      <c r="Y102" s="163"/>
      <c r="Z102" s="162">
        <v>37</v>
      </c>
      <c r="AA102" s="163"/>
      <c r="AB102" s="163"/>
      <c r="AC102" s="66">
        <v>38</v>
      </c>
      <c r="AD102" s="66">
        <v>41</v>
      </c>
      <c r="AE102" s="66">
        <v>42</v>
      </c>
      <c r="AF102" s="66">
        <v>43</v>
      </c>
      <c r="AG102" s="66">
        <v>46</v>
      </c>
      <c r="AH102" s="66">
        <v>47</v>
      </c>
    </row>
    <row r="103" spans="1:41" ht="20.100000000000001" customHeight="1" x14ac:dyDescent="0.35">
      <c r="A103" s="66">
        <f t="shared" ref="A103:A120" ca="1" si="11">RAND()</f>
        <v>0.78856097268765601</v>
      </c>
      <c r="B103" s="66">
        <v>3</v>
      </c>
      <c r="C103" s="69" t="s">
        <v>12</v>
      </c>
      <c r="D103" s="66"/>
      <c r="E103" s="69"/>
      <c r="F103" s="70"/>
      <c r="G103" s="70"/>
      <c r="H103" s="70"/>
      <c r="I103" s="70"/>
      <c r="J103" s="71"/>
      <c r="K103" s="162" t="s">
        <v>0</v>
      </c>
      <c r="L103" s="163"/>
      <c r="M103" s="163"/>
      <c r="N103" s="163"/>
      <c r="O103" s="163"/>
      <c r="P103" s="163"/>
      <c r="Q103" s="163"/>
      <c r="R103" s="163"/>
      <c r="S103" s="163"/>
      <c r="T103" s="163"/>
      <c r="U103" s="163"/>
      <c r="V103" s="163"/>
      <c r="W103" s="163"/>
      <c r="X103" s="163"/>
      <c r="Y103" s="163"/>
      <c r="Z103" s="163"/>
      <c r="AA103" s="163"/>
      <c r="AB103" s="163"/>
      <c r="AC103" s="163"/>
      <c r="AD103" s="163"/>
      <c r="AE103" s="163"/>
      <c r="AF103" s="163"/>
      <c r="AG103" s="163"/>
      <c r="AH103" s="163"/>
    </row>
    <row r="104" spans="1:41" ht="20.100000000000001" customHeight="1" x14ac:dyDescent="0.35">
      <c r="A104" s="66">
        <f t="shared" ca="1" si="11"/>
        <v>0.20391343253828353</v>
      </c>
      <c r="B104" s="66">
        <v>4</v>
      </c>
      <c r="C104" s="69" t="s">
        <v>13</v>
      </c>
      <c r="D104" s="66"/>
      <c r="E104" s="69"/>
      <c r="F104" s="70"/>
      <c r="G104" s="70"/>
      <c r="H104" s="70"/>
      <c r="I104" s="70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2"/>
      <c r="AD104" s="60"/>
      <c r="AE104" s="60"/>
      <c r="AF104" s="60"/>
      <c r="AG104" s="60"/>
      <c r="AH104" s="60"/>
    </row>
    <row r="105" spans="1:41" ht="20.100000000000001" customHeight="1" x14ac:dyDescent="0.35">
      <c r="A105" s="66">
        <f t="shared" ca="1" si="11"/>
        <v>0.76551611068280945</v>
      </c>
      <c r="B105" s="66">
        <v>5</v>
      </c>
      <c r="C105" s="69" t="s">
        <v>14</v>
      </c>
      <c r="D105" s="66"/>
      <c r="E105" s="69"/>
      <c r="F105" s="70"/>
      <c r="G105" s="70"/>
      <c r="H105" s="70"/>
      <c r="I105" s="70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2"/>
      <c r="AD105" s="60"/>
      <c r="AE105" s="60"/>
      <c r="AF105" s="60"/>
      <c r="AG105" s="60"/>
      <c r="AH105" s="60"/>
    </row>
    <row r="106" spans="1:41" ht="20.100000000000001" customHeight="1" x14ac:dyDescent="0.35">
      <c r="A106" s="66">
        <f t="shared" ca="1" si="11"/>
        <v>0.24684138920644716</v>
      </c>
      <c r="B106" s="66">
        <v>6</v>
      </c>
      <c r="C106" s="69" t="s">
        <v>15</v>
      </c>
      <c r="D106" s="66"/>
      <c r="E106" s="69"/>
      <c r="F106" s="70"/>
      <c r="G106" s="70"/>
      <c r="H106" s="70"/>
      <c r="I106" s="70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2"/>
      <c r="AD106" s="60"/>
      <c r="AE106" s="60"/>
      <c r="AF106" s="60"/>
      <c r="AG106" s="60"/>
      <c r="AH106" s="60"/>
    </row>
    <row r="107" spans="1:41" ht="20.100000000000001" customHeight="1" x14ac:dyDescent="0.35">
      <c r="A107" s="66">
        <f t="shared" ca="1" si="11"/>
        <v>1.61224644749558E-3</v>
      </c>
      <c r="B107" s="66">
        <v>7</v>
      </c>
      <c r="C107" s="69" t="s">
        <v>16</v>
      </c>
      <c r="D107" s="66"/>
      <c r="E107" s="69"/>
      <c r="F107" s="70"/>
      <c r="G107" s="70"/>
      <c r="H107" s="70"/>
      <c r="I107" s="70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2"/>
      <c r="AD107" s="60"/>
      <c r="AE107" s="60"/>
      <c r="AF107" s="60"/>
      <c r="AG107" s="60"/>
      <c r="AH107" s="60"/>
    </row>
    <row r="108" spans="1:41" ht="20.100000000000001" customHeight="1" x14ac:dyDescent="0.35">
      <c r="A108" s="66">
        <f t="shared" ca="1" si="11"/>
        <v>0.88940665881813374</v>
      </c>
      <c r="B108" s="66">
        <v>8</v>
      </c>
      <c r="C108" s="69" t="s">
        <v>17</v>
      </c>
      <c r="D108" s="66"/>
      <c r="E108" s="69"/>
      <c r="F108" s="70"/>
      <c r="G108" s="70"/>
      <c r="H108" s="70"/>
      <c r="I108" s="70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2"/>
      <c r="AD108" s="60"/>
      <c r="AE108" s="60"/>
      <c r="AF108" s="60"/>
      <c r="AG108" s="60"/>
      <c r="AH108" s="60"/>
    </row>
    <row r="109" spans="1:41" ht="20.100000000000001" customHeight="1" x14ac:dyDescent="0.35">
      <c r="A109" s="66">
        <f t="shared" ca="1" si="11"/>
        <v>0.36254798538466704</v>
      </c>
      <c r="B109" s="66">
        <v>9</v>
      </c>
      <c r="C109" s="68" t="s">
        <v>18</v>
      </c>
      <c r="D109" s="66"/>
      <c r="E109" s="68"/>
      <c r="F109" s="67"/>
      <c r="G109" s="67"/>
      <c r="H109" s="67"/>
      <c r="I109" s="67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2"/>
      <c r="AD109" s="60"/>
      <c r="AE109" s="60"/>
      <c r="AF109" s="60"/>
      <c r="AG109" s="60"/>
      <c r="AH109" s="60"/>
    </row>
    <row r="110" spans="1:41" ht="20.100000000000001" customHeight="1" x14ac:dyDescent="0.35">
      <c r="A110" s="66">
        <f t="shared" ca="1" si="11"/>
        <v>4.3475074725374929E-2</v>
      </c>
      <c r="B110" s="66">
        <v>10</v>
      </c>
      <c r="C110" s="68" t="s">
        <v>19</v>
      </c>
      <c r="D110" s="66"/>
      <c r="E110" s="68"/>
      <c r="F110" s="67"/>
      <c r="G110" s="67"/>
      <c r="H110" s="67"/>
      <c r="I110" s="67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2"/>
      <c r="AD110" s="60"/>
      <c r="AE110" s="60"/>
      <c r="AF110" s="60"/>
      <c r="AG110" s="60"/>
      <c r="AH110" s="60"/>
    </row>
    <row r="111" spans="1:41" ht="20.100000000000001" customHeight="1" x14ac:dyDescent="0.35">
      <c r="A111" s="66">
        <f t="shared" ca="1" si="11"/>
        <v>0.68698747699923779</v>
      </c>
      <c r="B111" s="66">
        <v>11</v>
      </c>
      <c r="C111" s="69" t="s">
        <v>20</v>
      </c>
      <c r="D111" s="66"/>
      <c r="E111" s="69"/>
      <c r="F111" s="70"/>
      <c r="G111" s="70"/>
      <c r="H111" s="70"/>
      <c r="I111" s="70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2"/>
      <c r="AD111" s="60"/>
      <c r="AE111" s="60"/>
      <c r="AF111" s="60"/>
      <c r="AG111" s="60"/>
      <c r="AH111" s="60"/>
    </row>
    <row r="112" spans="1:41" ht="20.100000000000001" customHeight="1" x14ac:dyDescent="0.35">
      <c r="A112" s="66">
        <f t="shared" ca="1" si="11"/>
        <v>0.54376271517981989</v>
      </c>
      <c r="B112" s="66">
        <v>12</v>
      </c>
      <c r="C112" s="69" t="s">
        <v>21</v>
      </c>
      <c r="D112" s="66"/>
      <c r="E112" s="69"/>
      <c r="F112" s="70"/>
      <c r="G112" s="70"/>
      <c r="H112" s="70"/>
      <c r="I112" s="70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2"/>
      <c r="AD112" s="60"/>
      <c r="AE112" s="60"/>
      <c r="AF112" s="60"/>
      <c r="AG112" s="60"/>
      <c r="AH112" s="60"/>
    </row>
    <row r="113" spans="1:34" ht="20.100000000000001" customHeight="1" x14ac:dyDescent="0.35">
      <c r="A113" s="66">
        <f t="shared" ca="1" si="11"/>
        <v>0.86137893407211963</v>
      </c>
      <c r="B113" s="66">
        <v>13</v>
      </c>
      <c r="C113" s="69" t="s">
        <v>22</v>
      </c>
      <c r="D113" s="66"/>
      <c r="E113" s="69"/>
      <c r="F113" s="70"/>
      <c r="G113" s="70"/>
      <c r="H113" s="70"/>
      <c r="I113" s="70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2"/>
      <c r="AD113" s="60"/>
      <c r="AE113" s="60"/>
      <c r="AF113" s="60"/>
      <c r="AG113" s="60"/>
      <c r="AH113" s="60"/>
    </row>
    <row r="114" spans="1:34" ht="20.100000000000001" customHeight="1" x14ac:dyDescent="0.35">
      <c r="A114" s="66">
        <f t="shared" ca="1" si="11"/>
        <v>0.2578707566427948</v>
      </c>
      <c r="B114" s="66">
        <v>14</v>
      </c>
      <c r="C114" s="69" t="s">
        <v>23</v>
      </c>
      <c r="D114" s="66"/>
      <c r="E114" s="69"/>
      <c r="F114" s="70"/>
      <c r="G114" s="70"/>
      <c r="H114" s="70"/>
      <c r="I114" s="70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2"/>
      <c r="AD114" s="60"/>
      <c r="AE114" s="60"/>
      <c r="AF114" s="60"/>
      <c r="AG114" s="60"/>
      <c r="AH114" s="60"/>
    </row>
    <row r="115" spans="1:34" ht="20.100000000000001" customHeight="1" x14ac:dyDescent="0.35">
      <c r="A115" s="66">
        <f t="shared" ca="1" si="11"/>
        <v>0.29957605484105732</v>
      </c>
      <c r="B115" s="66">
        <v>15</v>
      </c>
      <c r="C115" s="69" t="s">
        <v>1</v>
      </c>
      <c r="D115" s="66"/>
      <c r="E115" s="69"/>
      <c r="F115" s="70"/>
      <c r="G115" s="70"/>
      <c r="H115" s="70"/>
      <c r="I115" s="70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  <c r="AD115" s="60"/>
      <c r="AE115" s="60"/>
      <c r="AF115" s="60"/>
      <c r="AG115" s="60"/>
      <c r="AH115" s="60"/>
    </row>
    <row r="116" spans="1:34" ht="20.100000000000001" customHeight="1" x14ac:dyDescent="0.35">
      <c r="A116" s="66">
        <f t="shared" ca="1" si="11"/>
        <v>0.77789313500875701</v>
      </c>
      <c r="B116" s="66">
        <v>16</v>
      </c>
      <c r="C116" s="69" t="s">
        <v>24</v>
      </c>
      <c r="D116" s="66"/>
      <c r="E116" s="69"/>
      <c r="F116" s="70"/>
      <c r="G116" s="70"/>
      <c r="H116" s="70"/>
      <c r="I116" s="70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2"/>
      <c r="AD116" s="60"/>
      <c r="AE116" s="60"/>
      <c r="AF116" s="60"/>
      <c r="AG116" s="60"/>
      <c r="AH116" s="60"/>
    </row>
    <row r="117" spans="1:34" ht="20.100000000000001" customHeight="1" x14ac:dyDescent="0.35">
      <c r="A117" s="66">
        <f t="shared" ca="1" si="11"/>
        <v>0.8644051227820474</v>
      </c>
      <c r="B117" s="66">
        <v>17</v>
      </c>
      <c r="C117" s="68" t="s">
        <v>25</v>
      </c>
      <c r="D117" s="66"/>
      <c r="E117" s="68"/>
      <c r="F117" s="67"/>
      <c r="G117" s="67"/>
      <c r="H117" s="67"/>
      <c r="I117" s="67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2"/>
      <c r="AD117" s="60"/>
      <c r="AE117" s="60"/>
      <c r="AF117" s="60"/>
      <c r="AG117" s="60"/>
      <c r="AH117" s="60"/>
    </row>
    <row r="118" spans="1:34" ht="20.100000000000001" customHeight="1" x14ac:dyDescent="0.35">
      <c r="A118" s="66">
        <f t="shared" ca="1" si="11"/>
        <v>0.66071178278095533</v>
      </c>
      <c r="B118" s="66">
        <v>18</v>
      </c>
      <c r="C118" s="68" t="s">
        <v>26</v>
      </c>
      <c r="D118" s="66"/>
      <c r="E118" s="68"/>
      <c r="F118" s="67"/>
      <c r="G118" s="67"/>
      <c r="H118" s="67"/>
      <c r="I118" s="67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  <c r="AB118" s="71"/>
      <c r="AC118" s="72"/>
      <c r="AD118" s="60"/>
      <c r="AE118" s="60"/>
      <c r="AF118" s="60"/>
      <c r="AG118" s="60"/>
      <c r="AH118" s="60"/>
    </row>
    <row r="119" spans="1:34" ht="20.100000000000001" customHeight="1" x14ac:dyDescent="0.35">
      <c r="A119" s="66">
        <f t="shared" ca="1" si="11"/>
        <v>0.43276455080202103</v>
      </c>
      <c r="B119" s="66">
        <v>19</v>
      </c>
      <c r="C119" s="69" t="s">
        <v>27</v>
      </c>
      <c r="D119" s="66"/>
      <c r="E119" s="69"/>
      <c r="F119" s="70"/>
      <c r="G119" s="70"/>
      <c r="H119" s="70"/>
      <c r="I119" s="70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2"/>
      <c r="AD119" s="60"/>
      <c r="AE119" s="60"/>
      <c r="AF119" s="60"/>
      <c r="AG119" s="60"/>
      <c r="AH119" s="60"/>
    </row>
    <row r="120" spans="1:34" ht="20.100000000000001" customHeight="1" x14ac:dyDescent="0.35">
      <c r="A120" s="66">
        <f t="shared" ca="1" si="11"/>
        <v>8.8387997012620123E-2</v>
      </c>
      <c r="B120" s="66">
        <v>20</v>
      </c>
      <c r="C120" s="68" t="s">
        <v>28</v>
      </c>
      <c r="D120" s="66"/>
      <c r="E120" s="68"/>
      <c r="F120" s="67"/>
      <c r="G120" s="67"/>
      <c r="H120" s="67"/>
      <c r="I120" s="67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1"/>
      <c r="AA120" s="71"/>
      <c r="AB120" s="71"/>
      <c r="AC120" s="72"/>
      <c r="AD120" s="60"/>
      <c r="AE120" s="60"/>
      <c r="AF120" s="60"/>
      <c r="AG120" s="60"/>
      <c r="AH120" s="60"/>
    </row>
    <row r="121" spans="1:34" ht="20.100000000000001" customHeight="1" x14ac:dyDescent="0.35">
      <c r="A121" s="66">
        <f ca="1">RAND()</f>
        <v>0.18684294975090121</v>
      </c>
      <c r="B121" s="66">
        <v>21</v>
      </c>
      <c r="C121" s="66" t="s">
        <v>29</v>
      </c>
      <c r="D121" s="66"/>
      <c r="E121" s="66"/>
      <c r="F121" s="64"/>
      <c r="G121" s="64"/>
      <c r="H121" s="64"/>
      <c r="I121" s="64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2"/>
      <c r="AD121" s="60"/>
      <c r="AE121" s="60"/>
      <c r="AF121" s="60"/>
      <c r="AG121" s="60"/>
      <c r="AH121" s="60"/>
    </row>
    <row r="122" spans="1:34" ht="20.100000000000001" customHeight="1" x14ac:dyDescent="0.35">
      <c r="A122" s="66">
        <f ca="1">RAND()</f>
        <v>0.8207421536190258</v>
      </c>
      <c r="B122" s="66">
        <v>22</v>
      </c>
      <c r="C122" s="66" t="s">
        <v>30</v>
      </c>
      <c r="D122" s="66"/>
      <c r="E122" s="66"/>
      <c r="F122" s="64"/>
      <c r="G122" s="64"/>
      <c r="H122" s="64"/>
      <c r="I122" s="64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  <c r="Y122" s="71"/>
      <c r="Z122" s="71"/>
      <c r="AA122" s="71"/>
      <c r="AB122" s="71"/>
      <c r="AC122" s="72"/>
      <c r="AD122" s="60"/>
      <c r="AE122" s="60"/>
      <c r="AF122" s="60"/>
      <c r="AG122" s="60"/>
      <c r="AH122" s="60"/>
    </row>
    <row r="123" spans="1:34" ht="20.100000000000001" customHeight="1" x14ac:dyDescent="0.35">
      <c r="A123" s="66">
        <f t="shared" ref="A123:A125" ca="1" si="12">RAND()</f>
        <v>0.12391950758878267</v>
      </c>
      <c r="B123" s="66">
        <v>23</v>
      </c>
      <c r="C123" s="66" t="s">
        <v>4</v>
      </c>
      <c r="D123" s="66"/>
      <c r="E123" s="66"/>
      <c r="F123" s="64"/>
      <c r="G123" s="64"/>
      <c r="H123" s="64"/>
      <c r="I123" s="64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2"/>
      <c r="AD123" s="60"/>
      <c r="AE123" s="60"/>
      <c r="AF123" s="60"/>
      <c r="AG123" s="60"/>
      <c r="AH123" s="60"/>
    </row>
    <row r="124" spans="1:34" ht="20.100000000000001" customHeight="1" x14ac:dyDescent="0.35">
      <c r="A124" s="66">
        <f t="shared" ca="1" si="12"/>
        <v>9.6764977415620068E-2</v>
      </c>
      <c r="B124" s="66">
        <v>24</v>
      </c>
      <c r="C124" s="66" t="s">
        <v>31</v>
      </c>
      <c r="D124" s="66"/>
      <c r="E124" s="66"/>
      <c r="F124" s="64"/>
      <c r="G124" s="64"/>
      <c r="H124" s="64"/>
      <c r="I124" s="64"/>
      <c r="J124" s="7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/>
      <c r="Z124" s="71"/>
      <c r="AA124" s="71"/>
      <c r="AB124" s="71"/>
      <c r="AC124" s="72"/>
      <c r="AD124" s="60"/>
      <c r="AE124" s="60"/>
      <c r="AF124" s="60"/>
      <c r="AG124" s="60"/>
      <c r="AH124" s="60"/>
    </row>
    <row r="125" spans="1:34" ht="20.100000000000001" customHeight="1" x14ac:dyDescent="0.35">
      <c r="A125" s="66">
        <f t="shared" ca="1" si="12"/>
        <v>0.24625052156630989</v>
      </c>
      <c r="B125" s="66">
        <v>25</v>
      </c>
      <c r="C125" s="66" t="s">
        <v>8</v>
      </c>
      <c r="D125" s="66"/>
      <c r="E125" s="66"/>
      <c r="F125" s="64"/>
      <c r="G125" s="64"/>
      <c r="H125" s="64"/>
      <c r="I125" s="64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2"/>
      <c r="AD125" s="60"/>
      <c r="AE125" s="60"/>
      <c r="AF125" s="60"/>
      <c r="AG125" s="60"/>
      <c r="AH125" s="60"/>
    </row>
    <row r="126" spans="1:34" x14ac:dyDescent="0.35">
      <c r="A126" s="3"/>
      <c r="B126" s="3"/>
      <c r="C126" s="3"/>
      <c r="D126" s="3"/>
      <c r="E126" s="3"/>
    </row>
  </sheetData>
  <sheetProtection algorithmName="SHA-512" hashValue="d6fWlC5pru8ukqXLJCk9jm75Ks4xQHd7xXG3cKTuUNqEM7I9wW/u1UxLLIpBiRocSMs57u2H7RbJY8g9JS+wZg==" saltValue="k/2eABj57K70lv0lvbXVfA==" spinCount="100000" sheet="1" objects="1" scenarios="1" selectLockedCells="1" selectUnlockedCells="1"/>
  <mergeCells count="121">
    <mergeCell ref="K103:AH103"/>
    <mergeCell ref="Z101:AB101"/>
    <mergeCell ref="K102:M102"/>
    <mergeCell ref="N102:P102"/>
    <mergeCell ref="Q102:S102"/>
    <mergeCell ref="T102:V102"/>
    <mergeCell ref="W102:Y102"/>
    <mergeCell ref="Z102:AB102"/>
    <mergeCell ref="G101:J101"/>
    <mergeCell ref="K101:M101"/>
    <mergeCell ref="N101:P101"/>
    <mergeCell ref="Q101:S101"/>
    <mergeCell ref="T101:V101"/>
    <mergeCell ref="W101:Y101"/>
    <mergeCell ref="BE48:BE49"/>
    <mergeCell ref="BF48:BG49"/>
    <mergeCell ref="BH49:BH50"/>
    <mergeCell ref="BI49:BJ50"/>
    <mergeCell ref="A99:E99"/>
    <mergeCell ref="B100:E100"/>
    <mergeCell ref="AV43:AV44"/>
    <mergeCell ref="AW43:AX44"/>
    <mergeCell ref="AY44:AY45"/>
    <mergeCell ref="AZ44:BA45"/>
    <mergeCell ref="BB45:BB46"/>
    <mergeCell ref="BC45:BD46"/>
    <mergeCell ref="AM36:AM37"/>
    <mergeCell ref="AN36:AO37"/>
    <mergeCell ref="AP39:AP40"/>
    <mergeCell ref="AQ39:AR40"/>
    <mergeCell ref="AS40:AS41"/>
    <mergeCell ref="AT40:AU41"/>
    <mergeCell ref="AD28:AD29"/>
    <mergeCell ref="AE28:AF29"/>
    <mergeCell ref="AG31:AG32"/>
    <mergeCell ref="AH31:AI32"/>
    <mergeCell ref="AJ33:AJ34"/>
    <mergeCell ref="AK33:AL34"/>
    <mergeCell ref="N27:P27"/>
    <mergeCell ref="Q27:S27"/>
    <mergeCell ref="T27:V27"/>
    <mergeCell ref="W27:Y27"/>
    <mergeCell ref="Z27:AB27"/>
    <mergeCell ref="B28:K28"/>
    <mergeCell ref="B24:D24"/>
    <mergeCell ref="B25:AB25"/>
    <mergeCell ref="B26:J27"/>
    <mergeCell ref="K26:M26"/>
    <mergeCell ref="N26:P26"/>
    <mergeCell ref="Q26:S26"/>
    <mergeCell ref="T26:V26"/>
    <mergeCell ref="W26:Y26"/>
    <mergeCell ref="Z26:AB26"/>
    <mergeCell ref="K27:M27"/>
    <mergeCell ref="B18:AB18"/>
    <mergeCell ref="B19:D19"/>
    <mergeCell ref="B20:D20"/>
    <mergeCell ref="B21:D21"/>
    <mergeCell ref="B22:D22"/>
    <mergeCell ref="B23:D23"/>
    <mergeCell ref="W16:Y16"/>
    <mergeCell ref="Z16:AB16"/>
    <mergeCell ref="B17:H17"/>
    <mergeCell ref="I17:J17"/>
    <mergeCell ref="K17:P17"/>
    <mergeCell ref="Q17:S17"/>
    <mergeCell ref="T17:Y17"/>
    <mergeCell ref="Z17:AA17"/>
    <mergeCell ref="Z14:AB14"/>
    <mergeCell ref="B15:M16"/>
    <mergeCell ref="N15:P15"/>
    <mergeCell ref="Q15:S15"/>
    <mergeCell ref="T15:V15"/>
    <mergeCell ref="W15:Y15"/>
    <mergeCell ref="Z15:AB15"/>
    <mergeCell ref="N16:P16"/>
    <mergeCell ref="Q16:S16"/>
    <mergeCell ref="T16:V16"/>
    <mergeCell ref="B13:M14"/>
    <mergeCell ref="N13:P13"/>
    <mergeCell ref="Q13:S13"/>
    <mergeCell ref="T13:V13"/>
    <mergeCell ref="W13:Y13"/>
    <mergeCell ref="Z13:AB13"/>
    <mergeCell ref="N14:P14"/>
    <mergeCell ref="Q14:S14"/>
    <mergeCell ref="T14:V14"/>
    <mergeCell ref="W14:Y14"/>
    <mergeCell ref="T10:V10"/>
    <mergeCell ref="W10:Y10"/>
    <mergeCell ref="Z10:AB10"/>
    <mergeCell ref="K11:M11"/>
    <mergeCell ref="N11:P11"/>
    <mergeCell ref="Q11:S11"/>
    <mergeCell ref="T11:V11"/>
    <mergeCell ref="W11:Y11"/>
    <mergeCell ref="Z11:AB11"/>
    <mergeCell ref="I2:U4"/>
    <mergeCell ref="B4:H4"/>
    <mergeCell ref="V4:AB4"/>
    <mergeCell ref="B6:J7"/>
    <mergeCell ref="K6:S7"/>
    <mergeCell ref="T6:X7"/>
    <mergeCell ref="Y6:AB7"/>
    <mergeCell ref="B8:AB8"/>
    <mergeCell ref="B9:J12"/>
    <mergeCell ref="K9:M9"/>
    <mergeCell ref="N9:P9"/>
    <mergeCell ref="Q9:S9"/>
    <mergeCell ref="T9:V9"/>
    <mergeCell ref="W9:Y9"/>
    <mergeCell ref="Z9:AB9"/>
    <mergeCell ref="K10:M10"/>
    <mergeCell ref="N10:P10"/>
    <mergeCell ref="K12:M12"/>
    <mergeCell ref="N12:P12"/>
    <mergeCell ref="Q12:S12"/>
    <mergeCell ref="T12:V12"/>
    <mergeCell ref="W12:Y12"/>
    <mergeCell ref="Z12:AB12"/>
    <mergeCell ref="Q10:S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3" name="Button 2">
              <controlPr defaultSize="0" print="0" autoFill="0" autoPict="0" macro="[0]!Home.Home">
                <anchor moveWithCells="1" sizeWithCells="1">
                  <from>
                    <xdr:col>24</xdr:col>
                    <xdr:colOff>152400</xdr:colOff>
                    <xdr:row>17</xdr:row>
                    <xdr:rowOff>76200</xdr:rowOff>
                  </from>
                  <to>
                    <xdr:col>28</xdr:col>
                    <xdr:colOff>0</xdr:colOff>
                    <xdr:row>18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4" name="Button 3">
              <controlPr defaultSize="0" print="0" autoFill="0" autoPict="0" macro="[0]!MESSAGE_KEY_GENERATOR">
                <anchor moveWithCells="1" sizeWithCells="1">
                  <from>
                    <xdr:col>1</xdr:col>
                    <xdr:colOff>0</xdr:colOff>
                    <xdr:row>17</xdr:row>
                    <xdr:rowOff>68580</xdr:rowOff>
                  </from>
                  <to>
                    <xdr:col>4</xdr:col>
                    <xdr:colOff>228600</xdr:colOff>
                    <xdr:row>18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E3931-71B5-47FE-9D6C-70B8841836AE}">
  <sheetPr codeName="Feuil7"/>
  <dimension ref="A1:BK126"/>
  <sheetViews>
    <sheetView topLeftCell="A4" workbookViewId="0">
      <selection activeCell="Z22" sqref="Z22"/>
    </sheetView>
  </sheetViews>
  <sheetFormatPr baseColWidth="10" defaultColWidth="11.44140625" defaultRowHeight="17.399999999999999" x14ac:dyDescent="0.35"/>
  <cols>
    <col min="1" max="1" width="11.44140625" style="1"/>
    <col min="2" max="28" width="3.88671875" style="10" customWidth="1"/>
    <col min="29" max="29" width="11.44140625" style="1"/>
    <col min="30" max="37" width="11.44140625" style="33"/>
    <col min="38" max="38" width="11.44140625" style="4"/>
    <col min="39" max="39" width="11.44140625" style="6"/>
    <col min="40" max="40" width="11.44140625" style="33"/>
    <col min="41" max="41" width="11.44140625" style="4"/>
    <col min="42" max="43" width="11.44140625" style="33"/>
    <col min="44" max="44" width="11.44140625" style="4"/>
    <col min="45" max="46" width="11.44140625" style="33"/>
    <col min="47" max="47" width="11.44140625" style="4"/>
    <col min="48" max="49" width="11.44140625" style="33"/>
    <col min="50" max="50" width="11.44140625" style="4"/>
    <col min="51" max="52" width="11.44140625" style="33"/>
    <col min="53" max="53" width="11.44140625" style="4"/>
    <col min="54" max="55" width="11.44140625" style="33"/>
    <col min="56" max="56" width="11.44140625" style="4"/>
    <col min="57" max="58" width="11.44140625" style="33"/>
    <col min="59" max="59" width="11.44140625" style="4"/>
    <col min="60" max="61" width="11.44140625" style="33"/>
    <col min="62" max="62" width="11.44140625" style="4"/>
    <col min="63" max="16384" width="11.44140625" style="1"/>
  </cols>
  <sheetData>
    <row r="1" spans="2:63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3">
      <c r="B2" s="30"/>
      <c r="C2" s="30"/>
      <c r="D2" s="30"/>
      <c r="E2" s="34"/>
      <c r="F2" s="34"/>
      <c r="G2" s="34"/>
      <c r="H2" s="34"/>
      <c r="I2" s="125" t="s">
        <v>140</v>
      </c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34"/>
      <c r="W2" s="34"/>
      <c r="X2" s="34"/>
      <c r="Y2" s="34"/>
      <c r="Z2" s="34"/>
      <c r="AA2" s="34"/>
      <c r="AB2" s="34"/>
      <c r="AD2" s="60">
        <f t="shared" ref="AD2:AD27" ca="1" si="0">RAND()</f>
        <v>0.68538021770135649</v>
      </c>
      <c r="AE2" s="60">
        <v>1</v>
      </c>
      <c r="AF2" s="60" t="s">
        <v>9</v>
      </c>
      <c r="AG2" s="60">
        <f t="shared" ref="AG2:AG30" ca="1" si="1">RAND()</f>
        <v>0.29756297189141756</v>
      </c>
      <c r="AH2" s="60">
        <v>1</v>
      </c>
      <c r="AI2" s="60" t="s">
        <v>9</v>
      </c>
      <c r="AJ2" s="60">
        <f t="shared" ref="AJ2:AJ32" ca="1" si="2">RAND()</f>
        <v>0.1260165130514076</v>
      </c>
      <c r="AK2" s="60">
        <v>1</v>
      </c>
      <c r="AL2" s="61" t="s">
        <v>9</v>
      </c>
      <c r="AM2" s="63">
        <f t="shared" ref="AM2:AM35" ca="1" si="3">RAND()</f>
        <v>0.30382226534974732</v>
      </c>
      <c r="AN2" s="60">
        <v>1</v>
      </c>
      <c r="AO2" s="61" t="s">
        <v>9</v>
      </c>
      <c r="AP2" s="60">
        <f t="shared" ref="AP2:AP38" ca="1" si="4">RAND()</f>
        <v>0.60873147882406697</v>
      </c>
      <c r="AQ2" s="60">
        <v>1</v>
      </c>
      <c r="AR2" s="61" t="s">
        <v>9</v>
      </c>
      <c r="AS2" s="60">
        <f t="shared" ref="AS2:AS39" ca="1" si="5">RAND()</f>
        <v>0.92732290122685013</v>
      </c>
      <c r="AT2" s="60">
        <v>1</v>
      </c>
      <c r="AU2" s="61" t="s">
        <v>9</v>
      </c>
      <c r="AV2" s="60">
        <f t="shared" ref="AV2:AV42" ca="1" si="6">RAND()</f>
        <v>0.70425915578921083</v>
      </c>
      <c r="AW2" s="60">
        <v>1</v>
      </c>
      <c r="AX2" s="61" t="s">
        <v>9</v>
      </c>
      <c r="AY2" s="60">
        <f t="shared" ref="AY2:AY43" ca="1" si="7">RAND()</f>
        <v>0.10005460264402888</v>
      </c>
      <c r="AZ2" s="60">
        <v>1</v>
      </c>
      <c r="BA2" s="61" t="s">
        <v>9</v>
      </c>
      <c r="BB2" s="60">
        <f t="shared" ref="BB2:BB44" ca="1" si="8">RAND()</f>
        <v>0.21098251950914559</v>
      </c>
      <c r="BC2" s="60">
        <v>1</v>
      </c>
      <c r="BD2" s="61" t="s">
        <v>9</v>
      </c>
      <c r="BE2" s="60">
        <f t="shared" ref="BE2:BE47" ca="1" si="9">RAND()</f>
        <v>0.70235478980558685</v>
      </c>
      <c r="BF2" s="60">
        <v>1</v>
      </c>
      <c r="BG2" s="61" t="s">
        <v>9</v>
      </c>
      <c r="BH2" s="60">
        <f t="shared" ref="BH2:BH48" ca="1" si="10">RAND()</f>
        <v>0.37624333499557383</v>
      </c>
      <c r="BI2" s="60">
        <v>1</v>
      </c>
      <c r="BJ2" s="61" t="s">
        <v>9</v>
      </c>
      <c r="BK2" s="7"/>
    </row>
    <row r="3" spans="2:63" ht="20.100000000000001" customHeight="1" x14ac:dyDescent="0.3">
      <c r="B3" s="34"/>
      <c r="C3" s="34"/>
      <c r="D3" s="34"/>
      <c r="E3" s="34"/>
      <c r="F3" s="34"/>
      <c r="G3" s="34"/>
      <c r="H3" s="34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34"/>
      <c r="W3" s="34"/>
      <c r="X3" s="34"/>
      <c r="Y3" s="34"/>
      <c r="Z3" s="34"/>
      <c r="AA3" s="34"/>
      <c r="AB3" s="34"/>
      <c r="AD3" s="60">
        <f t="shared" ca="1" si="0"/>
        <v>0.47067463819298294</v>
      </c>
      <c r="AE3" s="60">
        <v>2</v>
      </c>
      <c r="AF3" s="60" t="s">
        <v>10</v>
      </c>
      <c r="AG3" s="60">
        <f t="shared" ca="1" si="1"/>
        <v>0.60843572667028067</v>
      </c>
      <c r="AH3" s="60">
        <v>2</v>
      </c>
      <c r="AI3" s="60" t="s">
        <v>10</v>
      </c>
      <c r="AJ3" s="60">
        <f t="shared" ca="1" si="2"/>
        <v>0.49157747915704941</v>
      </c>
      <c r="AK3" s="60">
        <v>2</v>
      </c>
      <c r="AL3" s="61" t="s">
        <v>10</v>
      </c>
      <c r="AM3" s="63">
        <f t="shared" ca="1" si="3"/>
        <v>0.15901498089707078</v>
      </c>
      <c r="AN3" s="60">
        <v>2</v>
      </c>
      <c r="AO3" s="61" t="s">
        <v>38</v>
      </c>
      <c r="AP3" s="60">
        <f t="shared" ca="1" si="4"/>
        <v>7.8298891335605969E-2</v>
      </c>
      <c r="AQ3" s="60">
        <v>2</v>
      </c>
      <c r="AR3" s="61" t="s">
        <v>10</v>
      </c>
      <c r="AS3" s="60">
        <f t="shared" ca="1" si="5"/>
        <v>0.11294695144424982</v>
      </c>
      <c r="AT3" s="60">
        <v>2</v>
      </c>
      <c r="AU3" s="61" t="s">
        <v>38</v>
      </c>
      <c r="AV3" s="60">
        <f t="shared" ca="1" si="6"/>
        <v>0.53003383588011033</v>
      </c>
      <c r="AW3" s="60">
        <v>2</v>
      </c>
      <c r="AX3" s="61" t="s">
        <v>10</v>
      </c>
      <c r="AY3" s="60">
        <f t="shared" ca="1" si="7"/>
        <v>0.85250099940711077</v>
      </c>
      <c r="AZ3" s="60">
        <v>2</v>
      </c>
      <c r="BA3" s="61" t="s">
        <v>38</v>
      </c>
      <c r="BB3" s="60">
        <f t="shared" ca="1" si="8"/>
        <v>0.55214680261521976</v>
      </c>
      <c r="BC3" s="60">
        <v>2</v>
      </c>
      <c r="BD3" s="61" t="s">
        <v>10</v>
      </c>
      <c r="BE3" s="60">
        <f t="shared" ca="1" si="9"/>
        <v>0.2698868624128733</v>
      </c>
      <c r="BF3" s="60">
        <v>2</v>
      </c>
      <c r="BG3" s="61" t="s">
        <v>38</v>
      </c>
      <c r="BH3" s="60">
        <f t="shared" ca="1" si="10"/>
        <v>3.7464508151919707E-2</v>
      </c>
      <c r="BI3" s="60">
        <v>2</v>
      </c>
      <c r="BJ3" s="61" t="s">
        <v>10</v>
      </c>
    </row>
    <row r="4" spans="2:63" ht="20.100000000000001" customHeight="1" x14ac:dyDescent="0.3">
      <c r="B4" s="127" t="s">
        <v>84</v>
      </c>
      <c r="C4" s="127"/>
      <c r="D4" s="127"/>
      <c r="E4" s="127"/>
      <c r="F4" s="127"/>
      <c r="G4" s="127"/>
      <c r="H4" s="127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8" t="s">
        <v>84</v>
      </c>
      <c r="W4" s="128"/>
      <c r="X4" s="128"/>
      <c r="Y4" s="128"/>
      <c r="Z4" s="128"/>
      <c r="AA4" s="128"/>
      <c r="AB4" s="128"/>
      <c r="AD4" s="60">
        <f t="shared" ca="1" si="0"/>
        <v>0.13289307424660579</v>
      </c>
      <c r="AE4" s="60">
        <v>3</v>
      </c>
      <c r="AF4" s="60" t="s">
        <v>11</v>
      </c>
      <c r="AG4" s="60">
        <f t="shared" ca="1" si="1"/>
        <v>0.37611291995596152</v>
      </c>
      <c r="AH4" s="60">
        <v>3</v>
      </c>
      <c r="AI4" s="60" t="s">
        <v>11</v>
      </c>
      <c r="AJ4" s="60">
        <f t="shared" ca="1" si="2"/>
        <v>0.20797681629171583</v>
      </c>
      <c r="AK4" s="60">
        <v>3</v>
      </c>
      <c r="AL4" s="61" t="s">
        <v>11</v>
      </c>
      <c r="AM4" s="63">
        <f t="shared" ca="1" si="3"/>
        <v>0.49196357796357848</v>
      </c>
      <c r="AN4" s="60">
        <v>3</v>
      </c>
      <c r="AO4" s="61" t="s">
        <v>10</v>
      </c>
      <c r="AP4" s="60">
        <f t="shared" ca="1" si="4"/>
        <v>0.4333292534037948</v>
      </c>
      <c r="AQ4" s="60">
        <v>3</v>
      </c>
      <c r="AR4" s="61" t="s">
        <v>11</v>
      </c>
      <c r="AS4" s="60">
        <f t="shared" ca="1" si="5"/>
        <v>0.47324912855811796</v>
      </c>
      <c r="AT4" s="60">
        <v>3</v>
      </c>
      <c r="AU4" s="61" t="s">
        <v>10</v>
      </c>
      <c r="AV4" s="60">
        <f t="shared" ca="1" si="6"/>
        <v>0.59764543722834618</v>
      </c>
      <c r="AW4" s="60">
        <v>3</v>
      </c>
      <c r="AX4" s="61" t="s">
        <v>65</v>
      </c>
      <c r="AY4" s="60">
        <f t="shared" ca="1" si="7"/>
        <v>0.52343557329092305</v>
      </c>
      <c r="AZ4" s="60">
        <v>3</v>
      </c>
      <c r="BA4" s="61" t="s">
        <v>10</v>
      </c>
      <c r="BB4" s="60">
        <f t="shared" ca="1" si="8"/>
        <v>0.76213398537175825</v>
      </c>
      <c r="BC4" s="60">
        <v>3</v>
      </c>
      <c r="BD4" s="61" t="s">
        <v>65</v>
      </c>
      <c r="BE4" s="60">
        <f t="shared" ca="1" si="9"/>
        <v>0.82895562082365049</v>
      </c>
      <c r="BF4" s="60">
        <v>3</v>
      </c>
      <c r="BG4" s="61" t="s">
        <v>10</v>
      </c>
      <c r="BH4" s="60">
        <f t="shared" ca="1" si="10"/>
        <v>0.21699127349105252</v>
      </c>
      <c r="BI4" s="60">
        <v>3</v>
      </c>
      <c r="BJ4" s="61" t="s">
        <v>65</v>
      </c>
    </row>
    <row r="5" spans="2:63" ht="9.9" customHeight="1" x14ac:dyDescent="0.3"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D5" s="60">
        <f t="shared" ca="1" si="0"/>
        <v>0.265720624273178</v>
      </c>
      <c r="AE5" s="60">
        <v>4</v>
      </c>
      <c r="AF5" s="60" t="s">
        <v>12</v>
      </c>
      <c r="AG5" s="60">
        <f t="shared" ca="1" si="1"/>
        <v>0.82963395823684394</v>
      </c>
      <c r="AH5" s="60">
        <v>4</v>
      </c>
      <c r="AI5" s="60" t="s">
        <v>12</v>
      </c>
      <c r="AJ5" s="60">
        <f t="shared" ca="1" si="2"/>
        <v>0.57827812904158249</v>
      </c>
      <c r="AK5" s="60">
        <v>4</v>
      </c>
      <c r="AL5" s="61" t="s">
        <v>12</v>
      </c>
      <c r="AM5" s="63">
        <f t="shared" ca="1" si="3"/>
        <v>0.78227909049713318</v>
      </c>
      <c r="AN5" s="60">
        <v>4</v>
      </c>
      <c r="AO5" s="61" t="s">
        <v>39</v>
      </c>
      <c r="AP5" s="60">
        <f t="shared" ca="1" si="4"/>
        <v>0.71028816440684484</v>
      </c>
      <c r="AQ5" s="60">
        <v>4</v>
      </c>
      <c r="AR5" s="61" t="s">
        <v>39</v>
      </c>
      <c r="AS5" s="60">
        <f t="shared" ca="1" si="5"/>
        <v>8.7500148241965614E-2</v>
      </c>
      <c r="AT5" s="60">
        <v>4</v>
      </c>
      <c r="AU5" s="61" t="s">
        <v>39</v>
      </c>
      <c r="AV5" s="60">
        <f t="shared" ca="1" si="6"/>
        <v>0.91343044998797918</v>
      </c>
      <c r="AW5" s="60">
        <v>4</v>
      </c>
      <c r="AX5" s="61" t="s">
        <v>11</v>
      </c>
      <c r="AY5" s="60">
        <f t="shared" ca="1" si="7"/>
        <v>0.66058696279738272</v>
      </c>
      <c r="AZ5" s="60">
        <v>4</v>
      </c>
      <c r="BA5" s="61" t="s">
        <v>39</v>
      </c>
      <c r="BB5" s="60">
        <f t="shared" ca="1" si="8"/>
        <v>0.23938993055602431</v>
      </c>
      <c r="BC5" s="60">
        <v>4</v>
      </c>
      <c r="BD5" s="61" t="s">
        <v>11</v>
      </c>
      <c r="BE5" s="60">
        <f t="shared" ca="1" si="9"/>
        <v>9.2156058728936729E-2</v>
      </c>
      <c r="BF5" s="60">
        <v>4</v>
      </c>
      <c r="BG5" s="61" t="s">
        <v>39</v>
      </c>
      <c r="BH5" s="60">
        <f t="shared" ca="1" si="10"/>
        <v>0.1817959773568939</v>
      </c>
      <c r="BI5" s="60">
        <v>4</v>
      </c>
      <c r="BJ5" s="61" t="s">
        <v>11</v>
      </c>
    </row>
    <row r="6" spans="2:63" ht="20.100000000000001" customHeight="1" x14ac:dyDescent="0.3">
      <c r="B6" s="129" t="str">
        <f>HOME!F11</f>
        <v>CONFIDENTIAL CRYPTO</v>
      </c>
      <c r="C6" s="130"/>
      <c r="D6" s="130"/>
      <c r="E6" s="130"/>
      <c r="F6" s="130"/>
      <c r="G6" s="130"/>
      <c r="H6" s="130"/>
      <c r="I6" s="130"/>
      <c r="J6" s="130"/>
      <c r="K6" s="131" t="str">
        <f ca="1">CHAR(RANDBETWEEN(65,90))&amp;CHAR(RANDBETWEEN(65,90))&amp;CHAR(RANDBETWEEN(65,90))&amp;CHAR(RANDBETWEEN(65,90))&amp;CHAR(RANDBETWEEN(65,90))</f>
        <v>BZBSC</v>
      </c>
      <c r="L6" s="131"/>
      <c r="M6" s="131"/>
      <c r="N6" s="131"/>
      <c r="O6" s="131"/>
      <c r="P6" s="131"/>
      <c r="Q6" s="131"/>
      <c r="R6" s="131"/>
      <c r="S6" s="131"/>
      <c r="T6" s="166" t="str">
        <f>HOME!E10&amp;" "&amp;HOME!F10&amp;" "&amp;HOME!H10</f>
        <v>01 November 2019</v>
      </c>
      <c r="U6" s="167"/>
      <c r="V6" s="167"/>
      <c r="W6" s="167"/>
      <c r="X6" s="167"/>
      <c r="Y6" s="167"/>
      <c r="Z6" s="167"/>
      <c r="AA6" s="167"/>
      <c r="AB6" s="168"/>
      <c r="AD6" s="60">
        <f t="shared" ca="1" si="0"/>
        <v>0.85852933643163976</v>
      </c>
      <c r="AE6" s="60">
        <v>5</v>
      </c>
      <c r="AF6" s="60" t="s">
        <v>13</v>
      </c>
      <c r="AG6" s="60">
        <f t="shared" ca="1" si="1"/>
        <v>0.42644140107911477</v>
      </c>
      <c r="AH6" s="60">
        <v>5</v>
      </c>
      <c r="AI6" s="60" t="s">
        <v>13</v>
      </c>
      <c r="AJ6" s="60">
        <f t="shared" ca="1" si="2"/>
        <v>0.15371878437869946</v>
      </c>
      <c r="AK6" s="60">
        <v>5</v>
      </c>
      <c r="AL6" s="61" t="s">
        <v>13</v>
      </c>
      <c r="AM6" s="63">
        <f t="shared" ca="1" si="3"/>
        <v>0.95660093445846706</v>
      </c>
      <c r="AN6" s="60">
        <v>5</v>
      </c>
      <c r="AO6" s="61" t="s">
        <v>11</v>
      </c>
      <c r="AP6" s="60">
        <f t="shared" ca="1" si="4"/>
        <v>0.66792260946095572</v>
      </c>
      <c r="AQ6" s="60">
        <v>5</v>
      </c>
      <c r="AR6" s="61" t="s">
        <v>12</v>
      </c>
      <c r="AS6" s="60">
        <f t="shared" ca="1" si="5"/>
        <v>0.89104784686031169</v>
      </c>
      <c r="AT6" s="60">
        <v>5</v>
      </c>
      <c r="AU6" s="61" t="s">
        <v>11</v>
      </c>
      <c r="AV6" s="60">
        <f t="shared" ca="1" si="6"/>
        <v>0.43116037580713018</v>
      </c>
      <c r="AW6" s="60">
        <v>5</v>
      </c>
      <c r="AX6" s="61" t="s">
        <v>12</v>
      </c>
      <c r="AY6" s="60">
        <f t="shared" ca="1" si="7"/>
        <v>0.9924383772565627</v>
      </c>
      <c r="AZ6" s="60">
        <v>5</v>
      </c>
      <c r="BA6" s="61" t="s">
        <v>11</v>
      </c>
      <c r="BB6" s="60">
        <f t="shared" ca="1" si="8"/>
        <v>2.5735804754558722E-2</v>
      </c>
      <c r="BC6" s="60">
        <v>5</v>
      </c>
      <c r="BD6" s="61" t="s">
        <v>72</v>
      </c>
      <c r="BE6" s="60">
        <f t="shared" ca="1" si="9"/>
        <v>0.11817246919580238</v>
      </c>
      <c r="BF6" s="60">
        <v>5</v>
      </c>
      <c r="BG6" s="61" t="s">
        <v>11</v>
      </c>
      <c r="BH6" s="60">
        <f t="shared" ca="1" si="10"/>
        <v>0.40501315903047463</v>
      </c>
      <c r="BI6" s="60">
        <v>5</v>
      </c>
      <c r="BJ6" s="61" t="s">
        <v>72</v>
      </c>
    </row>
    <row r="7" spans="2:63" ht="20.100000000000001" customHeight="1" x14ac:dyDescent="0.3">
      <c r="B7" s="130"/>
      <c r="C7" s="130"/>
      <c r="D7" s="130"/>
      <c r="E7" s="130"/>
      <c r="F7" s="130"/>
      <c r="G7" s="130"/>
      <c r="H7" s="130"/>
      <c r="I7" s="130"/>
      <c r="J7" s="130"/>
      <c r="K7" s="131"/>
      <c r="L7" s="131"/>
      <c r="M7" s="131"/>
      <c r="N7" s="131"/>
      <c r="O7" s="131"/>
      <c r="P7" s="131"/>
      <c r="Q7" s="131"/>
      <c r="R7" s="131"/>
      <c r="S7" s="131"/>
      <c r="T7" s="169"/>
      <c r="U7" s="170"/>
      <c r="V7" s="170"/>
      <c r="W7" s="170"/>
      <c r="X7" s="170"/>
      <c r="Y7" s="170"/>
      <c r="Z7" s="170"/>
      <c r="AA7" s="170"/>
      <c r="AB7" s="171"/>
      <c r="AD7" s="60">
        <f t="shared" ca="1" si="0"/>
        <v>0.48079965922185874</v>
      </c>
      <c r="AE7" s="60">
        <v>6</v>
      </c>
      <c r="AF7" s="60" t="s">
        <v>14</v>
      </c>
      <c r="AG7" s="60">
        <f t="shared" ca="1" si="1"/>
        <v>0.47720734200664605</v>
      </c>
      <c r="AH7" s="60">
        <v>6</v>
      </c>
      <c r="AI7" s="60" t="s">
        <v>14</v>
      </c>
      <c r="AJ7" s="60">
        <f t="shared" ca="1" si="2"/>
        <v>0.82089992961422986</v>
      </c>
      <c r="AK7" s="60">
        <v>6</v>
      </c>
      <c r="AL7" s="61" t="s">
        <v>32</v>
      </c>
      <c r="AM7" s="63">
        <f t="shared" ca="1" si="3"/>
        <v>0.57861355889441213</v>
      </c>
      <c r="AN7" s="60">
        <v>6</v>
      </c>
      <c r="AO7" s="61" t="s">
        <v>32</v>
      </c>
      <c r="AP7" s="60">
        <f t="shared" ca="1" si="4"/>
        <v>0.8850418509639647</v>
      </c>
      <c r="AQ7" s="60">
        <v>6</v>
      </c>
      <c r="AR7" s="61" t="s">
        <v>13</v>
      </c>
      <c r="AS7" s="60">
        <f t="shared" ca="1" si="5"/>
        <v>0.14324275814819265</v>
      </c>
      <c r="AT7" s="60">
        <v>6</v>
      </c>
      <c r="AU7" s="61" t="s">
        <v>32</v>
      </c>
      <c r="AV7" s="60">
        <f t="shared" ca="1" si="6"/>
        <v>0.59212009766097107</v>
      </c>
      <c r="AW7" s="60">
        <v>6</v>
      </c>
      <c r="AX7" s="61" t="s">
        <v>32</v>
      </c>
      <c r="AY7" s="60">
        <f t="shared" ca="1" si="7"/>
        <v>0.68009983939078766</v>
      </c>
      <c r="AZ7" s="60">
        <v>6</v>
      </c>
      <c r="BA7" s="61" t="s">
        <v>32</v>
      </c>
      <c r="BB7" s="60">
        <f t="shared" ca="1" si="8"/>
        <v>0.40228763821314006</v>
      </c>
      <c r="BC7" s="60">
        <v>6</v>
      </c>
      <c r="BD7" s="61" t="s">
        <v>12</v>
      </c>
      <c r="BE7" s="60">
        <f t="shared" ca="1" si="9"/>
        <v>4.3216499641424821E-2</v>
      </c>
      <c r="BF7" s="60">
        <v>6</v>
      </c>
      <c r="BG7" s="61" t="s">
        <v>32</v>
      </c>
      <c r="BH7" s="60">
        <f t="shared" ca="1" si="10"/>
        <v>0.86421513201982059</v>
      </c>
      <c r="BI7" s="60">
        <v>6</v>
      </c>
      <c r="BJ7" s="61" t="s">
        <v>12</v>
      </c>
    </row>
    <row r="8" spans="2:63" ht="20.100000000000001" customHeight="1" x14ac:dyDescent="0.3">
      <c r="B8" s="137" t="s">
        <v>137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D8" s="60">
        <f t="shared" ca="1" si="0"/>
        <v>0.33724273917946301</v>
      </c>
      <c r="AE8" s="60">
        <v>7</v>
      </c>
      <c r="AF8" s="60" t="s">
        <v>15</v>
      </c>
      <c r="AG8" s="60">
        <f t="shared" ca="1" si="1"/>
        <v>8.7947001614150366E-2</v>
      </c>
      <c r="AH8" s="60">
        <v>7</v>
      </c>
      <c r="AI8" s="60" t="s">
        <v>15</v>
      </c>
      <c r="AJ8" s="60">
        <f t="shared" ca="1" si="2"/>
        <v>0.16065911290997437</v>
      </c>
      <c r="AK8" s="60">
        <v>7</v>
      </c>
      <c r="AL8" s="61" t="s">
        <v>14</v>
      </c>
      <c r="AM8" s="63">
        <f t="shared" ca="1" si="3"/>
        <v>0.94716093112233257</v>
      </c>
      <c r="AN8" s="60">
        <v>7</v>
      </c>
      <c r="AO8" s="61" t="s">
        <v>12</v>
      </c>
      <c r="AP8" s="60">
        <f t="shared" ca="1" si="4"/>
        <v>0.70066257895763451</v>
      </c>
      <c r="AQ8" s="60">
        <v>7</v>
      </c>
      <c r="AR8" s="61" t="s">
        <v>54</v>
      </c>
      <c r="AS8" s="60">
        <f t="shared" ca="1" si="5"/>
        <v>0.56020257764917447</v>
      </c>
      <c r="AT8" s="60">
        <v>7</v>
      </c>
      <c r="AU8" s="61" t="s">
        <v>12</v>
      </c>
      <c r="AV8" s="60">
        <f t="shared" ca="1" si="6"/>
        <v>0.96460244529139827</v>
      </c>
      <c r="AW8" s="60">
        <v>7</v>
      </c>
      <c r="AX8" s="61" t="s">
        <v>13</v>
      </c>
      <c r="AY8" s="60">
        <f t="shared" ca="1" si="7"/>
        <v>0.85385492116430106</v>
      </c>
      <c r="AZ8" s="60">
        <v>7</v>
      </c>
      <c r="BA8" s="61" t="s">
        <v>12</v>
      </c>
      <c r="BB8" s="60">
        <f t="shared" ca="1" si="8"/>
        <v>6.6829604511930985E-2</v>
      </c>
      <c r="BC8" s="60">
        <v>7</v>
      </c>
      <c r="BD8" s="61" t="s">
        <v>13</v>
      </c>
      <c r="BE8" s="60">
        <f t="shared" ca="1" si="9"/>
        <v>0.72655766657143128</v>
      </c>
      <c r="BF8" s="60">
        <v>7</v>
      </c>
      <c r="BG8" s="61" t="s">
        <v>12</v>
      </c>
      <c r="BH8" s="60">
        <f t="shared" ca="1" si="10"/>
        <v>0.98462521036103134</v>
      </c>
      <c r="BI8" s="60">
        <v>7</v>
      </c>
      <c r="BJ8" s="61" t="s">
        <v>54</v>
      </c>
    </row>
    <row r="9" spans="2:63" ht="20.100000000000001" customHeight="1" x14ac:dyDescent="0.3">
      <c r="B9" s="137" t="s">
        <v>88</v>
      </c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R9" s="137"/>
      <c r="S9" s="137"/>
      <c r="T9" s="137"/>
      <c r="U9" s="137"/>
      <c r="V9" s="137"/>
      <c r="W9" s="137"/>
      <c r="X9" s="137"/>
      <c r="Y9" s="137"/>
      <c r="Z9" s="137"/>
      <c r="AA9" s="137"/>
      <c r="AB9" s="137"/>
      <c r="AD9" s="60">
        <f t="shared" ca="1" si="0"/>
        <v>0.12990112096243944</v>
      </c>
      <c r="AE9" s="60">
        <v>8</v>
      </c>
      <c r="AF9" s="60" t="s">
        <v>16</v>
      </c>
      <c r="AG9" s="60">
        <f t="shared" ca="1" si="1"/>
        <v>0.76557813180978118</v>
      </c>
      <c r="AH9" s="60">
        <v>8</v>
      </c>
      <c r="AI9" s="60" t="s">
        <v>16</v>
      </c>
      <c r="AJ9" s="60">
        <f t="shared" ca="1" si="2"/>
        <v>0.79688595132575479</v>
      </c>
      <c r="AK9" s="60">
        <v>8</v>
      </c>
      <c r="AL9" s="61" t="s">
        <v>15</v>
      </c>
      <c r="AM9" s="63">
        <f t="shared" ca="1" si="3"/>
        <v>0.98609224875235313</v>
      </c>
      <c r="AN9" s="60">
        <v>8</v>
      </c>
      <c r="AO9" s="61" t="s">
        <v>33</v>
      </c>
      <c r="AP9" s="60">
        <f t="shared" ca="1" si="4"/>
        <v>7.8893964004763673E-2</v>
      </c>
      <c r="AQ9" s="60">
        <v>8</v>
      </c>
      <c r="AR9" s="61" t="s">
        <v>14</v>
      </c>
      <c r="AS9" s="60">
        <f t="shared" ca="1" si="5"/>
        <v>0.2588925584906574</v>
      </c>
      <c r="AT9" s="60">
        <v>8</v>
      </c>
      <c r="AU9" s="61" t="s">
        <v>33</v>
      </c>
      <c r="AV9" s="60">
        <f t="shared" ca="1" si="6"/>
        <v>0.6051805114338813</v>
      </c>
      <c r="AW9" s="60">
        <v>8</v>
      </c>
      <c r="AX9" s="61" t="s">
        <v>14</v>
      </c>
      <c r="AY9" s="60">
        <f t="shared" ca="1" si="7"/>
        <v>0.50082134270131107</v>
      </c>
      <c r="AZ9" s="60">
        <v>8</v>
      </c>
      <c r="BA9" s="61" t="s">
        <v>33</v>
      </c>
      <c r="BB9" s="60">
        <f t="shared" ca="1" si="8"/>
        <v>0.17660832478029198</v>
      </c>
      <c r="BC9" s="60">
        <v>8</v>
      </c>
      <c r="BD9" s="61" t="s">
        <v>33</v>
      </c>
      <c r="BE9" s="60">
        <f t="shared" ca="1" si="9"/>
        <v>0.56356606027940503</v>
      </c>
      <c r="BF9" s="60">
        <v>8</v>
      </c>
      <c r="BG9" s="61" t="s">
        <v>33</v>
      </c>
      <c r="BH9" s="60">
        <f t="shared" ca="1" si="10"/>
        <v>0.22646697725167997</v>
      </c>
      <c r="BI9" s="60">
        <v>8</v>
      </c>
      <c r="BJ9" s="61" t="s">
        <v>13</v>
      </c>
    </row>
    <row r="10" spans="2:63" ht="20.100000000000001" customHeight="1" x14ac:dyDescent="0.3">
      <c r="B10" s="251">
        <v>38</v>
      </c>
      <c r="C10" s="251"/>
      <c r="D10" s="251"/>
      <c r="E10" s="252">
        <v>1</v>
      </c>
      <c r="F10" s="252">
        <v>2</v>
      </c>
      <c r="G10" s="252">
        <v>6</v>
      </c>
      <c r="H10" s="252">
        <v>8</v>
      </c>
      <c r="I10" s="252">
        <v>9</v>
      </c>
      <c r="J10" s="252">
        <v>11</v>
      </c>
      <c r="K10" s="252">
        <v>12</v>
      </c>
      <c r="L10" s="252">
        <v>14</v>
      </c>
      <c r="M10" s="252">
        <v>15</v>
      </c>
      <c r="N10" s="252">
        <v>17</v>
      </c>
      <c r="O10" s="252">
        <v>19</v>
      </c>
      <c r="P10" s="252">
        <v>22</v>
      </c>
      <c r="Q10" s="252">
        <v>25</v>
      </c>
      <c r="R10" s="252">
        <v>26</v>
      </c>
      <c r="S10" s="252">
        <v>28</v>
      </c>
      <c r="T10" s="252">
        <v>32</v>
      </c>
      <c r="U10" s="252">
        <v>34</v>
      </c>
      <c r="V10" s="252">
        <v>35</v>
      </c>
      <c r="W10" s="252">
        <v>37</v>
      </c>
      <c r="X10" s="252"/>
      <c r="Y10" s="252"/>
      <c r="Z10" s="252"/>
      <c r="AA10" s="252"/>
      <c r="AB10" s="252"/>
      <c r="AD10" s="60">
        <f t="shared" ca="1" si="0"/>
        <v>0.48173105856666432</v>
      </c>
      <c r="AE10" s="60">
        <v>9</v>
      </c>
      <c r="AF10" s="60" t="s">
        <v>17</v>
      </c>
      <c r="AG10" s="60">
        <f t="shared" ca="1" si="1"/>
        <v>0.74407973331777466</v>
      </c>
      <c r="AH10" s="60">
        <v>9</v>
      </c>
      <c r="AI10" s="60" t="s">
        <v>17</v>
      </c>
      <c r="AJ10" s="60">
        <f t="shared" ca="1" si="2"/>
        <v>0.83987533551254567</v>
      </c>
      <c r="AK10" s="60">
        <v>9</v>
      </c>
      <c r="AL10" s="61" t="s">
        <v>16</v>
      </c>
      <c r="AM10" s="63">
        <f t="shared" ca="1" si="3"/>
        <v>0.48160180568799149</v>
      </c>
      <c r="AN10" s="60">
        <v>9</v>
      </c>
      <c r="AO10" s="61" t="s">
        <v>13</v>
      </c>
      <c r="AP10" s="60">
        <f t="shared" ca="1" si="4"/>
        <v>0.31435481419223887</v>
      </c>
      <c r="AQ10" s="60">
        <v>9</v>
      </c>
      <c r="AR10" s="61" t="s">
        <v>15</v>
      </c>
      <c r="AS10" s="60">
        <f t="shared" ca="1" si="5"/>
        <v>0.55844517985817421</v>
      </c>
      <c r="AT10" s="60">
        <v>9</v>
      </c>
      <c r="AU10" s="61" t="s">
        <v>13</v>
      </c>
      <c r="AV10" s="60">
        <f t="shared" ca="1" si="6"/>
        <v>0.10596498152176281</v>
      </c>
      <c r="AW10" s="60">
        <v>9</v>
      </c>
      <c r="AX10" s="61" t="s">
        <v>59</v>
      </c>
      <c r="AY10" s="60">
        <f t="shared" ca="1" si="7"/>
        <v>0.3958374576709851</v>
      </c>
      <c r="AZ10" s="60">
        <v>9</v>
      </c>
      <c r="BA10" s="61" t="s">
        <v>13</v>
      </c>
      <c r="BB10" s="60">
        <f t="shared" ca="1" si="8"/>
        <v>0.38453181193022479</v>
      </c>
      <c r="BC10" s="60">
        <v>9</v>
      </c>
      <c r="BD10" s="61" t="s">
        <v>14</v>
      </c>
      <c r="BE10" s="60">
        <f t="shared" ca="1" si="9"/>
        <v>0.56749564067416891</v>
      </c>
      <c r="BF10" s="60">
        <v>9</v>
      </c>
      <c r="BG10" s="61" t="s">
        <v>13</v>
      </c>
      <c r="BH10" s="60">
        <f t="shared" ca="1" si="10"/>
        <v>0.67725655612760838</v>
      </c>
      <c r="BI10" s="60">
        <v>9</v>
      </c>
      <c r="BJ10" s="61" t="s">
        <v>59</v>
      </c>
    </row>
    <row r="11" spans="2:63" ht="20.100000000000001" customHeight="1" x14ac:dyDescent="0.3">
      <c r="B11" s="251">
        <v>31</v>
      </c>
      <c r="C11" s="251"/>
      <c r="D11" s="251"/>
      <c r="E11" s="252">
        <v>1</v>
      </c>
      <c r="F11" s="252">
        <v>3</v>
      </c>
      <c r="G11" s="252">
        <v>7</v>
      </c>
      <c r="H11" s="252">
        <v>8</v>
      </c>
      <c r="I11" s="252">
        <v>10</v>
      </c>
      <c r="J11" s="252">
        <v>11</v>
      </c>
      <c r="K11" s="252">
        <v>13</v>
      </c>
      <c r="L11" s="252">
        <v>14</v>
      </c>
      <c r="M11" s="252">
        <v>16</v>
      </c>
      <c r="N11" s="252">
        <v>17</v>
      </c>
      <c r="O11" s="252">
        <v>19</v>
      </c>
      <c r="P11" s="252">
        <v>21</v>
      </c>
      <c r="Q11" s="252">
        <v>22</v>
      </c>
      <c r="R11" s="252">
        <v>24</v>
      </c>
      <c r="S11" s="252">
        <v>29</v>
      </c>
      <c r="T11" s="252">
        <v>30</v>
      </c>
      <c r="U11" s="252"/>
      <c r="V11" s="252"/>
      <c r="W11" s="252"/>
      <c r="X11" s="252"/>
      <c r="Y11" s="252"/>
      <c r="Z11" s="252"/>
      <c r="AA11" s="252"/>
      <c r="AB11" s="252"/>
      <c r="AD11" s="60">
        <f t="shared" ca="1" si="0"/>
        <v>0.78650588212252193</v>
      </c>
      <c r="AE11" s="60">
        <v>10</v>
      </c>
      <c r="AF11" s="60" t="s">
        <v>18</v>
      </c>
      <c r="AG11" s="60">
        <f t="shared" ca="1" si="1"/>
        <v>0.23593261645813945</v>
      </c>
      <c r="AH11" s="60">
        <v>10</v>
      </c>
      <c r="AI11" s="60">
        <v>10</v>
      </c>
      <c r="AJ11" s="60">
        <f t="shared" ca="1" si="2"/>
        <v>0.82031464222288553</v>
      </c>
      <c r="AK11" s="60">
        <v>10</v>
      </c>
      <c r="AL11" s="61" t="s">
        <v>17</v>
      </c>
      <c r="AM11" s="63">
        <f t="shared" ca="1" si="3"/>
        <v>0.52637796654821167</v>
      </c>
      <c r="AN11" s="60">
        <v>10</v>
      </c>
      <c r="AO11" s="61" t="s">
        <v>40</v>
      </c>
      <c r="AP11" s="60">
        <f t="shared" ca="1" si="4"/>
        <v>0.72530741518395647</v>
      </c>
      <c r="AQ11" s="60">
        <v>10</v>
      </c>
      <c r="AR11" s="61" t="s">
        <v>40</v>
      </c>
      <c r="AS11" s="60">
        <f t="shared" ca="1" si="5"/>
        <v>0.95288171795067167</v>
      </c>
      <c r="AT11" s="60">
        <v>10</v>
      </c>
      <c r="AU11" s="61" t="s">
        <v>40</v>
      </c>
      <c r="AV11" s="60">
        <f t="shared" ca="1" si="6"/>
        <v>0.98025163499684087</v>
      </c>
      <c r="AW11" s="60">
        <v>10</v>
      </c>
      <c r="AX11" s="61" t="s">
        <v>15</v>
      </c>
      <c r="AY11" s="60">
        <f t="shared" ca="1" si="7"/>
        <v>0.84419473043667648</v>
      </c>
      <c r="AZ11" s="60">
        <v>10</v>
      </c>
      <c r="BA11" s="61" t="s">
        <v>40</v>
      </c>
      <c r="BB11" s="60">
        <f t="shared" ca="1" si="8"/>
        <v>0.45502806607484736</v>
      </c>
      <c r="BC11" s="60">
        <v>10</v>
      </c>
      <c r="BD11" s="61" t="s">
        <v>40</v>
      </c>
      <c r="BE11" s="60">
        <f t="shared" ca="1" si="9"/>
        <v>0.43549834938843679</v>
      </c>
      <c r="BF11" s="60">
        <v>10</v>
      </c>
      <c r="BG11" s="61" t="s">
        <v>40</v>
      </c>
      <c r="BH11" s="60">
        <f t="shared" ca="1" si="10"/>
        <v>0.89216567046553397</v>
      </c>
      <c r="BI11" s="60">
        <v>10</v>
      </c>
      <c r="BJ11" s="61" t="s">
        <v>14</v>
      </c>
    </row>
    <row r="12" spans="2:63" ht="20.100000000000001" customHeight="1" x14ac:dyDescent="0.35">
      <c r="B12" s="251">
        <v>43</v>
      </c>
      <c r="C12" s="251"/>
      <c r="D12" s="251"/>
      <c r="E12" s="252">
        <v>2</v>
      </c>
      <c r="F12" s="252">
        <v>3</v>
      </c>
      <c r="G12" s="252">
        <v>6</v>
      </c>
      <c r="H12" s="252">
        <v>7</v>
      </c>
      <c r="I12" s="252">
        <v>9</v>
      </c>
      <c r="J12" s="252">
        <v>10</v>
      </c>
      <c r="K12" s="252">
        <v>12</v>
      </c>
      <c r="L12" s="252">
        <v>14</v>
      </c>
      <c r="M12" s="252">
        <v>15</v>
      </c>
      <c r="N12" s="252">
        <v>18</v>
      </c>
      <c r="O12" s="252">
        <v>20</v>
      </c>
      <c r="P12" s="252">
        <v>23</v>
      </c>
      <c r="Q12" s="252">
        <v>24</v>
      </c>
      <c r="R12" s="252">
        <v>26</v>
      </c>
      <c r="S12" s="252">
        <v>30</v>
      </c>
      <c r="T12" s="252">
        <v>31</v>
      </c>
      <c r="U12" s="252">
        <v>33</v>
      </c>
      <c r="V12" s="252">
        <v>34</v>
      </c>
      <c r="W12" s="252">
        <v>36</v>
      </c>
      <c r="X12" s="252">
        <v>37</v>
      </c>
      <c r="Y12" s="252">
        <v>42</v>
      </c>
      <c r="Z12" s="252">
        <v>43</v>
      </c>
      <c r="AA12" s="252"/>
      <c r="AB12" s="252"/>
      <c r="AC12" s="10" t="s">
        <v>148</v>
      </c>
      <c r="AD12" s="10"/>
      <c r="AE12" s="10"/>
      <c r="AF12" s="10"/>
      <c r="AG12" s="10"/>
      <c r="AH12" s="60">
        <v>11</v>
      </c>
      <c r="AI12" s="60" t="s">
        <v>18</v>
      </c>
      <c r="AJ12" s="60">
        <f t="shared" ca="1" si="2"/>
        <v>0.61192787530971737</v>
      </c>
      <c r="AK12" s="60">
        <v>11</v>
      </c>
      <c r="AL12" s="61" t="s">
        <v>18</v>
      </c>
      <c r="AM12" s="63">
        <f t="shared" ca="1" si="3"/>
        <v>0.7540298528123951</v>
      </c>
      <c r="AN12" s="60">
        <v>11</v>
      </c>
      <c r="AO12" s="61" t="s">
        <v>14</v>
      </c>
      <c r="AP12" s="60">
        <f t="shared" ca="1" si="4"/>
        <v>0.56777132057357949</v>
      </c>
      <c r="AQ12" s="60">
        <v>11</v>
      </c>
      <c r="AR12" s="61" t="s">
        <v>16</v>
      </c>
      <c r="AS12" s="60">
        <f t="shared" ca="1" si="5"/>
        <v>0.5869167492030708</v>
      </c>
      <c r="AT12" s="60">
        <v>11</v>
      </c>
      <c r="AU12" s="61" t="s">
        <v>14</v>
      </c>
      <c r="AV12" s="60">
        <f t="shared" ca="1" si="6"/>
        <v>0.50383343883270493</v>
      </c>
      <c r="AW12" s="60">
        <v>11</v>
      </c>
      <c r="AX12" s="61" t="s">
        <v>66</v>
      </c>
      <c r="AY12" s="60">
        <f t="shared" ca="1" si="7"/>
        <v>0.40247553606409614</v>
      </c>
      <c r="AZ12" s="60">
        <v>11</v>
      </c>
      <c r="BA12" s="61" t="s">
        <v>14</v>
      </c>
      <c r="BB12" s="60">
        <f t="shared" ca="1" si="8"/>
        <v>0.66297815219603218</v>
      </c>
      <c r="BC12" s="60">
        <v>11</v>
      </c>
      <c r="BD12" s="61" t="s">
        <v>15</v>
      </c>
      <c r="BE12" s="60">
        <f t="shared" ca="1" si="9"/>
        <v>0.8981453017303126</v>
      </c>
      <c r="BF12" s="60">
        <v>11</v>
      </c>
      <c r="BG12" s="61" t="s">
        <v>14</v>
      </c>
      <c r="BH12" s="60">
        <f t="shared" ca="1" si="10"/>
        <v>0.33792191232460211</v>
      </c>
      <c r="BI12" s="60">
        <v>11</v>
      </c>
      <c r="BJ12" s="61" t="s">
        <v>15</v>
      </c>
    </row>
    <row r="13" spans="2:63" ht="20.100000000000001" customHeight="1" x14ac:dyDescent="0.3">
      <c r="B13" s="251">
        <v>37</v>
      </c>
      <c r="C13" s="251"/>
      <c r="D13" s="251"/>
      <c r="E13" s="252">
        <v>2</v>
      </c>
      <c r="F13" s="252">
        <v>3</v>
      </c>
      <c r="G13" s="252">
        <v>5</v>
      </c>
      <c r="H13" s="252">
        <v>6</v>
      </c>
      <c r="I13" s="252">
        <v>8</v>
      </c>
      <c r="J13" s="252">
        <v>10</v>
      </c>
      <c r="K13" s="252">
        <v>12</v>
      </c>
      <c r="L13" s="252">
        <v>14</v>
      </c>
      <c r="M13" s="252">
        <v>15</v>
      </c>
      <c r="N13" s="252">
        <v>20</v>
      </c>
      <c r="O13" s="252">
        <v>21</v>
      </c>
      <c r="P13" s="252">
        <v>23</v>
      </c>
      <c r="Q13" s="252">
        <v>24</v>
      </c>
      <c r="R13" s="252">
        <v>27</v>
      </c>
      <c r="S13" s="252">
        <v>29</v>
      </c>
      <c r="T13" s="252">
        <v>31</v>
      </c>
      <c r="U13" s="252">
        <v>33</v>
      </c>
      <c r="V13" s="252">
        <v>35</v>
      </c>
      <c r="W13" s="252">
        <v>37</v>
      </c>
      <c r="X13" s="252"/>
      <c r="Y13" s="252"/>
      <c r="Z13" s="252"/>
      <c r="AA13" s="252"/>
      <c r="AB13" s="252"/>
      <c r="AD13" s="60">
        <f t="shared" ca="1" si="0"/>
        <v>0.24087766760500939</v>
      </c>
      <c r="AE13" s="60">
        <v>12</v>
      </c>
      <c r="AF13" s="60" t="s">
        <v>20</v>
      </c>
      <c r="AG13" s="60">
        <f t="shared" ca="1" si="1"/>
        <v>0.49998942908892341</v>
      </c>
      <c r="AH13" s="60">
        <v>12</v>
      </c>
      <c r="AI13" s="60" t="s">
        <v>19</v>
      </c>
      <c r="AJ13" s="60">
        <f t="shared" ca="1" si="2"/>
        <v>0.72554647529032523</v>
      </c>
      <c r="AK13" s="60">
        <v>12</v>
      </c>
      <c r="AL13" s="61" t="s">
        <v>34</v>
      </c>
      <c r="AM13" s="63">
        <f t="shared" ca="1" si="3"/>
        <v>0.91514554495675637</v>
      </c>
      <c r="AN13" s="60">
        <v>12</v>
      </c>
      <c r="AO13" s="61" t="s">
        <v>34</v>
      </c>
      <c r="AP13" s="60">
        <f t="shared" ca="1" si="4"/>
        <v>0.15561679367469294</v>
      </c>
      <c r="AQ13" s="60">
        <v>12</v>
      </c>
      <c r="AR13" s="61" t="s">
        <v>17</v>
      </c>
      <c r="AS13" s="60">
        <f t="shared" ca="1" si="5"/>
        <v>0.61667478629600614</v>
      </c>
      <c r="AT13" s="60">
        <v>12</v>
      </c>
      <c r="AU13" s="61" t="s">
        <v>34</v>
      </c>
      <c r="AV13" s="60">
        <f t="shared" ca="1" si="6"/>
        <v>0.57333045509412639</v>
      </c>
      <c r="AW13" s="60">
        <v>12</v>
      </c>
      <c r="AX13" s="61" t="s">
        <v>16</v>
      </c>
      <c r="AY13" s="60">
        <f t="shared" ca="1" si="7"/>
        <v>0.8029800069668005</v>
      </c>
      <c r="AZ13" s="60">
        <v>12</v>
      </c>
      <c r="BA13" s="61" t="s">
        <v>34</v>
      </c>
      <c r="BB13" s="60">
        <f t="shared" ca="1" si="8"/>
        <v>0.24574224255244959</v>
      </c>
      <c r="BC13" s="60">
        <v>12</v>
      </c>
      <c r="BD13" s="61" t="s">
        <v>16</v>
      </c>
      <c r="BE13" s="60">
        <f t="shared" ca="1" si="9"/>
        <v>0.52153873580703503</v>
      </c>
      <c r="BF13" s="60">
        <v>12</v>
      </c>
      <c r="BG13" s="61" t="s">
        <v>34</v>
      </c>
      <c r="BH13" s="60">
        <f t="shared" ca="1" si="10"/>
        <v>0.99531549313585566</v>
      </c>
      <c r="BI13" s="60">
        <v>12</v>
      </c>
      <c r="BJ13" s="61" t="s">
        <v>34</v>
      </c>
    </row>
    <row r="14" spans="2:63" ht="20.100000000000001" customHeight="1" x14ac:dyDescent="0.3">
      <c r="B14" s="251">
        <v>46</v>
      </c>
      <c r="C14" s="251"/>
      <c r="D14" s="251"/>
      <c r="E14" s="252">
        <v>1</v>
      </c>
      <c r="F14" s="252">
        <v>2</v>
      </c>
      <c r="G14" s="252">
        <v>4</v>
      </c>
      <c r="H14" s="252">
        <v>7</v>
      </c>
      <c r="I14" s="252">
        <v>8</v>
      </c>
      <c r="J14" s="252">
        <v>11</v>
      </c>
      <c r="K14" s="252">
        <v>12</v>
      </c>
      <c r="L14" s="252">
        <v>15</v>
      </c>
      <c r="M14" s="252">
        <v>16</v>
      </c>
      <c r="N14" s="252">
        <v>19</v>
      </c>
      <c r="O14" s="252">
        <v>20</v>
      </c>
      <c r="P14" s="252">
        <v>22</v>
      </c>
      <c r="Q14" s="252">
        <v>23</v>
      </c>
      <c r="R14" s="252">
        <v>25</v>
      </c>
      <c r="S14" s="252">
        <v>27</v>
      </c>
      <c r="T14" s="252">
        <v>30</v>
      </c>
      <c r="U14" s="252">
        <v>31</v>
      </c>
      <c r="V14" s="252">
        <v>33</v>
      </c>
      <c r="W14" s="252">
        <v>37</v>
      </c>
      <c r="X14" s="252">
        <v>38</v>
      </c>
      <c r="Y14" s="252">
        <v>41</v>
      </c>
      <c r="Z14" s="252">
        <v>44</v>
      </c>
      <c r="AA14" s="252">
        <v>45</v>
      </c>
      <c r="AB14" s="252"/>
      <c r="AD14" s="60">
        <f t="shared" ca="1" si="0"/>
        <v>0.59966327994471491</v>
      </c>
      <c r="AE14" s="60">
        <v>13</v>
      </c>
      <c r="AF14" s="60" t="s">
        <v>21</v>
      </c>
      <c r="AG14" s="60">
        <f t="shared" ca="1" si="1"/>
        <v>0.82831049532095347</v>
      </c>
      <c r="AH14" s="60">
        <v>13</v>
      </c>
      <c r="AI14" s="60" t="s">
        <v>20</v>
      </c>
      <c r="AJ14" s="60">
        <f t="shared" ca="1" si="2"/>
        <v>0.77675945900143084</v>
      </c>
      <c r="AK14" s="60">
        <v>13</v>
      </c>
      <c r="AL14" s="61" t="s">
        <v>19</v>
      </c>
      <c r="AM14" s="63">
        <f t="shared" ca="1" si="3"/>
        <v>0.22385278165946809</v>
      </c>
      <c r="AN14" s="60">
        <v>13</v>
      </c>
      <c r="AO14" s="61" t="s">
        <v>15</v>
      </c>
      <c r="AP14" s="60">
        <f t="shared" ca="1" si="4"/>
        <v>0.27428925711392027</v>
      </c>
      <c r="AQ14" s="60">
        <v>13</v>
      </c>
      <c r="AR14" s="61" t="s">
        <v>18</v>
      </c>
      <c r="AS14" s="60">
        <f t="shared" ca="1" si="5"/>
        <v>0.52017630159272488</v>
      </c>
      <c r="AT14" s="60">
        <v>13</v>
      </c>
      <c r="AU14" s="61" t="s">
        <v>15</v>
      </c>
      <c r="AV14" s="60">
        <f t="shared" ca="1" si="6"/>
        <v>0.47426563053681792</v>
      </c>
      <c r="AW14" s="60">
        <v>13</v>
      </c>
      <c r="AX14" s="61" t="s">
        <v>17</v>
      </c>
      <c r="AY14" s="60">
        <f t="shared" ca="1" si="7"/>
        <v>0.95495889510750431</v>
      </c>
      <c r="AZ14" s="60">
        <v>13</v>
      </c>
      <c r="BA14" s="61" t="s">
        <v>15</v>
      </c>
      <c r="BB14" s="60">
        <f t="shared" ca="1" si="8"/>
        <v>0.62894618111735867</v>
      </c>
      <c r="BC14" s="60">
        <v>13</v>
      </c>
      <c r="BD14" s="61" t="s">
        <v>73</v>
      </c>
      <c r="BE14" s="60">
        <f t="shared" ca="1" si="9"/>
        <v>0.86221973244630179</v>
      </c>
      <c r="BF14" s="60">
        <v>13</v>
      </c>
      <c r="BG14" s="61" t="s">
        <v>15</v>
      </c>
      <c r="BH14" s="60">
        <f t="shared" ca="1" si="10"/>
        <v>0.87982426182929874</v>
      </c>
      <c r="BI14" s="60">
        <v>13</v>
      </c>
      <c r="BJ14" s="61" t="s">
        <v>16</v>
      </c>
    </row>
    <row r="15" spans="2:63" ht="20.100000000000001" customHeight="1" x14ac:dyDescent="0.3">
      <c r="B15" s="251">
        <v>42</v>
      </c>
      <c r="C15" s="251"/>
      <c r="D15" s="251"/>
      <c r="E15" s="252">
        <v>1</v>
      </c>
      <c r="F15" s="252">
        <v>4</v>
      </c>
      <c r="G15" s="252">
        <v>5</v>
      </c>
      <c r="H15" s="252">
        <v>8</v>
      </c>
      <c r="I15" s="252">
        <v>10</v>
      </c>
      <c r="J15" s="252">
        <v>11</v>
      </c>
      <c r="K15" s="252">
        <v>13</v>
      </c>
      <c r="L15" s="252">
        <v>15</v>
      </c>
      <c r="M15" s="252">
        <v>16</v>
      </c>
      <c r="N15" s="252">
        <v>18</v>
      </c>
      <c r="O15" s="252">
        <v>20</v>
      </c>
      <c r="P15" s="252">
        <v>23</v>
      </c>
      <c r="Q15" s="252">
        <v>25</v>
      </c>
      <c r="R15" s="252">
        <v>28</v>
      </c>
      <c r="S15" s="252">
        <v>33</v>
      </c>
      <c r="T15" s="252">
        <v>35</v>
      </c>
      <c r="U15" s="252">
        <v>36</v>
      </c>
      <c r="V15" s="252">
        <v>38</v>
      </c>
      <c r="W15" s="252">
        <v>39</v>
      </c>
      <c r="X15" s="252">
        <v>41</v>
      </c>
      <c r="Y15" s="252">
        <v>42</v>
      </c>
      <c r="Z15" s="252"/>
      <c r="AA15" s="252"/>
      <c r="AB15" s="252"/>
      <c r="AD15" s="60">
        <f t="shared" ca="1" si="0"/>
        <v>0.33405477704681152</v>
      </c>
      <c r="AE15" s="60">
        <v>14</v>
      </c>
      <c r="AF15" s="60" t="s">
        <v>22</v>
      </c>
      <c r="AG15" s="60">
        <f t="shared" ca="1" si="1"/>
        <v>0.69226836192565955</v>
      </c>
      <c r="AH15" s="60">
        <v>14</v>
      </c>
      <c r="AI15" s="60" t="s">
        <v>21</v>
      </c>
      <c r="AJ15" s="60">
        <f t="shared" ca="1" si="2"/>
        <v>7.1420362084003708E-3</v>
      </c>
      <c r="AK15" s="60">
        <v>14</v>
      </c>
      <c r="AL15" s="61" t="s">
        <v>20</v>
      </c>
      <c r="AM15" s="63">
        <f t="shared" ca="1" si="3"/>
        <v>0.5279691119547647</v>
      </c>
      <c r="AN15" s="60">
        <v>14</v>
      </c>
      <c r="AO15" s="61" t="s">
        <v>41</v>
      </c>
      <c r="AP15" s="60">
        <f t="shared" ca="1" si="4"/>
        <v>0.82925883969973391</v>
      </c>
      <c r="AQ15" s="60">
        <v>14</v>
      </c>
      <c r="AR15" s="61" t="s">
        <v>41</v>
      </c>
      <c r="AS15" s="60">
        <f t="shared" ca="1" si="5"/>
        <v>0.44865969697691932</v>
      </c>
      <c r="AT15" s="60">
        <v>14</v>
      </c>
      <c r="AU15" s="61" t="s">
        <v>41</v>
      </c>
      <c r="AV15" s="60">
        <f t="shared" ca="1" si="6"/>
        <v>6.1311562238682282E-2</v>
      </c>
      <c r="AW15" s="60">
        <v>14</v>
      </c>
      <c r="AX15" s="61" t="s">
        <v>41</v>
      </c>
      <c r="AY15" s="60">
        <f t="shared" ca="1" si="7"/>
        <v>0.97189561070268693</v>
      </c>
      <c r="AZ15" s="60">
        <v>14</v>
      </c>
      <c r="BA15" s="61" t="s">
        <v>41</v>
      </c>
      <c r="BB15" s="60">
        <f t="shared" ca="1" si="8"/>
        <v>6.411947004829277E-2</v>
      </c>
      <c r="BC15" s="60">
        <v>14</v>
      </c>
      <c r="BD15" s="61" t="s">
        <v>17</v>
      </c>
      <c r="BE15" s="60">
        <f t="shared" ca="1" si="9"/>
        <v>0.5198382414989241</v>
      </c>
      <c r="BF15" s="60">
        <v>14</v>
      </c>
      <c r="BG15" s="61" t="s">
        <v>41</v>
      </c>
      <c r="BH15" s="60">
        <f t="shared" ca="1" si="10"/>
        <v>0.31898835610687526</v>
      </c>
      <c r="BI15" s="60">
        <v>14</v>
      </c>
      <c r="BJ15" s="61" t="s">
        <v>41</v>
      </c>
    </row>
    <row r="16" spans="2:63" ht="20.100000000000001" customHeight="1" x14ac:dyDescent="0.3">
      <c r="B16" s="172" t="s">
        <v>87</v>
      </c>
      <c r="C16" s="173"/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4"/>
      <c r="AD16" s="60">
        <f t="shared" ca="1" si="0"/>
        <v>0.10690386416808983</v>
      </c>
      <c r="AE16" s="60">
        <v>15</v>
      </c>
      <c r="AF16" s="60" t="s">
        <v>23</v>
      </c>
      <c r="AG16" s="60">
        <f t="shared" ca="1" si="1"/>
        <v>4.6136963127438868E-2</v>
      </c>
      <c r="AH16" s="60">
        <v>15</v>
      </c>
      <c r="AI16" s="60" t="s">
        <v>22</v>
      </c>
      <c r="AJ16" s="60">
        <f t="shared" ca="1" si="2"/>
        <v>0.37717840882869047</v>
      </c>
      <c r="AK16" s="60">
        <v>15</v>
      </c>
      <c r="AL16" s="61" t="s">
        <v>21</v>
      </c>
      <c r="AM16" s="63">
        <f t="shared" ca="1" si="3"/>
        <v>0.91310895464748354</v>
      </c>
      <c r="AN16" s="60">
        <v>15</v>
      </c>
      <c r="AO16" s="61" t="s">
        <v>16</v>
      </c>
      <c r="AP16" s="60">
        <f t="shared" ca="1" si="4"/>
        <v>0.36024425958905548</v>
      </c>
      <c r="AQ16" s="60">
        <v>15</v>
      </c>
      <c r="AR16" s="61" t="s">
        <v>19</v>
      </c>
      <c r="AS16" s="60">
        <f t="shared" ca="1" si="5"/>
        <v>0.32452530672620639</v>
      </c>
      <c r="AT16" s="60">
        <v>15</v>
      </c>
      <c r="AU16" s="61" t="s">
        <v>16</v>
      </c>
      <c r="AV16" s="60">
        <f t="shared" ca="1" si="6"/>
        <v>0.71356093383243369</v>
      </c>
      <c r="AW16" s="60">
        <v>15</v>
      </c>
      <c r="AX16" s="61" t="s">
        <v>18</v>
      </c>
      <c r="AY16" s="60">
        <f t="shared" ca="1" si="7"/>
        <v>0.24542487649903966</v>
      </c>
      <c r="AZ16" s="60">
        <v>15</v>
      </c>
      <c r="BA16" s="61" t="s">
        <v>16</v>
      </c>
      <c r="BB16" s="60">
        <f t="shared" ca="1" si="8"/>
        <v>0.18733117460475668</v>
      </c>
      <c r="BC16" s="60">
        <v>15</v>
      </c>
      <c r="BD16" s="61" t="s">
        <v>74</v>
      </c>
      <c r="BE16" s="60">
        <f t="shared" ca="1" si="9"/>
        <v>0.44402630795077158</v>
      </c>
      <c r="BF16" s="60">
        <v>15</v>
      </c>
      <c r="BG16" s="61" t="s">
        <v>16</v>
      </c>
      <c r="BH16" s="60">
        <f t="shared" ca="1" si="10"/>
        <v>0.12686770811052295</v>
      </c>
      <c r="BI16" s="60">
        <v>15</v>
      </c>
      <c r="BJ16" s="61" t="s">
        <v>17</v>
      </c>
    </row>
    <row r="17" spans="2:62" ht="20.100000000000001" customHeight="1" x14ac:dyDescent="0.3">
      <c r="B17" s="175" t="s">
        <v>98</v>
      </c>
      <c r="C17" s="176"/>
      <c r="D17" s="176"/>
      <c r="E17" s="176"/>
      <c r="F17" s="176"/>
      <c r="G17" s="176"/>
      <c r="H17" s="176"/>
      <c r="I17" s="176"/>
      <c r="J17" s="177"/>
      <c r="K17" s="181">
        <v>1</v>
      </c>
      <c r="L17" s="173"/>
      <c r="M17" s="174"/>
      <c r="N17" s="181">
        <v>2</v>
      </c>
      <c r="O17" s="173"/>
      <c r="P17" s="174"/>
      <c r="Q17" s="181">
        <v>3</v>
      </c>
      <c r="R17" s="173"/>
      <c r="S17" s="174"/>
      <c r="T17" s="181">
        <v>4</v>
      </c>
      <c r="U17" s="173"/>
      <c r="V17" s="174"/>
      <c r="W17" s="181">
        <v>5</v>
      </c>
      <c r="X17" s="173"/>
      <c r="Y17" s="174"/>
      <c r="Z17" s="181">
        <v>6</v>
      </c>
      <c r="AA17" s="173"/>
      <c r="AB17" s="174"/>
      <c r="AD17" s="60">
        <f t="shared" ca="1" si="0"/>
        <v>0.78274556429237474</v>
      </c>
      <c r="AE17" s="60">
        <v>16</v>
      </c>
      <c r="AF17" s="60" t="s">
        <v>1</v>
      </c>
      <c r="AG17" s="60">
        <f t="shared" ca="1" si="1"/>
        <v>0.79199076205128971</v>
      </c>
      <c r="AH17" s="60">
        <v>16</v>
      </c>
      <c r="AI17" s="60" t="s">
        <v>23</v>
      </c>
      <c r="AJ17" s="60">
        <f t="shared" ca="1" si="2"/>
        <v>0.11953054291675946</v>
      </c>
      <c r="AK17" s="60">
        <v>16</v>
      </c>
      <c r="AL17" s="61" t="s">
        <v>22</v>
      </c>
      <c r="AM17" s="63">
        <f t="shared" ca="1" si="3"/>
        <v>0.68257295410192542</v>
      </c>
      <c r="AN17" s="60">
        <v>16</v>
      </c>
      <c r="AO17" s="61" t="s">
        <v>42</v>
      </c>
      <c r="AP17" s="60">
        <f t="shared" ca="1" si="4"/>
        <v>4.1625047455816633E-3</v>
      </c>
      <c r="AQ17" s="60">
        <v>16</v>
      </c>
      <c r="AR17" s="61" t="s">
        <v>20</v>
      </c>
      <c r="AS17" s="60">
        <f t="shared" ca="1" si="5"/>
        <v>0.89232818070266162</v>
      </c>
      <c r="AT17" s="60">
        <v>16</v>
      </c>
      <c r="AU17" s="61" t="s">
        <v>42</v>
      </c>
      <c r="AV17" s="60">
        <f t="shared" ca="1" si="6"/>
        <v>0.84052318813490301</v>
      </c>
      <c r="AW17" s="60">
        <v>16</v>
      </c>
      <c r="AX17" s="61" t="s">
        <v>19</v>
      </c>
      <c r="AY17" s="60">
        <f t="shared" ca="1" si="7"/>
        <v>0.54927361263982988</v>
      </c>
      <c r="AZ17" s="60">
        <v>16</v>
      </c>
      <c r="BA17" s="61" t="s">
        <v>42</v>
      </c>
      <c r="BB17" s="60">
        <f t="shared" ca="1" si="8"/>
        <v>0.78970855123455286</v>
      </c>
      <c r="BC17" s="60">
        <v>16</v>
      </c>
      <c r="BD17" s="61" t="s">
        <v>18</v>
      </c>
      <c r="BE17" s="60">
        <f t="shared" ca="1" si="9"/>
        <v>0.30001689051024105</v>
      </c>
      <c r="BF17" s="60">
        <v>16</v>
      </c>
      <c r="BG17" s="61" t="s">
        <v>42</v>
      </c>
      <c r="BH17" s="60">
        <f t="shared" ca="1" si="10"/>
        <v>0.94678085387232336</v>
      </c>
      <c r="BI17" s="60">
        <v>16</v>
      </c>
      <c r="BJ17" s="61" t="s">
        <v>42</v>
      </c>
    </row>
    <row r="18" spans="2:62" ht="20.100000000000001" customHeight="1" x14ac:dyDescent="0.35">
      <c r="B18" s="178"/>
      <c r="C18" s="179"/>
      <c r="D18" s="179"/>
      <c r="E18" s="179"/>
      <c r="F18" s="179"/>
      <c r="G18" s="179"/>
      <c r="H18" s="179"/>
      <c r="I18" s="179"/>
      <c r="J18" s="180"/>
      <c r="K18" s="181">
        <v>5</v>
      </c>
      <c r="L18" s="173"/>
      <c r="M18" s="174"/>
      <c r="N18" s="181">
        <v>1</v>
      </c>
      <c r="O18" s="173"/>
      <c r="P18" s="174"/>
      <c r="Q18" s="181">
        <v>1</v>
      </c>
      <c r="R18" s="173"/>
      <c r="S18" s="174"/>
      <c r="T18" s="181">
        <v>2</v>
      </c>
      <c r="U18" s="173"/>
      <c r="V18" s="174"/>
      <c r="W18" s="181">
        <v>13</v>
      </c>
      <c r="X18" s="173"/>
      <c r="Y18" s="174"/>
      <c r="Z18" s="181">
        <v>5</v>
      </c>
      <c r="AA18" s="173"/>
      <c r="AB18" s="174"/>
      <c r="AC18" s="10" t="s">
        <v>144</v>
      </c>
      <c r="AD18" s="60">
        <f t="shared" ca="1" si="0"/>
        <v>0.33698966162830302</v>
      </c>
      <c r="AE18" s="60">
        <v>17</v>
      </c>
      <c r="AF18" s="60" t="s">
        <v>24</v>
      </c>
      <c r="AG18" s="60">
        <f t="shared" ca="1" si="1"/>
        <v>0.20010305201650291</v>
      </c>
      <c r="AH18" s="60">
        <v>17</v>
      </c>
      <c r="AI18" s="60" t="s">
        <v>1</v>
      </c>
      <c r="AJ18" s="60">
        <f t="shared" ca="1" si="2"/>
        <v>0.3746250093182788</v>
      </c>
      <c r="AK18" s="60">
        <v>17</v>
      </c>
      <c r="AL18" s="61" t="s">
        <v>23</v>
      </c>
      <c r="AM18" s="63">
        <f t="shared" ca="1" si="3"/>
        <v>0.95063708276192405</v>
      </c>
      <c r="AN18" s="60">
        <v>17</v>
      </c>
      <c r="AO18" s="61" t="s">
        <v>17</v>
      </c>
      <c r="AP18" s="60">
        <f t="shared" ca="1" si="4"/>
        <v>0.43029742794616221</v>
      </c>
      <c r="AQ18" s="60">
        <v>17</v>
      </c>
      <c r="AR18" s="61" t="s">
        <v>60</v>
      </c>
      <c r="AS18" s="60">
        <f t="shared" ca="1" si="5"/>
        <v>0.47544518836919236</v>
      </c>
      <c r="AT18" s="60">
        <v>17</v>
      </c>
      <c r="AU18" s="61" t="s">
        <v>17</v>
      </c>
      <c r="AV18" s="60">
        <f t="shared" ca="1" si="6"/>
        <v>0.72012592045123758</v>
      </c>
      <c r="AW18" s="60">
        <v>17</v>
      </c>
      <c r="AX18" s="61" t="s">
        <v>60</v>
      </c>
      <c r="AY18" s="60">
        <f t="shared" ca="1" si="7"/>
        <v>2.72745235388E-2</v>
      </c>
      <c r="AZ18" s="60">
        <v>17</v>
      </c>
      <c r="BA18" s="61" t="s">
        <v>17</v>
      </c>
      <c r="BB18" s="60">
        <f t="shared" ca="1" si="8"/>
        <v>8.204084061549366E-2</v>
      </c>
      <c r="BC18" s="60">
        <v>17</v>
      </c>
      <c r="BD18" s="61" t="s">
        <v>19</v>
      </c>
      <c r="BE18" s="60">
        <f t="shared" ca="1" si="9"/>
        <v>0.1867676000222227</v>
      </c>
      <c r="BF18" s="60">
        <v>17</v>
      </c>
      <c r="BG18" s="61" t="s">
        <v>17</v>
      </c>
      <c r="BH18" s="60">
        <f t="shared" ca="1" si="10"/>
        <v>0.67139081044764981</v>
      </c>
      <c r="BI18" s="60">
        <v>17</v>
      </c>
      <c r="BJ18" s="61" t="s">
        <v>18</v>
      </c>
    </row>
    <row r="19" spans="2:62" ht="20.100000000000001" customHeight="1" x14ac:dyDescent="0.3">
      <c r="B19" s="144"/>
      <c r="C19" s="144"/>
      <c r="D19" s="144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D19" s="60">
        <f t="shared" ca="1" si="0"/>
        <v>0.23326019523928521</v>
      </c>
      <c r="AE19" s="60">
        <v>18</v>
      </c>
      <c r="AF19" s="60" t="s">
        <v>25</v>
      </c>
      <c r="AG19" s="60">
        <f t="shared" ca="1" si="1"/>
        <v>0.4295537975549556</v>
      </c>
      <c r="AH19" s="60">
        <v>18</v>
      </c>
      <c r="AI19" s="60" t="s">
        <v>24</v>
      </c>
      <c r="AJ19" s="60">
        <f t="shared" ca="1" si="2"/>
        <v>0.49223167858454553</v>
      </c>
      <c r="AK19" s="60">
        <v>18</v>
      </c>
      <c r="AL19" s="61" t="s">
        <v>1</v>
      </c>
      <c r="AM19" s="63">
        <f t="shared" ca="1" si="3"/>
        <v>0.67232624036715383</v>
      </c>
      <c r="AN19" s="60">
        <v>18</v>
      </c>
      <c r="AO19" s="61" t="s">
        <v>43</v>
      </c>
      <c r="AP19" s="60">
        <f t="shared" ca="1" si="4"/>
        <v>0.37545510520797376</v>
      </c>
      <c r="AQ19" s="60">
        <v>18</v>
      </c>
      <c r="AR19" s="61" t="s">
        <v>21</v>
      </c>
      <c r="AS19" s="60">
        <f t="shared" ca="1" si="5"/>
        <v>3.8309572937231362E-2</v>
      </c>
      <c r="AT19" s="60">
        <v>18</v>
      </c>
      <c r="AU19" s="61" t="s">
        <v>43</v>
      </c>
      <c r="AV19" s="60">
        <f t="shared" ca="1" si="6"/>
        <v>0.96893093516260576</v>
      </c>
      <c r="AW19" s="60">
        <v>18</v>
      </c>
      <c r="AX19" s="61" t="s">
        <v>20</v>
      </c>
      <c r="AY19" s="60">
        <f t="shared" ca="1" si="7"/>
        <v>0.64366423748653756</v>
      </c>
      <c r="AZ19" s="60">
        <v>18</v>
      </c>
      <c r="BA19" s="61" t="s">
        <v>43</v>
      </c>
      <c r="BB19" s="60">
        <f t="shared" ca="1" si="8"/>
        <v>0.63327094537425554</v>
      </c>
      <c r="BC19" s="60">
        <v>18</v>
      </c>
      <c r="BD19" s="61" t="s">
        <v>43</v>
      </c>
      <c r="BE19" s="60">
        <f t="shared" ca="1" si="9"/>
        <v>8.7533510174090945E-2</v>
      </c>
      <c r="BF19" s="60">
        <v>18</v>
      </c>
      <c r="BG19" s="61" t="s">
        <v>43</v>
      </c>
      <c r="BH19" s="60">
        <f t="shared" ca="1" si="10"/>
        <v>0.5477109343451082</v>
      </c>
      <c r="BI19" s="60">
        <v>18</v>
      </c>
      <c r="BJ19" s="61" t="s">
        <v>43</v>
      </c>
    </row>
    <row r="20" spans="2:62" ht="20.100000000000001" customHeight="1" x14ac:dyDescent="0.3">
      <c r="B20" s="144"/>
      <c r="C20" s="144"/>
      <c r="D20" s="144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D20" s="60">
        <f t="shared" ca="1" si="0"/>
        <v>0.36866907001102978</v>
      </c>
      <c r="AE20" s="60">
        <v>19</v>
      </c>
      <c r="AF20" s="60" t="s">
        <v>26</v>
      </c>
      <c r="AG20" s="60">
        <f t="shared" ca="1" si="1"/>
        <v>0.73585667462389215</v>
      </c>
      <c r="AH20" s="60">
        <v>19</v>
      </c>
      <c r="AI20" s="60" t="s">
        <v>25</v>
      </c>
      <c r="AJ20" s="60">
        <f t="shared" ca="1" si="2"/>
        <v>0.54145371619050942</v>
      </c>
      <c r="AK20" s="60">
        <v>19</v>
      </c>
      <c r="AL20" s="61" t="s">
        <v>35</v>
      </c>
      <c r="AM20" s="63">
        <f t="shared" ca="1" si="3"/>
        <v>2.9948991013213244E-2</v>
      </c>
      <c r="AN20" s="60">
        <v>19</v>
      </c>
      <c r="AO20" s="61" t="s">
        <v>18</v>
      </c>
      <c r="AP20" s="60">
        <f t="shared" ca="1" si="4"/>
        <v>0.63458315130066789</v>
      </c>
      <c r="AQ20" s="60">
        <v>19</v>
      </c>
      <c r="AR20" s="61" t="s">
        <v>22</v>
      </c>
      <c r="AS20" s="60">
        <f t="shared" ca="1" si="5"/>
        <v>0.62235937205144487</v>
      </c>
      <c r="AT20" s="60">
        <v>19</v>
      </c>
      <c r="AU20" s="61" t="s">
        <v>18</v>
      </c>
      <c r="AV20" s="60">
        <f t="shared" ca="1" si="6"/>
        <v>0.99477296314210617</v>
      </c>
      <c r="AW20" s="60">
        <v>19</v>
      </c>
      <c r="AX20" s="61" t="s">
        <v>21</v>
      </c>
      <c r="AY20" s="60">
        <f t="shared" ca="1" si="7"/>
        <v>0.65414797570397731</v>
      </c>
      <c r="AZ20" s="60">
        <v>19</v>
      </c>
      <c r="BA20" s="61" t="s">
        <v>18</v>
      </c>
      <c r="BB20" s="60">
        <f t="shared" ca="1" si="8"/>
        <v>0.19880636990657741</v>
      </c>
      <c r="BC20" s="60">
        <v>19</v>
      </c>
      <c r="BD20" s="61" t="s">
        <v>20</v>
      </c>
      <c r="BE20" s="60">
        <f t="shared" ca="1" si="9"/>
        <v>0.49804119649688683</v>
      </c>
      <c r="BF20" s="60">
        <v>19</v>
      </c>
      <c r="BG20" s="61" t="s">
        <v>18</v>
      </c>
      <c r="BH20" s="60">
        <f t="shared" ca="1" si="10"/>
        <v>0.67707023548079914</v>
      </c>
      <c r="BI20" s="60">
        <v>19</v>
      </c>
      <c r="BJ20" s="61" t="s">
        <v>19</v>
      </c>
    </row>
    <row r="21" spans="2:62" ht="20.100000000000001" customHeight="1" x14ac:dyDescent="0.3">
      <c r="B21" s="144"/>
      <c r="C21" s="144"/>
      <c r="D21" s="144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D21" s="60">
        <f t="shared" ca="1" si="0"/>
        <v>0.88595987402057208</v>
      </c>
      <c r="AE21" s="60">
        <v>20</v>
      </c>
      <c r="AF21" s="60" t="s">
        <v>27</v>
      </c>
      <c r="AG21" s="60">
        <f t="shared" ca="1" si="1"/>
        <v>0.86338231738971272</v>
      </c>
      <c r="AH21" s="60">
        <v>20</v>
      </c>
      <c r="AI21" s="60">
        <v>20</v>
      </c>
      <c r="AJ21" s="60">
        <f t="shared" ca="1" si="2"/>
        <v>0.95249032766230624</v>
      </c>
      <c r="AK21" s="60">
        <v>20</v>
      </c>
      <c r="AL21" s="61" t="s">
        <v>24</v>
      </c>
      <c r="AM21" s="63">
        <f t="shared" ca="1" si="3"/>
        <v>0.82127655279131051</v>
      </c>
      <c r="AN21" s="60">
        <v>20</v>
      </c>
      <c r="AO21" s="61" t="s">
        <v>44</v>
      </c>
      <c r="AP21" s="60">
        <f t="shared" ca="1" si="4"/>
        <v>0.197176820051428</v>
      </c>
      <c r="AQ21" s="60">
        <v>20</v>
      </c>
      <c r="AR21" s="61" t="s">
        <v>44</v>
      </c>
      <c r="AS21" s="60">
        <f t="shared" ca="1" si="5"/>
        <v>0.73554959839460121</v>
      </c>
      <c r="AT21" s="60">
        <v>20</v>
      </c>
      <c r="AU21" s="61" t="s">
        <v>44</v>
      </c>
      <c r="AV21" s="60">
        <f t="shared" ca="1" si="6"/>
        <v>1.1645726146036428E-2</v>
      </c>
      <c r="AW21" s="60">
        <v>20</v>
      </c>
      <c r="AX21" s="61" t="s">
        <v>44</v>
      </c>
      <c r="AY21" s="60">
        <f t="shared" ca="1" si="7"/>
        <v>0.9815650839886122</v>
      </c>
      <c r="AZ21" s="60">
        <v>20</v>
      </c>
      <c r="BA21" s="61" t="s">
        <v>44</v>
      </c>
      <c r="BB21" s="60">
        <f t="shared" ca="1" si="8"/>
        <v>0.61356717076556677</v>
      </c>
      <c r="BC21" s="60">
        <v>20</v>
      </c>
      <c r="BD21" s="61" t="s">
        <v>44</v>
      </c>
      <c r="BE21" s="60">
        <f t="shared" ca="1" si="9"/>
        <v>0.68879829631223</v>
      </c>
      <c r="BF21" s="60">
        <v>20</v>
      </c>
      <c r="BG21" s="61" t="s">
        <v>44</v>
      </c>
      <c r="BH21" s="60">
        <f t="shared" ca="1" si="10"/>
        <v>0.90820427536786807</v>
      </c>
      <c r="BI21" s="60">
        <v>20</v>
      </c>
      <c r="BJ21" s="61" t="s">
        <v>20</v>
      </c>
    </row>
    <row r="22" spans="2:62" ht="20.100000000000001" customHeight="1" x14ac:dyDescent="0.3">
      <c r="B22" s="144"/>
      <c r="C22" s="144"/>
      <c r="D22" s="144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D22" s="60">
        <f t="shared" ca="1" si="0"/>
        <v>0.63365130722945073</v>
      </c>
      <c r="AE22" s="60">
        <v>21</v>
      </c>
      <c r="AF22" s="60" t="s">
        <v>28</v>
      </c>
      <c r="AG22" s="60">
        <f t="shared" ca="1" si="1"/>
        <v>0.32907213456599038</v>
      </c>
      <c r="AH22" s="60">
        <v>21</v>
      </c>
      <c r="AI22" s="60" t="s">
        <v>26</v>
      </c>
      <c r="AJ22" s="60">
        <f t="shared" ca="1" si="2"/>
        <v>0.48242508893523994</v>
      </c>
      <c r="AK22" s="60">
        <v>21</v>
      </c>
      <c r="AL22" s="61" t="s">
        <v>25</v>
      </c>
      <c r="AM22" s="63">
        <f t="shared" ca="1" si="3"/>
        <v>0.63729901177528003</v>
      </c>
      <c r="AN22" s="60">
        <v>21</v>
      </c>
      <c r="AO22" s="61" t="s">
        <v>19</v>
      </c>
      <c r="AP22" s="60">
        <f t="shared" ca="1" si="4"/>
        <v>2.6855834108213017E-2</v>
      </c>
      <c r="AQ22" s="60">
        <v>21</v>
      </c>
      <c r="AR22" s="61" t="s">
        <v>23</v>
      </c>
      <c r="AS22" s="60">
        <f t="shared" ca="1" si="5"/>
        <v>0.21295385125762101</v>
      </c>
      <c r="AT22" s="60">
        <v>21</v>
      </c>
      <c r="AU22" s="61" t="s">
        <v>19</v>
      </c>
      <c r="AV22" s="60">
        <f t="shared" ca="1" si="6"/>
        <v>0.60982949210973769</v>
      </c>
      <c r="AW22" s="60">
        <v>21</v>
      </c>
      <c r="AX22" s="61" t="s">
        <v>22</v>
      </c>
      <c r="AY22" s="60">
        <f t="shared" ca="1" si="7"/>
        <v>0.30379681946519399</v>
      </c>
      <c r="AZ22" s="60">
        <v>21</v>
      </c>
      <c r="BA22" s="61" t="s">
        <v>19</v>
      </c>
      <c r="BB22" s="60">
        <f t="shared" ca="1" si="8"/>
        <v>0.92316767468235272</v>
      </c>
      <c r="BC22" s="60">
        <v>21</v>
      </c>
      <c r="BD22" s="61" t="s">
        <v>21</v>
      </c>
      <c r="BE22" s="60">
        <f t="shared" ca="1" si="9"/>
        <v>0.47335017204457719</v>
      </c>
      <c r="BF22" s="60">
        <v>21</v>
      </c>
      <c r="BG22" s="61" t="s">
        <v>19</v>
      </c>
      <c r="BH22" s="60">
        <f t="shared" ca="1" si="10"/>
        <v>0.8154630867703746</v>
      </c>
      <c r="BI22" s="60">
        <v>21</v>
      </c>
      <c r="BJ22" s="61" t="s">
        <v>77</v>
      </c>
    </row>
    <row r="23" spans="2:62" ht="20.100000000000001" customHeight="1" x14ac:dyDescent="0.3">
      <c r="B23" s="144"/>
      <c r="C23" s="144"/>
      <c r="D23" s="144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D23" s="60">
        <f t="shared" ca="1" si="0"/>
        <v>0.24430511598019067</v>
      </c>
      <c r="AE23" s="60">
        <v>22</v>
      </c>
      <c r="AF23" s="60" t="s">
        <v>29</v>
      </c>
      <c r="AG23" s="60">
        <f t="shared" ca="1" si="1"/>
        <v>0.16602358801832473</v>
      </c>
      <c r="AH23" s="60">
        <v>22</v>
      </c>
      <c r="AI23" s="60" t="s">
        <v>27</v>
      </c>
      <c r="AJ23" s="60">
        <f t="shared" ca="1" si="2"/>
        <v>0.10481822407380781</v>
      </c>
      <c r="AK23" s="60">
        <v>22</v>
      </c>
      <c r="AL23" s="61" t="s">
        <v>26</v>
      </c>
      <c r="AM23" s="63">
        <f t="shared" ca="1" si="3"/>
        <v>0.96371345186214419</v>
      </c>
      <c r="AN23" s="60">
        <v>22</v>
      </c>
      <c r="AO23" s="61" t="s">
        <v>45</v>
      </c>
      <c r="AP23" s="60">
        <f t="shared" ca="1" si="4"/>
        <v>0.13583513483750098</v>
      </c>
      <c r="AQ23" s="60">
        <v>22</v>
      </c>
      <c r="AR23" s="61" t="s">
        <v>1</v>
      </c>
      <c r="AS23" s="60">
        <f t="shared" ca="1" si="5"/>
        <v>8.3098073764500069E-2</v>
      </c>
      <c r="AT23" s="60">
        <v>22</v>
      </c>
      <c r="AU23" s="61" t="s">
        <v>45</v>
      </c>
      <c r="AV23" s="60">
        <f t="shared" ca="1" si="6"/>
        <v>1.6140483784150228E-2</v>
      </c>
      <c r="AW23" s="60">
        <v>22</v>
      </c>
      <c r="AX23" s="61" t="s">
        <v>45</v>
      </c>
      <c r="AY23" s="60">
        <f t="shared" ca="1" si="7"/>
        <v>0.32394247773328477</v>
      </c>
      <c r="AZ23" s="60">
        <v>22</v>
      </c>
      <c r="BA23" s="61" t="s">
        <v>45</v>
      </c>
      <c r="BB23" s="60">
        <f t="shared" ca="1" si="8"/>
        <v>5.2312066223305309E-2</v>
      </c>
      <c r="BC23" s="60">
        <v>22</v>
      </c>
      <c r="BD23" s="61" t="s">
        <v>22</v>
      </c>
      <c r="BE23" s="60">
        <f t="shared" ca="1" si="9"/>
        <v>0.68277689423441768</v>
      </c>
      <c r="BF23" s="60">
        <v>22</v>
      </c>
      <c r="BG23" s="61" t="s">
        <v>45</v>
      </c>
      <c r="BH23" s="60">
        <f t="shared" ca="1" si="10"/>
        <v>0.15859529479543888</v>
      </c>
      <c r="BI23" s="60">
        <v>22</v>
      </c>
      <c r="BJ23" s="61" t="s">
        <v>21</v>
      </c>
    </row>
    <row r="24" spans="2:62" ht="20.100000000000001" customHeight="1" x14ac:dyDescent="0.3">
      <c r="B24" s="144"/>
      <c r="C24" s="144"/>
      <c r="D24" s="144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D24" s="60">
        <f t="shared" ca="1" si="0"/>
        <v>0.84604303325298125</v>
      </c>
      <c r="AE24" s="60">
        <v>23</v>
      </c>
      <c r="AF24" s="60" t="s">
        <v>30</v>
      </c>
      <c r="AG24" s="60">
        <f t="shared" ca="1" si="1"/>
        <v>0.56410976811386382</v>
      </c>
      <c r="AH24" s="60">
        <v>23</v>
      </c>
      <c r="AI24" s="60" t="s">
        <v>28</v>
      </c>
      <c r="AJ24" s="60">
        <f t="shared" ca="1" si="2"/>
        <v>0.78977601160379118</v>
      </c>
      <c r="AK24" s="60">
        <v>23</v>
      </c>
      <c r="AL24" s="61" t="s">
        <v>27</v>
      </c>
      <c r="AM24" s="63">
        <f t="shared" ca="1" si="3"/>
        <v>0.74234824055925486</v>
      </c>
      <c r="AN24" s="60">
        <v>23</v>
      </c>
      <c r="AO24" s="61" t="s">
        <v>20</v>
      </c>
      <c r="AP24" s="60">
        <f t="shared" ca="1" si="4"/>
        <v>0.38053394533491014</v>
      </c>
      <c r="AQ24" s="60">
        <v>23</v>
      </c>
      <c r="AR24" s="61" t="s">
        <v>24</v>
      </c>
      <c r="AS24" s="60">
        <f t="shared" ca="1" si="5"/>
        <v>0.19575985049369293</v>
      </c>
      <c r="AT24" s="60">
        <v>23</v>
      </c>
      <c r="AU24" s="61" t="s">
        <v>20</v>
      </c>
      <c r="AV24" s="60">
        <f t="shared" ca="1" si="6"/>
        <v>1.1388507893822508E-2</v>
      </c>
      <c r="AW24" s="60">
        <v>23</v>
      </c>
      <c r="AX24" s="61" t="s">
        <v>23</v>
      </c>
      <c r="AY24" s="60">
        <f t="shared" ca="1" si="7"/>
        <v>0.72079539103998902</v>
      </c>
      <c r="AZ24" s="60">
        <v>23</v>
      </c>
      <c r="BA24" s="61" t="s">
        <v>20</v>
      </c>
      <c r="BB24" s="60">
        <f t="shared" ca="1" si="8"/>
        <v>0.87706657479388073</v>
      </c>
      <c r="BC24" s="60">
        <v>23</v>
      </c>
      <c r="BD24" s="61" t="s">
        <v>75</v>
      </c>
      <c r="BE24" s="60">
        <f t="shared" ca="1" si="9"/>
        <v>0.30650801156131458</v>
      </c>
      <c r="BF24" s="60">
        <v>23</v>
      </c>
      <c r="BG24" s="61" t="s">
        <v>20</v>
      </c>
      <c r="BH24" s="60">
        <f t="shared" ca="1" si="10"/>
        <v>0.69777777477935765</v>
      </c>
      <c r="BI24" s="60">
        <v>23</v>
      </c>
      <c r="BJ24" s="61" t="s">
        <v>75</v>
      </c>
    </row>
    <row r="25" spans="2:62" ht="20.100000000000001" customHeight="1" x14ac:dyDescent="0.35">
      <c r="AD25" s="60">
        <f t="shared" ca="1" si="0"/>
        <v>0.29790685087278157</v>
      </c>
      <c r="AE25" s="60">
        <v>24</v>
      </c>
      <c r="AF25" s="60" t="s">
        <v>4</v>
      </c>
      <c r="AG25" s="60">
        <f t="shared" ca="1" si="1"/>
        <v>0.92021884348531524</v>
      </c>
      <c r="AH25" s="60">
        <v>24</v>
      </c>
      <c r="AI25" s="60" t="s">
        <v>29</v>
      </c>
      <c r="AJ25" s="60">
        <f t="shared" ca="1" si="2"/>
        <v>0.14358339697021905</v>
      </c>
      <c r="AK25" s="60">
        <v>24</v>
      </c>
      <c r="AL25" s="61" t="s">
        <v>28</v>
      </c>
      <c r="AM25" s="63">
        <f t="shared" ca="1" si="3"/>
        <v>0.88266057354078897</v>
      </c>
      <c r="AN25" s="60">
        <v>24</v>
      </c>
      <c r="AO25" s="61" t="s">
        <v>46</v>
      </c>
      <c r="AP25" s="60">
        <f t="shared" ca="1" si="4"/>
        <v>0.2408016490280237</v>
      </c>
      <c r="AQ25" s="60">
        <v>24</v>
      </c>
      <c r="AR25" s="61" t="s">
        <v>46</v>
      </c>
      <c r="AS25" s="60">
        <f t="shared" ca="1" si="5"/>
        <v>0.42835324010338649</v>
      </c>
      <c r="AT25" s="60">
        <v>24</v>
      </c>
      <c r="AU25" s="61" t="s">
        <v>46</v>
      </c>
      <c r="AV25" s="60">
        <f t="shared" ca="1" si="6"/>
        <v>0.38603624638403911</v>
      </c>
      <c r="AW25" s="60">
        <v>24</v>
      </c>
      <c r="AX25" s="61" t="s">
        <v>1</v>
      </c>
      <c r="AY25" s="60">
        <f t="shared" ca="1" si="7"/>
        <v>0.96274602901867878</v>
      </c>
      <c r="AZ25" s="60">
        <v>24</v>
      </c>
      <c r="BA25" s="61" t="s">
        <v>46</v>
      </c>
      <c r="BB25" s="60">
        <f t="shared" ca="1" si="8"/>
        <v>0.58233790879011538</v>
      </c>
      <c r="BC25" s="60">
        <v>24</v>
      </c>
      <c r="BD25" s="61" t="s">
        <v>23</v>
      </c>
      <c r="BE25" s="60">
        <f t="shared" ca="1" si="9"/>
        <v>0.4002515642686012</v>
      </c>
      <c r="BF25" s="60">
        <v>24</v>
      </c>
      <c r="BG25" s="61" t="s">
        <v>46</v>
      </c>
      <c r="BH25" s="60">
        <f t="shared" ca="1" si="10"/>
        <v>0.87551909074395096</v>
      </c>
      <c r="BI25" s="60">
        <v>24</v>
      </c>
      <c r="BJ25" s="61" t="s">
        <v>22</v>
      </c>
    </row>
    <row r="26" spans="2:62" ht="20.100000000000001" customHeight="1" x14ac:dyDescent="0.35">
      <c r="AD26" s="60">
        <f t="shared" ca="1" si="0"/>
        <v>0.58421738134862866</v>
      </c>
      <c r="AE26" s="60">
        <v>25</v>
      </c>
      <c r="AF26" s="60" t="s">
        <v>31</v>
      </c>
      <c r="AG26" s="60">
        <f t="shared" ca="1" si="1"/>
        <v>6.1832983328778068E-2</v>
      </c>
      <c r="AH26" s="60">
        <v>25</v>
      </c>
      <c r="AI26" s="60" t="s">
        <v>30</v>
      </c>
      <c r="AJ26" s="60">
        <f t="shared" ca="1" si="2"/>
        <v>0.95431546350960816</v>
      </c>
      <c r="AK26" s="60">
        <v>25</v>
      </c>
      <c r="AL26" s="61" t="s">
        <v>36</v>
      </c>
      <c r="AM26" s="63">
        <f t="shared" ca="1" si="3"/>
        <v>0.32438819476258784</v>
      </c>
      <c r="AN26" s="60">
        <v>25</v>
      </c>
      <c r="AO26" s="61" t="s">
        <v>21</v>
      </c>
      <c r="AP26" s="60">
        <f t="shared" ca="1" si="4"/>
        <v>0.71829654035159229</v>
      </c>
      <c r="AQ26" s="60">
        <v>25</v>
      </c>
      <c r="AR26" s="61" t="s">
        <v>25</v>
      </c>
      <c r="AS26" s="60">
        <f t="shared" ca="1" si="5"/>
        <v>0.85015421811985004</v>
      </c>
      <c r="AT26" s="60">
        <v>25</v>
      </c>
      <c r="AU26" s="61" t="s">
        <v>21</v>
      </c>
      <c r="AV26" s="60">
        <f t="shared" ca="1" si="6"/>
        <v>0.65869961675000277</v>
      </c>
      <c r="AW26" s="60">
        <v>25</v>
      </c>
      <c r="AX26" s="61" t="s">
        <v>36</v>
      </c>
      <c r="AY26" s="60">
        <f t="shared" ca="1" si="7"/>
        <v>0.17765814789101075</v>
      </c>
      <c r="AZ26" s="60">
        <v>25</v>
      </c>
      <c r="BA26" s="61" t="s">
        <v>21</v>
      </c>
      <c r="BB26" s="60">
        <f t="shared" ca="1" si="8"/>
        <v>0.24499571664517106</v>
      </c>
      <c r="BC26" s="60">
        <v>25</v>
      </c>
      <c r="BD26" s="61" t="s">
        <v>36</v>
      </c>
      <c r="BE26" s="60">
        <f t="shared" ca="1" si="9"/>
        <v>1.8191138601325041E-2</v>
      </c>
      <c r="BF26" s="60">
        <v>25</v>
      </c>
      <c r="BG26" s="61" t="s">
        <v>21</v>
      </c>
      <c r="BH26" s="60">
        <f t="shared" ca="1" si="10"/>
        <v>0.12650062463555889</v>
      </c>
      <c r="BI26" s="60">
        <v>25</v>
      </c>
      <c r="BJ26" s="61" t="s">
        <v>36</v>
      </c>
    </row>
    <row r="27" spans="2:62" ht="20.100000000000001" customHeight="1" x14ac:dyDescent="0.35">
      <c r="B27" s="53"/>
      <c r="C27" s="53"/>
      <c r="D27" s="53"/>
      <c r="E27" s="53"/>
      <c r="F27" s="53"/>
      <c r="G27" s="53"/>
      <c r="H27" s="53"/>
      <c r="I27" s="53"/>
      <c r="J27" s="53"/>
      <c r="K27" s="53">
        <v>2</v>
      </c>
      <c r="L27" s="53"/>
      <c r="M27" s="53"/>
      <c r="N27" s="53">
        <v>2</v>
      </c>
      <c r="O27" s="53"/>
      <c r="P27" s="53"/>
      <c r="Q27" s="53">
        <v>5</v>
      </c>
      <c r="R27" s="53"/>
      <c r="S27" s="53"/>
      <c r="T27" s="53">
        <v>4</v>
      </c>
      <c r="U27" s="53"/>
      <c r="V27" s="53"/>
      <c r="W27" s="53">
        <v>1</v>
      </c>
      <c r="X27" s="53"/>
      <c r="Y27" s="53"/>
      <c r="Z27" s="53">
        <v>13</v>
      </c>
      <c r="AA27" s="53"/>
      <c r="AB27" s="53"/>
      <c r="AD27" s="60">
        <f t="shared" ca="1" si="0"/>
        <v>0.34548014481317313</v>
      </c>
      <c r="AE27" s="60">
        <v>26</v>
      </c>
      <c r="AF27" s="60" t="s">
        <v>8</v>
      </c>
      <c r="AG27" s="60">
        <f t="shared" ca="1" si="1"/>
        <v>1.0148595330507382E-2</v>
      </c>
      <c r="AH27" s="60">
        <v>26</v>
      </c>
      <c r="AI27" s="60" t="s">
        <v>4</v>
      </c>
      <c r="AJ27" s="60">
        <f t="shared" ca="1" si="2"/>
        <v>2.1569776112991934E-2</v>
      </c>
      <c r="AK27" s="60">
        <v>26</v>
      </c>
      <c r="AL27" s="61" t="s">
        <v>29</v>
      </c>
      <c r="AM27" s="63">
        <f t="shared" ca="1" si="3"/>
        <v>0.57516556731095825</v>
      </c>
      <c r="AN27" s="60">
        <v>26</v>
      </c>
      <c r="AO27" s="61" t="s">
        <v>47</v>
      </c>
      <c r="AP27" s="60">
        <f t="shared" ca="1" si="4"/>
        <v>0.68264026268777434</v>
      </c>
      <c r="AQ27" s="60">
        <v>26</v>
      </c>
      <c r="AR27" s="61" t="s">
        <v>26</v>
      </c>
      <c r="AS27" s="60">
        <f t="shared" ca="1" si="5"/>
        <v>0.18038793219794025</v>
      </c>
      <c r="AT27" s="60">
        <v>26</v>
      </c>
      <c r="AU27" s="61" t="s">
        <v>47</v>
      </c>
      <c r="AV27" s="60">
        <f t="shared" ca="1" si="6"/>
        <v>0.80368650266983455</v>
      </c>
      <c r="AW27" s="60">
        <v>26</v>
      </c>
      <c r="AX27" s="61" t="s">
        <v>24</v>
      </c>
      <c r="AY27" s="60">
        <f t="shared" ca="1" si="7"/>
        <v>0.6075415289505679</v>
      </c>
      <c r="AZ27" s="60">
        <v>26</v>
      </c>
      <c r="BA27" s="61" t="s">
        <v>47</v>
      </c>
      <c r="BB27" s="60">
        <f t="shared" ca="1" si="8"/>
        <v>0.62693598221715641</v>
      </c>
      <c r="BC27" s="60">
        <v>26</v>
      </c>
      <c r="BD27" s="61" t="s">
        <v>1</v>
      </c>
      <c r="BE27" s="60">
        <f t="shared" ca="1" si="9"/>
        <v>0.85207078635428612</v>
      </c>
      <c r="BF27" s="60">
        <v>26</v>
      </c>
      <c r="BG27" s="61" t="s">
        <v>47</v>
      </c>
      <c r="BH27" s="60">
        <f t="shared" ca="1" si="10"/>
        <v>4.192893262769859E-2</v>
      </c>
      <c r="BI27" s="60">
        <v>26</v>
      </c>
      <c r="BJ27" s="61" t="s">
        <v>23</v>
      </c>
    </row>
    <row r="28" spans="2:62" ht="20.100000000000001" customHeight="1" x14ac:dyDescent="0.35">
      <c r="B28" s="144"/>
      <c r="C28" s="153"/>
      <c r="D28" s="153"/>
      <c r="E28" s="153"/>
      <c r="F28" s="153"/>
      <c r="G28" s="153"/>
      <c r="H28" s="153"/>
      <c r="I28" s="153"/>
      <c r="J28" s="153"/>
      <c r="K28" s="154"/>
      <c r="L28" s="51"/>
      <c r="M28" s="51"/>
      <c r="N28" s="51"/>
      <c r="O28" s="51"/>
      <c r="P28" s="51"/>
      <c r="Q28" s="51"/>
      <c r="R28" s="52"/>
      <c r="S28" s="51"/>
      <c r="T28" s="51"/>
      <c r="U28" s="51"/>
      <c r="V28" s="51"/>
      <c r="W28" s="51"/>
      <c r="X28" s="51"/>
      <c r="Y28" s="52"/>
      <c r="Z28" s="51"/>
      <c r="AA28" s="51"/>
      <c r="AB28" s="51"/>
      <c r="AD28" s="160" t="s">
        <v>53</v>
      </c>
      <c r="AE28" s="160" t="s">
        <v>52</v>
      </c>
      <c r="AF28" s="161"/>
      <c r="AG28" s="60">
        <f t="shared" ca="1" si="1"/>
        <v>0.39094882428267796</v>
      </c>
      <c r="AH28" s="60">
        <v>27</v>
      </c>
      <c r="AI28" s="60" t="s">
        <v>31</v>
      </c>
      <c r="AJ28" s="60">
        <f t="shared" ca="1" si="2"/>
        <v>0.10409673506082351</v>
      </c>
      <c r="AK28" s="60">
        <v>27</v>
      </c>
      <c r="AL28" s="61" t="s">
        <v>30</v>
      </c>
      <c r="AM28" s="63">
        <f t="shared" ca="1" si="3"/>
        <v>0.27275640145348845</v>
      </c>
      <c r="AN28" s="60">
        <v>27</v>
      </c>
      <c r="AO28" s="61" t="s">
        <v>22</v>
      </c>
      <c r="AP28" s="60">
        <f t="shared" ca="1" si="4"/>
        <v>0.91701404073017168</v>
      </c>
      <c r="AQ28" s="60">
        <v>27</v>
      </c>
      <c r="AR28" s="61" t="s">
        <v>61</v>
      </c>
      <c r="AS28" s="60">
        <f t="shared" ca="1" si="5"/>
        <v>0.14083508948259948</v>
      </c>
      <c r="AT28" s="60">
        <v>27</v>
      </c>
      <c r="AU28" s="61" t="s">
        <v>22</v>
      </c>
      <c r="AV28" s="60">
        <f t="shared" ca="1" si="6"/>
        <v>0.27119412201715709</v>
      </c>
      <c r="AW28" s="60">
        <v>27</v>
      </c>
      <c r="AX28" s="61" t="s">
        <v>25</v>
      </c>
      <c r="AY28" s="60">
        <f t="shared" ca="1" si="7"/>
        <v>0.2139780389752588</v>
      </c>
      <c r="AZ28" s="60">
        <v>27</v>
      </c>
      <c r="BA28" s="61" t="s">
        <v>22</v>
      </c>
      <c r="BB28" s="60">
        <f t="shared" ca="1" si="8"/>
        <v>0.22632333367115443</v>
      </c>
      <c r="BC28" s="60">
        <v>27</v>
      </c>
      <c r="BD28" s="61" t="s">
        <v>24</v>
      </c>
      <c r="BE28" s="60">
        <f t="shared" ca="1" si="9"/>
        <v>0.93724097235726789</v>
      </c>
      <c r="BF28" s="60">
        <v>27</v>
      </c>
      <c r="BG28" s="61" t="s">
        <v>22</v>
      </c>
      <c r="BH28" s="60">
        <f t="shared" ca="1" si="10"/>
        <v>0.19883225724405074</v>
      </c>
      <c r="BI28" s="60">
        <v>27</v>
      </c>
      <c r="BJ28" s="61" t="s">
        <v>61</v>
      </c>
    </row>
    <row r="29" spans="2:62" ht="20.100000000000001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61"/>
      <c r="AE29" s="161"/>
      <c r="AF29" s="161"/>
      <c r="AG29" s="60">
        <f t="shared" ca="1" si="1"/>
        <v>0.54052349658576193</v>
      </c>
      <c r="AH29" s="60">
        <v>28</v>
      </c>
      <c r="AI29" s="60" t="s">
        <v>8</v>
      </c>
      <c r="AJ29" s="60">
        <f t="shared" ca="1" si="2"/>
        <v>0.19203908635611511</v>
      </c>
      <c r="AK29" s="60">
        <v>28</v>
      </c>
      <c r="AL29" s="61" t="s">
        <v>4</v>
      </c>
      <c r="AM29" s="63">
        <f t="shared" ca="1" si="3"/>
        <v>0.96033009489372023</v>
      </c>
      <c r="AN29" s="60">
        <v>28</v>
      </c>
      <c r="AO29" s="61" t="s">
        <v>48</v>
      </c>
      <c r="AP29" s="60">
        <f t="shared" ca="1" si="4"/>
        <v>6.8052200485784198E-3</v>
      </c>
      <c r="AQ29" s="60">
        <v>28</v>
      </c>
      <c r="AR29" s="61" t="s">
        <v>27</v>
      </c>
      <c r="AS29" s="60">
        <f t="shared" ca="1" si="5"/>
        <v>0.14096430013045202</v>
      </c>
      <c r="AT29" s="60">
        <v>28</v>
      </c>
      <c r="AU29" s="61" t="s">
        <v>48</v>
      </c>
      <c r="AV29" s="60">
        <f t="shared" ca="1" si="6"/>
        <v>0.59124795108943995</v>
      </c>
      <c r="AW29" s="60">
        <v>28</v>
      </c>
      <c r="AX29" s="61" t="s">
        <v>48</v>
      </c>
      <c r="AY29" s="60">
        <f t="shared" ca="1" si="7"/>
        <v>0.35118585100109445</v>
      </c>
      <c r="AZ29" s="60">
        <v>28</v>
      </c>
      <c r="BA29" s="61" t="s">
        <v>48</v>
      </c>
      <c r="BB29" s="60">
        <f t="shared" ca="1" si="8"/>
        <v>0.25962839503662227</v>
      </c>
      <c r="BC29" s="60">
        <v>28</v>
      </c>
      <c r="BD29" s="61" t="s">
        <v>48</v>
      </c>
      <c r="BE29" s="60">
        <f t="shared" ca="1" si="9"/>
        <v>0.98967452381293053</v>
      </c>
      <c r="BF29" s="60">
        <v>28</v>
      </c>
      <c r="BG29" s="61" t="s">
        <v>48</v>
      </c>
      <c r="BH29" s="60">
        <f t="shared" ca="1" si="10"/>
        <v>0.34499819218645222</v>
      </c>
      <c r="BI29" s="60">
        <v>28</v>
      </c>
      <c r="BJ29" s="61" t="s">
        <v>1</v>
      </c>
    </row>
    <row r="30" spans="2:62" ht="20.100000000000001" customHeight="1" x14ac:dyDescent="0.35">
      <c r="AD30" s="60"/>
      <c r="AE30" s="60"/>
      <c r="AF30" s="60"/>
      <c r="AG30" s="60">
        <f t="shared" ca="1" si="1"/>
        <v>0.73010408504325908</v>
      </c>
      <c r="AH30" s="60">
        <v>29</v>
      </c>
      <c r="AI30" s="60">
        <v>29</v>
      </c>
      <c r="AJ30" s="60">
        <f t="shared" ca="1" si="2"/>
        <v>0.59901265602781351</v>
      </c>
      <c r="AK30" s="60">
        <v>29</v>
      </c>
      <c r="AL30" s="61" t="s">
        <v>31</v>
      </c>
      <c r="AM30" s="63">
        <f t="shared" ca="1" si="3"/>
        <v>0.52388649103715201</v>
      </c>
      <c r="AN30" s="60">
        <v>29</v>
      </c>
      <c r="AO30" s="61" t="s">
        <v>23</v>
      </c>
      <c r="AP30" s="60">
        <f t="shared" ca="1" si="4"/>
        <v>0.65526031406393725</v>
      </c>
      <c r="AQ30" s="60">
        <v>29</v>
      </c>
      <c r="AR30" s="61" t="s">
        <v>28</v>
      </c>
      <c r="AS30" s="60">
        <f t="shared" ca="1" si="5"/>
        <v>0.23966836931466862</v>
      </c>
      <c r="AT30" s="60">
        <v>29</v>
      </c>
      <c r="AU30" s="61" t="s">
        <v>23</v>
      </c>
      <c r="AV30" s="60">
        <f t="shared" ca="1" si="6"/>
        <v>0.44951564976190361</v>
      </c>
      <c r="AW30" s="60">
        <v>29</v>
      </c>
      <c r="AX30" s="61" t="s">
        <v>26</v>
      </c>
      <c r="AY30" s="60">
        <f t="shared" ca="1" si="7"/>
        <v>0.8441259934326939</v>
      </c>
      <c r="AZ30" s="60">
        <v>29</v>
      </c>
      <c r="BA30" s="61" t="s">
        <v>23</v>
      </c>
      <c r="BB30" s="60">
        <f t="shared" ca="1" si="8"/>
        <v>0.22473526118691833</v>
      </c>
      <c r="BC30" s="60">
        <v>29</v>
      </c>
      <c r="BD30" s="61" t="s">
        <v>25</v>
      </c>
      <c r="BE30" s="60">
        <f t="shared" ca="1" si="9"/>
        <v>0.64314928852812758</v>
      </c>
      <c r="BF30" s="60">
        <v>29</v>
      </c>
      <c r="BG30" s="61" t="s">
        <v>23</v>
      </c>
      <c r="BH30" s="60">
        <f t="shared" ca="1" si="10"/>
        <v>0.2480265205668456</v>
      </c>
      <c r="BI30" s="60">
        <v>29</v>
      </c>
      <c r="BJ30" s="61" t="s">
        <v>79</v>
      </c>
    </row>
    <row r="31" spans="2:62" ht="20.100000000000001" customHeight="1" x14ac:dyDescent="0.35">
      <c r="AD31" s="60"/>
      <c r="AE31" s="60"/>
      <c r="AF31" s="60"/>
      <c r="AG31" s="160" t="s">
        <v>53</v>
      </c>
      <c r="AH31" s="160">
        <v>29</v>
      </c>
      <c r="AI31" s="161"/>
      <c r="AJ31" s="60">
        <f t="shared" ca="1" si="2"/>
        <v>0.36047335526946012</v>
      </c>
      <c r="AK31" s="60">
        <v>30</v>
      </c>
      <c r="AL31" s="61" t="s">
        <v>8</v>
      </c>
      <c r="AM31" s="63">
        <f t="shared" ca="1" si="3"/>
        <v>0.70246676625818538</v>
      </c>
      <c r="AN31" s="60">
        <v>30</v>
      </c>
      <c r="AO31" s="61" t="s">
        <v>49</v>
      </c>
      <c r="AP31" s="60">
        <f t="shared" ca="1" si="4"/>
        <v>0.96508784377926982</v>
      </c>
      <c r="AQ31" s="60">
        <v>30</v>
      </c>
      <c r="AR31" s="61" t="s">
        <v>49</v>
      </c>
      <c r="AS31" s="60">
        <f t="shared" ca="1" si="5"/>
        <v>0.47134454997949704</v>
      </c>
      <c r="AT31" s="60">
        <v>30</v>
      </c>
      <c r="AU31" s="61" t="s">
        <v>49</v>
      </c>
      <c r="AV31" s="60">
        <f t="shared" ca="1" si="6"/>
        <v>0.8551939882188877</v>
      </c>
      <c r="AW31" s="60">
        <v>30</v>
      </c>
      <c r="AX31" s="61" t="s">
        <v>27</v>
      </c>
      <c r="AY31" s="60">
        <f t="shared" ca="1" si="7"/>
        <v>0.40444168648297474</v>
      </c>
      <c r="AZ31" s="60">
        <v>30</v>
      </c>
      <c r="BA31" s="61" t="s">
        <v>49</v>
      </c>
      <c r="BB31" s="60">
        <f t="shared" ca="1" si="8"/>
        <v>0.31570413299229572</v>
      </c>
      <c r="BC31" s="60">
        <v>30</v>
      </c>
      <c r="BD31" s="61" t="s">
        <v>49</v>
      </c>
      <c r="BE31" s="60">
        <f t="shared" ca="1" si="9"/>
        <v>0.62185586056468289</v>
      </c>
      <c r="BF31" s="60">
        <v>30</v>
      </c>
      <c r="BG31" s="61" t="s">
        <v>49</v>
      </c>
      <c r="BH31" s="60">
        <f t="shared" ca="1" si="10"/>
        <v>0.68069147657647888</v>
      </c>
      <c r="BI31" s="60">
        <v>30</v>
      </c>
      <c r="BJ31" s="61" t="s">
        <v>24</v>
      </c>
    </row>
    <row r="32" spans="2:62" ht="20.100000000000001" customHeight="1" x14ac:dyDescent="0.35">
      <c r="AD32" s="60"/>
      <c r="AE32" s="60"/>
      <c r="AF32" s="60"/>
      <c r="AG32" s="161"/>
      <c r="AH32" s="161"/>
      <c r="AI32" s="161"/>
      <c r="AJ32" s="60">
        <f t="shared" ca="1" si="2"/>
        <v>0.98862826738251863</v>
      </c>
      <c r="AK32" s="60">
        <v>31</v>
      </c>
      <c r="AL32" s="61" t="s">
        <v>37</v>
      </c>
      <c r="AM32" s="63">
        <f t="shared" ca="1" si="3"/>
        <v>0.64741978500229502</v>
      </c>
      <c r="AN32" s="60">
        <v>31</v>
      </c>
      <c r="AO32" s="61" t="s">
        <v>1</v>
      </c>
      <c r="AP32" s="60">
        <f t="shared" ca="1" si="4"/>
        <v>5.4537614571496196E-2</v>
      </c>
      <c r="AQ32" s="60">
        <v>31</v>
      </c>
      <c r="AR32" s="61" t="s">
        <v>29</v>
      </c>
      <c r="AS32" s="60">
        <f t="shared" ca="1" si="5"/>
        <v>0.89476838126294</v>
      </c>
      <c r="AT32" s="60">
        <v>31</v>
      </c>
      <c r="AU32" s="61" t="s">
        <v>1</v>
      </c>
      <c r="AV32" s="60">
        <f t="shared" ca="1" si="6"/>
        <v>0.36119712262517301</v>
      </c>
      <c r="AW32" s="60">
        <v>31</v>
      </c>
      <c r="AX32" s="61" t="s">
        <v>37</v>
      </c>
      <c r="AY32" s="60">
        <f t="shared" ca="1" si="7"/>
        <v>0.70699233968654152</v>
      </c>
      <c r="AZ32" s="60">
        <v>31</v>
      </c>
      <c r="BA32" s="61" t="s">
        <v>1</v>
      </c>
      <c r="BB32" s="60">
        <f t="shared" ca="1" si="8"/>
        <v>0.99158687321271588</v>
      </c>
      <c r="BC32" s="60">
        <v>31</v>
      </c>
      <c r="BD32" s="61" t="s">
        <v>26</v>
      </c>
      <c r="BE32" s="60">
        <f t="shared" ca="1" si="9"/>
        <v>0.71234112764871882</v>
      </c>
      <c r="BF32" s="60">
        <v>31</v>
      </c>
      <c r="BG32" s="61" t="s">
        <v>1</v>
      </c>
      <c r="BH32" s="60">
        <f t="shared" ca="1" si="10"/>
        <v>0.31559030477186734</v>
      </c>
      <c r="BI32" s="60">
        <v>31</v>
      </c>
      <c r="BJ32" s="61" t="s">
        <v>25</v>
      </c>
    </row>
    <row r="33" spans="30:62" ht="20.100000000000001" customHeight="1" x14ac:dyDescent="0.35">
      <c r="AD33" s="60"/>
      <c r="AE33" s="60"/>
      <c r="AF33" s="60"/>
      <c r="AG33" s="60"/>
      <c r="AH33" s="60"/>
      <c r="AI33" s="60"/>
      <c r="AJ33" s="160" t="s">
        <v>53</v>
      </c>
      <c r="AK33" s="160">
        <v>31</v>
      </c>
      <c r="AL33" s="161"/>
      <c r="AM33" s="63">
        <f t="shared" ca="1" si="3"/>
        <v>0.46454439326602393</v>
      </c>
      <c r="AN33" s="60">
        <v>32</v>
      </c>
      <c r="AO33" s="61" t="s">
        <v>50</v>
      </c>
      <c r="AP33" s="60">
        <f t="shared" ca="1" si="4"/>
        <v>0.89696259287313629</v>
      </c>
      <c r="AQ33" s="60">
        <v>32</v>
      </c>
      <c r="AR33" s="61" t="s">
        <v>30</v>
      </c>
      <c r="AS33" s="60">
        <f t="shared" ca="1" si="5"/>
        <v>0.38367365581841106</v>
      </c>
      <c r="AT33" s="60">
        <v>32</v>
      </c>
      <c r="AU33" s="61" t="s">
        <v>50</v>
      </c>
      <c r="AV33" s="60">
        <f t="shared" ca="1" si="6"/>
        <v>0.38094962194078197</v>
      </c>
      <c r="AW33" s="60">
        <v>32</v>
      </c>
      <c r="AX33" s="61" t="s">
        <v>28</v>
      </c>
      <c r="AY33" s="60">
        <f t="shared" ca="1" si="7"/>
        <v>0.35251973744709719</v>
      </c>
      <c r="AZ33" s="60">
        <v>32</v>
      </c>
      <c r="BA33" s="61" t="s">
        <v>50</v>
      </c>
      <c r="BB33" s="60">
        <f t="shared" ca="1" si="8"/>
        <v>0.86767374869173652</v>
      </c>
      <c r="BC33" s="60">
        <v>32</v>
      </c>
      <c r="BD33" s="61" t="s">
        <v>27</v>
      </c>
      <c r="BE33" s="60">
        <f t="shared" ca="1" si="9"/>
        <v>0.34069476455485981</v>
      </c>
      <c r="BF33" s="60">
        <v>32</v>
      </c>
      <c r="BG33" s="61" t="s">
        <v>50</v>
      </c>
      <c r="BH33" s="60">
        <f t="shared" ca="1" si="10"/>
        <v>0.84801534690157654</v>
      </c>
      <c r="BI33" s="60">
        <v>32</v>
      </c>
      <c r="BJ33" s="61" t="s">
        <v>50</v>
      </c>
    </row>
    <row r="34" spans="30:62" ht="20.100000000000001" customHeight="1" x14ac:dyDescent="0.35">
      <c r="AD34" s="60"/>
      <c r="AE34" s="60"/>
      <c r="AF34" s="60"/>
      <c r="AG34" s="60"/>
      <c r="AH34" s="60"/>
      <c r="AI34" s="60"/>
      <c r="AJ34" s="160"/>
      <c r="AK34" s="161"/>
      <c r="AL34" s="161"/>
      <c r="AM34" s="63">
        <f t="shared" ca="1" si="3"/>
        <v>0.93813079705387237</v>
      </c>
      <c r="AN34" s="60">
        <v>33</v>
      </c>
      <c r="AO34" s="61" t="s">
        <v>24</v>
      </c>
      <c r="AP34" s="60">
        <f t="shared" ca="1" si="4"/>
        <v>0.16672552156051201</v>
      </c>
      <c r="AQ34" s="60">
        <v>33</v>
      </c>
      <c r="AR34" s="61" t="s">
        <v>4</v>
      </c>
      <c r="AS34" s="60">
        <f t="shared" ca="1" si="5"/>
        <v>0.66194639321202109</v>
      </c>
      <c r="AT34" s="60">
        <v>33</v>
      </c>
      <c r="AU34" s="61" t="s">
        <v>24</v>
      </c>
      <c r="AV34" s="60">
        <f t="shared" ca="1" si="6"/>
        <v>8.2342015419681225E-2</v>
      </c>
      <c r="AW34" s="60">
        <v>33</v>
      </c>
      <c r="AX34" s="61" t="s">
        <v>67</v>
      </c>
      <c r="AY34" s="60">
        <f t="shared" ca="1" si="7"/>
        <v>0.68392570935375052</v>
      </c>
      <c r="AZ34" s="60">
        <v>33</v>
      </c>
      <c r="BA34" s="61" t="s">
        <v>24</v>
      </c>
      <c r="BB34" s="60">
        <f t="shared" ca="1" si="8"/>
        <v>0.58663084009453348</v>
      </c>
      <c r="BC34" s="60">
        <v>33</v>
      </c>
      <c r="BD34" s="61" t="s">
        <v>67</v>
      </c>
      <c r="BE34" s="60">
        <f t="shared" ca="1" si="9"/>
        <v>5.7532241234909631E-2</v>
      </c>
      <c r="BF34" s="60">
        <v>33</v>
      </c>
      <c r="BG34" s="61" t="s">
        <v>24</v>
      </c>
      <c r="BH34" s="60">
        <f t="shared" ca="1" si="10"/>
        <v>0.97364673954211034</v>
      </c>
      <c r="BI34" s="60">
        <v>33</v>
      </c>
      <c r="BJ34" s="61" t="s">
        <v>26</v>
      </c>
    </row>
    <row r="35" spans="30:62" ht="20.100000000000001" customHeight="1" x14ac:dyDescent="0.35">
      <c r="AD35" s="60"/>
      <c r="AE35" s="60"/>
      <c r="AF35" s="60"/>
      <c r="AG35" s="60"/>
      <c r="AH35" s="60"/>
      <c r="AI35" s="60"/>
      <c r="AJ35" s="60"/>
      <c r="AK35" s="60"/>
      <c r="AL35" s="61"/>
      <c r="AM35" s="63">
        <f t="shared" ca="1" si="3"/>
        <v>0.83324744374400916</v>
      </c>
      <c r="AN35" s="60">
        <v>34</v>
      </c>
      <c r="AO35" s="61" t="s">
        <v>51</v>
      </c>
      <c r="AP35" s="60">
        <f t="shared" ca="1" si="4"/>
        <v>0.24311911388608487</v>
      </c>
      <c r="AQ35" s="60">
        <v>34</v>
      </c>
      <c r="AR35" s="61" t="s">
        <v>51</v>
      </c>
      <c r="AS35" s="60">
        <f t="shared" ca="1" si="5"/>
        <v>0.58695112334930033</v>
      </c>
      <c r="AT35" s="60">
        <v>34</v>
      </c>
      <c r="AU35" s="61" t="s">
        <v>51</v>
      </c>
      <c r="AV35" s="60">
        <f t="shared" ca="1" si="6"/>
        <v>0.7304933639179898</v>
      </c>
      <c r="AW35" s="60">
        <v>34</v>
      </c>
      <c r="AX35" s="61" t="s">
        <v>29</v>
      </c>
      <c r="AY35" s="60">
        <f t="shared" ca="1" si="7"/>
        <v>0.51864224756612887</v>
      </c>
      <c r="AZ35" s="60">
        <v>34</v>
      </c>
      <c r="BA35" s="61" t="s">
        <v>51</v>
      </c>
      <c r="BB35" s="60">
        <f t="shared" ca="1" si="8"/>
        <v>0.77309653868648842</v>
      </c>
      <c r="BC35" s="60">
        <v>34</v>
      </c>
      <c r="BD35" s="61" t="s">
        <v>28</v>
      </c>
      <c r="BE35" s="60">
        <f t="shared" ca="1" si="9"/>
        <v>5.1332388304432763E-2</v>
      </c>
      <c r="BF35" s="60">
        <v>34</v>
      </c>
      <c r="BG35" s="61" t="s">
        <v>51</v>
      </c>
      <c r="BH35" s="60">
        <f t="shared" ca="1" si="10"/>
        <v>0.90165919827031515</v>
      </c>
      <c r="BI35" s="60">
        <v>34</v>
      </c>
      <c r="BJ35" s="61" t="s">
        <v>51</v>
      </c>
    </row>
    <row r="36" spans="30:62" ht="20.100000000000001" customHeight="1" x14ac:dyDescent="0.35">
      <c r="AD36" s="60"/>
      <c r="AE36" s="60"/>
      <c r="AF36" s="60"/>
      <c r="AG36" s="60"/>
      <c r="AH36" s="60"/>
      <c r="AI36" s="60"/>
      <c r="AJ36" s="60"/>
      <c r="AK36" s="60"/>
      <c r="AL36" s="61"/>
      <c r="AM36" s="159" t="s">
        <v>53</v>
      </c>
      <c r="AN36" s="160">
        <v>34</v>
      </c>
      <c r="AO36" s="161"/>
      <c r="AP36" s="60">
        <f t="shared" ca="1" si="4"/>
        <v>0.10477178454870839</v>
      </c>
      <c r="AQ36" s="60">
        <v>35</v>
      </c>
      <c r="AR36" s="61" t="s">
        <v>31</v>
      </c>
      <c r="AS36" s="60">
        <f t="shared" ca="1" si="5"/>
        <v>0.74608219453959601</v>
      </c>
      <c r="AT36" s="60">
        <v>35</v>
      </c>
      <c r="AU36" s="61" t="s">
        <v>25</v>
      </c>
      <c r="AV36" s="60">
        <f t="shared" ca="1" si="6"/>
        <v>0.74053842519912405</v>
      </c>
      <c r="AW36" s="60">
        <v>35</v>
      </c>
      <c r="AX36" s="61" t="s">
        <v>30</v>
      </c>
      <c r="AY36" s="60">
        <f t="shared" ca="1" si="7"/>
        <v>0.17977130418993092</v>
      </c>
      <c r="AZ36" s="60">
        <v>35</v>
      </c>
      <c r="BA36" s="61" t="s">
        <v>25</v>
      </c>
      <c r="BB36" s="60">
        <f t="shared" ca="1" si="8"/>
        <v>0.16772758280026157</v>
      </c>
      <c r="BC36" s="60">
        <v>35</v>
      </c>
      <c r="BD36" s="61" t="s">
        <v>57</v>
      </c>
      <c r="BE36" s="60">
        <f t="shared" ca="1" si="9"/>
        <v>0.64717833502409639</v>
      </c>
      <c r="BF36" s="60">
        <v>35</v>
      </c>
      <c r="BG36" s="61" t="s">
        <v>25</v>
      </c>
      <c r="BH36" s="60">
        <f t="shared" ca="1" si="10"/>
        <v>0.89691804300710243</v>
      </c>
      <c r="BI36" s="60">
        <v>35</v>
      </c>
      <c r="BJ36" s="61" t="s">
        <v>27</v>
      </c>
    </row>
    <row r="37" spans="30:62" ht="20.100000000000001" customHeight="1" x14ac:dyDescent="0.35">
      <c r="AD37" s="60"/>
      <c r="AE37" s="60"/>
      <c r="AF37" s="60"/>
      <c r="AG37" s="60"/>
      <c r="AH37" s="60"/>
      <c r="AI37" s="60"/>
      <c r="AJ37" s="60"/>
      <c r="AK37" s="60"/>
      <c r="AL37" s="61"/>
      <c r="AM37" s="159"/>
      <c r="AN37" s="161"/>
      <c r="AO37" s="161"/>
      <c r="AP37" s="60">
        <f t="shared" ca="1" si="4"/>
        <v>0.3055390299749623</v>
      </c>
      <c r="AQ37" s="60">
        <v>36</v>
      </c>
      <c r="AR37" s="61" t="s">
        <v>8</v>
      </c>
      <c r="AS37" s="60">
        <f t="shared" ca="1" si="5"/>
        <v>0.24526399587937375</v>
      </c>
      <c r="AT37" s="60">
        <v>36</v>
      </c>
      <c r="AU37" s="61" t="s">
        <v>63</v>
      </c>
      <c r="AV37" s="60">
        <f t="shared" ca="1" si="6"/>
        <v>0.30129201807730122</v>
      </c>
      <c r="AW37" s="60">
        <v>36</v>
      </c>
      <c r="AX37" s="61" t="s">
        <v>63</v>
      </c>
      <c r="AY37" s="60">
        <f t="shared" ca="1" si="7"/>
        <v>0.60110711234579717</v>
      </c>
      <c r="AZ37" s="60">
        <v>36</v>
      </c>
      <c r="BA37" s="61" t="s">
        <v>63</v>
      </c>
      <c r="BB37" s="60">
        <f t="shared" ca="1" si="8"/>
        <v>6.1255637911006522E-2</v>
      </c>
      <c r="BC37" s="60">
        <v>36</v>
      </c>
      <c r="BD37" s="61" t="s">
        <v>29</v>
      </c>
      <c r="BE37" s="60">
        <f t="shared" ca="1" si="9"/>
        <v>0.4916258139943448</v>
      </c>
      <c r="BF37" s="60">
        <v>36</v>
      </c>
      <c r="BG37" s="61" t="s">
        <v>63</v>
      </c>
      <c r="BH37" s="60">
        <f t="shared" ca="1" si="10"/>
        <v>0.37121243764683309</v>
      </c>
      <c r="BI37" s="60">
        <v>36</v>
      </c>
      <c r="BJ37" s="61" t="s">
        <v>63</v>
      </c>
    </row>
    <row r="38" spans="30:62" ht="20.100000000000001" customHeight="1" x14ac:dyDescent="0.35">
      <c r="AD38" s="60"/>
      <c r="AE38" s="60"/>
      <c r="AF38" s="60"/>
      <c r="AG38" s="60"/>
      <c r="AH38" s="60"/>
      <c r="AI38" s="60"/>
      <c r="AJ38" s="60"/>
      <c r="AK38" s="60"/>
      <c r="AL38" s="61"/>
      <c r="AM38" s="62"/>
      <c r="AN38" s="60"/>
      <c r="AO38" s="61"/>
      <c r="AP38" s="60">
        <f t="shared" ca="1" si="4"/>
        <v>0.53238965618832179</v>
      </c>
      <c r="AQ38" s="60">
        <v>37</v>
      </c>
      <c r="AR38" s="61" t="s">
        <v>62</v>
      </c>
      <c r="AS38" s="60">
        <f t="shared" ca="1" si="5"/>
        <v>0.26235787958034162</v>
      </c>
      <c r="AT38" s="60">
        <v>37</v>
      </c>
      <c r="AU38" s="61" t="s">
        <v>26</v>
      </c>
      <c r="AV38" s="60">
        <f t="shared" ca="1" si="6"/>
        <v>0.37019511994181442</v>
      </c>
      <c r="AW38" s="60">
        <v>37</v>
      </c>
      <c r="AX38" s="61" t="s">
        <v>4</v>
      </c>
      <c r="AY38" s="60">
        <f t="shared" ca="1" si="7"/>
        <v>0.77492922024823518</v>
      </c>
      <c r="AZ38" s="60">
        <v>37</v>
      </c>
      <c r="BA38" s="61" t="s">
        <v>26</v>
      </c>
      <c r="BB38" s="60">
        <f t="shared" ca="1" si="8"/>
        <v>0.30415547516860131</v>
      </c>
      <c r="BC38" s="60">
        <v>37</v>
      </c>
      <c r="BD38" s="61" t="s">
        <v>30</v>
      </c>
      <c r="BE38" s="60">
        <f t="shared" ca="1" si="9"/>
        <v>0.16645724043436894</v>
      </c>
      <c r="BF38" s="60">
        <v>37</v>
      </c>
      <c r="BG38" s="61" t="s">
        <v>26</v>
      </c>
      <c r="BH38" s="60">
        <f t="shared" ca="1" si="10"/>
        <v>0.34816212508145372</v>
      </c>
      <c r="BI38" s="60">
        <v>37</v>
      </c>
      <c r="BJ38" s="61" t="s">
        <v>28</v>
      </c>
    </row>
    <row r="39" spans="30:62" ht="20.100000000000001" customHeight="1" x14ac:dyDescent="0.35">
      <c r="AD39" s="60"/>
      <c r="AE39" s="60"/>
      <c r="AF39" s="60"/>
      <c r="AG39" s="60"/>
      <c r="AH39" s="60"/>
      <c r="AI39" s="60"/>
      <c r="AJ39" s="60"/>
      <c r="AK39" s="60"/>
      <c r="AL39" s="61"/>
      <c r="AM39" s="62"/>
      <c r="AN39" s="60"/>
      <c r="AO39" s="61"/>
      <c r="AP39" s="160" t="s">
        <v>53</v>
      </c>
      <c r="AQ39" s="160">
        <v>37</v>
      </c>
      <c r="AR39" s="161"/>
      <c r="AS39" s="60">
        <f t="shared" ca="1" si="5"/>
        <v>0.66977490130747774</v>
      </c>
      <c r="AT39" s="60">
        <v>38</v>
      </c>
      <c r="AU39" s="61" t="s">
        <v>64</v>
      </c>
      <c r="AV39" s="60">
        <f t="shared" ca="1" si="6"/>
        <v>0.19023440623502186</v>
      </c>
      <c r="AW39" s="60">
        <v>38</v>
      </c>
      <c r="AX39" s="61" t="s">
        <v>31</v>
      </c>
      <c r="AY39" s="60">
        <f t="shared" ca="1" si="7"/>
        <v>0.47192326053948197</v>
      </c>
      <c r="AZ39" s="60">
        <v>38</v>
      </c>
      <c r="BA39" s="61" t="s">
        <v>64</v>
      </c>
      <c r="BB39" s="60">
        <f t="shared" ca="1" si="8"/>
        <v>0.801285133470649</v>
      </c>
      <c r="BC39" s="60">
        <v>38</v>
      </c>
      <c r="BD39" s="61" t="s">
        <v>64</v>
      </c>
      <c r="BE39" s="60">
        <f t="shared" ca="1" si="9"/>
        <v>0.52598683640853838</v>
      </c>
      <c r="BF39" s="60">
        <v>38</v>
      </c>
      <c r="BG39" s="61" t="s">
        <v>64</v>
      </c>
      <c r="BH39" s="60">
        <f t="shared" ca="1" si="10"/>
        <v>9.4550096910912429E-2</v>
      </c>
      <c r="BI39" s="60">
        <v>38</v>
      </c>
      <c r="BJ39" s="61" t="s">
        <v>64</v>
      </c>
    </row>
    <row r="40" spans="30:62" ht="20.100000000000001" customHeight="1" x14ac:dyDescent="0.35">
      <c r="AD40" s="60"/>
      <c r="AE40" s="60"/>
      <c r="AF40" s="60"/>
      <c r="AG40" s="60"/>
      <c r="AH40" s="60"/>
      <c r="AI40" s="60"/>
      <c r="AJ40" s="60"/>
      <c r="AK40" s="60"/>
      <c r="AL40" s="61"/>
      <c r="AM40" s="62"/>
      <c r="AN40" s="60"/>
      <c r="AO40" s="61"/>
      <c r="AP40" s="160"/>
      <c r="AQ40" s="161"/>
      <c r="AR40" s="161"/>
      <c r="AS40" s="160" t="s">
        <v>53</v>
      </c>
      <c r="AT40" s="160">
        <v>38</v>
      </c>
      <c r="AU40" s="161"/>
      <c r="AV40" s="60">
        <f t="shared" ca="1" si="6"/>
        <v>0.63852917005511389</v>
      </c>
      <c r="AW40" s="60">
        <v>39</v>
      </c>
      <c r="AX40" s="61" t="s">
        <v>68</v>
      </c>
      <c r="AY40" s="60">
        <f t="shared" ca="1" si="7"/>
        <v>0.10707559824517277</v>
      </c>
      <c r="AZ40" s="60">
        <v>39</v>
      </c>
      <c r="BA40" s="61" t="s">
        <v>27</v>
      </c>
      <c r="BB40" s="60">
        <f t="shared" ca="1" si="8"/>
        <v>6.9267379821062125E-2</v>
      </c>
      <c r="BC40" s="60">
        <v>39</v>
      </c>
      <c r="BD40" s="61" t="s">
        <v>4</v>
      </c>
      <c r="BE40" s="60">
        <f t="shared" ca="1" si="9"/>
        <v>0.73178724977040788</v>
      </c>
      <c r="BF40" s="60">
        <v>39</v>
      </c>
      <c r="BG40" s="61" t="s">
        <v>27</v>
      </c>
      <c r="BH40" s="60">
        <f t="shared" ca="1" si="10"/>
        <v>0.37763609749630889</v>
      </c>
      <c r="BI40" s="60">
        <v>39</v>
      </c>
      <c r="BJ40" s="61" t="s">
        <v>29</v>
      </c>
    </row>
    <row r="41" spans="30:62" ht="20.100000000000001" customHeight="1" x14ac:dyDescent="0.35">
      <c r="AD41" s="60"/>
      <c r="AE41" s="60"/>
      <c r="AF41" s="60"/>
      <c r="AG41" s="60"/>
      <c r="AH41" s="60"/>
      <c r="AI41" s="60"/>
      <c r="AJ41" s="60"/>
      <c r="AK41" s="60"/>
      <c r="AL41" s="61"/>
      <c r="AM41" s="62"/>
      <c r="AN41" s="60"/>
      <c r="AO41" s="61"/>
      <c r="AP41" s="60"/>
      <c r="AQ41" s="60"/>
      <c r="AR41" s="61"/>
      <c r="AS41" s="160"/>
      <c r="AT41" s="161"/>
      <c r="AU41" s="161"/>
      <c r="AV41" s="60">
        <f t="shared" ca="1" si="6"/>
        <v>0.19652893401314953</v>
      </c>
      <c r="AW41" s="60">
        <v>40</v>
      </c>
      <c r="AX41" s="61" t="s">
        <v>8</v>
      </c>
      <c r="AY41" s="60">
        <f t="shared" ca="1" si="7"/>
        <v>0.25547451563548296</v>
      </c>
      <c r="AZ41" s="60">
        <v>40</v>
      </c>
      <c r="BA41" s="61" t="s">
        <v>71</v>
      </c>
      <c r="BB41" s="60">
        <f t="shared" ca="1" si="8"/>
        <v>0.61752260198185671</v>
      </c>
      <c r="BC41" s="60">
        <v>40</v>
      </c>
      <c r="BD41" s="61" t="s">
        <v>71</v>
      </c>
      <c r="BE41" s="60">
        <f t="shared" ca="1" si="9"/>
        <v>0.85181394189912596</v>
      </c>
      <c r="BF41" s="60">
        <v>40</v>
      </c>
      <c r="BG41" s="61" t="s">
        <v>71</v>
      </c>
      <c r="BH41" s="60">
        <f t="shared" ca="1" si="10"/>
        <v>0.33606854317773183</v>
      </c>
      <c r="BI41" s="60">
        <v>40</v>
      </c>
      <c r="BJ41" s="61" t="s">
        <v>30</v>
      </c>
    </row>
    <row r="42" spans="30:62" ht="20.100000000000001" customHeight="1" x14ac:dyDescent="0.35">
      <c r="AD42" s="60"/>
      <c r="AE42" s="60"/>
      <c r="AF42" s="60"/>
      <c r="AG42" s="60"/>
      <c r="AH42" s="60"/>
      <c r="AI42" s="60"/>
      <c r="AJ42" s="60"/>
      <c r="AK42" s="60"/>
      <c r="AL42" s="61"/>
      <c r="AM42" s="62"/>
      <c r="AN42" s="60"/>
      <c r="AO42" s="61"/>
      <c r="AP42" s="60"/>
      <c r="AQ42" s="60"/>
      <c r="AR42" s="61"/>
      <c r="AS42" s="60"/>
      <c r="AT42" s="60"/>
      <c r="AU42" s="61"/>
      <c r="AV42" s="60">
        <f t="shared" ca="1" si="6"/>
        <v>6.4235190558270538E-3</v>
      </c>
      <c r="AW42" s="60">
        <v>41</v>
      </c>
      <c r="AX42" s="61" t="s">
        <v>69</v>
      </c>
      <c r="AY42" s="60">
        <f t="shared" ca="1" si="7"/>
        <v>0.57475655120730862</v>
      </c>
      <c r="AZ42" s="60">
        <v>41</v>
      </c>
      <c r="BA42" s="61" t="s">
        <v>28</v>
      </c>
      <c r="BB42" s="60">
        <f t="shared" ca="1" si="8"/>
        <v>0.55407541154671103</v>
      </c>
      <c r="BC42" s="60">
        <v>41</v>
      </c>
      <c r="BD42" s="61" t="s">
        <v>31</v>
      </c>
      <c r="BE42" s="60">
        <f t="shared" ca="1" si="9"/>
        <v>0.83598323003162711</v>
      </c>
      <c r="BF42" s="60">
        <v>41</v>
      </c>
      <c r="BG42" s="61" t="s">
        <v>28</v>
      </c>
      <c r="BH42" s="60">
        <f t="shared" ca="1" si="10"/>
        <v>0.60835480699100719</v>
      </c>
      <c r="BI42" s="60">
        <v>41</v>
      </c>
      <c r="BJ42" s="61" t="s">
        <v>69</v>
      </c>
    </row>
    <row r="43" spans="30:62" ht="20.100000000000001" customHeight="1" x14ac:dyDescent="0.35">
      <c r="AD43" s="60"/>
      <c r="AE43" s="60"/>
      <c r="AF43" s="60"/>
      <c r="AG43" s="60"/>
      <c r="AH43" s="60"/>
      <c r="AI43" s="60"/>
      <c r="AJ43" s="60"/>
      <c r="AK43" s="60"/>
      <c r="AL43" s="61"/>
      <c r="AM43" s="62"/>
      <c r="AN43" s="60"/>
      <c r="AO43" s="61"/>
      <c r="AP43" s="60"/>
      <c r="AQ43" s="60"/>
      <c r="AR43" s="61"/>
      <c r="AS43" s="60"/>
      <c r="AT43" s="60"/>
      <c r="AU43" s="61"/>
      <c r="AV43" s="160" t="s">
        <v>53</v>
      </c>
      <c r="AW43" s="160">
        <v>41</v>
      </c>
      <c r="AX43" s="161"/>
      <c r="AY43" s="60">
        <f t="shared" ca="1" si="7"/>
        <v>0.83710598282279602</v>
      </c>
      <c r="AZ43" s="60">
        <v>42</v>
      </c>
      <c r="BA43" s="61" t="s">
        <v>55</v>
      </c>
      <c r="BB43" s="60">
        <f t="shared" ca="1" si="8"/>
        <v>0.35808962563317592</v>
      </c>
      <c r="BC43" s="60">
        <v>42</v>
      </c>
      <c r="BD43" s="61" t="s">
        <v>8</v>
      </c>
      <c r="BE43" s="60">
        <f t="shared" ca="1" si="9"/>
        <v>0.84251255292559835</v>
      </c>
      <c r="BF43" s="60">
        <v>42</v>
      </c>
      <c r="BG43" s="61" t="s">
        <v>55</v>
      </c>
      <c r="BH43" s="60">
        <f t="shared" ca="1" si="10"/>
        <v>0.13038488887455602</v>
      </c>
      <c r="BI43" s="60">
        <v>42</v>
      </c>
      <c r="BJ43" s="61" t="s">
        <v>4</v>
      </c>
    </row>
    <row r="44" spans="30:62" ht="20.100000000000001" customHeight="1" x14ac:dyDescent="0.35">
      <c r="AD44" s="60"/>
      <c r="AE44" s="60"/>
      <c r="AF44" s="60"/>
      <c r="AG44" s="60"/>
      <c r="AH44" s="60"/>
      <c r="AI44" s="60"/>
      <c r="AJ44" s="60"/>
      <c r="AK44" s="60"/>
      <c r="AL44" s="61"/>
      <c r="AM44" s="62"/>
      <c r="AN44" s="60"/>
      <c r="AO44" s="61"/>
      <c r="AP44" s="60"/>
      <c r="AQ44" s="60"/>
      <c r="AR44" s="61"/>
      <c r="AS44" s="60"/>
      <c r="AT44" s="60"/>
      <c r="AU44" s="61"/>
      <c r="AV44" s="160"/>
      <c r="AW44" s="161"/>
      <c r="AX44" s="161"/>
      <c r="AY44" s="160" t="s">
        <v>53</v>
      </c>
      <c r="AZ44" s="160">
        <v>42</v>
      </c>
      <c r="BA44" s="161"/>
      <c r="BB44" s="60">
        <f t="shared" ca="1" si="8"/>
        <v>0.54358884158107024</v>
      </c>
      <c r="BC44" s="60">
        <v>43</v>
      </c>
      <c r="BD44" s="61" t="s">
        <v>76</v>
      </c>
      <c r="BE44" s="60">
        <f t="shared" ca="1" si="9"/>
        <v>0.83607451606359628</v>
      </c>
      <c r="BF44" s="60">
        <v>43</v>
      </c>
      <c r="BG44" s="61" t="s">
        <v>29</v>
      </c>
      <c r="BH44" s="60">
        <f t="shared" ca="1" si="10"/>
        <v>0.96032756038916522</v>
      </c>
      <c r="BI44" s="60">
        <v>43</v>
      </c>
      <c r="BJ44" s="61" t="s">
        <v>76</v>
      </c>
    </row>
    <row r="45" spans="30:62" ht="20.100000000000001" customHeight="1" x14ac:dyDescent="0.35">
      <c r="AD45" s="60"/>
      <c r="AE45" s="60"/>
      <c r="AF45" s="60"/>
      <c r="AG45" s="60"/>
      <c r="AH45" s="60"/>
      <c r="AI45" s="60"/>
      <c r="AJ45" s="60"/>
      <c r="AK45" s="60"/>
      <c r="AL45" s="61"/>
      <c r="AM45" s="62"/>
      <c r="AN45" s="60"/>
      <c r="AO45" s="61"/>
      <c r="AP45" s="60"/>
      <c r="AQ45" s="60"/>
      <c r="AR45" s="61"/>
      <c r="AS45" s="60"/>
      <c r="AT45" s="60"/>
      <c r="AU45" s="61"/>
      <c r="AV45" s="60"/>
      <c r="AW45" s="60"/>
      <c r="AX45" s="61"/>
      <c r="AY45" s="160"/>
      <c r="AZ45" s="161"/>
      <c r="BA45" s="161"/>
      <c r="BB45" s="160" t="s">
        <v>53</v>
      </c>
      <c r="BC45" s="160">
        <v>43</v>
      </c>
      <c r="BD45" s="161"/>
      <c r="BE45" s="60">
        <f t="shared" ca="1" si="9"/>
        <v>8.9734732370131853E-2</v>
      </c>
      <c r="BF45" s="60">
        <v>44</v>
      </c>
      <c r="BG45" s="61" t="s">
        <v>56</v>
      </c>
      <c r="BH45" s="60">
        <f t="shared" ca="1" si="10"/>
        <v>0.41503036122141668</v>
      </c>
      <c r="BI45" s="60">
        <v>44</v>
      </c>
      <c r="BJ45" s="61" t="s">
        <v>31</v>
      </c>
    </row>
    <row r="46" spans="30:62" ht="20.100000000000001" customHeight="1" x14ac:dyDescent="0.35">
      <c r="AD46" s="60"/>
      <c r="AE46" s="60"/>
      <c r="AF46" s="60"/>
      <c r="AG46" s="60"/>
      <c r="AH46" s="60"/>
      <c r="AI46" s="60"/>
      <c r="AJ46" s="60"/>
      <c r="AK46" s="60"/>
      <c r="AL46" s="61"/>
      <c r="AM46" s="62"/>
      <c r="AN46" s="60"/>
      <c r="AO46" s="61"/>
      <c r="AP46" s="60"/>
      <c r="AQ46" s="60"/>
      <c r="AR46" s="61"/>
      <c r="AS46" s="60"/>
      <c r="AT46" s="60"/>
      <c r="AU46" s="61"/>
      <c r="AV46" s="60"/>
      <c r="AW46" s="60"/>
      <c r="AX46" s="61"/>
      <c r="AY46" s="60"/>
      <c r="AZ46" s="60"/>
      <c r="BA46" s="61"/>
      <c r="BB46" s="160"/>
      <c r="BC46" s="161"/>
      <c r="BD46" s="161"/>
      <c r="BE46" s="60">
        <f t="shared" ca="1" si="9"/>
        <v>0.84520332179150892</v>
      </c>
      <c r="BF46" s="60">
        <v>45</v>
      </c>
      <c r="BG46" s="61" t="s">
        <v>30</v>
      </c>
      <c r="BH46" s="60">
        <f t="shared" ca="1" si="10"/>
        <v>0.16652366143309538</v>
      </c>
      <c r="BI46" s="60">
        <v>45</v>
      </c>
      <c r="BJ46" s="61" t="s">
        <v>80</v>
      </c>
    </row>
    <row r="47" spans="30:62" ht="20.100000000000001" customHeight="1" x14ac:dyDescent="0.35">
      <c r="AD47" s="60"/>
      <c r="AE47" s="60"/>
      <c r="AF47" s="60"/>
      <c r="AG47" s="60"/>
      <c r="AH47" s="60"/>
      <c r="AI47" s="60"/>
      <c r="AJ47" s="60"/>
      <c r="AK47" s="60"/>
      <c r="AL47" s="61"/>
      <c r="AM47" s="62"/>
      <c r="AN47" s="60"/>
      <c r="AO47" s="61"/>
      <c r="AP47" s="60"/>
      <c r="AQ47" s="60"/>
      <c r="AR47" s="61"/>
      <c r="AS47" s="60"/>
      <c r="AT47" s="60"/>
      <c r="AU47" s="61"/>
      <c r="AV47" s="60"/>
      <c r="AW47" s="60"/>
      <c r="AX47" s="61"/>
      <c r="AY47" s="60"/>
      <c r="AZ47" s="60"/>
      <c r="BA47" s="61"/>
      <c r="BB47" s="60"/>
      <c r="BC47" s="60"/>
      <c r="BD47" s="61"/>
      <c r="BE47" s="60">
        <f t="shared" ca="1" si="9"/>
        <v>0.78424237065401359</v>
      </c>
      <c r="BF47" s="60">
        <v>46</v>
      </c>
      <c r="BG47" s="61" t="s">
        <v>78</v>
      </c>
      <c r="BH47" s="60">
        <f t="shared" ca="1" si="10"/>
        <v>0.15141181747130505</v>
      </c>
      <c r="BI47" s="60">
        <v>46</v>
      </c>
      <c r="BJ47" s="61" t="s">
        <v>8</v>
      </c>
    </row>
    <row r="48" spans="30:62" ht="20.100000000000001" customHeight="1" x14ac:dyDescent="0.35">
      <c r="AD48" s="60"/>
      <c r="AE48" s="60"/>
      <c r="AF48" s="60"/>
      <c r="AG48" s="60"/>
      <c r="AH48" s="60"/>
      <c r="AI48" s="60"/>
      <c r="AJ48" s="60"/>
      <c r="AK48" s="60"/>
      <c r="AL48" s="61"/>
      <c r="AM48" s="62"/>
      <c r="AN48" s="60"/>
      <c r="AO48" s="61"/>
      <c r="AP48" s="60"/>
      <c r="AQ48" s="60"/>
      <c r="AR48" s="61"/>
      <c r="AS48" s="60"/>
      <c r="AT48" s="60"/>
      <c r="AU48" s="61"/>
      <c r="AV48" s="60"/>
      <c r="AW48" s="60"/>
      <c r="AX48" s="61"/>
      <c r="AY48" s="60"/>
      <c r="AZ48" s="60"/>
      <c r="BA48" s="61"/>
      <c r="BB48" s="60"/>
      <c r="BC48" s="60"/>
      <c r="BD48" s="61"/>
      <c r="BE48" s="160" t="s">
        <v>53</v>
      </c>
      <c r="BF48" s="160">
        <v>46</v>
      </c>
      <c r="BG48" s="161"/>
      <c r="BH48" s="60">
        <f t="shared" ca="1" si="10"/>
        <v>0.88831514086780761</v>
      </c>
      <c r="BI48" s="60">
        <v>47</v>
      </c>
      <c r="BJ48" s="61" t="s">
        <v>58</v>
      </c>
    </row>
    <row r="49" spans="30:62" ht="20.100000000000001" customHeight="1" x14ac:dyDescent="0.35">
      <c r="AD49" s="60"/>
      <c r="AE49" s="60"/>
      <c r="AF49" s="60"/>
      <c r="AG49" s="60"/>
      <c r="AH49" s="60"/>
      <c r="AI49" s="60"/>
      <c r="AJ49" s="60"/>
      <c r="AK49" s="60"/>
      <c r="AL49" s="61"/>
      <c r="AM49" s="62"/>
      <c r="AN49" s="60"/>
      <c r="AO49" s="61"/>
      <c r="AP49" s="60"/>
      <c r="AQ49" s="60"/>
      <c r="AR49" s="61"/>
      <c r="AS49" s="60"/>
      <c r="AT49" s="60"/>
      <c r="AU49" s="61"/>
      <c r="AV49" s="60"/>
      <c r="AW49" s="60"/>
      <c r="AX49" s="61"/>
      <c r="AY49" s="60"/>
      <c r="AZ49" s="60"/>
      <c r="BA49" s="61"/>
      <c r="BB49" s="60"/>
      <c r="BC49" s="60"/>
      <c r="BD49" s="61"/>
      <c r="BE49" s="160"/>
      <c r="BF49" s="161"/>
      <c r="BG49" s="161"/>
      <c r="BH49" s="160" t="s">
        <v>53</v>
      </c>
      <c r="BI49" s="160">
        <v>47</v>
      </c>
      <c r="BJ49" s="161"/>
    </row>
    <row r="50" spans="30:62" ht="20.100000000000001" customHeight="1" x14ac:dyDescent="0.35">
      <c r="AD50" s="60"/>
      <c r="AE50" s="60"/>
      <c r="AF50" s="60"/>
      <c r="AG50" s="60"/>
      <c r="AH50" s="60"/>
      <c r="AI50" s="60"/>
      <c r="AJ50" s="60"/>
      <c r="AK50" s="60"/>
      <c r="AL50" s="61"/>
      <c r="AM50" s="62"/>
      <c r="AN50" s="60"/>
      <c r="AO50" s="61"/>
      <c r="AP50" s="60"/>
      <c r="AQ50" s="60"/>
      <c r="AR50" s="61"/>
      <c r="AS50" s="60"/>
      <c r="AT50" s="60"/>
      <c r="AU50" s="61"/>
      <c r="AV50" s="60"/>
      <c r="AW50" s="60"/>
      <c r="AX50" s="61"/>
      <c r="AY50" s="60"/>
      <c r="AZ50" s="60"/>
      <c r="BA50" s="61"/>
      <c r="BB50" s="60"/>
      <c r="BC50" s="60"/>
      <c r="BD50" s="61"/>
      <c r="BE50" s="60"/>
      <c r="BF50" s="60"/>
      <c r="BG50" s="61"/>
      <c r="BH50" s="160"/>
      <c r="BI50" s="161"/>
      <c r="BJ50" s="161"/>
    </row>
    <row r="51" spans="30:62" ht="20.100000000000001" customHeight="1" x14ac:dyDescent="0.35"/>
    <row r="99" spans="1:41" ht="20.100000000000001" customHeight="1" x14ac:dyDescent="0.35">
      <c r="A99" s="162" t="s">
        <v>70</v>
      </c>
      <c r="B99" s="163"/>
      <c r="C99" s="163"/>
      <c r="D99" s="163"/>
      <c r="E99" s="163"/>
      <c r="F99" s="64"/>
      <c r="G99" s="64"/>
      <c r="H99" s="64"/>
      <c r="I99" s="64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2"/>
      <c r="AD99" s="60"/>
      <c r="AE99" s="60"/>
      <c r="AF99" s="60"/>
      <c r="AG99" s="60"/>
      <c r="AH99" s="60"/>
    </row>
    <row r="100" spans="1:41" ht="20.100000000000001" customHeight="1" x14ac:dyDescent="0.35">
      <c r="A100" s="66">
        <f ca="1">MATCH(SMALL(A101:A125,COLUMN()),A101:A125,0)</f>
        <v>22</v>
      </c>
      <c r="B100" s="164" t="s">
        <v>83</v>
      </c>
      <c r="C100" s="164"/>
      <c r="D100" s="164"/>
      <c r="E100" s="165"/>
      <c r="F100" s="65"/>
      <c r="G100" s="65"/>
      <c r="H100" s="65"/>
      <c r="I100" s="65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2"/>
      <c r="AD100" s="60"/>
      <c r="AE100" s="60"/>
      <c r="AF100" s="60"/>
      <c r="AG100" s="60"/>
      <c r="AH100" s="60"/>
    </row>
    <row r="101" spans="1:41" ht="20.100000000000001" customHeight="1" x14ac:dyDescent="0.3">
      <c r="A101" s="66">
        <f ca="1">RAND()</f>
        <v>0.81532600909554032</v>
      </c>
      <c r="B101" s="66">
        <v>1</v>
      </c>
      <c r="C101" s="68" t="s">
        <v>10</v>
      </c>
      <c r="D101" s="66"/>
      <c r="E101" s="68"/>
      <c r="F101" s="67"/>
      <c r="G101" s="164" t="s">
        <v>85</v>
      </c>
      <c r="H101" s="164"/>
      <c r="I101" s="164"/>
      <c r="J101" s="165"/>
      <c r="K101" s="162">
        <f ca="1">MATCH(SMALL(AD2:AD27,COLUMN()),AD2:AD27,0)</f>
        <v>7</v>
      </c>
      <c r="L101" s="163"/>
      <c r="M101" s="163"/>
      <c r="N101" s="162">
        <f ca="1">MATCH(SMALL(AD2:AD28,COLUMN()),AD2:AD28,0)</f>
        <v>2</v>
      </c>
      <c r="O101" s="163"/>
      <c r="P101" s="163"/>
      <c r="Q101" s="162">
        <f ca="1">MATCH(SMALL(AG2:AG30,COLUMN()),AG2:AG30,0)</f>
        <v>23</v>
      </c>
      <c r="R101" s="163"/>
      <c r="S101" s="163"/>
      <c r="T101" s="162">
        <f ca="1">MATCH(SMALL(AJ2:AJ32,COLUMN()),AJ2:AJ32,0)</f>
        <v>29</v>
      </c>
      <c r="U101" s="163"/>
      <c r="V101" s="163"/>
      <c r="W101" s="162">
        <f ca="1">MATCH(SMALL(AM2:AM35,COLUMN()),AM2:AM35,0)</f>
        <v>20</v>
      </c>
      <c r="X101" s="163"/>
      <c r="Y101" s="163"/>
      <c r="Z101" s="162">
        <f ca="1">MATCH(SMALL(AP2:AP38,COLUMN()),AP2:AP378,0)</f>
        <v>29</v>
      </c>
      <c r="AA101" s="163"/>
      <c r="AB101" s="163"/>
      <c r="AC101" s="66">
        <f ca="1">MATCH(SMALL(AS2:AS39,COLUMN()),AS2:AS39,0)</f>
        <v>33</v>
      </c>
      <c r="AD101" s="66">
        <f ca="1">MATCH(SMALL(AV2:AV42,COLUMN()),AV2:AV42,0)</f>
        <v>15</v>
      </c>
      <c r="AE101" s="66">
        <f ca="1">MATCH(SMALL(AY2:AY43,COLUMN()),AY2:AY43,0)</f>
        <v>37</v>
      </c>
      <c r="AF101" s="66">
        <f ca="1">MATCH(SMALL(BB2:BB44,COLUMN()),BB2:BB44,0)</f>
        <v>26</v>
      </c>
      <c r="AG101" s="66">
        <f ca="1">MATCH(SMALL(BE2:BE47,COLUMN()),BE2:BE47,0)</f>
        <v>7</v>
      </c>
      <c r="AH101" s="66">
        <f ca="1">MATCH(SMALL(BH2:BH48,COLUMN()),BH2:BH48,0)</f>
        <v>32</v>
      </c>
      <c r="AL101" s="33"/>
      <c r="AO101" s="33"/>
    </row>
    <row r="102" spans="1:41" ht="20.100000000000001" customHeight="1" x14ac:dyDescent="0.35">
      <c r="A102" s="66">
        <f ca="1">RAND()</f>
        <v>0.53693146725179663</v>
      </c>
      <c r="B102" s="66">
        <v>2</v>
      </c>
      <c r="C102" s="68" t="s">
        <v>11</v>
      </c>
      <c r="D102" s="66"/>
      <c r="E102" s="68"/>
      <c r="F102" s="67"/>
      <c r="G102" s="67"/>
      <c r="H102" s="67"/>
      <c r="I102" s="67"/>
      <c r="J102" s="71"/>
      <c r="K102" s="162">
        <v>25</v>
      </c>
      <c r="L102" s="163"/>
      <c r="M102" s="163"/>
      <c r="N102" s="162">
        <v>26</v>
      </c>
      <c r="O102" s="163"/>
      <c r="P102" s="163"/>
      <c r="Q102" s="162">
        <v>29</v>
      </c>
      <c r="R102" s="163"/>
      <c r="S102" s="163"/>
      <c r="T102" s="162">
        <v>31</v>
      </c>
      <c r="U102" s="163"/>
      <c r="V102" s="163"/>
      <c r="W102" s="162">
        <v>34</v>
      </c>
      <c r="X102" s="163"/>
      <c r="Y102" s="163"/>
      <c r="Z102" s="162">
        <v>37</v>
      </c>
      <c r="AA102" s="163"/>
      <c r="AB102" s="163"/>
      <c r="AC102" s="66">
        <v>38</v>
      </c>
      <c r="AD102" s="66">
        <v>41</v>
      </c>
      <c r="AE102" s="66">
        <v>42</v>
      </c>
      <c r="AF102" s="66">
        <v>43</v>
      </c>
      <c r="AG102" s="66">
        <v>46</v>
      </c>
      <c r="AH102" s="66">
        <v>47</v>
      </c>
    </row>
    <row r="103" spans="1:41" ht="20.100000000000001" customHeight="1" x14ac:dyDescent="0.35">
      <c r="A103" s="66">
        <f t="shared" ref="A103:A120" ca="1" si="11">RAND()</f>
        <v>0.22743914626626505</v>
      </c>
      <c r="B103" s="66">
        <v>3</v>
      </c>
      <c r="C103" s="69" t="s">
        <v>12</v>
      </c>
      <c r="D103" s="66"/>
      <c r="E103" s="69"/>
      <c r="F103" s="70"/>
      <c r="G103" s="70"/>
      <c r="H103" s="70"/>
      <c r="I103" s="70"/>
      <c r="J103" s="71"/>
      <c r="K103" s="162" t="s">
        <v>0</v>
      </c>
      <c r="L103" s="163"/>
      <c r="M103" s="163"/>
      <c r="N103" s="163"/>
      <c r="O103" s="163"/>
      <c r="P103" s="163"/>
      <c r="Q103" s="163"/>
      <c r="R103" s="163"/>
      <c r="S103" s="163"/>
      <c r="T103" s="163"/>
      <c r="U103" s="163"/>
      <c r="V103" s="163"/>
      <c r="W103" s="163"/>
      <c r="X103" s="163"/>
      <c r="Y103" s="163"/>
      <c r="Z103" s="163"/>
      <c r="AA103" s="163"/>
      <c r="AB103" s="163"/>
      <c r="AC103" s="163"/>
      <c r="AD103" s="163"/>
      <c r="AE103" s="163"/>
      <c r="AF103" s="163"/>
      <c r="AG103" s="163"/>
      <c r="AH103" s="163"/>
    </row>
    <row r="104" spans="1:41" ht="20.100000000000001" customHeight="1" x14ac:dyDescent="0.35">
      <c r="A104" s="66">
        <f t="shared" ca="1" si="11"/>
        <v>0.28412136420113032</v>
      </c>
      <c r="B104" s="66">
        <v>4</v>
      </c>
      <c r="C104" s="69" t="s">
        <v>13</v>
      </c>
      <c r="D104" s="66"/>
      <c r="E104" s="69"/>
      <c r="F104" s="70"/>
      <c r="G104" s="70"/>
      <c r="H104" s="70"/>
      <c r="I104" s="70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2"/>
      <c r="AD104" s="60"/>
      <c r="AE104" s="60"/>
      <c r="AF104" s="60"/>
      <c r="AG104" s="60"/>
      <c r="AH104" s="60"/>
    </row>
    <row r="105" spans="1:41" ht="20.100000000000001" customHeight="1" x14ac:dyDescent="0.35">
      <c r="A105" s="66">
        <f t="shared" ca="1" si="11"/>
        <v>0.45497838662425105</v>
      </c>
      <c r="B105" s="66">
        <v>5</v>
      </c>
      <c r="C105" s="69" t="s">
        <v>14</v>
      </c>
      <c r="D105" s="66"/>
      <c r="E105" s="69"/>
      <c r="F105" s="70"/>
      <c r="G105" s="70"/>
      <c r="H105" s="70"/>
      <c r="I105" s="70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2"/>
      <c r="AD105" s="60"/>
      <c r="AE105" s="60"/>
      <c r="AF105" s="60"/>
      <c r="AG105" s="60"/>
      <c r="AH105" s="60"/>
    </row>
    <row r="106" spans="1:41" ht="20.100000000000001" customHeight="1" x14ac:dyDescent="0.35">
      <c r="A106" s="66">
        <f t="shared" ca="1" si="11"/>
        <v>0.68595768517632894</v>
      </c>
      <c r="B106" s="66">
        <v>6</v>
      </c>
      <c r="C106" s="69" t="s">
        <v>15</v>
      </c>
      <c r="D106" s="66"/>
      <c r="E106" s="69"/>
      <c r="F106" s="70"/>
      <c r="G106" s="70"/>
      <c r="H106" s="70"/>
      <c r="I106" s="70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2"/>
      <c r="AD106" s="60"/>
      <c r="AE106" s="60"/>
      <c r="AF106" s="60"/>
      <c r="AG106" s="60"/>
      <c r="AH106" s="60"/>
    </row>
    <row r="107" spans="1:41" ht="20.100000000000001" customHeight="1" x14ac:dyDescent="0.35">
      <c r="A107" s="66">
        <f t="shared" ca="1" si="11"/>
        <v>5.8280159303682577E-2</v>
      </c>
      <c r="B107" s="66">
        <v>7</v>
      </c>
      <c r="C107" s="69" t="s">
        <v>16</v>
      </c>
      <c r="D107" s="66"/>
      <c r="E107" s="69"/>
      <c r="F107" s="70"/>
      <c r="G107" s="70"/>
      <c r="H107" s="70"/>
      <c r="I107" s="70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2"/>
      <c r="AD107" s="60"/>
      <c r="AE107" s="60"/>
      <c r="AF107" s="60"/>
      <c r="AG107" s="60"/>
      <c r="AH107" s="60"/>
    </row>
    <row r="108" spans="1:41" ht="20.100000000000001" customHeight="1" x14ac:dyDescent="0.35">
      <c r="A108" s="66">
        <f t="shared" ca="1" si="11"/>
        <v>0.27078491407672811</v>
      </c>
      <c r="B108" s="66">
        <v>8</v>
      </c>
      <c r="C108" s="69" t="s">
        <v>17</v>
      </c>
      <c r="D108" s="66"/>
      <c r="E108" s="69"/>
      <c r="F108" s="70"/>
      <c r="G108" s="70"/>
      <c r="H108" s="70"/>
      <c r="I108" s="70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2"/>
      <c r="AD108" s="60"/>
      <c r="AE108" s="60"/>
      <c r="AF108" s="60"/>
      <c r="AG108" s="60"/>
      <c r="AH108" s="60"/>
    </row>
    <row r="109" spans="1:41" ht="20.100000000000001" customHeight="1" x14ac:dyDescent="0.35">
      <c r="A109" s="66">
        <f t="shared" ca="1" si="11"/>
        <v>0.92117683763319236</v>
      </c>
      <c r="B109" s="66">
        <v>9</v>
      </c>
      <c r="C109" s="68" t="s">
        <v>18</v>
      </c>
      <c r="D109" s="66"/>
      <c r="E109" s="68"/>
      <c r="F109" s="67"/>
      <c r="G109" s="67"/>
      <c r="H109" s="67"/>
      <c r="I109" s="67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2"/>
      <c r="AD109" s="60"/>
      <c r="AE109" s="60"/>
      <c r="AF109" s="60"/>
      <c r="AG109" s="60"/>
      <c r="AH109" s="60"/>
    </row>
    <row r="110" spans="1:41" ht="20.100000000000001" customHeight="1" x14ac:dyDescent="0.35">
      <c r="A110" s="66">
        <f t="shared" ca="1" si="11"/>
        <v>0.98020026814829775</v>
      </c>
      <c r="B110" s="66">
        <v>10</v>
      </c>
      <c r="C110" s="68" t="s">
        <v>19</v>
      </c>
      <c r="D110" s="66"/>
      <c r="E110" s="68"/>
      <c r="F110" s="67"/>
      <c r="G110" s="67"/>
      <c r="H110" s="67"/>
      <c r="I110" s="67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2"/>
      <c r="AD110" s="60"/>
      <c r="AE110" s="60"/>
      <c r="AF110" s="60"/>
      <c r="AG110" s="60"/>
      <c r="AH110" s="60"/>
    </row>
    <row r="111" spans="1:41" ht="20.100000000000001" customHeight="1" x14ac:dyDescent="0.35">
      <c r="A111" s="66">
        <f t="shared" ca="1" si="11"/>
        <v>0.55457178265803753</v>
      </c>
      <c r="B111" s="66">
        <v>11</v>
      </c>
      <c r="C111" s="69" t="s">
        <v>20</v>
      </c>
      <c r="D111" s="66"/>
      <c r="E111" s="69"/>
      <c r="F111" s="70"/>
      <c r="G111" s="70"/>
      <c r="H111" s="70"/>
      <c r="I111" s="70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2"/>
      <c r="AD111" s="60"/>
      <c r="AE111" s="60"/>
      <c r="AF111" s="60"/>
      <c r="AG111" s="60"/>
      <c r="AH111" s="60"/>
    </row>
    <row r="112" spans="1:41" ht="20.100000000000001" customHeight="1" x14ac:dyDescent="0.35">
      <c r="A112" s="66">
        <f t="shared" ca="1" si="11"/>
        <v>0.40621322070416577</v>
      </c>
      <c r="B112" s="66">
        <v>12</v>
      </c>
      <c r="C112" s="69" t="s">
        <v>21</v>
      </c>
      <c r="D112" s="66"/>
      <c r="E112" s="69"/>
      <c r="F112" s="70"/>
      <c r="G112" s="70"/>
      <c r="H112" s="70"/>
      <c r="I112" s="70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2"/>
      <c r="AD112" s="60"/>
      <c r="AE112" s="60"/>
      <c r="AF112" s="60"/>
      <c r="AG112" s="60"/>
      <c r="AH112" s="60"/>
    </row>
    <row r="113" spans="1:34" ht="20.100000000000001" customHeight="1" x14ac:dyDescent="0.35">
      <c r="A113" s="66">
        <f t="shared" ca="1" si="11"/>
        <v>0.86236592619119823</v>
      </c>
      <c r="B113" s="66">
        <v>13</v>
      </c>
      <c r="C113" s="69" t="s">
        <v>22</v>
      </c>
      <c r="D113" s="66"/>
      <c r="E113" s="69"/>
      <c r="F113" s="70"/>
      <c r="G113" s="70"/>
      <c r="H113" s="70"/>
      <c r="I113" s="70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2"/>
      <c r="AD113" s="60"/>
      <c r="AE113" s="60"/>
      <c r="AF113" s="60"/>
      <c r="AG113" s="60"/>
      <c r="AH113" s="60"/>
    </row>
    <row r="114" spans="1:34" ht="20.100000000000001" customHeight="1" x14ac:dyDescent="0.35">
      <c r="A114" s="66">
        <f t="shared" ca="1" si="11"/>
        <v>0.42320359460841095</v>
      </c>
      <c r="B114" s="66">
        <v>14</v>
      </c>
      <c r="C114" s="69" t="s">
        <v>23</v>
      </c>
      <c r="D114" s="66"/>
      <c r="E114" s="69"/>
      <c r="F114" s="70"/>
      <c r="G114" s="70"/>
      <c r="H114" s="70"/>
      <c r="I114" s="70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2"/>
      <c r="AD114" s="60"/>
      <c r="AE114" s="60"/>
      <c r="AF114" s="60"/>
      <c r="AG114" s="60"/>
      <c r="AH114" s="60"/>
    </row>
    <row r="115" spans="1:34" ht="20.100000000000001" customHeight="1" x14ac:dyDescent="0.35">
      <c r="A115" s="66">
        <f t="shared" ca="1" si="11"/>
        <v>0.78027751276813206</v>
      </c>
      <c r="B115" s="66">
        <v>15</v>
      </c>
      <c r="C115" s="69" t="s">
        <v>1</v>
      </c>
      <c r="D115" s="66"/>
      <c r="E115" s="69"/>
      <c r="F115" s="70"/>
      <c r="G115" s="70"/>
      <c r="H115" s="70"/>
      <c r="I115" s="70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  <c r="AD115" s="60"/>
      <c r="AE115" s="60"/>
      <c r="AF115" s="60"/>
      <c r="AG115" s="60"/>
      <c r="AH115" s="60"/>
    </row>
    <row r="116" spans="1:34" ht="20.100000000000001" customHeight="1" x14ac:dyDescent="0.35">
      <c r="A116" s="66">
        <f t="shared" ca="1" si="11"/>
        <v>0.23339663277243539</v>
      </c>
      <c r="B116" s="66">
        <v>16</v>
      </c>
      <c r="C116" s="69" t="s">
        <v>24</v>
      </c>
      <c r="D116" s="66"/>
      <c r="E116" s="69"/>
      <c r="F116" s="70"/>
      <c r="G116" s="70"/>
      <c r="H116" s="70"/>
      <c r="I116" s="70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2"/>
      <c r="AD116" s="60"/>
      <c r="AE116" s="60"/>
      <c r="AF116" s="60"/>
      <c r="AG116" s="60"/>
      <c r="AH116" s="60"/>
    </row>
    <row r="117" spans="1:34" ht="20.100000000000001" customHeight="1" x14ac:dyDescent="0.35">
      <c r="A117" s="66">
        <f t="shared" ca="1" si="11"/>
        <v>0.74885702184240921</v>
      </c>
      <c r="B117" s="66">
        <v>17</v>
      </c>
      <c r="C117" s="68" t="s">
        <v>25</v>
      </c>
      <c r="D117" s="66"/>
      <c r="E117" s="68"/>
      <c r="F117" s="67"/>
      <c r="G117" s="67"/>
      <c r="H117" s="67"/>
      <c r="I117" s="67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2"/>
      <c r="AD117" s="60"/>
      <c r="AE117" s="60"/>
      <c r="AF117" s="60"/>
      <c r="AG117" s="60"/>
      <c r="AH117" s="60"/>
    </row>
    <row r="118" spans="1:34" ht="20.100000000000001" customHeight="1" x14ac:dyDescent="0.35">
      <c r="A118" s="66">
        <f t="shared" ca="1" si="11"/>
        <v>0.97011727987687546</v>
      </c>
      <c r="B118" s="66">
        <v>18</v>
      </c>
      <c r="C118" s="68" t="s">
        <v>26</v>
      </c>
      <c r="D118" s="66"/>
      <c r="E118" s="68"/>
      <c r="F118" s="67"/>
      <c r="G118" s="67"/>
      <c r="H118" s="67"/>
      <c r="I118" s="67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  <c r="AB118" s="71"/>
      <c r="AC118" s="72"/>
      <c r="AD118" s="60"/>
      <c r="AE118" s="60"/>
      <c r="AF118" s="60"/>
      <c r="AG118" s="60"/>
      <c r="AH118" s="60"/>
    </row>
    <row r="119" spans="1:34" ht="20.100000000000001" customHeight="1" x14ac:dyDescent="0.35">
      <c r="A119" s="66">
        <f t="shared" ca="1" si="11"/>
        <v>0.29042527106831229</v>
      </c>
      <c r="B119" s="66">
        <v>19</v>
      </c>
      <c r="C119" s="69" t="s">
        <v>27</v>
      </c>
      <c r="D119" s="66"/>
      <c r="E119" s="69"/>
      <c r="F119" s="70"/>
      <c r="G119" s="70"/>
      <c r="H119" s="70"/>
      <c r="I119" s="70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2"/>
      <c r="AD119" s="60"/>
      <c r="AE119" s="60"/>
      <c r="AF119" s="60"/>
      <c r="AG119" s="60"/>
      <c r="AH119" s="60"/>
    </row>
    <row r="120" spans="1:34" ht="20.100000000000001" customHeight="1" x14ac:dyDescent="0.35">
      <c r="A120" s="66">
        <f t="shared" ca="1" si="11"/>
        <v>0.93711543200083136</v>
      </c>
      <c r="B120" s="66">
        <v>20</v>
      </c>
      <c r="C120" s="68" t="s">
        <v>28</v>
      </c>
      <c r="D120" s="66"/>
      <c r="E120" s="68"/>
      <c r="F120" s="67"/>
      <c r="G120" s="67"/>
      <c r="H120" s="67"/>
      <c r="I120" s="67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1"/>
      <c r="AA120" s="71"/>
      <c r="AB120" s="71"/>
      <c r="AC120" s="72"/>
      <c r="AD120" s="60"/>
      <c r="AE120" s="60"/>
      <c r="AF120" s="60"/>
      <c r="AG120" s="60"/>
      <c r="AH120" s="60"/>
    </row>
    <row r="121" spans="1:34" ht="20.100000000000001" customHeight="1" x14ac:dyDescent="0.35">
      <c r="A121" s="66">
        <f ca="1">RAND()</f>
        <v>0.14099832187613193</v>
      </c>
      <c r="B121" s="66">
        <v>21</v>
      </c>
      <c r="C121" s="66" t="s">
        <v>29</v>
      </c>
      <c r="D121" s="66"/>
      <c r="E121" s="66"/>
      <c r="F121" s="64"/>
      <c r="G121" s="64"/>
      <c r="H121" s="64"/>
      <c r="I121" s="64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2"/>
      <c r="AD121" s="60"/>
      <c r="AE121" s="60"/>
      <c r="AF121" s="60"/>
      <c r="AG121" s="60"/>
      <c r="AH121" s="60"/>
    </row>
    <row r="122" spans="1:34" ht="20.100000000000001" customHeight="1" x14ac:dyDescent="0.35">
      <c r="A122" s="66">
        <f ca="1">RAND()</f>
        <v>2.7939501577231685E-2</v>
      </c>
      <c r="B122" s="66">
        <v>22</v>
      </c>
      <c r="C122" s="66" t="s">
        <v>30</v>
      </c>
      <c r="D122" s="66"/>
      <c r="E122" s="66"/>
      <c r="F122" s="64"/>
      <c r="G122" s="64"/>
      <c r="H122" s="64"/>
      <c r="I122" s="64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  <c r="Y122" s="71"/>
      <c r="Z122" s="71"/>
      <c r="AA122" s="71"/>
      <c r="AB122" s="71"/>
      <c r="AC122" s="72"/>
      <c r="AD122" s="60"/>
      <c r="AE122" s="60"/>
      <c r="AF122" s="60"/>
      <c r="AG122" s="60"/>
      <c r="AH122" s="60"/>
    </row>
    <row r="123" spans="1:34" ht="20.100000000000001" customHeight="1" x14ac:dyDescent="0.35">
      <c r="A123" s="66">
        <f t="shared" ref="A123:A125" ca="1" si="12">RAND()</f>
        <v>0.59033145813585419</v>
      </c>
      <c r="B123" s="66">
        <v>23</v>
      </c>
      <c r="C123" s="66" t="s">
        <v>4</v>
      </c>
      <c r="D123" s="66"/>
      <c r="E123" s="66"/>
      <c r="F123" s="64"/>
      <c r="G123" s="64"/>
      <c r="H123" s="64"/>
      <c r="I123" s="64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2"/>
      <c r="AD123" s="60"/>
      <c r="AE123" s="60"/>
      <c r="AF123" s="60"/>
      <c r="AG123" s="60"/>
      <c r="AH123" s="60"/>
    </row>
    <row r="124" spans="1:34" ht="20.100000000000001" customHeight="1" x14ac:dyDescent="0.35">
      <c r="A124" s="66">
        <f t="shared" ca="1" si="12"/>
        <v>0.81402500768357067</v>
      </c>
      <c r="B124" s="66">
        <v>24</v>
      </c>
      <c r="C124" s="66" t="s">
        <v>31</v>
      </c>
      <c r="D124" s="66"/>
      <c r="E124" s="66"/>
      <c r="F124" s="64"/>
      <c r="G124" s="64"/>
      <c r="H124" s="64"/>
      <c r="I124" s="64"/>
      <c r="J124" s="7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/>
      <c r="Z124" s="71"/>
      <c r="AA124" s="71"/>
      <c r="AB124" s="71"/>
      <c r="AC124" s="72"/>
      <c r="AD124" s="60"/>
      <c r="AE124" s="60"/>
      <c r="AF124" s="60"/>
      <c r="AG124" s="60"/>
      <c r="AH124" s="60"/>
    </row>
    <row r="125" spans="1:34" ht="20.100000000000001" customHeight="1" x14ac:dyDescent="0.35">
      <c r="A125" s="66">
        <f t="shared" ca="1" si="12"/>
        <v>0.93347541334492878</v>
      </c>
      <c r="B125" s="66">
        <v>25</v>
      </c>
      <c r="C125" s="66" t="s">
        <v>8</v>
      </c>
      <c r="D125" s="66"/>
      <c r="E125" s="66"/>
      <c r="F125" s="64"/>
      <c r="G125" s="64"/>
      <c r="H125" s="64"/>
      <c r="I125" s="64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2"/>
      <c r="AD125" s="60"/>
      <c r="AE125" s="60"/>
      <c r="AF125" s="60"/>
      <c r="AG125" s="60"/>
      <c r="AH125" s="60"/>
    </row>
    <row r="126" spans="1:34" x14ac:dyDescent="0.35">
      <c r="A126" s="3"/>
      <c r="B126" s="3"/>
      <c r="C126" s="3"/>
      <c r="D126" s="3"/>
      <c r="E126" s="3"/>
    </row>
  </sheetData>
  <sortState xmlns:xlrd2="http://schemas.microsoft.com/office/spreadsheetml/2017/richdata2" columnSort="1" ref="E15:Y15">
    <sortCondition ref="B15"/>
  </sortState>
  <mergeCells count="73">
    <mergeCell ref="K103:AH103"/>
    <mergeCell ref="B16:AB16"/>
    <mergeCell ref="Z18:AB18"/>
    <mergeCell ref="W18:Y18"/>
    <mergeCell ref="T18:V18"/>
    <mergeCell ref="Q18:S18"/>
    <mergeCell ref="N18:P18"/>
    <mergeCell ref="K18:M18"/>
    <mergeCell ref="B17:J18"/>
    <mergeCell ref="Z101:AB101"/>
    <mergeCell ref="K102:M102"/>
    <mergeCell ref="N102:P102"/>
    <mergeCell ref="Q102:S102"/>
    <mergeCell ref="T102:V102"/>
    <mergeCell ref="W102:Y102"/>
    <mergeCell ref="Z102:AB102"/>
    <mergeCell ref="G101:J101"/>
    <mergeCell ref="K101:M101"/>
    <mergeCell ref="N101:P101"/>
    <mergeCell ref="Q101:S101"/>
    <mergeCell ref="T101:V101"/>
    <mergeCell ref="W101:Y101"/>
    <mergeCell ref="BE48:BE49"/>
    <mergeCell ref="BF48:BG49"/>
    <mergeCell ref="BH49:BH50"/>
    <mergeCell ref="BI49:BJ50"/>
    <mergeCell ref="A99:E99"/>
    <mergeCell ref="B100:E100"/>
    <mergeCell ref="AV43:AV44"/>
    <mergeCell ref="AW43:AX44"/>
    <mergeCell ref="AY44:AY45"/>
    <mergeCell ref="AZ44:BA45"/>
    <mergeCell ref="BB45:BB46"/>
    <mergeCell ref="BC45:BD46"/>
    <mergeCell ref="AM36:AM37"/>
    <mergeCell ref="AN36:AO37"/>
    <mergeCell ref="AP39:AP40"/>
    <mergeCell ref="AQ39:AR40"/>
    <mergeCell ref="AS40:AS41"/>
    <mergeCell ref="AT40:AU41"/>
    <mergeCell ref="AK33:AL34"/>
    <mergeCell ref="N17:P17"/>
    <mergeCell ref="Q17:S17"/>
    <mergeCell ref="T17:V17"/>
    <mergeCell ref="W17:Y17"/>
    <mergeCell ref="Z17:AB17"/>
    <mergeCell ref="AD28:AD29"/>
    <mergeCell ref="AE28:AF29"/>
    <mergeCell ref="AG31:AG32"/>
    <mergeCell ref="AH31:AI32"/>
    <mergeCell ref="AJ33:AJ34"/>
    <mergeCell ref="B28:K28"/>
    <mergeCell ref="B14:D14"/>
    <mergeCell ref="K17:M17"/>
    <mergeCell ref="B9:AB9"/>
    <mergeCell ref="B8:AB8"/>
    <mergeCell ref="B19:D19"/>
    <mergeCell ref="B20:D20"/>
    <mergeCell ref="B21:D21"/>
    <mergeCell ref="B22:D22"/>
    <mergeCell ref="B23:D23"/>
    <mergeCell ref="B24:D24"/>
    <mergeCell ref="B10:D10"/>
    <mergeCell ref="B11:D11"/>
    <mergeCell ref="B12:D12"/>
    <mergeCell ref="B13:D13"/>
    <mergeCell ref="B15:D15"/>
    <mergeCell ref="I2:U4"/>
    <mergeCell ref="B4:H4"/>
    <mergeCell ref="V4:AB4"/>
    <mergeCell ref="B6:J7"/>
    <mergeCell ref="K6:S7"/>
    <mergeCell ref="T6:AB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alea_C_52_Daily">
                <anchor moveWithCells="1" sizeWithCells="1">
                  <from>
                    <xdr:col>1</xdr:col>
                    <xdr:colOff>7620</xdr:colOff>
                    <xdr:row>18</xdr:row>
                    <xdr:rowOff>76200</xdr:rowOff>
                  </from>
                  <to>
                    <xdr:col>4</xdr:col>
                    <xdr:colOff>236220</xdr:colOff>
                    <xdr:row>19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Home">
                <anchor moveWithCells="1" sizeWithCells="1">
                  <from>
                    <xdr:col>24</xdr:col>
                    <xdr:colOff>160020</xdr:colOff>
                    <xdr:row>18</xdr:row>
                    <xdr:rowOff>76200</xdr:rowOff>
                  </from>
                  <to>
                    <xdr:col>28</xdr:col>
                    <xdr:colOff>7620</xdr:colOff>
                    <xdr:row>19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K126"/>
  <sheetViews>
    <sheetView topLeftCell="A16" zoomScaleNormal="100" workbookViewId="0">
      <selection activeCell="AA33" sqref="AA33"/>
    </sheetView>
  </sheetViews>
  <sheetFormatPr baseColWidth="10" defaultColWidth="11.44140625" defaultRowHeight="17.399999999999999" x14ac:dyDescent="0.35"/>
  <cols>
    <col min="1" max="1" width="11.44140625" style="1"/>
    <col min="2" max="28" width="3.88671875" style="10" customWidth="1"/>
    <col min="29" max="29" width="11.44140625" style="1" customWidth="1"/>
    <col min="30" max="37" width="11.44140625" style="2" customWidth="1"/>
    <col min="38" max="38" width="11.44140625" style="4" customWidth="1"/>
    <col min="39" max="39" width="11.44140625" style="6" customWidth="1"/>
    <col min="40" max="40" width="11.44140625" style="2"/>
    <col min="41" max="41" width="11.44140625" style="4"/>
    <col min="42" max="43" width="11.44140625" style="2"/>
    <col min="44" max="44" width="11.44140625" style="4"/>
    <col min="45" max="46" width="11.44140625" style="2"/>
    <col min="47" max="47" width="11.44140625" style="4"/>
    <col min="48" max="49" width="11.44140625" style="2"/>
    <col min="50" max="50" width="11.44140625" style="4"/>
    <col min="51" max="52" width="11.44140625" style="2"/>
    <col min="53" max="53" width="11.44140625" style="4"/>
    <col min="54" max="55" width="11.44140625" style="2"/>
    <col min="56" max="56" width="11.44140625" style="4"/>
    <col min="57" max="58" width="11.44140625" style="2"/>
    <col min="59" max="59" width="11.44140625" style="4"/>
    <col min="60" max="61" width="11.44140625" style="2"/>
    <col min="62" max="62" width="11.44140625" style="4"/>
    <col min="63" max="16384" width="11.44140625" style="1"/>
  </cols>
  <sheetData>
    <row r="1" spans="2:63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3">
      <c r="B2" s="25"/>
      <c r="C2" s="25"/>
      <c r="D2" s="25"/>
      <c r="E2" s="34"/>
      <c r="F2" s="34"/>
      <c r="G2" s="34"/>
      <c r="H2" s="34"/>
      <c r="I2" s="125" t="s">
        <v>140</v>
      </c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34"/>
      <c r="W2" s="34"/>
      <c r="X2" s="34"/>
      <c r="Y2" s="34"/>
      <c r="Z2" s="34"/>
      <c r="AA2" s="34"/>
      <c r="AB2" s="34"/>
      <c r="AD2" s="60">
        <f t="shared" ref="AD2:AD8" ca="1" si="0">RAND()</f>
        <v>0.13644810485160297</v>
      </c>
      <c r="AE2" s="60">
        <v>1</v>
      </c>
      <c r="AF2" s="60" t="s">
        <v>9</v>
      </c>
      <c r="AG2" s="60">
        <f t="shared" ref="AG2:AG8" ca="1" si="1">RAND()</f>
        <v>4.6199919440987336E-2</v>
      </c>
      <c r="AH2" s="60">
        <v>1</v>
      </c>
      <c r="AI2" s="60" t="s">
        <v>9</v>
      </c>
      <c r="AJ2" s="60">
        <f t="shared" ref="AJ2:AJ8" ca="1" si="2">RAND()</f>
        <v>0.17635239462824137</v>
      </c>
      <c r="AK2" s="60">
        <v>1</v>
      </c>
      <c r="AL2" s="61" t="s">
        <v>9</v>
      </c>
      <c r="AM2" s="63">
        <f t="shared" ref="AM2:AM8" ca="1" si="3">RAND()</f>
        <v>0.37509679493563752</v>
      </c>
      <c r="AN2" s="60">
        <v>1</v>
      </c>
      <c r="AO2" s="61" t="s">
        <v>9</v>
      </c>
      <c r="AP2" s="60">
        <f t="shared" ref="AP2:AP8" ca="1" si="4">RAND()</f>
        <v>0.36913358583393885</v>
      </c>
      <c r="AQ2" s="60">
        <v>1</v>
      </c>
      <c r="AR2" s="61" t="s">
        <v>9</v>
      </c>
      <c r="AS2" s="60">
        <f t="shared" ref="AS2:AS8" ca="1" si="5">RAND()</f>
        <v>0.54719434093435648</v>
      </c>
      <c r="AT2" s="60">
        <v>1</v>
      </c>
      <c r="AU2" s="61" t="s">
        <v>9</v>
      </c>
      <c r="AV2" s="60">
        <f t="shared" ref="AV2:AV8" ca="1" si="6">RAND()</f>
        <v>5.0796244123541001E-2</v>
      </c>
      <c r="AW2" s="60">
        <v>1</v>
      </c>
      <c r="AX2" s="61" t="s">
        <v>9</v>
      </c>
      <c r="AY2" s="60">
        <f t="shared" ref="AY2:AY8" ca="1" si="7">RAND()</f>
        <v>0.33228759722503853</v>
      </c>
      <c r="AZ2" s="60">
        <v>1</v>
      </c>
      <c r="BA2" s="61" t="s">
        <v>9</v>
      </c>
      <c r="BB2" s="60">
        <f t="shared" ref="BB2:BB8" ca="1" si="8">RAND()</f>
        <v>0.39219435407307801</v>
      </c>
      <c r="BC2" s="60">
        <v>1</v>
      </c>
      <c r="BD2" s="61" t="s">
        <v>9</v>
      </c>
      <c r="BE2" s="60">
        <f t="shared" ref="BE2:BE8" ca="1" si="9">RAND()</f>
        <v>0.77752801226946511</v>
      </c>
      <c r="BF2" s="60">
        <v>1</v>
      </c>
      <c r="BG2" s="61" t="s">
        <v>9</v>
      </c>
      <c r="BH2" s="60">
        <f t="shared" ref="BH2:BH8" ca="1" si="10">RAND()</f>
        <v>7.260832854134891E-2</v>
      </c>
      <c r="BI2" s="60">
        <v>1</v>
      </c>
      <c r="BJ2" s="61" t="s">
        <v>9</v>
      </c>
      <c r="BK2" s="7"/>
    </row>
    <row r="3" spans="2:63" ht="20.100000000000001" customHeight="1" x14ac:dyDescent="0.3">
      <c r="B3" s="34"/>
      <c r="C3" s="34"/>
      <c r="D3" s="34"/>
      <c r="E3" s="34"/>
      <c r="F3" s="34"/>
      <c r="G3" s="34"/>
      <c r="H3" s="34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34"/>
      <c r="W3" s="34"/>
      <c r="X3" s="34"/>
      <c r="Y3" s="34"/>
      <c r="Z3" s="34"/>
      <c r="AA3" s="34"/>
      <c r="AB3" s="34"/>
      <c r="AD3" s="60">
        <f t="shared" ca="1" si="0"/>
        <v>0.78889904704555069</v>
      </c>
      <c r="AE3" s="60">
        <v>2</v>
      </c>
      <c r="AF3" s="60" t="s">
        <v>10</v>
      </c>
      <c r="AG3" s="60">
        <f t="shared" ca="1" si="1"/>
        <v>0.85727494928015535</v>
      </c>
      <c r="AH3" s="60">
        <v>2</v>
      </c>
      <c r="AI3" s="60" t="s">
        <v>10</v>
      </c>
      <c r="AJ3" s="60">
        <f t="shared" ca="1" si="2"/>
        <v>0.28958771146598294</v>
      </c>
      <c r="AK3" s="60">
        <v>2</v>
      </c>
      <c r="AL3" s="61" t="s">
        <v>10</v>
      </c>
      <c r="AM3" s="63">
        <f t="shared" ca="1" si="3"/>
        <v>0.16782752049370675</v>
      </c>
      <c r="AN3" s="60">
        <v>2</v>
      </c>
      <c r="AO3" s="61" t="s">
        <v>38</v>
      </c>
      <c r="AP3" s="60">
        <f t="shared" ca="1" si="4"/>
        <v>0.1803888475655735</v>
      </c>
      <c r="AQ3" s="60">
        <v>2</v>
      </c>
      <c r="AR3" s="61" t="s">
        <v>10</v>
      </c>
      <c r="AS3" s="60">
        <f t="shared" ca="1" si="5"/>
        <v>7.5540566296108169E-2</v>
      </c>
      <c r="AT3" s="60">
        <v>2</v>
      </c>
      <c r="AU3" s="61" t="s">
        <v>38</v>
      </c>
      <c r="AV3" s="60">
        <f t="shared" ca="1" si="6"/>
        <v>0.13040072131455593</v>
      </c>
      <c r="AW3" s="60">
        <v>2</v>
      </c>
      <c r="AX3" s="61" t="s">
        <v>10</v>
      </c>
      <c r="AY3" s="60">
        <f t="shared" ca="1" si="7"/>
        <v>0.77122798119366809</v>
      </c>
      <c r="AZ3" s="60">
        <v>2</v>
      </c>
      <c r="BA3" s="61" t="s">
        <v>38</v>
      </c>
      <c r="BB3" s="60">
        <f t="shared" ca="1" si="8"/>
        <v>0.33869269945862501</v>
      </c>
      <c r="BC3" s="60">
        <v>2</v>
      </c>
      <c r="BD3" s="61" t="s">
        <v>10</v>
      </c>
      <c r="BE3" s="60">
        <f t="shared" ca="1" si="9"/>
        <v>8.6390216678192133E-2</v>
      </c>
      <c r="BF3" s="60">
        <v>2</v>
      </c>
      <c r="BG3" s="61" t="s">
        <v>38</v>
      </c>
      <c r="BH3" s="60">
        <f t="shared" ca="1" si="10"/>
        <v>0.57372275691160701</v>
      </c>
      <c r="BI3" s="60">
        <v>2</v>
      </c>
      <c r="BJ3" s="61" t="s">
        <v>10</v>
      </c>
    </row>
    <row r="4" spans="2:63" ht="20.100000000000001" customHeight="1" x14ac:dyDescent="0.3">
      <c r="B4" s="127" t="s">
        <v>84</v>
      </c>
      <c r="C4" s="127"/>
      <c r="D4" s="127"/>
      <c r="E4" s="127"/>
      <c r="F4" s="127"/>
      <c r="G4" s="127"/>
      <c r="H4" s="127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8" t="s">
        <v>84</v>
      </c>
      <c r="W4" s="128"/>
      <c r="X4" s="128"/>
      <c r="Y4" s="128"/>
      <c r="Z4" s="128"/>
      <c r="AA4" s="128"/>
      <c r="AB4" s="128"/>
      <c r="AD4" s="60">
        <f t="shared" ca="1" si="0"/>
        <v>0.98393442176341483</v>
      </c>
      <c r="AE4" s="60">
        <v>3</v>
      </c>
      <c r="AF4" s="60" t="s">
        <v>11</v>
      </c>
      <c r="AG4" s="60">
        <f t="shared" ca="1" si="1"/>
        <v>0.99920716522126463</v>
      </c>
      <c r="AH4" s="60">
        <v>3</v>
      </c>
      <c r="AI4" s="60" t="s">
        <v>11</v>
      </c>
      <c r="AJ4" s="60">
        <f t="shared" ca="1" si="2"/>
        <v>0.42872212577733027</v>
      </c>
      <c r="AK4" s="60">
        <v>3</v>
      </c>
      <c r="AL4" s="61" t="s">
        <v>11</v>
      </c>
      <c r="AM4" s="63">
        <f t="shared" ca="1" si="3"/>
        <v>0.75265355877541129</v>
      </c>
      <c r="AN4" s="60">
        <v>3</v>
      </c>
      <c r="AO4" s="61" t="s">
        <v>10</v>
      </c>
      <c r="AP4" s="60">
        <f t="shared" ca="1" si="4"/>
        <v>0.41118964948795067</v>
      </c>
      <c r="AQ4" s="60">
        <v>3</v>
      </c>
      <c r="AR4" s="61" t="s">
        <v>11</v>
      </c>
      <c r="AS4" s="60">
        <f t="shared" ca="1" si="5"/>
        <v>0.50374683427760525</v>
      </c>
      <c r="AT4" s="60">
        <v>3</v>
      </c>
      <c r="AU4" s="61" t="s">
        <v>10</v>
      </c>
      <c r="AV4" s="60">
        <f t="shared" ca="1" si="6"/>
        <v>0.59198948994428358</v>
      </c>
      <c r="AW4" s="60">
        <v>3</v>
      </c>
      <c r="AX4" s="61" t="s">
        <v>65</v>
      </c>
      <c r="AY4" s="60">
        <f t="shared" ca="1" si="7"/>
        <v>0.97416005232696057</v>
      </c>
      <c r="AZ4" s="60">
        <v>3</v>
      </c>
      <c r="BA4" s="61" t="s">
        <v>10</v>
      </c>
      <c r="BB4" s="60">
        <f t="shared" ca="1" si="8"/>
        <v>0.83849349177747168</v>
      </c>
      <c r="BC4" s="60">
        <v>3</v>
      </c>
      <c r="BD4" s="61" t="s">
        <v>65</v>
      </c>
      <c r="BE4" s="60">
        <f t="shared" ca="1" si="9"/>
        <v>0.45048666353608169</v>
      </c>
      <c r="BF4" s="60">
        <v>3</v>
      </c>
      <c r="BG4" s="61" t="s">
        <v>10</v>
      </c>
      <c r="BH4" s="60">
        <f t="shared" ca="1" si="10"/>
        <v>0.34903128468101874</v>
      </c>
      <c r="BI4" s="60">
        <v>3</v>
      </c>
      <c r="BJ4" s="61" t="s">
        <v>65</v>
      </c>
    </row>
    <row r="5" spans="2:63" ht="9.9" customHeight="1" x14ac:dyDescent="0.3"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D5" s="60">
        <f t="shared" ca="1" si="0"/>
        <v>0.67700923963713178</v>
      </c>
      <c r="AE5" s="60">
        <v>4</v>
      </c>
      <c r="AF5" s="60" t="s">
        <v>12</v>
      </c>
      <c r="AG5" s="60">
        <f t="shared" ca="1" si="1"/>
        <v>0.45690111504629138</v>
      </c>
      <c r="AH5" s="60">
        <v>4</v>
      </c>
      <c r="AI5" s="60" t="s">
        <v>12</v>
      </c>
      <c r="AJ5" s="60">
        <f t="shared" ca="1" si="2"/>
        <v>0.60462784861772378</v>
      </c>
      <c r="AK5" s="60">
        <v>4</v>
      </c>
      <c r="AL5" s="61" t="s">
        <v>12</v>
      </c>
      <c r="AM5" s="63">
        <f t="shared" ca="1" si="3"/>
        <v>5.7197730590937135E-2</v>
      </c>
      <c r="AN5" s="60">
        <v>4</v>
      </c>
      <c r="AO5" s="61" t="s">
        <v>39</v>
      </c>
      <c r="AP5" s="60">
        <f t="shared" ca="1" si="4"/>
        <v>0.80926306644466661</v>
      </c>
      <c r="AQ5" s="60">
        <v>4</v>
      </c>
      <c r="AR5" s="61" t="s">
        <v>39</v>
      </c>
      <c r="AS5" s="60">
        <f t="shared" ca="1" si="5"/>
        <v>0.48274820574716937</v>
      </c>
      <c r="AT5" s="60">
        <v>4</v>
      </c>
      <c r="AU5" s="61" t="s">
        <v>39</v>
      </c>
      <c r="AV5" s="60">
        <f t="shared" ca="1" si="6"/>
        <v>8.7839424274071987E-2</v>
      </c>
      <c r="AW5" s="60">
        <v>4</v>
      </c>
      <c r="AX5" s="61" t="s">
        <v>11</v>
      </c>
      <c r="AY5" s="60">
        <f t="shared" ca="1" si="7"/>
        <v>0.12065880149280439</v>
      </c>
      <c r="AZ5" s="60">
        <v>4</v>
      </c>
      <c r="BA5" s="61" t="s">
        <v>39</v>
      </c>
      <c r="BB5" s="60">
        <f t="shared" ca="1" si="8"/>
        <v>0.76131691906286336</v>
      </c>
      <c r="BC5" s="60">
        <v>4</v>
      </c>
      <c r="BD5" s="61" t="s">
        <v>11</v>
      </c>
      <c r="BE5" s="60">
        <f t="shared" ca="1" si="9"/>
        <v>0.36999437039107552</v>
      </c>
      <c r="BF5" s="60">
        <v>4</v>
      </c>
      <c r="BG5" s="61" t="s">
        <v>39</v>
      </c>
      <c r="BH5" s="60">
        <f t="shared" ca="1" si="10"/>
        <v>0.65529952959324256</v>
      </c>
      <c r="BI5" s="60">
        <v>4</v>
      </c>
      <c r="BJ5" s="61" t="s">
        <v>11</v>
      </c>
    </row>
    <row r="6" spans="2:63" ht="20.100000000000001" customHeight="1" x14ac:dyDescent="0.3">
      <c r="B6" s="129" t="str">
        <f>HOME!F11</f>
        <v>CONFIDENTIAL CRYPTO</v>
      </c>
      <c r="C6" s="130"/>
      <c r="D6" s="130"/>
      <c r="E6" s="130"/>
      <c r="F6" s="130"/>
      <c r="G6" s="130"/>
      <c r="H6" s="130"/>
      <c r="I6" s="130"/>
      <c r="J6" s="130"/>
      <c r="K6" s="131" t="str">
        <f ca="1">CHAR(RANDBETWEEN(65,90))&amp;CHAR(RANDBETWEEN(65,90))&amp;CHAR(RANDBETWEEN(65,90))&amp;CHAR(RANDBETWEEN(65,90))&amp;CHAR(RANDBETWEEN(65,90))</f>
        <v>NHQCR</v>
      </c>
      <c r="L6" s="131"/>
      <c r="M6" s="131"/>
      <c r="N6" s="131"/>
      <c r="O6" s="131"/>
      <c r="P6" s="131"/>
      <c r="Q6" s="131"/>
      <c r="R6" s="131"/>
      <c r="S6" s="131"/>
      <c r="T6" s="132" t="str">
        <f>HOME!F10</f>
        <v>November</v>
      </c>
      <c r="U6" s="133"/>
      <c r="V6" s="133"/>
      <c r="W6" s="133"/>
      <c r="X6" s="134"/>
      <c r="Y6" s="135">
        <f>HOME!H10</f>
        <v>2019</v>
      </c>
      <c r="Z6" s="136"/>
      <c r="AA6" s="136"/>
      <c r="AB6" s="136"/>
      <c r="AD6" s="60">
        <f t="shared" ca="1" si="0"/>
        <v>0.53727601963001625</v>
      </c>
      <c r="AE6" s="60">
        <v>5</v>
      </c>
      <c r="AF6" s="60" t="s">
        <v>13</v>
      </c>
      <c r="AG6" s="60">
        <f t="shared" ca="1" si="1"/>
        <v>0.62470880615300084</v>
      </c>
      <c r="AH6" s="60">
        <v>5</v>
      </c>
      <c r="AI6" s="60" t="s">
        <v>13</v>
      </c>
      <c r="AJ6" s="60">
        <f t="shared" ca="1" si="2"/>
        <v>0.69207639531886378</v>
      </c>
      <c r="AK6" s="60">
        <v>5</v>
      </c>
      <c r="AL6" s="61" t="s">
        <v>13</v>
      </c>
      <c r="AM6" s="63">
        <f t="shared" ca="1" si="3"/>
        <v>0.79227934203425454</v>
      </c>
      <c r="AN6" s="60">
        <v>5</v>
      </c>
      <c r="AO6" s="61" t="s">
        <v>11</v>
      </c>
      <c r="AP6" s="60">
        <f t="shared" ca="1" si="4"/>
        <v>0.25741126302262407</v>
      </c>
      <c r="AQ6" s="60">
        <v>5</v>
      </c>
      <c r="AR6" s="61" t="s">
        <v>12</v>
      </c>
      <c r="AS6" s="60">
        <f t="shared" ca="1" si="5"/>
        <v>0.1343497242135322</v>
      </c>
      <c r="AT6" s="60">
        <v>5</v>
      </c>
      <c r="AU6" s="61" t="s">
        <v>11</v>
      </c>
      <c r="AV6" s="60">
        <f t="shared" ca="1" si="6"/>
        <v>0.43457303990076301</v>
      </c>
      <c r="AW6" s="60">
        <v>5</v>
      </c>
      <c r="AX6" s="61" t="s">
        <v>12</v>
      </c>
      <c r="AY6" s="60">
        <f t="shared" ca="1" si="7"/>
        <v>0.62482415846407013</v>
      </c>
      <c r="AZ6" s="60">
        <v>5</v>
      </c>
      <c r="BA6" s="61" t="s">
        <v>11</v>
      </c>
      <c r="BB6" s="60">
        <f t="shared" ca="1" si="8"/>
        <v>0.82879375185975901</v>
      </c>
      <c r="BC6" s="60">
        <v>5</v>
      </c>
      <c r="BD6" s="61" t="s">
        <v>72</v>
      </c>
      <c r="BE6" s="60">
        <f t="shared" ca="1" si="9"/>
        <v>0.71264387797268924</v>
      </c>
      <c r="BF6" s="60">
        <v>5</v>
      </c>
      <c r="BG6" s="61" t="s">
        <v>11</v>
      </c>
      <c r="BH6" s="60">
        <f t="shared" ca="1" si="10"/>
        <v>0.91055765694578128</v>
      </c>
      <c r="BI6" s="60">
        <v>5</v>
      </c>
      <c r="BJ6" s="61" t="s">
        <v>72</v>
      </c>
    </row>
    <row r="7" spans="2:63" ht="20.100000000000001" customHeight="1" x14ac:dyDescent="0.3">
      <c r="B7" s="130"/>
      <c r="C7" s="130"/>
      <c r="D7" s="130"/>
      <c r="E7" s="130"/>
      <c r="F7" s="130"/>
      <c r="G7" s="130"/>
      <c r="H7" s="130"/>
      <c r="I7" s="130"/>
      <c r="J7" s="130"/>
      <c r="K7" s="131"/>
      <c r="L7" s="131"/>
      <c r="M7" s="131"/>
      <c r="N7" s="131"/>
      <c r="O7" s="131"/>
      <c r="P7" s="131"/>
      <c r="Q7" s="131"/>
      <c r="R7" s="131"/>
      <c r="S7" s="131"/>
      <c r="T7" s="133"/>
      <c r="U7" s="133"/>
      <c r="V7" s="133"/>
      <c r="W7" s="133"/>
      <c r="X7" s="134"/>
      <c r="Y7" s="135"/>
      <c r="Z7" s="136"/>
      <c r="AA7" s="136"/>
      <c r="AB7" s="136"/>
      <c r="AD7" s="60">
        <f t="shared" ca="1" si="0"/>
        <v>0.48050400359707957</v>
      </c>
      <c r="AE7" s="60">
        <v>6</v>
      </c>
      <c r="AF7" s="60" t="s">
        <v>14</v>
      </c>
      <c r="AG7" s="60">
        <f t="shared" ca="1" si="1"/>
        <v>0.81076930664286961</v>
      </c>
      <c r="AH7" s="60">
        <v>6</v>
      </c>
      <c r="AI7" s="60" t="s">
        <v>14</v>
      </c>
      <c r="AJ7" s="60">
        <f t="shared" ca="1" si="2"/>
        <v>0.95299907528174066</v>
      </c>
      <c r="AK7" s="60">
        <v>6</v>
      </c>
      <c r="AL7" s="61" t="s">
        <v>32</v>
      </c>
      <c r="AM7" s="63">
        <f t="shared" ca="1" si="3"/>
        <v>0.19621784435752754</v>
      </c>
      <c r="AN7" s="60">
        <v>6</v>
      </c>
      <c r="AO7" s="61" t="s">
        <v>32</v>
      </c>
      <c r="AP7" s="60">
        <f t="shared" ca="1" si="4"/>
        <v>0.35434250861235417</v>
      </c>
      <c r="AQ7" s="60">
        <v>6</v>
      </c>
      <c r="AR7" s="61" t="s">
        <v>13</v>
      </c>
      <c r="AS7" s="60">
        <f t="shared" ca="1" si="5"/>
        <v>0.8681783081003619</v>
      </c>
      <c r="AT7" s="60">
        <v>6</v>
      </c>
      <c r="AU7" s="61" t="s">
        <v>32</v>
      </c>
      <c r="AV7" s="60">
        <f t="shared" ca="1" si="6"/>
        <v>0.26837749838827241</v>
      </c>
      <c r="AW7" s="60">
        <v>6</v>
      </c>
      <c r="AX7" s="61" t="s">
        <v>32</v>
      </c>
      <c r="AY7" s="60">
        <f t="shared" ca="1" si="7"/>
        <v>0.4771649216437458</v>
      </c>
      <c r="AZ7" s="60">
        <v>6</v>
      </c>
      <c r="BA7" s="61" t="s">
        <v>32</v>
      </c>
      <c r="BB7" s="60">
        <f t="shared" ca="1" si="8"/>
        <v>8.1965664355029166E-2</v>
      </c>
      <c r="BC7" s="60">
        <v>6</v>
      </c>
      <c r="BD7" s="61" t="s">
        <v>12</v>
      </c>
      <c r="BE7" s="60">
        <f t="shared" ca="1" si="9"/>
        <v>0.80650556017904951</v>
      </c>
      <c r="BF7" s="60">
        <v>6</v>
      </c>
      <c r="BG7" s="61" t="s">
        <v>32</v>
      </c>
      <c r="BH7" s="60">
        <f t="shared" ca="1" si="10"/>
        <v>0.18267744701598743</v>
      </c>
      <c r="BI7" s="60">
        <v>6</v>
      </c>
      <c r="BJ7" s="61" t="s">
        <v>12</v>
      </c>
    </row>
    <row r="8" spans="2:63" ht="20.100000000000001" customHeight="1" x14ac:dyDescent="0.3">
      <c r="B8" s="137" t="s">
        <v>86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D8" s="60">
        <f t="shared" ca="1" si="0"/>
        <v>0.3374332964825848</v>
      </c>
      <c r="AE8" s="60">
        <v>7</v>
      </c>
      <c r="AF8" s="60" t="s">
        <v>15</v>
      </c>
      <c r="AG8" s="60">
        <f t="shared" ca="1" si="1"/>
        <v>0.89173935019907025</v>
      </c>
      <c r="AH8" s="60">
        <v>7</v>
      </c>
      <c r="AI8" s="60" t="s">
        <v>15</v>
      </c>
      <c r="AJ8" s="60">
        <f t="shared" ca="1" si="2"/>
        <v>0.797646647650186</v>
      </c>
      <c r="AK8" s="60">
        <v>7</v>
      </c>
      <c r="AL8" s="61" t="s">
        <v>14</v>
      </c>
      <c r="AM8" s="63">
        <f t="shared" ca="1" si="3"/>
        <v>2.3361143108053262E-2</v>
      </c>
      <c r="AN8" s="60">
        <v>7</v>
      </c>
      <c r="AO8" s="61" t="s">
        <v>12</v>
      </c>
      <c r="AP8" s="60">
        <f t="shared" ca="1" si="4"/>
        <v>4.318536485707869E-2</v>
      </c>
      <c r="AQ8" s="60">
        <v>7</v>
      </c>
      <c r="AR8" s="61" t="s">
        <v>54</v>
      </c>
      <c r="AS8" s="60">
        <f t="shared" ca="1" si="5"/>
        <v>0.30360748432040063</v>
      </c>
      <c r="AT8" s="60">
        <v>7</v>
      </c>
      <c r="AU8" s="61" t="s">
        <v>12</v>
      </c>
      <c r="AV8" s="60">
        <f t="shared" ca="1" si="6"/>
        <v>0.45705304477786912</v>
      </c>
      <c r="AW8" s="60">
        <v>7</v>
      </c>
      <c r="AX8" s="61" t="s">
        <v>13</v>
      </c>
      <c r="AY8" s="60">
        <f t="shared" ca="1" si="7"/>
        <v>0.76866193485923162</v>
      </c>
      <c r="AZ8" s="60">
        <v>7</v>
      </c>
      <c r="BA8" s="61" t="s">
        <v>12</v>
      </c>
      <c r="BB8" s="60">
        <f t="shared" ca="1" si="8"/>
        <v>0.8021099346574504</v>
      </c>
      <c r="BC8" s="60">
        <v>7</v>
      </c>
      <c r="BD8" s="61" t="s">
        <v>13</v>
      </c>
      <c r="BE8" s="60">
        <f t="shared" ca="1" si="9"/>
        <v>0.84059770345381202</v>
      </c>
      <c r="BF8" s="60">
        <v>7</v>
      </c>
      <c r="BG8" s="61" t="s">
        <v>12</v>
      </c>
      <c r="BH8" s="60">
        <f t="shared" ca="1" si="10"/>
        <v>0.68944525072615159</v>
      </c>
      <c r="BI8" s="60">
        <v>7</v>
      </c>
      <c r="BJ8" s="61" t="s">
        <v>54</v>
      </c>
    </row>
    <row r="9" spans="2:63" ht="20.100000000000001" customHeight="1" x14ac:dyDescent="0.3">
      <c r="B9" s="129" t="s">
        <v>0</v>
      </c>
      <c r="C9" s="129"/>
      <c r="D9" s="129"/>
      <c r="E9" s="129"/>
      <c r="F9" s="129"/>
      <c r="G9" s="129"/>
      <c r="H9" s="129"/>
      <c r="I9" s="129"/>
      <c r="J9" s="129"/>
      <c r="K9" s="129">
        <v>25</v>
      </c>
      <c r="L9" s="130"/>
      <c r="M9" s="130"/>
      <c r="N9" s="129">
        <v>26</v>
      </c>
      <c r="O9" s="130"/>
      <c r="P9" s="130"/>
      <c r="Q9" s="129">
        <v>29</v>
      </c>
      <c r="R9" s="130"/>
      <c r="S9" s="130"/>
      <c r="T9" s="129">
        <v>31</v>
      </c>
      <c r="U9" s="130"/>
      <c r="V9" s="130"/>
      <c r="W9" s="129">
        <v>34</v>
      </c>
      <c r="X9" s="130"/>
      <c r="Y9" s="130"/>
      <c r="Z9" s="129">
        <v>37</v>
      </c>
      <c r="AA9" s="130"/>
      <c r="AB9" s="130"/>
      <c r="AD9" s="60">
        <f t="shared" ref="AD9:AD27" ca="1" si="11">RAND()</f>
        <v>0.67996720618112139</v>
      </c>
      <c r="AE9" s="60">
        <v>8</v>
      </c>
      <c r="AF9" s="60" t="s">
        <v>16</v>
      </c>
      <c r="AG9" s="60">
        <f t="shared" ref="AG9:AG30" ca="1" si="12">RAND()</f>
        <v>0.7412890510430985</v>
      </c>
      <c r="AH9" s="60">
        <v>8</v>
      </c>
      <c r="AI9" s="60" t="s">
        <v>16</v>
      </c>
      <c r="AJ9" s="60">
        <f t="shared" ref="AJ9:AJ32" ca="1" si="13">RAND()</f>
        <v>0.31041999790773023</v>
      </c>
      <c r="AK9" s="60">
        <v>8</v>
      </c>
      <c r="AL9" s="61" t="s">
        <v>15</v>
      </c>
      <c r="AM9" s="63">
        <f t="shared" ref="AM9:AM35" ca="1" si="14">RAND()</f>
        <v>0.50780677547129116</v>
      </c>
      <c r="AN9" s="60">
        <v>8</v>
      </c>
      <c r="AO9" s="61" t="s">
        <v>33</v>
      </c>
      <c r="AP9" s="60">
        <f t="shared" ref="AP9:AP38" ca="1" si="15">RAND()</f>
        <v>0.93339667831556805</v>
      </c>
      <c r="AQ9" s="60">
        <v>8</v>
      </c>
      <c r="AR9" s="61" t="s">
        <v>14</v>
      </c>
      <c r="AS9" s="60">
        <f t="shared" ref="AS9:AS39" ca="1" si="16">RAND()</f>
        <v>0.51549206974635875</v>
      </c>
      <c r="AT9" s="60">
        <v>8</v>
      </c>
      <c r="AU9" s="61" t="s">
        <v>33</v>
      </c>
      <c r="AV9" s="60">
        <f t="shared" ref="AV9:AV42" ca="1" si="17">RAND()</f>
        <v>0.22043928451516037</v>
      </c>
      <c r="AW9" s="60">
        <v>8</v>
      </c>
      <c r="AX9" s="61" t="s">
        <v>14</v>
      </c>
      <c r="AY9" s="60">
        <f t="shared" ref="AY9:AY43" ca="1" si="18">RAND()</f>
        <v>0.2748602182244948</v>
      </c>
      <c r="AZ9" s="60">
        <v>8</v>
      </c>
      <c r="BA9" s="61" t="s">
        <v>33</v>
      </c>
      <c r="BB9" s="60">
        <f t="shared" ref="BB9:BB44" ca="1" si="19">RAND()</f>
        <v>0.46737433912031778</v>
      </c>
      <c r="BC9" s="60">
        <v>8</v>
      </c>
      <c r="BD9" s="61" t="s">
        <v>33</v>
      </c>
      <c r="BE9" s="60">
        <f t="shared" ref="BE9:BE47" ca="1" si="20">RAND()</f>
        <v>0.8277526751847939</v>
      </c>
      <c r="BF9" s="60">
        <v>8</v>
      </c>
      <c r="BG9" s="61" t="s">
        <v>33</v>
      </c>
      <c r="BH9" s="60">
        <f t="shared" ref="BH9:BH48" ca="1" si="21">RAND()</f>
        <v>0.11616755474009899</v>
      </c>
      <c r="BI9" s="60">
        <v>8</v>
      </c>
      <c r="BJ9" s="61" t="s">
        <v>13</v>
      </c>
    </row>
    <row r="10" spans="2:63" ht="20.100000000000001" customHeight="1" x14ac:dyDescent="0.3">
      <c r="B10" s="139"/>
      <c r="C10" s="139"/>
      <c r="D10" s="139"/>
      <c r="E10" s="139"/>
      <c r="F10" s="139"/>
      <c r="G10" s="139"/>
      <c r="H10" s="139"/>
      <c r="I10" s="139"/>
      <c r="J10" s="139"/>
      <c r="K10" s="129" t="str">
        <f ca="1">VLOOKUP(K101,AE2:AF27,2,FALSE)</f>
        <v>I</v>
      </c>
      <c r="L10" s="129"/>
      <c r="M10" s="129"/>
      <c r="N10" s="129" t="str">
        <f ca="1">VLOOKUP(N101,AE2:AF27,2,FALSE)</f>
        <v>Z</v>
      </c>
      <c r="O10" s="140"/>
      <c r="P10" s="140"/>
      <c r="Q10" s="129" t="str">
        <f ca="1">VLOOKUP(Q101,AH2:AI30,2,FALSE)</f>
        <v>H</v>
      </c>
      <c r="R10" s="140"/>
      <c r="S10" s="140"/>
      <c r="T10" s="129" t="str">
        <f ca="1">VLOOKUP(T101,AK2:AL32,2,FALSE)</f>
        <v>L</v>
      </c>
      <c r="U10" s="140"/>
      <c r="V10" s="140"/>
      <c r="W10" s="129" t="str">
        <f ca="1">VLOOKUP(W101,AN2:AO35,2,FALSE)</f>
        <v>18</v>
      </c>
      <c r="X10" s="140"/>
      <c r="Y10" s="140"/>
      <c r="Z10" s="129" t="str">
        <f ca="1">VLOOKUP(Z101,AQ2:AR38,2,FALSE)</f>
        <v>O</v>
      </c>
      <c r="AA10" s="129"/>
      <c r="AB10" s="129"/>
      <c r="AD10" s="60">
        <f t="shared" ca="1" si="11"/>
        <v>0.45797663793143972</v>
      </c>
      <c r="AE10" s="60">
        <v>9</v>
      </c>
      <c r="AF10" s="60" t="s">
        <v>17</v>
      </c>
      <c r="AG10" s="60">
        <f t="shared" ca="1" si="12"/>
        <v>0.93866084949959616</v>
      </c>
      <c r="AH10" s="60">
        <v>9</v>
      </c>
      <c r="AI10" s="60" t="s">
        <v>17</v>
      </c>
      <c r="AJ10" s="60">
        <f t="shared" ca="1" si="13"/>
        <v>0.96036385175789163</v>
      </c>
      <c r="AK10" s="60">
        <v>9</v>
      </c>
      <c r="AL10" s="61" t="s">
        <v>16</v>
      </c>
      <c r="AM10" s="63">
        <f t="shared" ca="1" si="14"/>
        <v>0.20213832803740028</v>
      </c>
      <c r="AN10" s="60">
        <v>9</v>
      </c>
      <c r="AO10" s="61" t="s">
        <v>13</v>
      </c>
      <c r="AP10" s="60">
        <f t="shared" ca="1" si="15"/>
        <v>0.17723376875811536</v>
      </c>
      <c r="AQ10" s="60">
        <v>9</v>
      </c>
      <c r="AR10" s="61" t="s">
        <v>15</v>
      </c>
      <c r="AS10" s="60">
        <f t="shared" ca="1" si="16"/>
        <v>0.52829050623655593</v>
      </c>
      <c r="AT10" s="60">
        <v>9</v>
      </c>
      <c r="AU10" s="61" t="s">
        <v>13</v>
      </c>
      <c r="AV10" s="60">
        <f t="shared" ca="1" si="17"/>
        <v>0.72999489595496414</v>
      </c>
      <c r="AW10" s="60">
        <v>9</v>
      </c>
      <c r="AX10" s="61" t="s">
        <v>59</v>
      </c>
      <c r="AY10" s="60">
        <f t="shared" ca="1" si="18"/>
        <v>0.89891926061123362</v>
      </c>
      <c r="AZ10" s="60">
        <v>9</v>
      </c>
      <c r="BA10" s="61" t="s">
        <v>13</v>
      </c>
      <c r="BB10" s="60">
        <f t="shared" ca="1" si="19"/>
        <v>0.67947001385083317</v>
      </c>
      <c r="BC10" s="60">
        <v>9</v>
      </c>
      <c r="BD10" s="61" t="s">
        <v>14</v>
      </c>
      <c r="BE10" s="60">
        <f t="shared" ca="1" si="20"/>
        <v>5.6891674573828932E-2</v>
      </c>
      <c r="BF10" s="60">
        <v>9</v>
      </c>
      <c r="BG10" s="61" t="s">
        <v>13</v>
      </c>
      <c r="BH10" s="60">
        <f t="shared" ca="1" si="21"/>
        <v>0.41250276495903493</v>
      </c>
      <c r="BI10" s="60">
        <v>9</v>
      </c>
      <c r="BJ10" s="61" t="s">
        <v>59</v>
      </c>
    </row>
    <row r="11" spans="2:63" ht="20.100000000000001" customHeight="1" x14ac:dyDescent="0.3">
      <c r="B11" s="139"/>
      <c r="C11" s="139"/>
      <c r="D11" s="139"/>
      <c r="E11" s="139"/>
      <c r="F11" s="139"/>
      <c r="G11" s="139"/>
      <c r="H11" s="139"/>
      <c r="I11" s="139"/>
      <c r="J11" s="139"/>
      <c r="K11" s="129">
        <v>38</v>
      </c>
      <c r="L11" s="129"/>
      <c r="M11" s="129"/>
      <c r="N11" s="129">
        <v>41</v>
      </c>
      <c r="O11" s="140"/>
      <c r="P11" s="140"/>
      <c r="Q11" s="129">
        <v>42</v>
      </c>
      <c r="R11" s="140"/>
      <c r="S11" s="140"/>
      <c r="T11" s="129">
        <v>43</v>
      </c>
      <c r="U11" s="140"/>
      <c r="V11" s="140"/>
      <c r="W11" s="129">
        <v>46</v>
      </c>
      <c r="X11" s="140"/>
      <c r="Y11" s="140"/>
      <c r="Z11" s="129">
        <v>47</v>
      </c>
      <c r="AA11" s="129"/>
      <c r="AB11" s="129"/>
      <c r="AD11" s="60">
        <f t="shared" ca="1" si="11"/>
        <v>1.3070813566349426E-2</v>
      </c>
      <c r="AE11" s="60">
        <v>10</v>
      </c>
      <c r="AF11" s="60" t="s">
        <v>18</v>
      </c>
      <c r="AG11" s="60">
        <f t="shared" ca="1" si="12"/>
        <v>0.64301193382137634</v>
      </c>
      <c r="AH11" s="60">
        <v>10</v>
      </c>
      <c r="AI11" s="60">
        <v>10</v>
      </c>
      <c r="AJ11" s="60">
        <f t="shared" ca="1" si="13"/>
        <v>0.67313622397302331</v>
      </c>
      <c r="AK11" s="60">
        <v>10</v>
      </c>
      <c r="AL11" s="61" t="s">
        <v>17</v>
      </c>
      <c r="AM11" s="63">
        <f t="shared" ca="1" si="14"/>
        <v>0.89644012809164431</v>
      </c>
      <c r="AN11" s="60">
        <v>10</v>
      </c>
      <c r="AO11" s="61" t="s">
        <v>40</v>
      </c>
      <c r="AP11" s="60">
        <f t="shared" ca="1" si="15"/>
        <v>0.57960580011974838</v>
      </c>
      <c r="AQ11" s="60">
        <v>10</v>
      </c>
      <c r="AR11" s="61" t="s">
        <v>40</v>
      </c>
      <c r="AS11" s="60">
        <f t="shared" ca="1" si="16"/>
        <v>0.5022667479024161</v>
      </c>
      <c r="AT11" s="60">
        <v>10</v>
      </c>
      <c r="AU11" s="61" t="s">
        <v>40</v>
      </c>
      <c r="AV11" s="60">
        <f t="shared" ca="1" si="17"/>
        <v>0.52798504348157527</v>
      </c>
      <c r="AW11" s="60">
        <v>10</v>
      </c>
      <c r="AX11" s="61" t="s">
        <v>15</v>
      </c>
      <c r="AY11" s="60">
        <f t="shared" ca="1" si="18"/>
        <v>0.26968684908107265</v>
      </c>
      <c r="AZ11" s="60">
        <v>10</v>
      </c>
      <c r="BA11" s="61" t="s">
        <v>40</v>
      </c>
      <c r="BB11" s="60">
        <f t="shared" ca="1" si="19"/>
        <v>0.73982141421747372</v>
      </c>
      <c r="BC11" s="60">
        <v>10</v>
      </c>
      <c r="BD11" s="61" t="s">
        <v>40</v>
      </c>
      <c r="BE11" s="60">
        <f t="shared" ca="1" si="20"/>
        <v>0.30517289758048294</v>
      </c>
      <c r="BF11" s="60">
        <v>10</v>
      </c>
      <c r="BG11" s="61" t="s">
        <v>40</v>
      </c>
      <c r="BH11" s="60">
        <f t="shared" ca="1" si="21"/>
        <v>0.19062328285760533</v>
      </c>
      <c r="BI11" s="60">
        <v>10</v>
      </c>
      <c r="BJ11" s="61" t="s">
        <v>14</v>
      </c>
    </row>
    <row r="12" spans="2:63" ht="20.100000000000001" customHeight="1" x14ac:dyDescent="0.3">
      <c r="B12" s="139"/>
      <c r="C12" s="139"/>
      <c r="D12" s="139"/>
      <c r="E12" s="139"/>
      <c r="F12" s="139"/>
      <c r="G12" s="139"/>
      <c r="H12" s="139"/>
      <c r="I12" s="139"/>
      <c r="J12" s="139"/>
      <c r="K12" s="129" t="str">
        <f ca="1">VLOOKUP(AC101,AT2:AU39,2,FALSE)</f>
        <v>P</v>
      </c>
      <c r="L12" s="129"/>
      <c r="M12" s="129"/>
      <c r="N12" s="129" t="str">
        <f ca="1">VLOOKUP(AD101,AW2:AX42,2,FALSE)</f>
        <v>03</v>
      </c>
      <c r="O12" s="140"/>
      <c r="P12" s="140"/>
      <c r="Q12" s="129" t="str">
        <f ca="1">VLOOKUP(AE101,AZ2:BA43,2,FALSE)</f>
        <v>02</v>
      </c>
      <c r="R12" s="140"/>
      <c r="S12" s="140"/>
      <c r="T12" s="129" t="str">
        <f ca="1">VLOOKUP(AF101,BC2:BD44,2,FALSE)</f>
        <v>X</v>
      </c>
      <c r="U12" s="140"/>
      <c r="V12" s="140"/>
      <c r="W12" s="129" t="str">
        <f ca="1">VLOOKUP(AG101,BF2:BG47,2,FALSE)</f>
        <v>C</v>
      </c>
      <c r="X12" s="140"/>
      <c r="Y12" s="140"/>
      <c r="Z12" s="129" t="str">
        <f ca="1">VLOOKUP(AH101,BI2:BJ48,2,FALSE)</f>
        <v>H</v>
      </c>
      <c r="AA12" s="140"/>
      <c r="AB12" s="140"/>
      <c r="AD12" s="60">
        <f t="shared" ca="1" si="11"/>
        <v>0.94006634344197415</v>
      </c>
      <c r="AE12" s="60">
        <v>11</v>
      </c>
      <c r="AF12" s="60" t="s">
        <v>19</v>
      </c>
      <c r="AG12" s="60">
        <f t="shared" ca="1" si="12"/>
        <v>4.3657890503384866E-2</v>
      </c>
      <c r="AH12" s="60">
        <v>11</v>
      </c>
      <c r="AI12" s="60" t="s">
        <v>18</v>
      </c>
      <c r="AJ12" s="60">
        <f t="shared" ca="1" si="13"/>
        <v>0.94304685221080475</v>
      </c>
      <c r="AK12" s="60">
        <v>11</v>
      </c>
      <c r="AL12" s="61" t="s">
        <v>18</v>
      </c>
      <c r="AM12" s="63">
        <f t="shared" ca="1" si="14"/>
        <v>0.44256610717409472</v>
      </c>
      <c r="AN12" s="60">
        <v>11</v>
      </c>
      <c r="AO12" s="61" t="s">
        <v>14</v>
      </c>
      <c r="AP12" s="60">
        <f t="shared" ca="1" si="15"/>
        <v>0.80941398058386782</v>
      </c>
      <c r="AQ12" s="60">
        <v>11</v>
      </c>
      <c r="AR12" s="61" t="s">
        <v>16</v>
      </c>
      <c r="AS12" s="60">
        <f t="shared" ca="1" si="16"/>
        <v>0.39886743400941194</v>
      </c>
      <c r="AT12" s="60">
        <v>11</v>
      </c>
      <c r="AU12" s="61" t="s">
        <v>14</v>
      </c>
      <c r="AV12" s="60">
        <f t="shared" ca="1" si="17"/>
        <v>9.0400427847654674E-2</v>
      </c>
      <c r="AW12" s="60">
        <v>11</v>
      </c>
      <c r="AX12" s="61" t="s">
        <v>66</v>
      </c>
      <c r="AY12" s="60">
        <f t="shared" ca="1" si="18"/>
        <v>0.40584429233119845</v>
      </c>
      <c r="AZ12" s="60">
        <v>11</v>
      </c>
      <c r="BA12" s="61" t="s">
        <v>14</v>
      </c>
      <c r="BB12" s="60">
        <f t="shared" ca="1" si="19"/>
        <v>0.87679262037211814</v>
      </c>
      <c r="BC12" s="60">
        <v>11</v>
      </c>
      <c r="BD12" s="61" t="s">
        <v>15</v>
      </c>
      <c r="BE12" s="60">
        <f t="shared" ca="1" si="20"/>
        <v>0.95045355329857084</v>
      </c>
      <c r="BF12" s="60">
        <v>11</v>
      </c>
      <c r="BG12" s="61" t="s">
        <v>14</v>
      </c>
      <c r="BH12" s="60">
        <f t="shared" ca="1" si="21"/>
        <v>0.80797380960974574</v>
      </c>
      <c r="BI12" s="60">
        <v>11</v>
      </c>
      <c r="BJ12" s="61" t="s">
        <v>15</v>
      </c>
    </row>
    <row r="13" spans="2:63" ht="20.100000000000001" customHeight="1" x14ac:dyDescent="0.3">
      <c r="B13" s="142" t="s">
        <v>2</v>
      </c>
      <c r="C13" s="142"/>
      <c r="D13" s="142"/>
      <c r="E13" s="129"/>
      <c r="F13" s="129"/>
      <c r="G13" s="129"/>
      <c r="H13" s="129"/>
      <c r="I13" s="129"/>
      <c r="J13" s="129"/>
      <c r="K13" s="129"/>
      <c r="L13" s="129"/>
      <c r="M13" s="130"/>
      <c r="N13" s="129">
        <v>2</v>
      </c>
      <c r="O13" s="140"/>
      <c r="P13" s="140"/>
      <c r="Q13" s="129">
        <v>3</v>
      </c>
      <c r="R13" s="140"/>
      <c r="S13" s="140"/>
      <c r="T13" s="129">
        <v>4</v>
      </c>
      <c r="U13" s="140"/>
      <c r="V13" s="140"/>
      <c r="W13" s="129">
        <v>5</v>
      </c>
      <c r="X13" s="140"/>
      <c r="Y13" s="140"/>
      <c r="Z13" s="129">
        <v>6</v>
      </c>
      <c r="AA13" s="140"/>
      <c r="AB13" s="140"/>
      <c r="AD13" s="60">
        <f t="shared" ca="1" si="11"/>
        <v>4.0761821736129744E-2</v>
      </c>
      <c r="AE13" s="60">
        <v>12</v>
      </c>
      <c r="AF13" s="60" t="s">
        <v>20</v>
      </c>
      <c r="AG13" s="60">
        <f t="shared" ca="1" si="12"/>
        <v>0.83113272374403291</v>
      </c>
      <c r="AH13" s="60">
        <v>12</v>
      </c>
      <c r="AI13" s="60" t="s">
        <v>19</v>
      </c>
      <c r="AJ13" s="60">
        <f t="shared" ca="1" si="13"/>
        <v>0.81479458125609272</v>
      </c>
      <c r="AK13" s="60">
        <v>12</v>
      </c>
      <c r="AL13" s="61" t="s">
        <v>34</v>
      </c>
      <c r="AM13" s="63">
        <f t="shared" ca="1" si="14"/>
        <v>0.97809904631281164</v>
      </c>
      <c r="AN13" s="60">
        <v>12</v>
      </c>
      <c r="AO13" s="61" t="s">
        <v>34</v>
      </c>
      <c r="AP13" s="60">
        <f t="shared" ca="1" si="15"/>
        <v>0.96086495126177662</v>
      </c>
      <c r="AQ13" s="60">
        <v>12</v>
      </c>
      <c r="AR13" s="61" t="s">
        <v>17</v>
      </c>
      <c r="AS13" s="60">
        <f t="shared" ca="1" si="16"/>
        <v>0.21561306130737823</v>
      </c>
      <c r="AT13" s="60">
        <v>12</v>
      </c>
      <c r="AU13" s="61" t="s">
        <v>34</v>
      </c>
      <c r="AV13" s="60">
        <f t="shared" ca="1" si="17"/>
        <v>0.91112391583520091</v>
      </c>
      <c r="AW13" s="60">
        <v>12</v>
      </c>
      <c r="AX13" s="61" t="s">
        <v>16</v>
      </c>
      <c r="AY13" s="60">
        <f t="shared" ca="1" si="18"/>
        <v>0.58702546879397766</v>
      </c>
      <c r="AZ13" s="60">
        <v>12</v>
      </c>
      <c r="BA13" s="61" t="s">
        <v>34</v>
      </c>
      <c r="BB13" s="60">
        <f t="shared" ca="1" si="19"/>
        <v>0.83202902883055629</v>
      </c>
      <c r="BC13" s="60">
        <v>12</v>
      </c>
      <c r="BD13" s="61" t="s">
        <v>16</v>
      </c>
      <c r="BE13" s="60">
        <f t="shared" ca="1" si="20"/>
        <v>0.25472121422590088</v>
      </c>
      <c r="BF13" s="60">
        <v>12</v>
      </c>
      <c r="BG13" s="61" t="s">
        <v>34</v>
      </c>
      <c r="BH13" s="60">
        <f t="shared" ca="1" si="21"/>
        <v>0.53020899005531064</v>
      </c>
      <c r="BI13" s="60">
        <v>12</v>
      </c>
      <c r="BJ13" s="61" t="s">
        <v>34</v>
      </c>
    </row>
    <row r="14" spans="2:63" ht="20.100000000000001" customHeight="1" x14ac:dyDescent="0.3"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30"/>
      <c r="N14" s="129" t="s">
        <v>81</v>
      </c>
      <c r="O14" s="140"/>
      <c r="P14" s="140"/>
      <c r="Q14" s="141" t="s">
        <v>38</v>
      </c>
      <c r="R14" s="140"/>
      <c r="S14" s="140"/>
      <c r="T14" s="141" t="s">
        <v>65</v>
      </c>
      <c r="U14" s="140"/>
      <c r="V14" s="140"/>
      <c r="W14" s="141" t="s">
        <v>39</v>
      </c>
      <c r="X14" s="140"/>
      <c r="Y14" s="140"/>
      <c r="Z14" s="141" t="s">
        <v>72</v>
      </c>
      <c r="AA14" s="140"/>
      <c r="AB14" s="140"/>
      <c r="AD14" s="60">
        <f t="shared" ca="1" si="11"/>
        <v>0.80405418335742596</v>
      </c>
      <c r="AE14" s="60">
        <v>13</v>
      </c>
      <c r="AF14" s="60" t="s">
        <v>21</v>
      </c>
      <c r="AG14" s="60">
        <f t="shared" ca="1" si="12"/>
        <v>0.43314277558318137</v>
      </c>
      <c r="AH14" s="60">
        <v>13</v>
      </c>
      <c r="AI14" s="60" t="s">
        <v>20</v>
      </c>
      <c r="AJ14" s="60">
        <f t="shared" ca="1" si="13"/>
        <v>0.34040558514696584</v>
      </c>
      <c r="AK14" s="60">
        <v>13</v>
      </c>
      <c r="AL14" s="61" t="s">
        <v>19</v>
      </c>
      <c r="AM14" s="63">
        <f t="shared" ca="1" si="14"/>
        <v>0.77770399604228868</v>
      </c>
      <c r="AN14" s="60">
        <v>13</v>
      </c>
      <c r="AO14" s="61" t="s">
        <v>15</v>
      </c>
      <c r="AP14" s="60">
        <f t="shared" ca="1" si="15"/>
        <v>0.31704707683363254</v>
      </c>
      <c r="AQ14" s="60">
        <v>13</v>
      </c>
      <c r="AR14" s="61" t="s">
        <v>18</v>
      </c>
      <c r="AS14" s="60">
        <f t="shared" ca="1" si="16"/>
        <v>0.31904479980433664</v>
      </c>
      <c r="AT14" s="60">
        <v>13</v>
      </c>
      <c r="AU14" s="61" t="s">
        <v>15</v>
      </c>
      <c r="AV14" s="60">
        <f t="shared" ca="1" si="17"/>
        <v>0.25825883943421102</v>
      </c>
      <c r="AW14" s="60">
        <v>13</v>
      </c>
      <c r="AX14" s="61" t="s">
        <v>17</v>
      </c>
      <c r="AY14" s="60">
        <f t="shared" ca="1" si="18"/>
        <v>0.68234502539674347</v>
      </c>
      <c r="AZ14" s="60">
        <v>13</v>
      </c>
      <c r="BA14" s="61" t="s">
        <v>15</v>
      </c>
      <c r="BB14" s="60">
        <f t="shared" ca="1" si="19"/>
        <v>0.36085794990187803</v>
      </c>
      <c r="BC14" s="60">
        <v>13</v>
      </c>
      <c r="BD14" s="61" t="s">
        <v>73</v>
      </c>
      <c r="BE14" s="60">
        <f t="shared" ca="1" si="20"/>
        <v>0.28301349535520171</v>
      </c>
      <c r="BF14" s="60">
        <v>13</v>
      </c>
      <c r="BG14" s="61" t="s">
        <v>15</v>
      </c>
      <c r="BH14" s="60">
        <f t="shared" ca="1" si="21"/>
        <v>0.7480497312446398</v>
      </c>
      <c r="BI14" s="60">
        <v>13</v>
      </c>
      <c r="BJ14" s="61" t="s">
        <v>16</v>
      </c>
    </row>
    <row r="15" spans="2:63" ht="20.100000000000001" customHeight="1" x14ac:dyDescent="0.3">
      <c r="B15" s="142" t="s">
        <v>3</v>
      </c>
      <c r="C15" s="142"/>
      <c r="D15" s="142"/>
      <c r="E15" s="129"/>
      <c r="F15" s="129"/>
      <c r="G15" s="129"/>
      <c r="H15" s="129"/>
      <c r="I15" s="129"/>
      <c r="J15" s="129"/>
      <c r="K15" s="129"/>
      <c r="L15" s="129"/>
      <c r="M15" s="130"/>
      <c r="N15" s="129">
        <v>2</v>
      </c>
      <c r="O15" s="140"/>
      <c r="P15" s="140"/>
      <c r="Q15" s="129">
        <v>3</v>
      </c>
      <c r="R15" s="140"/>
      <c r="S15" s="140"/>
      <c r="T15" s="129">
        <v>4</v>
      </c>
      <c r="U15" s="140"/>
      <c r="V15" s="140"/>
      <c r="W15" s="129">
        <v>5</v>
      </c>
      <c r="X15" s="140"/>
      <c r="Y15" s="140"/>
      <c r="Z15" s="129">
        <v>6</v>
      </c>
      <c r="AA15" s="140"/>
      <c r="AB15" s="140"/>
      <c r="AD15" s="60">
        <f t="shared" ca="1" si="11"/>
        <v>0.23085169775959091</v>
      </c>
      <c r="AE15" s="60">
        <v>14</v>
      </c>
      <c r="AF15" s="60" t="s">
        <v>22</v>
      </c>
      <c r="AG15" s="60">
        <f t="shared" ca="1" si="12"/>
        <v>0.43553927857666652</v>
      </c>
      <c r="AH15" s="60">
        <v>14</v>
      </c>
      <c r="AI15" s="60" t="s">
        <v>21</v>
      </c>
      <c r="AJ15" s="60">
        <f t="shared" ca="1" si="13"/>
        <v>0.67767231772128034</v>
      </c>
      <c r="AK15" s="60">
        <v>14</v>
      </c>
      <c r="AL15" s="61" t="s">
        <v>20</v>
      </c>
      <c r="AM15" s="63">
        <f t="shared" ca="1" si="14"/>
        <v>0.80360583579534084</v>
      </c>
      <c r="AN15" s="60">
        <v>14</v>
      </c>
      <c r="AO15" s="61" t="s">
        <v>41</v>
      </c>
      <c r="AP15" s="60">
        <f t="shared" ca="1" si="15"/>
        <v>0.12537363316205452</v>
      </c>
      <c r="AQ15" s="60">
        <v>14</v>
      </c>
      <c r="AR15" s="61" t="s">
        <v>41</v>
      </c>
      <c r="AS15" s="60">
        <f t="shared" ca="1" si="16"/>
        <v>0.11533561300286788</v>
      </c>
      <c r="AT15" s="60">
        <v>14</v>
      </c>
      <c r="AU15" s="61" t="s">
        <v>41</v>
      </c>
      <c r="AV15" s="60">
        <f t="shared" ca="1" si="17"/>
        <v>0.32854657953733335</v>
      </c>
      <c r="AW15" s="60">
        <v>14</v>
      </c>
      <c r="AX15" s="61" t="s">
        <v>41</v>
      </c>
      <c r="AY15" s="60">
        <f t="shared" ca="1" si="18"/>
        <v>0.49017448667508068</v>
      </c>
      <c r="AZ15" s="60">
        <v>14</v>
      </c>
      <c r="BA15" s="61" t="s">
        <v>41</v>
      </c>
      <c r="BB15" s="60">
        <f t="shared" ca="1" si="19"/>
        <v>0.93841788083485667</v>
      </c>
      <c r="BC15" s="60">
        <v>14</v>
      </c>
      <c r="BD15" s="61" t="s">
        <v>17</v>
      </c>
      <c r="BE15" s="60">
        <f t="shared" ca="1" si="20"/>
        <v>0.59375291240641881</v>
      </c>
      <c r="BF15" s="60">
        <v>14</v>
      </c>
      <c r="BG15" s="61" t="s">
        <v>41</v>
      </c>
      <c r="BH15" s="60">
        <f t="shared" ca="1" si="21"/>
        <v>0.36220541042462939</v>
      </c>
      <c r="BI15" s="60">
        <v>14</v>
      </c>
      <c r="BJ15" s="61" t="s">
        <v>41</v>
      </c>
    </row>
    <row r="16" spans="2:63" ht="20.100000000000001" customHeight="1" x14ac:dyDescent="0.3">
      <c r="B16" s="129"/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30"/>
      <c r="N16" s="129">
        <f ca="1">RANDBETWEEN(1,3)</f>
        <v>3</v>
      </c>
      <c r="O16" s="140"/>
      <c r="P16" s="140"/>
      <c r="Q16" s="129">
        <f ca="1">RANDBETWEEN(1,3)</f>
        <v>2</v>
      </c>
      <c r="R16" s="140"/>
      <c r="S16" s="140"/>
      <c r="T16" s="129">
        <f ca="1">RANDBETWEEN(1,3)</f>
        <v>2</v>
      </c>
      <c r="U16" s="140"/>
      <c r="V16" s="140"/>
      <c r="W16" s="129">
        <f ca="1">RANDBETWEEN(1,3)</f>
        <v>3</v>
      </c>
      <c r="X16" s="140"/>
      <c r="Y16" s="140"/>
      <c r="Z16" s="129">
        <f ca="1">RANDBETWEEN(1,3)</f>
        <v>2</v>
      </c>
      <c r="AA16" s="140"/>
      <c r="AB16" s="140"/>
      <c r="AD16" s="60">
        <f t="shared" ca="1" si="11"/>
        <v>0.8795427164167644</v>
      </c>
      <c r="AE16" s="60">
        <v>15</v>
      </c>
      <c r="AF16" s="60" t="s">
        <v>23</v>
      </c>
      <c r="AG16" s="60">
        <f t="shared" ca="1" si="12"/>
        <v>0.13602816779074622</v>
      </c>
      <c r="AH16" s="60">
        <v>15</v>
      </c>
      <c r="AI16" s="60" t="s">
        <v>22</v>
      </c>
      <c r="AJ16" s="60">
        <f t="shared" ca="1" si="13"/>
        <v>0.2031202935422104</v>
      </c>
      <c r="AK16" s="60">
        <v>15</v>
      </c>
      <c r="AL16" s="61" t="s">
        <v>21</v>
      </c>
      <c r="AM16" s="63">
        <f t="shared" ca="1" si="14"/>
        <v>0.56482459044524103</v>
      </c>
      <c r="AN16" s="60">
        <v>15</v>
      </c>
      <c r="AO16" s="61" t="s">
        <v>16</v>
      </c>
      <c r="AP16" s="60">
        <f t="shared" ca="1" si="15"/>
        <v>0.35713022446282827</v>
      </c>
      <c r="AQ16" s="60">
        <v>15</v>
      </c>
      <c r="AR16" s="61" t="s">
        <v>19</v>
      </c>
      <c r="AS16" s="60">
        <f t="shared" ca="1" si="16"/>
        <v>0.51120380081736627</v>
      </c>
      <c r="AT16" s="60">
        <v>15</v>
      </c>
      <c r="AU16" s="61" t="s">
        <v>16</v>
      </c>
      <c r="AV16" s="60">
        <f t="shared" ca="1" si="17"/>
        <v>8.6240269774978562E-2</v>
      </c>
      <c r="AW16" s="60">
        <v>15</v>
      </c>
      <c r="AX16" s="61" t="s">
        <v>18</v>
      </c>
      <c r="AY16" s="60">
        <f t="shared" ca="1" si="18"/>
        <v>5.3735995697537953E-2</v>
      </c>
      <c r="AZ16" s="60">
        <v>15</v>
      </c>
      <c r="BA16" s="61" t="s">
        <v>16</v>
      </c>
      <c r="BB16" s="60">
        <f t="shared" ca="1" si="19"/>
        <v>0.41626472871037967</v>
      </c>
      <c r="BC16" s="60">
        <v>15</v>
      </c>
      <c r="BD16" s="61" t="s">
        <v>74</v>
      </c>
      <c r="BE16" s="60">
        <f t="shared" ca="1" si="20"/>
        <v>6.7001195466512398E-2</v>
      </c>
      <c r="BF16" s="60">
        <v>15</v>
      </c>
      <c r="BG16" s="61" t="s">
        <v>16</v>
      </c>
      <c r="BH16" s="60">
        <f t="shared" ca="1" si="21"/>
        <v>0.87783033256468712</v>
      </c>
      <c r="BI16" s="60">
        <v>15</v>
      </c>
      <c r="BJ16" s="61" t="s">
        <v>17</v>
      </c>
    </row>
    <row r="17" spans="2:62" ht="20.100000000000001" customHeight="1" x14ac:dyDescent="0.3">
      <c r="B17" s="188" t="s">
        <v>5</v>
      </c>
      <c r="C17" s="188"/>
      <c r="D17" s="188"/>
      <c r="E17" s="188"/>
      <c r="F17" s="189"/>
      <c r="G17" s="189"/>
      <c r="H17" s="189"/>
      <c r="I17" s="129" t="str">
        <f ca="1">CHOOSE(RANDBETWEEN(1,2),"YES","NO")</f>
        <v>NO</v>
      </c>
      <c r="J17" s="140"/>
      <c r="K17" s="188" t="s">
        <v>6</v>
      </c>
      <c r="L17" s="189"/>
      <c r="M17" s="189"/>
      <c r="N17" s="189"/>
      <c r="O17" s="189"/>
      <c r="P17" s="189"/>
      <c r="Q17" s="129" t="str">
        <f ca="1">CHOOSE(RANDBETWEEN(1,2),"YES","NO")</f>
        <v>YES</v>
      </c>
      <c r="R17" s="140"/>
      <c r="S17" s="140"/>
      <c r="T17" s="129" t="s">
        <v>7</v>
      </c>
      <c r="U17" s="140"/>
      <c r="V17" s="140"/>
      <c r="W17" s="140"/>
      <c r="X17" s="140"/>
      <c r="Y17" s="140"/>
      <c r="Z17" s="129" t="str">
        <f ca="1">VLOOKUP(A100,B101:C125,2,FALSE)</f>
        <v>Y</v>
      </c>
      <c r="AA17" s="140"/>
      <c r="AB17" s="54"/>
      <c r="AD17" s="60">
        <f t="shared" ca="1" si="11"/>
        <v>0.83658206071322694</v>
      </c>
      <c r="AE17" s="60">
        <v>16</v>
      </c>
      <c r="AF17" s="60" t="s">
        <v>1</v>
      </c>
      <c r="AG17" s="60">
        <f t="shared" ca="1" si="12"/>
        <v>0.33178823817485459</v>
      </c>
      <c r="AH17" s="60">
        <v>16</v>
      </c>
      <c r="AI17" s="60" t="s">
        <v>23</v>
      </c>
      <c r="AJ17" s="60">
        <f t="shared" ca="1" si="13"/>
        <v>0.70530729765654632</v>
      </c>
      <c r="AK17" s="60">
        <v>16</v>
      </c>
      <c r="AL17" s="61" t="s">
        <v>22</v>
      </c>
      <c r="AM17" s="63">
        <f t="shared" ca="1" si="14"/>
        <v>0.89924320307483541</v>
      </c>
      <c r="AN17" s="60">
        <v>16</v>
      </c>
      <c r="AO17" s="61" t="s">
        <v>42</v>
      </c>
      <c r="AP17" s="60">
        <f t="shared" ca="1" si="15"/>
        <v>0.19868583930162043</v>
      </c>
      <c r="AQ17" s="60">
        <v>16</v>
      </c>
      <c r="AR17" s="61" t="s">
        <v>20</v>
      </c>
      <c r="AS17" s="60">
        <f t="shared" ca="1" si="16"/>
        <v>0.60436125684460962</v>
      </c>
      <c r="AT17" s="60">
        <v>16</v>
      </c>
      <c r="AU17" s="61" t="s">
        <v>42</v>
      </c>
      <c r="AV17" s="60">
        <f t="shared" ca="1" si="17"/>
        <v>0.31693329404567405</v>
      </c>
      <c r="AW17" s="60">
        <v>16</v>
      </c>
      <c r="AX17" s="61" t="s">
        <v>19</v>
      </c>
      <c r="AY17" s="60">
        <f t="shared" ca="1" si="18"/>
        <v>0.44885265160448407</v>
      </c>
      <c r="AZ17" s="60">
        <v>16</v>
      </c>
      <c r="BA17" s="61" t="s">
        <v>42</v>
      </c>
      <c r="BB17" s="60">
        <f t="shared" ca="1" si="19"/>
        <v>0.85287376996588804</v>
      </c>
      <c r="BC17" s="60">
        <v>16</v>
      </c>
      <c r="BD17" s="61" t="s">
        <v>18</v>
      </c>
      <c r="BE17" s="60">
        <f t="shared" ca="1" si="20"/>
        <v>0.40887537944145136</v>
      </c>
      <c r="BF17" s="60">
        <v>16</v>
      </c>
      <c r="BG17" s="61" t="s">
        <v>42</v>
      </c>
      <c r="BH17" s="60">
        <f t="shared" ca="1" si="21"/>
        <v>0.58050305275555791</v>
      </c>
      <c r="BI17" s="60">
        <v>16</v>
      </c>
      <c r="BJ17" s="61" t="s">
        <v>42</v>
      </c>
    </row>
    <row r="18" spans="2:62" ht="20.100000000000001" customHeight="1" x14ac:dyDescent="0.3">
      <c r="B18" s="137" t="s">
        <v>88</v>
      </c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D18" s="60">
        <f t="shared" ca="1" si="11"/>
        <v>0.10218146437581632</v>
      </c>
      <c r="AE18" s="60">
        <v>17</v>
      </c>
      <c r="AF18" s="60" t="s">
        <v>24</v>
      </c>
      <c r="AG18" s="60">
        <f t="shared" ca="1" si="12"/>
        <v>0.5031289362580923</v>
      </c>
      <c r="AH18" s="60">
        <v>17</v>
      </c>
      <c r="AI18" s="60" t="s">
        <v>1</v>
      </c>
      <c r="AJ18" s="60">
        <f t="shared" ca="1" si="13"/>
        <v>0.43995810740638841</v>
      </c>
      <c r="AK18" s="60">
        <v>17</v>
      </c>
      <c r="AL18" s="61" t="s">
        <v>23</v>
      </c>
      <c r="AM18" s="63">
        <f t="shared" ca="1" si="14"/>
        <v>0.19113716014093074</v>
      </c>
      <c r="AN18" s="60">
        <v>17</v>
      </c>
      <c r="AO18" s="61" t="s">
        <v>17</v>
      </c>
      <c r="AP18" s="60">
        <f t="shared" ca="1" si="15"/>
        <v>0.25786889638421862</v>
      </c>
      <c r="AQ18" s="60">
        <v>17</v>
      </c>
      <c r="AR18" s="61" t="s">
        <v>60</v>
      </c>
      <c r="AS18" s="60">
        <f t="shared" ca="1" si="16"/>
        <v>0.3601692278555485</v>
      </c>
      <c r="AT18" s="60">
        <v>17</v>
      </c>
      <c r="AU18" s="61" t="s">
        <v>17</v>
      </c>
      <c r="AV18" s="60">
        <f t="shared" ca="1" si="17"/>
        <v>0.55442825886557334</v>
      </c>
      <c r="AW18" s="60">
        <v>17</v>
      </c>
      <c r="AX18" s="61" t="s">
        <v>60</v>
      </c>
      <c r="AY18" s="60">
        <f t="shared" ca="1" si="18"/>
        <v>0.12205142362564936</v>
      </c>
      <c r="AZ18" s="60">
        <v>17</v>
      </c>
      <c r="BA18" s="61" t="s">
        <v>17</v>
      </c>
      <c r="BB18" s="60">
        <f t="shared" ca="1" si="19"/>
        <v>0.96892316507799192</v>
      </c>
      <c r="BC18" s="60">
        <v>17</v>
      </c>
      <c r="BD18" s="61" t="s">
        <v>19</v>
      </c>
      <c r="BE18" s="60">
        <f t="shared" ca="1" si="20"/>
        <v>0.66838334697837598</v>
      </c>
      <c r="BF18" s="60">
        <v>17</v>
      </c>
      <c r="BG18" s="61" t="s">
        <v>17</v>
      </c>
      <c r="BH18" s="60">
        <f t="shared" ca="1" si="21"/>
        <v>0.397736733671464</v>
      </c>
      <c r="BI18" s="60">
        <v>17</v>
      </c>
      <c r="BJ18" s="61" t="s">
        <v>18</v>
      </c>
    </row>
    <row r="19" spans="2:62" ht="20.100000000000001" customHeight="1" x14ac:dyDescent="0.3">
      <c r="B19" s="251">
        <v>46</v>
      </c>
      <c r="C19" s="251"/>
      <c r="D19" s="251"/>
      <c r="E19" s="252">
        <v>1</v>
      </c>
      <c r="F19" s="252">
        <v>2</v>
      </c>
      <c r="G19" s="252">
        <v>5</v>
      </c>
      <c r="H19" s="252">
        <v>6</v>
      </c>
      <c r="I19" s="252">
        <v>8</v>
      </c>
      <c r="J19" s="252">
        <v>9</v>
      </c>
      <c r="K19" s="252">
        <v>12</v>
      </c>
      <c r="L19" s="252">
        <v>14</v>
      </c>
      <c r="M19" s="252">
        <v>15</v>
      </c>
      <c r="N19" s="252">
        <v>19</v>
      </c>
      <c r="O19" s="252">
        <v>20</v>
      </c>
      <c r="P19" s="252">
        <v>22</v>
      </c>
      <c r="Q19" s="252">
        <v>23</v>
      </c>
      <c r="R19" s="252">
        <v>25</v>
      </c>
      <c r="S19" s="252">
        <v>26</v>
      </c>
      <c r="T19" s="252">
        <v>29</v>
      </c>
      <c r="U19" s="252">
        <v>30</v>
      </c>
      <c r="V19" s="252">
        <v>33</v>
      </c>
      <c r="W19" s="252">
        <v>34</v>
      </c>
      <c r="X19" s="252">
        <v>37</v>
      </c>
      <c r="Y19" s="252">
        <v>38</v>
      </c>
      <c r="Z19" s="252">
        <v>44</v>
      </c>
      <c r="AA19" s="252">
        <v>46</v>
      </c>
      <c r="AB19" s="252"/>
      <c r="AD19" s="60">
        <f t="shared" ca="1" si="11"/>
        <v>0.17868833323956501</v>
      </c>
      <c r="AE19" s="60">
        <v>18</v>
      </c>
      <c r="AF19" s="60" t="s">
        <v>25</v>
      </c>
      <c r="AG19" s="60">
        <f t="shared" ca="1" si="12"/>
        <v>0.15053976118834245</v>
      </c>
      <c r="AH19" s="60">
        <v>18</v>
      </c>
      <c r="AI19" s="60" t="s">
        <v>24</v>
      </c>
      <c r="AJ19" s="60">
        <f t="shared" ca="1" si="13"/>
        <v>2.2301877756836674E-2</v>
      </c>
      <c r="AK19" s="60">
        <v>18</v>
      </c>
      <c r="AL19" s="61" t="s">
        <v>1</v>
      </c>
      <c r="AM19" s="63">
        <f t="shared" ca="1" si="14"/>
        <v>0.51754435809559307</v>
      </c>
      <c r="AN19" s="60">
        <v>18</v>
      </c>
      <c r="AO19" s="61" t="s">
        <v>43</v>
      </c>
      <c r="AP19" s="60">
        <f t="shared" ca="1" si="15"/>
        <v>2.3837783449722538E-2</v>
      </c>
      <c r="AQ19" s="60">
        <v>18</v>
      </c>
      <c r="AR19" s="61" t="s">
        <v>21</v>
      </c>
      <c r="AS19" s="60">
        <f t="shared" ca="1" si="16"/>
        <v>0.7936366184243312</v>
      </c>
      <c r="AT19" s="60">
        <v>18</v>
      </c>
      <c r="AU19" s="61" t="s">
        <v>43</v>
      </c>
      <c r="AV19" s="60">
        <f t="shared" ca="1" si="17"/>
        <v>0.23689547319245585</v>
      </c>
      <c r="AW19" s="60">
        <v>18</v>
      </c>
      <c r="AX19" s="61" t="s">
        <v>20</v>
      </c>
      <c r="AY19" s="60">
        <f t="shared" ca="1" si="18"/>
        <v>2.9061495644311708E-2</v>
      </c>
      <c r="AZ19" s="60">
        <v>18</v>
      </c>
      <c r="BA19" s="61" t="s">
        <v>43</v>
      </c>
      <c r="BB19" s="60">
        <f t="shared" ca="1" si="19"/>
        <v>0.46475561634943185</v>
      </c>
      <c r="BC19" s="60">
        <v>18</v>
      </c>
      <c r="BD19" s="61" t="s">
        <v>43</v>
      </c>
      <c r="BE19" s="60">
        <f t="shared" ca="1" si="20"/>
        <v>0.15981322444757473</v>
      </c>
      <c r="BF19" s="60">
        <v>18</v>
      </c>
      <c r="BG19" s="61" t="s">
        <v>43</v>
      </c>
      <c r="BH19" s="60">
        <f t="shared" ca="1" si="21"/>
        <v>1.4330830414355566E-2</v>
      </c>
      <c r="BI19" s="60">
        <v>18</v>
      </c>
      <c r="BJ19" s="61" t="s">
        <v>43</v>
      </c>
    </row>
    <row r="20" spans="2:62" ht="20.100000000000001" customHeight="1" x14ac:dyDescent="0.3">
      <c r="B20" s="251">
        <v>31</v>
      </c>
      <c r="C20" s="251"/>
      <c r="D20" s="251"/>
      <c r="E20" s="252">
        <v>2</v>
      </c>
      <c r="F20" s="252">
        <v>5</v>
      </c>
      <c r="G20" s="252">
        <v>7</v>
      </c>
      <c r="H20" s="252">
        <v>10</v>
      </c>
      <c r="I20" s="252">
        <v>11</v>
      </c>
      <c r="J20" s="252">
        <v>14</v>
      </c>
      <c r="K20" s="252">
        <v>15</v>
      </c>
      <c r="L20" s="252">
        <v>17</v>
      </c>
      <c r="M20" s="252">
        <v>19</v>
      </c>
      <c r="N20" s="252">
        <v>22</v>
      </c>
      <c r="O20" s="252">
        <v>23</v>
      </c>
      <c r="P20" s="252">
        <v>25</v>
      </c>
      <c r="Q20" s="252">
        <v>27</v>
      </c>
      <c r="R20" s="252">
        <v>28</v>
      </c>
      <c r="S20" s="252">
        <v>31</v>
      </c>
      <c r="T20" s="252"/>
      <c r="U20" s="252"/>
      <c r="V20" s="252"/>
      <c r="W20" s="252"/>
      <c r="X20" s="252"/>
      <c r="Y20" s="252"/>
      <c r="Z20" s="252"/>
      <c r="AA20" s="252"/>
      <c r="AB20" s="252"/>
      <c r="AD20" s="60">
        <f t="shared" ca="1" si="11"/>
        <v>0.49235329019505525</v>
      </c>
      <c r="AE20" s="60">
        <v>19</v>
      </c>
      <c r="AF20" s="60" t="s">
        <v>26</v>
      </c>
      <c r="AG20" s="60">
        <f t="shared" ca="1" si="12"/>
        <v>0.28831151206345118</v>
      </c>
      <c r="AH20" s="60">
        <v>19</v>
      </c>
      <c r="AI20" s="60" t="s">
        <v>25</v>
      </c>
      <c r="AJ20" s="60">
        <f t="shared" ca="1" si="13"/>
        <v>0.20861615721008764</v>
      </c>
      <c r="AK20" s="60">
        <v>19</v>
      </c>
      <c r="AL20" s="61" t="s">
        <v>35</v>
      </c>
      <c r="AM20" s="63">
        <f t="shared" ca="1" si="14"/>
        <v>0.73260998292775237</v>
      </c>
      <c r="AN20" s="60">
        <v>19</v>
      </c>
      <c r="AO20" s="61" t="s">
        <v>18</v>
      </c>
      <c r="AP20" s="60">
        <f t="shared" ca="1" si="15"/>
        <v>0.36972182024234235</v>
      </c>
      <c r="AQ20" s="60">
        <v>19</v>
      </c>
      <c r="AR20" s="61" t="s">
        <v>22</v>
      </c>
      <c r="AS20" s="60">
        <f t="shared" ca="1" si="16"/>
        <v>0.64749146214146203</v>
      </c>
      <c r="AT20" s="60">
        <v>19</v>
      </c>
      <c r="AU20" s="61" t="s">
        <v>18</v>
      </c>
      <c r="AV20" s="60">
        <f t="shared" ca="1" si="17"/>
        <v>0.59723875762041678</v>
      </c>
      <c r="AW20" s="60">
        <v>19</v>
      </c>
      <c r="AX20" s="61" t="s">
        <v>21</v>
      </c>
      <c r="AY20" s="60">
        <f t="shared" ca="1" si="18"/>
        <v>0.89280419298769886</v>
      </c>
      <c r="AZ20" s="60">
        <v>19</v>
      </c>
      <c r="BA20" s="61" t="s">
        <v>18</v>
      </c>
      <c r="BB20" s="60">
        <f t="shared" ca="1" si="19"/>
        <v>0.52912994720029072</v>
      </c>
      <c r="BC20" s="60">
        <v>19</v>
      </c>
      <c r="BD20" s="61" t="s">
        <v>20</v>
      </c>
      <c r="BE20" s="60">
        <f t="shared" ca="1" si="20"/>
        <v>0.27504149326592686</v>
      </c>
      <c r="BF20" s="60">
        <v>19</v>
      </c>
      <c r="BG20" s="61" t="s">
        <v>18</v>
      </c>
      <c r="BH20" s="60">
        <f t="shared" ca="1" si="21"/>
        <v>0.34215613698995295</v>
      </c>
      <c r="BI20" s="60">
        <v>19</v>
      </c>
      <c r="BJ20" s="61" t="s">
        <v>19</v>
      </c>
    </row>
    <row r="21" spans="2:62" ht="20.100000000000001" customHeight="1" x14ac:dyDescent="0.3">
      <c r="B21" s="251">
        <v>37</v>
      </c>
      <c r="C21" s="251"/>
      <c r="D21" s="251"/>
      <c r="E21" s="252">
        <v>1</v>
      </c>
      <c r="F21" s="252">
        <v>3</v>
      </c>
      <c r="G21" s="252">
        <v>4</v>
      </c>
      <c r="H21" s="252">
        <v>6</v>
      </c>
      <c r="I21" s="252">
        <v>7</v>
      </c>
      <c r="J21" s="252">
        <v>9</v>
      </c>
      <c r="K21" s="252">
        <v>12</v>
      </c>
      <c r="L21" s="252">
        <v>14</v>
      </c>
      <c r="M21" s="252">
        <v>16</v>
      </c>
      <c r="N21" s="252">
        <v>19</v>
      </c>
      <c r="O21" s="252">
        <v>23</v>
      </c>
      <c r="P21" s="252">
        <v>24</v>
      </c>
      <c r="Q21" s="252">
        <v>26</v>
      </c>
      <c r="R21" s="252">
        <v>28</v>
      </c>
      <c r="S21" s="252">
        <v>30</v>
      </c>
      <c r="T21" s="252">
        <v>32</v>
      </c>
      <c r="U21" s="252">
        <v>34</v>
      </c>
      <c r="V21" s="252">
        <v>35</v>
      </c>
      <c r="W21" s="252"/>
      <c r="X21" s="252"/>
      <c r="Y21" s="252"/>
      <c r="Z21" s="252"/>
      <c r="AA21" s="252"/>
      <c r="AB21" s="252"/>
      <c r="AD21" s="60">
        <f t="shared" ca="1" si="11"/>
        <v>0.97786194472232257</v>
      </c>
      <c r="AE21" s="60">
        <v>20</v>
      </c>
      <c r="AF21" s="60" t="s">
        <v>27</v>
      </c>
      <c r="AG21" s="60">
        <f t="shared" ca="1" si="12"/>
        <v>0.77413210770455543</v>
      </c>
      <c r="AH21" s="60">
        <v>20</v>
      </c>
      <c r="AI21" s="60">
        <v>20</v>
      </c>
      <c r="AJ21" s="60">
        <f t="shared" ca="1" si="13"/>
        <v>0.66784832370112546</v>
      </c>
      <c r="AK21" s="60">
        <v>20</v>
      </c>
      <c r="AL21" s="61" t="s">
        <v>24</v>
      </c>
      <c r="AM21" s="63">
        <f t="shared" ca="1" si="14"/>
        <v>4.3232281442507903E-2</v>
      </c>
      <c r="AN21" s="60">
        <v>20</v>
      </c>
      <c r="AO21" s="61" t="s">
        <v>44</v>
      </c>
      <c r="AP21" s="60">
        <f t="shared" ca="1" si="15"/>
        <v>0.3286812950240755</v>
      </c>
      <c r="AQ21" s="60">
        <v>20</v>
      </c>
      <c r="AR21" s="61" t="s">
        <v>44</v>
      </c>
      <c r="AS21" s="60">
        <f t="shared" ca="1" si="16"/>
        <v>0.94703555994421285</v>
      </c>
      <c r="AT21" s="60">
        <v>20</v>
      </c>
      <c r="AU21" s="61" t="s">
        <v>44</v>
      </c>
      <c r="AV21" s="60">
        <f t="shared" ca="1" si="17"/>
        <v>0.82982270797160762</v>
      </c>
      <c r="AW21" s="60">
        <v>20</v>
      </c>
      <c r="AX21" s="61" t="s">
        <v>44</v>
      </c>
      <c r="AY21" s="60">
        <f t="shared" ca="1" si="18"/>
        <v>0.96177339372006709</v>
      </c>
      <c r="AZ21" s="60">
        <v>20</v>
      </c>
      <c r="BA21" s="61" t="s">
        <v>44</v>
      </c>
      <c r="BB21" s="60">
        <f t="shared" ca="1" si="19"/>
        <v>0.39432193874968147</v>
      </c>
      <c r="BC21" s="60">
        <v>20</v>
      </c>
      <c r="BD21" s="61" t="s">
        <v>44</v>
      </c>
      <c r="BE21" s="60">
        <f t="shared" ca="1" si="20"/>
        <v>0.78027801775422201</v>
      </c>
      <c r="BF21" s="60">
        <v>20</v>
      </c>
      <c r="BG21" s="61" t="s">
        <v>44</v>
      </c>
      <c r="BH21" s="60">
        <f t="shared" ca="1" si="21"/>
        <v>0.48318759537283018</v>
      </c>
      <c r="BI21" s="60">
        <v>20</v>
      </c>
      <c r="BJ21" s="61" t="s">
        <v>20</v>
      </c>
    </row>
    <row r="22" spans="2:62" ht="20.100000000000001" customHeight="1" x14ac:dyDescent="0.35">
      <c r="B22" s="251">
        <v>25</v>
      </c>
      <c r="C22" s="251"/>
      <c r="D22" s="251"/>
      <c r="E22" s="252">
        <v>3</v>
      </c>
      <c r="F22" s="252">
        <v>7</v>
      </c>
      <c r="G22" s="252">
        <v>9</v>
      </c>
      <c r="H22" s="252">
        <v>10</v>
      </c>
      <c r="I22" s="252">
        <v>12</v>
      </c>
      <c r="J22" s="252">
        <v>14</v>
      </c>
      <c r="K22" s="252">
        <v>16</v>
      </c>
      <c r="L22" s="252">
        <v>17</v>
      </c>
      <c r="M22" s="252">
        <v>19</v>
      </c>
      <c r="N22" s="252">
        <v>20</v>
      </c>
      <c r="O22" s="252">
        <v>22</v>
      </c>
      <c r="P22" s="252">
        <v>24</v>
      </c>
      <c r="Q22" s="252"/>
      <c r="R22" s="252"/>
      <c r="S22" s="252"/>
      <c r="T22" s="252"/>
      <c r="U22" s="252"/>
      <c r="V22" s="252"/>
      <c r="W22" s="252"/>
      <c r="X22" s="252"/>
      <c r="Y22" s="252"/>
      <c r="Z22" s="252"/>
      <c r="AA22" s="252"/>
      <c r="AB22" s="252"/>
      <c r="AC22" s="10" t="s">
        <v>148</v>
      </c>
      <c r="AD22" s="10"/>
      <c r="AE22" s="10"/>
      <c r="AF22" s="10"/>
      <c r="AG22" s="10"/>
      <c r="AH22" s="60">
        <v>21</v>
      </c>
      <c r="AI22" s="60" t="s">
        <v>26</v>
      </c>
      <c r="AJ22" s="60">
        <f t="shared" ca="1" si="13"/>
        <v>0.5031590743632377</v>
      </c>
      <c r="AK22" s="60">
        <v>21</v>
      </c>
      <c r="AL22" s="61" t="s">
        <v>25</v>
      </c>
      <c r="AM22" s="63">
        <f t="shared" ca="1" si="14"/>
        <v>0.88404075170055274</v>
      </c>
      <c r="AN22" s="60">
        <v>21</v>
      </c>
      <c r="AO22" s="61" t="s">
        <v>19</v>
      </c>
      <c r="AP22" s="60">
        <f t="shared" ca="1" si="15"/>
        <v>0.75045288575150615</v>
      </c>
      <c r="AQ22" s="60">
        <v>21</v>
      </c>
      <c r="AR22" s="61" t="s">
        <v>23</v>
      </c>
      <c r="AS22" s="60">
        <f t="shared" ca="1" si="16"/>
        <v>0.64652411765377704</v>
      </c>
      <c r="AT22" s="60">
        <v>21</v>
      </c>
      <c r="AU22" s="61" t="s">
        <v>19</v>
      </c>
      <c r="AV22" s="60">
        <f t="shared" ca="1" si="17"/>
        <v>0.86290998628667359</v>
      </c>
      <c r="AW22" s="60">
        <v>21</v>
      </c>
      <c r="AX22" s="61" t="s">
        <v>22</v>
      </c>
      <c r="AY22" s="60">
        <f t="shared" ca="1" si="18"/>
        <v>0.3717222492022626</v>
      </c>
      <c r="AZ22" s="60">
        <v>21</v>
      </c>
      <c r="BA22" s="61" t="s">
        <v>19</v>
      </c>
      <c r="BB22" s="60">
        <f t="shared" ca="1" si="19"/>
        <v>6.4064919281155319E-2</v>
      </c>
      <c r="BC22" s="60">
        <v>21</v>
      </c>
      <c r="BD22" s="61" t="s">
        <v>21</v>
      </c>
      <c r="BE22" s="60">
        <f t="shared" ca="1" si="20"/>
        <v>0.15317858766565307</v>
      </c>
      <c r="BF22" s="60">
        <v>21</v>
      </c>
      <c r="BG22" s="61" t="s">
        <v>19</v>
      </c>
      <c r="BH22" s="60">
        <f t="shared" ca="1" si="21"/>
        <v>0.37652195363039642</v>
      </c>
      <c r="BI22" s="60">
        <v>21</v>
      </c>
      <c r="BJ22" s="61" t="s">
        <v>77</v>
      </c>
    </row>
    <row r="23" spans="2:62" ht="20.100000000000001" customHeight="1" x14ac:dyDescent="0.3">
      <c r="B23" s="251">
        <v>29</v>
      </c>
      <c r="C23" s="251"/>
      <c r="D23" s="251"/>
      <c r="E23" s="252">
        <v>1</v>
      </c>
      <c r="F23" s="252">
        <v>2</v>
      </c>
      <c r="G23" s="252">
        <v>5</v>
      </c>
      <c r="H23" s="252">
        <v>7</v>
      </c>
      <c r="I23" s="252">
        <v>9</v>
      </c>
      <c r="J23" s="252">
        <v>13</v>
      </c>
      <c r="K23" s="252">
        <v>15</v>
      </c>
      <c r="L23" s="252">
        <v>18</v>
      </c>
      <c r="M23" s="252">
        <v>19</v>
      </c>
      <c r="N23" s="252">
        <v>23</v>
      </c>
      <c r="O23" s="252">
        <v>24</v>
      </c>
      <c r="P23" s="252">
        <v>26</v>
      </c>
      <c r="Q23" s="252">
        <v>28</v>
      </c>
      <c r="R23" s="252">
        <v>29</v>
      </c>
      <c r="S23" s="252"/>
      <c r="T23" s="252"/>
      <c r="U23" s="252"/>
      <c r="V23" s="252"/>
      <c r="W23" s="252"/>
      <c r="X23" s="252"/>
      <c r="Y23" s="252"/>
      <c r="Z23" s="252"/>
      <c r="AA23" s="252"/>
      <c r="AB23" s="252"/>
      <c r="AD23" s="60">
        <f t="shared" ca="1" si="11"/>
        <v>0.17645231070536516</v>
      </c>
      <c r="AE23" s="60">
        <v>22</v>
      </c>
      <c r="AF23" s="60" t="s">
        <v>29</v>
      </c>
      <c r="AG23" s="60">
        <f t="shared" ca="1" si="12"/>
        <v>0.82836413186615465</v>
      </c>
      <c r="AH23" s="60">
        <v>22</v>
      </c>
      <c r="AI23" s="60" t="s">
        <v>27</v>
      </c>
      <c r="AJ23" s="60">
        <f t="shared" ca="1" si="13"/>
        <v>0.55301627405293796</v>
      </c>
      <c r="AK23" s="60">
        <v>22</v>
      </c>
      <c r="AL23" s="61" t="s">
        <v>26</v>
      </c>
      <c r="AM23" s="63">
        <f t="shared" ca="1" si="14"/>
        <v>0.23323935591278444</v>
      </c>
      <c r="AN23" s="60">
        <v>22</v>
      </c>
      <c r="AO23" s="61" t="s">
        <v>45</v>
      </c>
      <c r="AP23" s="60">
        <f t="shared" ca="1" si="15"/>
        <v>0.72986158152432012</v>
      </c>
      <c r="AQ23" s="60">
        <v>22</v>
      </c>
      <c r="AR23" s="61" t="s">
        <v>1</v>
      </c>
      <c r="AS23" s="60">
        <f t="shared" ca="1" si="16"/>
        <v>0.94162297574100373</v>
      </c>
      <c r="AT23" s="60">
        <v>22</v>
      </c>
      <c r="AU23" s="61" t="s">
        <v>45</v>
      </c>
      <c r="AV23" s="60">
        <f t="shared" ca="1" si="17"/>
        <v>0.50490731661272281</v>
      </c>
      <c r="AW23" s="60">
        <v>22</v>
      </c>
      <c r="AX23" s="61" t="s">
        <v>45</v>
      </c>
      <c r="AY23" s="60">
        <f t="shared" ca="1" si="18"/>
        <v>0.88695009779751044</v>
      </c>
      <c r="AZ23" s="60">
        <v>22</v>
      </c>
      <c r="BA23" s="61" t="s">
        <v>45</v>
      </c>
      <c r="BB23" s="60">
        <f t="shared" ca="1" si="19"/>
        <v>0.84220968285233255</v>
      </c>
      <c r="BC23" s="60">
        <v>22</v>
      </c>
      <c r="BD23" s="61" t="s">
        <v>22</v>
      </c>
      <c r="BE23" s="60">
        <f t="shared" ca="1" si="20"/>
        <v>0.44388625293139938</v>
      </c>
      <c r="BF23" s="60">
        <v>22</v>
      </c>
      <c r="BG23" s="61" t="s">
        <v>45</v>
      </c>
      <c r="BH23" s="60">
        <f t="shared" ca="1" si="21"/>
        <v>0.1564509544316034</v>
      </c>
      <c r="BI23" s="60">
        <v>22</v>
      </c>
      <c r="BJ23" s="61" t="s">
        <v>21</v>
      </c>
    </row>
    <row r="24" spans="2:62" ht="20.100000000000001" customHeight="1" x14ac:dyDescent="0.3">
      <c r="B24" s="251">
        <v>43</v>
      </c>
      <c r="C24" s="251"/>
      <c r="D24" s="251"/>
      <c r="E24" s="252">
        <v>1</v>
      </c>
      <c r="F24" s="252">
        <v>2</v>
      </c>
      <c r="G24" s="252">
        <v>6</v>
      </c>
      <c r="H24" s="252">
        <v>8</v>
      </c>
      <c r="I24" s="252">
        <v>10</v>
      </c>
      <c r="J24" s="252">
        <v>14</v>
      </c>
      <c r="K24" s="252">
        <v>16</v>
      </c>
      <c r="L24" s="252">
        <v>18</v>
      </c>
      <c r="M24" s="252">
        <v>19</v>
      </c>
      <c r="N24" s="252">
        <v>21</v>
      </c>
      <c r="O24" s="252">
        <v>23</v>
      </c>
      <c r="P24" s="252">
        <v>25</v>
      </c>
      <c r="Q24" s="252">
        <v>28</v>
      </c>
      <c r="R24" s="252">
        <v>29</v>
      </c>
      <c r="S24" s="252">
        <v>31</v>
      </c>
      <c r="T24" s="252">
        <v>33</v>
      </c>
      <c r="U24" s="252">
        <v>35</v>
      </c>
      <c r="V24" s="252">
        <v>38</v>
      </c>
      <c r="W24" s="252">
        <v>39</v>
      </c>
      <c r="X24" s="252">
        <v>41</v>
      </c>
      <c r="Y24" s="252">
        <v>42</v>
      </c>
      <c r="Z24" s="252"/>
      <c r="AA24" s="252"/>
      <c r="AB24" s="252"/>
      <c r="AD24" s="60">
        <f t="shared" ca="1" si="11"/>
        <v>0.80678390213447371</v>
      </c>
      <c r="AE24" s="60">
        <v>23</v>
      </c>
      <c r="AF24" s="60" t="s">
        <v>30</v>
      </c>
      <c r="AG24" s="60">
        <f t="shared" ca="1" si="12"/>
        <v>0.59123789806777083</v>
      </c>
      <c r="AH24" s="60">
        <v>23</v>
      </c>
      <c r="AI24" s="60" t="s">
        <v>28</v>
      </c>
      <c r="AJ24" s="60">
        <f t="shared" ca="1" si="13"/>
        <v>0.44342809226691482</v>
      </c>
      <c r="AK24" s="60">
        <v>23</v>
      </c>
      <c r="AL24" s="61" t="s">
        <v>27</v>
      </c>
      <c r="AM24" s="63">
        <f t="shared" ca="1" si="14"/>
        <v>0.2474566000585231</v>
      </c>
      <c r="AN24" s="60">
        <v>23</v>
      </c>
      <c r="AO24" s="61" t="s">
        <v>20</v>
      </c>
      <c r="AP24" s="60">
        <f t="shared" ca="1" si="15"/>
        <v>0.53200094888193894</v>
      </c>
      <c r="AQ24" s="60">
        <v>23</v>
      </c>
      <c r="AR24" s="61" t="s">
        <v>24</v>
      </c>
      <c r="AS24" s="60">
        <f t="shared" ca="1" si="16"/>
        <v>0.80061018410373996</v>
      </c>
      <c r="AT24" s="60">
        <v>23</v>
      </c>
      <c r="AU24" s="61" t="s">
        <v>20</v>
      </c>
      <c r="AV24" s="60">
        <f t="shared" ca="1" si="17"/>
        <v>0.47650181488243959</v>
      </c>
      <c r="AW24" s="60">
        <v>23</v>
      </c>
      <c r="AX24" s="61" t="s">
        <v>23</v>
      </c>
      <c r="AY24" s="60">
        <f t="shared" ca="1" si="18"/>
        <v>0.12769353692030205</v>
      </c>
      <c r="AZ24" s="60">
        <v>23</v>
      </c>
      <c r="BA24" s="61" t="s">
        <v>20</v>
      </c>
      <c r="BB24" s="60">
        <f t="shared" ca="1" si="19"/>
        <v>0.74896046800268645</v>
      </c>
      <c r="BC24" s="60">
        <v>23</v>
      </c>
      <c r="BD24" s="61" t="s">
        <v>75</v>
      </c>
      <c r="BE24" s="60">
        <f t="shared" ca="1" si="20"/>
        <v>0.4032111533506868</v>
      </c>
      <c r="BF24" s="60">
        <v>23</v>
      </c>
      <c r="BG24" s="61" t="s">
        <v>20</v>
      </c>
      <c r="BH24" s="60">
        <f t="shared" ca="1" si="21"/>
        <v>0.90368786668815804</v>
      </c>
      <c r="BI24" s="60">
        <v>23</v>
      </c>
      <c r="BJ24" s="61" t="s">
        <v>75</v>
      </c>
    </row>
    <row r="25" spans="2:62" ht="20.100000000000001" customHeight="1" x14ac:dyDescent="0.3">
      <c r="B25" s="172" t="s">
        <v>87</v>
      </c>
      <c r="C25" s="186"/>
      <c r="D25" s="186"/>
      <c r="E25" s="186"/>
      <c r="F25" s="186"/>
      <c r="G25" s="186"/>
      <c r="H25" s="186"/>
      <c r="I25" s="186"/>
      <c r="J25" s="186"/>
      <c r="K25" s="186"/>
      <c r="L25" s="186"/>
      <c r="M25" s="186"/>
      <c r="N25" s="186"/>
      <c r="O25" s="186"/>
      <c r="P25" s="186"/>
      <c r="Q25" s="186"/>
      <c r="R25" s="186"/>
      <c r="S25" s="186"/>
      <c r="T25" s="186"/>
      <c r="U25" s="186"/>
      <c r="V25" s="186"/>
      <c r="W25" s="186"/>
      <c r="X25" s="186"/>
      <c r="Y25" s="186"/>
      <c r="Z25" s="186"/>
      <c r="AA25" s="186"/>
      <c r="AB25" s="187"/>
      <c r="AD25" s="60">
        <f t="shared" ca="1" si="11"/>
        <v>0.37896156212171728</v>
      </c>
      <c r="AE25" s="60">
        <v>24</v>
      </c>
      <c r="AF25" s="60" t="s">
        <v>4</v>
      </c>
      <c r="AG25" s="60">
        <f t="shared" ca="1" si="12"/>
        <v>0.8710860939314532</v>
      </c>
      <c r="AH25" s="60">
        <v>24</v>
      </c>
      <c r="AI25" s="60" t="s">
        <v>29</v>
      </c>
      <c r="AJ25" s="60">
        <f t="shared" ca="1" si="13"/>
        <v>0.8959807926794342</v>
      </c>
      <c r="AK25" s="60">
        <v>24</v>
      </c>
      <c r="AL25" s="61" t="s">
        <v>28</v>
      </c>
      <c r="AM25" s="63">
        <f t="shared" ca="1" si="14"/>
        <v>0.4576465098853526</v>
      </c>
      <c r="AN25" s="60">
        <v>24</v>
      </c>
      <c r="AO25" s="61" t="s">
        <v>46</v>
      </c>
      <c r="AP25" s="60">
        <f t="shared" ca="1" si="15"/>
        <v>0.28149889910607162</v>
      </c>
      <c r="AQ25" s="60">
        <v>24</v>
      </c>
      <c r="AR25" s="61" t="s">
        <v>46</v>
      </c>
      <c r="AS25" s="60">
        <f t="shared" ca="1" si="16"/>
        <v>0.64987521278294513</v>
      </c>
      <c r="AT25" s="60">
        <v>24</v>
      </c>
      <c r="AU25" s="61" t="s">
        <v>46</v>
      </c>
      <c r="AV25" s="60">
        <f t="shared" ca="1" si="17"/>
        <v>0.96430769137588057</v>
      </c>
      <c r="AW25" s="60">
        <v>24</v>
      </c>
      <c r="AX25" s="61" t="s">
        <v>1</v>
      </c>
      <c r="AY25" s="60">
        <f t="shared" ca="1" si="18"/>
        <v>0.90707346720856052</v>
      </c>
      <c r="AZ25" s="60">
        <v>24</v>
      </c>
      <c r="BA25" s="61" t="s">
        <v>46</v>
      </c>
      <c r="BB25" s="60">
        <f t="shared" ca="1" si="19"/>
        <v>0.66899844108585249</v>
      </c>
      <c r="BC25" s="60">
        <v>24</v>
      </c>
      <c r="BD25" s="61" t="s">
        <v>23</v>
      </c>
      <c r="BE25" s="60">
        <f t="shared" ca="1" si="20"/>
        <v>6.573581851137722E-2</v>
      </c>
      <c r="BF25" s="60">
        <v>24</v>
      </c>
      <c r="BG25" s="61" t="s">
        <v>46</v>
      </c>
      <c r="BH25" s="60">
        <f t="shared" ca="1" si="21"/>
        <v>0.15532400859650131</v>
      </c>
      <c r="BI25" s="60">
        <v>24</v>
      </c>
      <c r="BJ25" s="61" t="s">
        <v>22</v>
      </c>
    </row>
    <row r="26" spans="2:62" ht="20.100000000000001" customHeight="1" x14ac:dyDescent="0.3">
      <c r="B26" s="175" t="s">
        <v>98</v>
      </c>
      <c r="C26" s="184"/>
      <c r="D26" s="184"/>
      <c r="E26" s="184"/>
      <c r="F26" s="184"/>
      <c r="G26" s="184"/>
      <c r="H26" s="184"/>
      <c r="I26" s="184"/>
      <c r="J26" s="185"/>
      <c r="K26" s="181">
        <v>1</v>
      </c>
      <c r="L26" s="182"/>
      <c r="M26" s="183"/>
      <c r="N26" s="181">
        <v>2</v>
      </c>
      <c r="O26" s="182"/>
      <c r="P26" s="183"/>
      <c r="Q26" s="181">
        <v>3</v>
      </c>
      <c r="R26" s="182"/>
      <c r="S26" s="183"/>
      <c r="T26" s="181">
        <v>4</v>
      </c>
      <c r="U26" s="182"/>
      <c r="V26" s="183"/>
      <c r="W26" s="181">
        <v>5</v>
      </c>
      <c r="X26" s="182"/>
      <c r="Y26" s="183"/>
      <c r="Z26" s="181">
        <v>6</v>
      </c>
      <c r="AA26" s="182"/>
      <c r="AB26" s="183"/>
      <c r="AD26" s="60">
        <f t="shared" ca="1" si="11"/>
        <v>0.34209613099844582</v>
      </c>
      <c r="AE26" s="60">
        <v>25</v>
      </c>
      <c r="AF26" s="60" t="s">
        <v>31</v>
      </c>
      <c r="AG26" s="60">
        <f t="shared" ca="1" si="12"/>
        <v>0.75347122617657769</v>
      </c>
      <c r="AH26" s="60">
        <v>25</v>
      </c>
      <c r="AI26" s="60" t="s">
        <v>30</v>
      </c>
      <c r="AJ26" s="60">
        <f t="shared" ca="1" si="13"/>
        <v>0.18019710416064805</v>
      </c>
      <c r="AK26" s="60">
        <v>25</v>
      </c>
      <c r="AL26" s="61" t="s">
        <v>36</v>
      </c>
      <c r="AM26" s="63">
        <f t="shared" ca="1" si="14"/>
        <v>0.48334848382957285</v>
      </c>
      <c r="AN26" s="60">
        <v>25</v>
      </c>
      <c r="AO26" s="61" t="s">
        <v>21</v>
      </c>
      <c r="AP26" s="60">
        <f t="shared" ca="1" si="15"/>
        <v>0.94737147459467386</v>
      </c>
      <c r="AQ26" s="60">
        <v>25</v>
      </c>
      <c r="AR26" s="61" t="s">
        <v>25</v>
      </c>
      <c r="AS26" s="60">
        <f t="shared" ca="1" si="16"/>
        <v>0.77938830352899013</v>
      </c>
      <c r="AT26" s="60">
        <v>25</v>
      </c>
      <c r="AU26" s="61" t="s">
        <v>21</v>
      </c>
      <c r="AV26" s="60">
        <f t="shared" ca="1" si="17"/>
        <v>0.95815379634927256</v>
      </c>
      <c r="AW26" s="60">
        <v>25</v>
      </c>
      <c r="AX26" s="61" t="s">
        <v>36</v>
      </c>
      <c r="AY26" s="60">
        <f t="shared" ca="1" si="18"/>
        <v>0.10498143882329625</v>
      </c>
      <c r="AZ26" s="60">
        <v>25</v>
      </c>
      <c r="BA26" s="61" t="s">
        <v>21</v>
      </c>
      <c r="BB26" s="60">
        <f t="shared" ca="1" si="19"/>
        <v>0.24053914177109659</v>
      </c>
      <c r="BC26" s="60">
        <v>25</v>
      </c>
      <c r="BD26" s="61" t="s">
        <v>36</v>
      </c>
      <c r="BE26" s="60">
        <f t="shared" ca="1" si="20"/>
        <v>0.28767927739432264</v>
      </c>
      <c r="BF26" s="60">
        <v>25</v>
      </c>
      <c r="BG26" s="61" t="s">
        <v>21</v>
      </c>
      <c r="BH26" s="60">
        <f t="shared" ca="1" si="21"/>
        <v>0.83247740480097432</v>
      </c>
      <c r="BI26" s="60">
        <v>25</v>
      </c>
      <c r="BJ26" s="61" t="s">
        <v>36</v>
      </c>
    </row>
    <row r="27" spans="2:62" ht="20.100000000000001" customHeight="1" x14ac:dyDescent="0.3">
      <c r="B27" s="178"/>
      <c r="C27" s="179"/>
      <c r="D27" s="179"/>
      <c r="E27" s="179"/>
      <c r="F27" s="179"/>
      <c r="G27" s="179"/>
      <c r="H27" s="179"/>
      <c r="I27" s="179"/>
      <c r="J27" s="180"/>
      <c r="K27" s="181">
        <v>3</v>
      </c>
      <c r="L27" s="182"/>
      <c r="M27" s="183"/>
      <c r="N27" s="181">
        <v>2</v>
      </c>
      <c r="O27" s="182"/>
      <c r="P27" s="183"/>
      <c r="Q27" s="181">
        <v>7</v>
      </c>
      <c r="R27" s="182"/>
      <c r="S27" s="183"/>
      <c r="T27" s="181">
        <v>7</v>
      </c>
      <c r="U27" s="182"/>
      <c r="V27" s="183"/>
      <c r="W27" s="181">
        <v>1</v>
      </c>
      <c r="X27" s="182"/>
      <c r="Y27" s="183"/>
      <c r="Z27" s="181">
        <v>7</v>
      </c>
      <c r="AA27" s="182"/>
      <c r="AB27" s="183"/>
      <c r="AD27" s="60">
        <f t="shared" ca="1" si="11"/>
        <v>0.49422227952222997</v>
      </c>
      <c r="AE27" s="60">
        <v>26</v>
      </c>
      <c r="AF27" s="60" t="s">
        <v>8</v>
      </c>
      <c r="AG27" s="60">
        <f t="shared" ca="1" si="12"/>
        <v>0.1954051245858146</v>
      </c>
      <c r="AH27" s="60">
        <v>26</v>
      </c>
      <c r="AI27" s="60" t="s">
        <v>4</v>
      </c>
      <c r="AJ27" s="60">
        <f t="shared" ca="1" si="13"/>
        <v>0.71945911076767299</v>
      </c>
      <c r="AK27" s="60">
        <v>26</v>
      </c>
      <c r="AL27" s="61" t="s">
        <v>29</v>
      </c>
      <c r="AM27" s="63">
        <f t="shared" ca="1" si="14"/>
        <v>0.38360458725602287</v>
      </c>
      <c r="AN27" s="60">
        <v>26</v>
      </c>
      <c r="AO27" s="61" t="s">
        <v>47</v>
      </c>
      <c r="AP27" s="60">
        <f t="shared" ca="1" si="15"/>
        <v>8.6737444797342911E-2</v>
      </c>
      <c r="AQ27" s="60">
        <v>26</v>
      </c>
      <c r="AR27" s="61" t="s">
        <v>26</v>
      </c>
      <c r="AS27" s="60">
        <f t="shared" ca="1" si="16"/>
        <v>0.38443517595079535</v>
      </c>
      <c r="AT27" s="60">
        <v>26</v>
      </c>
      <c r="AU27" s="61" t="s">
        <v>47</v>
      </c>
      <c r="AV27" s="60">
        <f t="shared" ca="1" si="17"/>
        <v>0.32636592110693075</v>
      </c>
      <c r="AW27" s="60">
        <v>26</v>
      </c>
      <c r="AX27" s="61" t="s">
        <v>24</v>
      </c>
      <c r="AY27" s="60">
        <f t="shared" ca="1" si="18"/>
        <v>4.7990741261504599E-2</v>
      </c>
      <c r="AZ27" s="60">
        <v>26</v>
      </c>
      <c r="BA27" s="61" t="s">
        <v>47</v>
      </c>
      <c r="BB27" s="60">
        <f t="shared" ca="1" si="19"/>
        <v>0.76161354915811497</v>
      </c>
      <c r="BC27" s="60">
        <v>26</v>
      </c>
      <c r="BD27" s="61" t="s">
        <v>1</v>
      </c>
      <c r="BE27" s="60">
        <f t="shared" ca="1" si="20"/>
        <v>0.47058661264316948</v>
      </c>
      <c r="BF27" s="60">
        <v>26</v>
      </c>
      <c r="BG27" s="61" t="s">
        <v>47</v>
      </c>
      <c r="BH27" s="60">
        <f t="shared" ca="1" si="21"/>
        <v>0.52216285590514266</v>
      </c>
      <c r="BI27" s="60">
        <v>26</v>
      </c>
      <c r="BJ27" s="61" t="s">
        <v>23</v>
      </c>
    </row>
    <row r="28" spans="2:62" ht="20.100000000000001" customHeight="1" x14ac:dyDescent="0.4">
      <c r="B28" s="172" t="s">
        <v>138</v>
      </c>
      <c r="C28" s="190"/>
      <c r="D28" s="190"/>
      <c r="E28" s="190"/>
      <c r="F28" s="190"/>
      <c r="G28" s="190"/>
      <c r="H28" s="190"/>
      <c r="I28" s="190"/>
      <c r="J28" s="190"/>
      <c r="K28" s="191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3"/>
      <c r="AD28" s="160" t="s">
        <v>53</v>
      </c>
      <c r="AE28" s="160" t="s">
        <v>52</v>
      </c>
      <c r="AF28" s="161"/>
      <c r="AG28" s="60">
        <f t="shared" ca="1" si="12"/>
        <v>0.23043014450241994</v>
      </c>
      <c r="AH28" s="60">
        <v>27</v>
      </c>
      <c r="AI28" s="60" t="s">
        <v>31</v>
      </c>
      <c r="AJ28" s="60">
        <f t="shared" ca="1" si="13"/>
        <v>0.50370568894426315</v>
      </c>
      <c r="AK28" s="60">
        <v>27</v>
      </c>
      <c r="AL28" s="61" t="s">
        <v>30</v>
      </c>
      <c r="AM28" s="63">
        <f t="shared" ca="1" si="14"/>
        <v>6.74059944033778E-2</v>
      </c>
      <c r="AN28" s="60">
        <v>27</v>
      </c>
      <c r="AO28" s="61" t="s">
        <v>22</v>
      </c>
      <c r="AP28" s="60">
        <f t="shared" ca="1" si="15"/>
        <v>0.26735791999166303</v>
      </c>
      <c r="AQ28" s="60">
        <v>27</v>
      </c>
      <c r="AR28" s="61" t="s">
        <v>61</v>
      </c>
      <c r="AS28" s="60">
        <f t="shared" ca="1" si="16"/>
        <v>0.89991565310257593</v>
      </c>
      <c r="AT28" s="60">
        <v>27</v>
      </c>
      <c r="AU28" s="61" t="s">
        <v>22</v>
      </c>
      <c r="AV28" s="60">
        <f t="shared" ca="1" si="17"/>
        <v>0.17520455626222442</v>
      </c>
      <c r="AW28" s="60">
        <v>27</v>
      </c>
      <c r="AX28" s="61" t="s">
        <v>25</v>
      </c>
      <c r="AY28" s="60">
        <f t="shared" ca="1" si="18"/>
        <v>0.7991198517786493</v>
      </c>
      <c r="AZ28" s="60">
        <v>27</v>
      </c>
      <c r="BA28" s="61" t="s">
        <v>22</v>
      </c>
      <c r="BB28" s="60">
        <f t="shared" ca="1" si="19"/>
        <v>0.6191523950906882</v>
      </c>
      <c r="BC28" s="60">
        <v>27</v>
      </c>
      <c r="BD28" s="61" t="s">
        <v>24</v>
      </c>
      <c r="BE28" s="60">
        <f t="shared" ca="1" si="20"/>
        <v>0.67667362348875792</v>
      </c>
      <c r="BF28" s="60">
        <v>27</v>
      </c>
      <c r="BG28" s="61" t="s">
        <v>22</v>
      </c>
      <c r="BH28" s="60">
        <f t="shared" ca="1" si="21"/>
        <v>0.16460494433032669</v>
      </c>
      <c r="BI28" s="60">
        <v>27</v>
      </c>
      <c r="BJ28" s="61" t="s">
        <v>61</v>
      </c>
    </row>
    <row r="29" spans="2:62" ht="20.100000000000001" customHeight="1" x14ac:dyDescent="0.3">
      <c r="B29" s="194" t="s">
        <v>139</v>
      </c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6"/>
      <c r="AD29" s="161"/>
      <c r="AE29" s="161"/>
      <c r="AF29" s="161"/>
      <c r="AG29" s="60">
        <f t="shared" ca="1" si="12"/>
        <v>0.35780684576564703</v>
      </c>
      <c r="AH29" s="60">
        <v>28</v>
      </c>
      <c r="AI29" s="60" t="s">
        <v>8</v>
      </c>
      <c r="AJ29" s="60">
        <f t="shared" ca="1" si="13"/>
        <v>0.88462898657713362</v>
      </c>
      <c r="AK29" s="60">
        <v>28</v>
      </c>
      <c r="AL29" s="61" t="s">
        <v>4</v>
      </c>
      <c r="AM29" s="63">
        <f t="shared" ca="1" si="14"/>
        <v>0.13620886367260898</v>
      </c>
      <c r="AN29" s="60">
        <v>28</v>
      </c>
      <c r="AO29" s="61" t="s">
        <v>48</v>
      </c>
      <c r="AP29" s="60">
        <f t="shared" ca="1" si="15"/>
        <v>0.81318652582360795</v>
      </c>
      <c r="AQ29" s="60">
        <v>28</v>
      </c>
      <c r="AR29" s="61" t="s">
        <v>27</v>
      </c>
      <c r="AS29" s="60">
        <f t="shared" ca="1" si="16"/>
        <v>5.2209543839725758E-2</v>
      </c>
      <c r="AT29" s="60">
        <v>28</v>
      </c>
      <c r="AU29" s="61" t="s">
        <v>48</v>
      </c>
      <c r="AV29" s="60">
        <f t="shared" ca="1" si="17"/>
        <v>0.24359022299812927</v>
      </c>
      <c r="AW29" s="60">
        <v>28</v>
      </c>
      <c r="AX29" s="61" t="s">
        <v>48</v>
      </c>
      <c r="AY29" s="60">
        <f t="shared" ca="1" si="18"/>
        <v>0.2041346395733632</v>
      </c>
      <c r="AZ29" s="60">
        <v>28</v>
      </c>
      <c r="BA29" s="61" t="s">
        <v>48</v>
      </c>
      <c r="BB29" s="60">
        <f t="shared" ca="1" si="19"/>
        <v>5.1233003352828987E-2</v>
      </c>
      <c r="BC29" s="60">
        <v>28</v>
      </c>
      <c r="BD29" s="61" t="s">
        <v>48</v>
      </c>
      <c r="BE29" s="60">
        <f t="shared" ca="1" si="20"/>
        <v>0.72202080607084529</v>
      </c>
      <c r="BF29" s="60">
        <v>28</v>
      </c>
      <c r="BG29" s="61" t="s">
        <v>48</v>
      </c>
      <c r="BH29" s="60">
        <f t="shared" ca="1" si="21"/>
        <v>9.6025932840179129E-2</v>
      </c>
      <c r="BI29" s="60">
        <v>28</v>
      </c>
      <c r="BJ29" s="61" t="s">
        <v>1</v>
      </c>
    </row>
    <row r="30" spans="2:62" ht="20.100000000000001" customHeight="1" x14ac:dyDescent="0.35">
      <c r="B30" s="55"/>
      <c r="C30" s="56"/>
      <c r="D30" s="56"/>
      <c r="E30" s="56"/>
      <c r="F30" s="56"/>
      <c r="G30" s="57" t="str">
        <f t="shared" ref="G30:L30" ca="1" si="22">CHAR(RANDBETWEEN(65,90))</f>
        <v>O</v>
      </c>
      <c r="H30" s="57" t="str">
        <f t="shared" ca="1" si="22"/>
        <v>Z</v>
      </c>
      <c r="I30" s="57" t="str">
        <f t="shared" ca="1" si="22"/>
        <v>U</v>
      </c>
      <c r="J30" s="57" t="str">
        <f t="shared" ca="1" si="22"/>
        <v>A</v>
      </c>
      <c r="K30" s="57" t="str">
        <f t="shared" ca="1" si="22"/>
        <v>R</v>
      </c>
      <c r="L30" s="57" t="str">
        <f t="shared" ca="1" si="22"/>
        <v>Z</v>
      </c>
      <c r="M30" s="58"/>
      <c r="N30" s="57" t="str">
        <f t="shared" ref="N30:S30" ca="1" si="23">CHAR(RANDBETWEEN(65,90))</f>
        <v>Z</v>
      </c>
      <c r="O30" s="57" t="str">
        <f t="shared" ca="1" si="23"/>
        <v>C</v>
      </c>
      <c r="P30" s="57" t="str">
        <f t="shared" ca="1" si="23"/>
        <v>K</v>
      </c>
      <c r="Q30" s="57" t="str">
        <f t="shared" ca="1" si="23"/>
        <v>G</v>
      </c>
      <c r="R30" s="57" t="str">
        <f t="shared" ca="1" si="23"/>
        <v>W</v>
      </c>
      <c r="S30" s="57" t="str">
        <f t="shared" ca="1" si="23"/>
        <v>I</v>
      </c>
      <c r="T30" s="58"/>
      <c r="U30" s="57" t="s">
        <v>4</v>
      </c>
      <c r="V30" s="57" t="s">
        <v>4</v>
      </c>
      <c r="W30" s="57" t="str">
        <f ca="1">CHAR(RANDBETWEEN(65,90))</f>
        <v>G</v>
      </c>
      <c r="X30" s="56"/>
      <c r="Y30" s="56"/>
      <c r="Z30" s="56"/>
      <c r="AA30" s="56"/>
      <c r="AB30" s="59"/>
      <c r="AD30" s="60"/>
      <c r="AE30" s="60"/>
      <c r="AF30" s="60"/>
      <c r="AG30" s="60">
        <f t="shared" ca="1" si="12"/>
        <v>0.9321663344892126</v>
      </c>
      <c r="AH30" s="60">
        <v>29</v>
      </c>
      <c r="AI30" s="60">
        <v>29</v>
      </c>
      <c r="AJ30" s="60">
        <f t="shared" ca="1" si="13"/>
        <v>0.93554495697980522</v>
      </c>
      <c r="AK30" s="60">
        <v>29</v>
      </c>
      <c r="AL30" s="61" t="s">
        <v>31</v>
      </c>
      <c r="AM30" s="63">
        <f t="shared" ca="1" si="14"/>
        <v>7.6207257497119207E-2</v>
      </c>
      <c r="AN30" s="60">
        <v>29</v>
      </c>
      <c r="AO30" s="61" t="s">
        <v>23</v>
      </c>
      <c r="AP30" s="60">
        <f t="shared" ca="1" si="15"/>
        <v>0.94704007581894856</v>
      </c>
      <c r="AQ30" s="60">
        <v>29</v>
      </c>
      <c r="AR30" s="61" t="s">
        <v>28</v>
      </c>
      <c r="AS30" s="60">
        <f t="shared" ca="1" si="16"/>
        <v>0.46231658048858904</v>
      </c>
      <c r="AT30" s="60">
        <v>29</v>
      </c>
      <c r="AU30" s="61" t="s">
        <v>23</v>
      </c>
      <c r="AV30" s="60">
        <f t="shared" ca="1" si="17"/>
        <v>0.80762346601297108</v>
      </c>
      <c r="AW30" s="60">
        <v>29</v>
      </c>
      <c r="AX30" s="61" t="s">
        <v>26</v>
      </c>
      <c r="AY30" s="60">
        <f t="shared" ca="1" si="18"/>
        <v>0.6383482805993167</v>
      </c>
      <c r="AZ30" s="60">
        <v>29</v>
      </c>
      <c r="BA30" s="61" t="s">
        <v>23</v>
      </c>
      <c r="BB30" s="60">
        <f t="shared" ca="1" si="19"/>
        <v>0.40128089200310335</v>
      </c>
      <c r="BC30" s="60">
        <v>29</v>
      </c>
      <c r="BD30" s="61" t="s">
        <v>25</v>
      </c>
      <c r="BE30" s="60">
        <f t="shared" ca="1" si="20"/>
        <v>0.7479468197493998</v>
      </c>
      <c r="BF30" s="60">
        <v>29</v>
      </c>
      <c r="BG30" s="61" t="s">
        <v>23</v>
      </c>
      <c r="BH30" s="60">
        <f t="shared" ca="1" si="21"/>
        <v>0.95548530429479794</v>
      </c>
      <c r="BI30" s="60">
        <v>29</v>
      </c>
      <c r="BJ30" s="61" t="s">
        <v>79</v>
      </c>
    </row>
    <row r="31" spans="2:62" ht="20.100000000000001" customHeight="1" x14ac:dyDescent="0.35">
      <c r="AD31" s="60"/>
      <c r="AE31" s="60"/>
      <c r="AF31" s="60"/>
      <c r="AG31" s="160" t="s">
        <v>53</v>
      </c>
      <c r="AH31" s="160">
        <v>29</v>
      </c>
      <c r="AI31" s="161"/>
      <c r="AJ31" s="60">
        <f t="shared" ca="1" si="13"/>
        <v>0.25780886429754879</v>
      </c>
      <c r="AK31" s="60">
        <v>30</v>
      </c>
      <c r="AL31" s="61" t="s">
        <v>8</v>
      </c>
      <c r="AM31" s="63">
        <f t="shared" ca="1" si="14"/>
        <v>0.23211283566234708</v>
      </c>
      <c r="AN31" s="60">
        <v>30</v>
      </c>
      <c r="AO31" s="61" t="s">
        <v>49</v>
      </c>
      <c r="AP31" s="60">
        <f t="shared" ca="1" si="15"/>
        <v>0.21979695079966366</v>
      </c>
      <c r="AQ31" s="60">
        <v>30</v>
      </c>
      <c r="AR31" s="61" t="s">
        <v>49</v>
      </c>
      <c r="AS31" s="60">
        <f t="shared" ca="1" si="16"/>
        <v>0.76316955350089066</v>
      </c>
      <c r="AT31" s="60">
        <v>30</v>
      </c>
      <c r="AU31" s="61" t="s">
        <v>49</v>
      </c>
      <c r="AV31" s="60">
        <f t="shared" ca="1" si="17"/>
        <v>0.79731624654056643</v>
      </c>
      <c r="AW31" s="60">
        <v>30</v>
      </c>
      <c r="AX31" s="61" t="s">
        <v>27</v>
      </c>
      <c r="AY31" s="60">
        <f t="shared" ca="1" si="18"/>
        <v>0.34695092683768958</v>
      </c>
      <c r="AZ31" s="60">
        <v>30</v>
      </c>
      <c r="BA31" s="61" t="s">
        <v>49</v>
      </c>
      <c r="BB31" s="60">
        <f t="shared" ca="1" si="19"/>
        <v>0.74161228290189773</v>
      </c>
      <c r="BC31" s="60">
        <v>30</v>
      </c>
      <c r="BD31" s="61" t="s">
        <v>49</v>
      </c>
      <c r="BE31" s="60">
        <f t="shared" ca="1" si="20"/>
        <v>0.89871604998746213</v>
      </c>
      <c r="BF31" s="60">
        <v>30</v>
      </c>
      <c r="BG31" s="61" t="s">
        <v>49</v>
      </c>
      <c r="BH31" s="60">
        <f t="shared" ca="1" si="21"/>
        <v>0.70699719136387096</v>
      </c>
      <c r="BI31" s="60">
        <v>30</v>
      </c>
      <c r="BJ31" s="61" t="s">
        <v>24</v>
      </c>
    </row>
    <row r="32" spans="2:62" ht="20.100000000000001" customHeight="1" x14ac:dyDescent="0.35">
      <c r="AD32" s="60"/>
      <c r="AE32" s="60"/>
      <c r="AF32" s="60"/>
      <c r="AG32" s="161"/>
      <c r="AH32" s="161"/>
      <c r="AI32" s="161"/>
      <c r="AJ32" s="60">
        <f t="shared" ca="1" si="13"/>
        <v>0.17471855995032226</v>
      </c>
      <c r="AK32" s="60">
        <v>31</v>
      </c>
      <c r="AL32" s="61" t="s">
        <v>37</v>
      </c>
      <c r="AM32" s="63">
        <f t="shared" ca="1" si="14"/>
        <v>0.48300210571520008</v>
      </c>
      <c r="AN32" s="60">
        <v>31</v>
      </c>
      <c r="AO32" s="61" t="s">
        <v>1</v>
      </c>
      <c r="AP32" s="60">
        <f t="shared" ca="1" si="15"/>
        <v>0.94128688303882746</v>
      </c>
      <c r="AQ32" s="60">
        <v>31</v>
      </c>
      <c r="AR32" s="61" t="s">
        <v>29</v>
      </c>
      <c r="AS32" s="60">
        <f t="shared" ca="1" si="16"/>
        <v>0.75963529728390922</v>
      </c>
      <c r="AT32" s="60">
        <v>31</v>
      </c>
      <c r="AU32" s="61" t="s">
        <v>1</v>
      </c>
      <c r="AV32" s="60">
        <f t="shared" ca="1" si="17"/>
        <v>0.17758289316081055</v>
      </c>
      <c r="AW32" s="60">
        <v>31</v>
      </c>
      <c r="AX32" s="61" t="s">
        <v>37</v>
      </c>
      <c r="AY32" s="60">
        <f t="shared" ca="1" si="18"/>
        <v>0.82019587354506951</v>
      </c>
      <c r="AZ32" s="60">
        <v>31</v>
      </c>
      <c r="BA32" s="61" t="s">
        <v>1</v>
      </c>
      <c r="BB32" s="60">
        <f t="shared" ca="1" si="19"/>
        <v>0.78440782098642858</v>
      </c>
      <c r="BC32" s="60">
        <v>31</v>
      </c>
      <c r="BD32" s="61" t="s">
        <v>26</v>
      </c>
      <c r="BE32" s="60">
        <f t="shared" ca="1" si="20"/>
        <v>0.78084515005715871</v>
      </c>
      <c r="BF32" s="60">
        <v>31</v>
      </c>
      <c r="BG32" s="61" t="s">
        <v>1</v>
      </c>
      <c r="BH32" s="60">
        <f t="shared" ca="1" si="21"/>
        <v>0.88549530537240084</v>
      </c>
      <c r="BI32" s="60">
        <v>31</v>
      </c>
      <c r="BJ32" s="61" t="s">
        <v>25</v>
      </c>
    </row>
    <row r="33" spans="30:62" ht="20.100000000000001" customHeight="1" x14ac:dyDescent="0.35">
      <c r="AD33" s="60"/>
      <c r="AE33" s="60"/>
      <c r="AF33" s="60"/>
      <c r="AG33" s="60"/>
      <c r="AH33" s="60"/>
      <c r="AI33" s="60"/>
      <c r="AJ33" s="160" t="s">
        <v>53</v>
      </c>
      <c r="AK33" s="160">
        <v>31</v>
      </c>
      <c r="AL33" s="161"/>
      <c r="AM33" s="63">
        <f t="shared" ca="1" si="14"/>
        <v>0.7576433490349388</v>
      </c>
      <c r="AN33" s="60">
        <v>32</v>
      </c>
      <c r="AO33" s="61" t="s">
        <v>50</v>
      </c>
      <c r="AP33" s="60">
        <f t="shared" ca="1" si="15"/>
        <v>0.37749103416991781</v>
      </c>
      <c r="AQ33" s="60">
        <v>32</v>
      </c>
      <c r="AR33" s="61" t="s">
        <v>30</v>
      </c>
      <c r="AS33" s="60">
        <f t="shared" ca="1" si="16"/>
        <v>0.31305872704156867</v>
      </c>
      <c r="AT33" s="60">
        <v>32</v>
      </c>
      <c r="AU33" s="61" t="s">
        <v>50</v>
      </c>
      <c r="AV33" s="60">
        <f t="shared" ca="1" si="17"/>
        <v>0.8238977810341811</v>
      </c>
      <c r="AW33" s="60">
        <v>32</v>
      </c>
      <c r="AX33" s="61" t="s">
        <v>28</v>
      </c>
      <c r="AY33" s="60">
        <f t="shared" ca="1" si="18"/>
        <v>0.39897455238723423</v>
      </c>
      <c r="AZ33" s="60">
        <v>32</v>
      </c>
      <c r="BA33" s="61" t="s">
        <v>50</v>
      </c>
      <c r="BB33" s="60">
        <f t="shared" ca="1" si="19"/>
        <v>0.23992252855338514</v>
      </c>
      <c r="BC33" s="60">
        <v>32</v>
      </c>
      <c r="BD33" s="61" t="s">
        <v>27</v>
      </c>
      <c r="BE33" s="60">
        <f t="shared" ca="1" si="20"/>
        <v>0.54191437751431559</v>
      </c>
      <c r="BF33" s="60">
        <v>32</v>
      </c>
      <c r="BG33" s="61" t="s">
        <v>50</v>
      </c>
      <c r="BH33" s="60">
        <f t="shared" ca="1" si="21"/>
        <v>0.64558094674171973</v>
      </c>
      <c r="BI33" s="60">
        <v>32</v>
      </c>
      <c r="BJ33" s="61" t="s">
        <v>50</v>
      </c>
    </row>
    <row r="34" spans="30:62" ht="20.100000000000001" customHeight="1" x14ac:dyDescent="0.35">
      <c r="AD34" s="60"/>
      <c r="AE34" s="60"/>
      <c r="AF34" s="60"/>
      <c r="AG34" s="60"/>
      <c r="AH34" s="60"/>
      <c r="AI34" s="60"/>
      <c r="AJ34" s="160"/>
      <c r="AK34" s="161"/>
      <c r="AL34" s="161"/>
      <c r="AM34" s="63">
        <f t="shared" ca="1" si="14"/>
        <v>0.15401966088027808</v>
      </c>
      <c r="AN34" s="60">
        <v>33</v>
      </c>
      <c r="AO34" s="61" t="s">
        <v>24</v>
      </c>
      <c r="AP34" s="60">
        <f t="shared" ca="1" si="15"/>
        <v>0.68722310270532716</v>
      </c>
      <c r="AQ34" s="60">
        <v>33</v>
      </c>
      <c r="AR34" s="61" t="s">
        <v>4</v>
      </c>
      <c r="AS34" s="60">
        <f t="shared" ca="1" si="16"/>
        <v>0.71024879296019461</v>
      </c>
      <c r="AT34" s="60">
        <v>33</v>
      </c>
      <c r="AU34" s="61" t="s">
        <v>24</v>
      </c>
      <c r="AV34" s="60">
        <f t="shared" ca="1" si="17"/>
        <v>0.26325824167246969</v>
      </c>
      <c r="AW34" s="60">
        <v>33</v>
      </c>
      <c r="AX34" s="61" t="s">
        <v>67</v>
      </c>
      <c r="AY34" s="60">
        <f t="shared" ca="1" si="18"/>
        <v>0.76247526378973451</v>
      </c>
      <c r="AZ34" s="60">
        <v>33</v>
      </c>
      <c r="BA34" s="61" t="s">
        <v>24</v>
      </c>
      <c r="BB34" s="60">
        <f t="shared" ca="1" si="19"/>
        <v>0.64941733857954265</v>
      </c>
      <c r="BC34" s="60">
        <v>33</v>
      </c>
      <c r="BD34" s="61" t="s">
        <v>67</v>
      </c>
      <c r="BE34" s="60">
        <f t="shared" ca="1" si="20"/>
        <v>0.73992461386903974</v>
      </c>
      <c r="BF34" s="60">
        <v>33</v>
      </c>
      <c r="BG34" s="61" t="s">
        <v>24</v>
      </c>
      <c r="BH34" s="60">
        <f t="shared" ca="1" si="21"/>
        <v>0.88147366921128789</v>
      </c>
      <c r="BI34" s="60">
        <v>33</v>
      </c>
      <c r="BJ34" s="61" t="s">
        <v>26</v>
      </c>
    </row>
    <row r="35" spans="30:62" ht="20.100000000000001" customHeight="1" x14ac:dyDescent="0.35">
      <c r="AD35" s="60"/>
      <c r="AE35" s="60"/>
      <c r="AF35" s="60"/>
      <c r="AG35" s="60"/>
      <c r="AH35" s="60"/>
      <c r="AI35" s="60"/>
      <c r="AJ35" s="60"/>
      <c r="AK35" s="60"/>
      <c r="AL35" s="61"/>
      <c r="AM35" s="63">
        <f t="shared" ca="1" si="14"/>
        <v>0.15238061814508741</v>
      </c>
      <c r="AN35" s="60">
        <v>34</v>
      </c>
      <c r="AO35" s="61" t="s">
        <v>51</v>
      </c>
      <c r="AP35" s="60">
        <f t="shared" ca="1" si="15"/>
        <v>0.80410089084240222</v>
      </c>
      <c r="AQ35" s="60">
        <v>34</v>
      </c>
      <c r="AR35" s="61" t="s">
        <v>51</v>
      </c>
      <c r="AS35" s="60">
        <f t="shared" ca="1" si="16"/>
        <v>0.99832817039039057</v>
      </c>
      <c r="AT35" s="60">
        <v>34</v>
      </c>
      <c r="AU35" s="61" t="s">
        <v>51</v>
      </c>
      <c r="AV35" s="60">
        <f t="shared" ca="1" si="17"/>
        <v>0.41175482555864784</v>
      </c>
      <c r="AW35" s="60">
        <v>34</v>
      </c>
      <c r="AX35" s="61" t="s">
        <v>29</v>
      </c>
      <c r="AY35" s="60">
        <f t="shared" ca="1" si="18"/>
        <v>0.79472574934136953</v>
      </c>
      <c r="AZ35" s="60">
        <v>34</v>
      </c>
      <c r="BA35" s="61" t="s">
        <v>51</v>
      </c>
      <c r="BB35" s="60">
        <f t="shared" ca="1" si="19"/>
        <v>0.74499091849626398</v>
      </c>
      <c r="BC35" s="60">
        <v>34</v>
      </c>
      <c r="BD35" s="61" t="s">
        <v>28</v>
      </c>
      <c r="BE35" s="60">
        <f t="shared" ca="1" si="20"/>
        <v>0.83004750114414005</v>
      </c>
      <c r="BF35" s="60">
        <v>34</v>
      </c>
      <c r="BG35" s="61" t="s">
        <v>51</v>
      </c>
      <c r="BH35" s="60">
        <f t="shared" ca="1" si="21"/>
        <v>0.90337247185282288</v>
      </c>
      <c r="BI35" s="60">
        <v>34</v>
      </c>
      <c r="BJ35" s="61" t="s">
        <v>51</v>
      </c>
    </row>
    <row r="36" spans="30:62" ht="20.100000000000001" customHeight="1" x14ac:dyDescent="0.35">
      <c r="AD36" s="60"/>
      <c r="AE36" s="60"/>
      <c r="AF36" s="60"/>
      <c r="AG36" s="60"/>
      <c r="AH36" s="60"/>
      <c r="AI36" s="60"/>
      <c r="AJ36" s="60"/>
      <c r="AK36" s="60"/>
      <c r="AL36" s="61"/>
      <c r="AM36" s="159" t="s">
        <v>53</v>
      </c>
      <c r="AN36" s="160">
        <v>34</v>
      </c>
      <c r="AO36" s="161"/>
      <c r="AP36" s="60">
        <f t="shared" ca="1" si="15"/>
        <v>0.76662678999397504</v>
      </c>
      <c r="AQ36" s="60">
        <v>35</v>
      </c>
      <c r="AR36" s="61" t="s">
        <v>31</v>
      </c>
      <c r="AS36" s="60">
        <f t="shared" ca="1" si="16"/>
        <v>0.72121799110820339</v>
      </c>
      <c r="AT36" s="60">
        <v>35</v>
      </c>
      <c r="AU36" s="61" t="s">
        <v>25</v>
      </c>
      <c r="AV36" s="60">
        <f t="shared" ca="1" si="17"/>
        <v>0.55901750520589977</v>
      </c>
      <c r="AW36" s="60">
        <v>35</v>
      </c>
      <c r="AX36" s="61" t="s">
        <v>30</v>
      </c>
      <c r="AY36" s="60">
        <f t="shared" ca="1" si="18"/>
        <v>0.85345138889403271</v>
      </c>
      <c r="AZ36" s="60">
        <v>35</v>
      </c>
      <c r="BA36" s="61" t="s">
        <v>25</v>
      </c>
      <c r="BB36" s="60">
        <f t="shared" ca="1" si="19"/>
        <v>0.28878594826438819</v>
      </c>
      <c r="BC36" s="60">
        <v>35</v>
      </c>
      <c r="BD36" s="61" t="s">
        <v>57</v>
      </c>
      <c r="BE36" s="60">
        <f t="shared" ca="1" si="20"/>
        <v>0.38444974396609022</v>
      </c>
      <c r="BF36" s="60">
        <v>35</v>
      </c>
      <c r="BG36" s="61" t="s">
        <v>25</v>
      </c>
      <c r="BH36" s="60">
        <f t="shared" ca="1" si="21"/>
        <v>0.26315353879735881</v>
      </c>
      <c r="BI36" s="60">
        <v>35</v>
      </c>
      <c r="BJ36" s="61" t="s">
        <v>27</v>
      </c>
    </row>
    <row r="37" spans="30:62" ht="20.100000000000001" customHeight="1" x14ac:dyDescent="0.35">
      <c r="AD37" s="60"/>
      <c r="AE37" s="60"/>
      <c r="AF37" s="60"/>
      <c r="AG37" s="60"/>
      <c r="AH37" s="60"/>
      <c r="AI37" s="60"/>
      <c r="AJ37" s="60"/>
      <c r="AK37" s="60"/>
      <c r="AL37" s="61"/>
      <c r="AM37" s="159"/>
      <c r="AN37" s="161"/>
      <c r="AO37" s="161"/>
      <c r="AP37" s="60">
        <f t="shared" ca="1" si="15"/>
        <v>0.47884128613888255</v>
      </c>
      <c r="AQ37" s="60">
        <v>36</v>
      </c>
      <c r="AR37" s="61" t="s">
        <v>8</v>
      </c>
      <c r="AS37" s="60">
        <f t="shared" ca="1" si="16"/>
        <v>0.10037053867270807</v>
      </c>
      <c r="AT37" s="60">
        <v>36</v>
      </c>
      <c r="AU37" s="61" t="s">
        <v>63</v>
      </c>
      <c r="AV37" s="60">
        <f t="shared" ca="1" si="17"/>
        <v>1.5434810399838406E-2</v>
      </c>
      <c r="AW37" s="60">
        <v>36</v>
      </c>
      <c r="AX37" s="61" t="s">
        <v>63</v>
      </c>
      <c r="AY37" s="60">
        <f t="shared" ca="1" si="18"/>
        <v>0.56312546624139492</v>
      </c>
      <c r="AZ37" s="60">
        <v>36</v>
      </c>
      <c r="BA37" s="61" t="s">
        <v>63</v>
      </c>
      <c r="BB37" s="60">
        <f t="shared" ca="1" si="19"/>
        <v>0.97666397295654228</v>
      </c>
      <c r="BC37" s="60">
        <v>36</v>
      </c>
      <c r="BD37" s="61" t="s">
        <v>29</v>
      </c>
      <c r="BE37" s="60">
        <f t="shared" ca="1" si="20"/>
        <v>0.245068038005686</v>
      </c>
      <c r="BF37" s="60">
        <v>36</v>
      </c>
      <c r="BG37" s="61" t="s">
        <v>63</v>
      </c>
      <c r="BH37" s="60">
        <f t="shared" ca="1" si="21"/>
        <v>0.98885369140440005</v>
      </c>
      <c r="BI37" s="60">
        <v>36</v>
      </c>
      <c r="BJ37" s="61" t="s">
        <v>63</v>
      </c>
    </row>
    <row r="38" spans="30:62" ht="20.100000000000001" customHeight="1" x14ac:dyDescent="0.35">
      <c r="AD38" s="60"/>
      <c r="AE38" s="60"/>
      <c r="AF38" s="60"/>
      <c r="AG38" s="60"/>
      <c r="AH38" s="60"/>
      <c r="AI38" s="60"/>
      <c r="AJ38" s="60"/>
      <c r="AK38" s="60"/>
      <c r="AL38" s="61"/>
      <c r="AM38" s="62"/>
      <c r="AN38" s="60"/>
      <c r="AO38" s="61"/>
      <c r="AP38" s="60">
        <f t="shared" ca="1" si="15"/>
        <v>0.75142309344996938</v>
      </c>
      <c r="AQ38" s="60">
        <v>37</v>
      </c>
      <c r="AR38" s="61" t="s">
        <v>62</v>
      </c>
      <c r="AS38" s="60">
        <f t="shared" ca="1" si="16"/>
        <v>0.27999400528320029</v>
      </c>
      <c r="AT38" s="60">
        <v>37</v>
      </c>
      <c r="AU38" s="61" t="s">
        <v>26</v>
      </c>
      <c r="AV38" s="60">
        <f t="shared" ca="1" si="17"/>
        <v>0.60073346901664793</v>
      </c>
      <c r="AW38" s="60">
        <v>37</v>
      </c>
      <c r="AX38" s="61" t="s">
        <v>4</v>
      </c>
      <c r="AY38" s="60">
        <f t="shared" ca="1" si="18"/>
        <v>0.43249098658514462</v>
      </c>
      <c r="AZ38" s="60">
        <v>37</v>
      </c>
      <c r="BA38" s="61" t="s">
        <v>26</v>
      </c>
      <c r="BB38" s="60">
        <f t="shared" ca="1" si="19"/>
        <v>0.20438546236769195</v>
      </c>
      <c r="BC38" s="60">
        <v>37</v>
      </c>
      <c r="BD38" s="61" t="s">
        <v>30</v>
      </c>
      <c r="BE38" s="60">
        <f t="shared" ca="1" si="20"/>
        <v>0.43298023870738822</v>
      </c>
      <c r="BF38" s="60">
        <v>37</v>
      </c>
      <c r="BG38" s="61" t="s">
        <v>26</v>
      </c>
      <c r="BH38" s="60">
        <f t="shared" ca="1" si="21"/>
        <v>0.97904791557835424</v>
      </c>
      <c r="BI38" s="60">
        <v>37</v>
      </c>
      <c r="BJ38" s="61" t="s">
        <v>28</v>
      </c>
    </row>
    <row r="39" spans="30:62" ht="20.100000000000001" customHeight="1" x14ac:dyDescent="0.35">
      <c r="AD39" s="60"/>
      <c r="AE39" s="60"/>
      <c r="AF39" s="60"/>
      <c r="AG39" s="60"/>
      <c r="AH39" s="60"/>
      <c r="AI39" s="60"/>
      <c r="AJ39" s="60"/>
      <c r="AK39" s="60"/>
      <c r="AL39" s="61"/>
      <c r="AM39" s="62"/>
      <c r="AN39" s="60"/>
      <c r="AO39" s="61"/>
      <c r="AP39" s="160" t="s">
        <v>53</v>
      </c>
      <c r="AQ39" s="160">
        <v>37</v>
      </c>
      <c r="AR39" s="161"/>
      <c r="AS39" s="60">
        <f t="shared" ca="1" si="16"/>
        <v>0.26038762798317461</v>
      </c>
      <c r="AT39" s="60">
        <v>38</v>
      </c>
      <c r="AU39" s="61" t="s">
        <v>64</v>
      </c>
      <c r="AV39" s="60">
        <f t="shared" ca="1" si="17"/>
        <v>0.41198150756673468</v>
      </c>
      <c r="AW39" s="60">
        <v>38</v>
      </c>
      <c r="AX39" s="61" t="s">
        <v>31</v>
      </c>
      <c r="AY39" s="60">
        <f t="shared" ca="1" si="18"/>
        <v>0.20938847596782528</v>
      </c>
      <c r="AZ39" s="60">
        <v>38</v>
      </c>
      <c r="BA39" s="61" t="s">
        <v>64</v>
      </c>
      <c r="BB39" s="60">
        <f t="shared" ca="1" si="19"/>
        <v>0.54328872873780687</v>
      </c>
      <c r="BC39" s="60">
        <v>38</v>
      </c>
      <c r="BD39" s="61" t="s">
        <v>64</v>
      </c>
      <c r="BE39" s="60">
        <f t="shared" ca="1" si="20"/>
        <v>0.86390910668080878</v>
      </c>
      <c r="BF39" s="60">
        <v>38</v>
      </c>
      <c r="BG39" s="61" t="s">
        <v>64</v>
      </c>
      <c r="BH39" s="60">
        <f t="shared" ca="1" si="21"/>
        <v>7.5965249888099828E-2</v>
      </c>
      <c r="BI39" s="60">
        <v>38</v>
      </c>
      <c r="BJ39" s="61" t="s">
        <v>64</v>
      </c>
    </row>
    <row r="40" spans="30:62" ht="20.100000000000001" customHeight="1" x14ac:dyDescent="0.35">
      <c r="AD40" s="60"/>
      <c r="AE40" s="60"/>
      <c r="AF40" s="60"/>
      <c r="AG40" s="60"/>
      <c r="AH40" s="60"/>
      <c r="AI40" s="60"/>
      <c r="AJ40" s="60"/>
      <c r="AK40" s="60"/>
      <c r="AL40" s="61"/>
      <c r="AM40" s="62"/>
      <c r="AN40" s="60"/>
      <c r="AO40" s="61"/>
      <c r="AP40" s="160"/>
      <c r="AQ40" s="161"/>
      <c r="AR40" s="161"/>
      <c r="AS40" s="160" t="s">
        <v>53</v>
      </c>
      <c r="AT40" s="160">
        <v>38</v>
      </c>
      <c r="AU40" s="161"/>
      <c r="AV40" s="60">
        <f t="shared" ca="1" si="17"/>
        <v>0.37306765401413899</v>
      </c>
      <c r="AW40" s="60">
        <v>39</v>
      </c>
      <c r="AX40" s="61" t="s">
        <v>68</v>
      </c>
      <c r="AY40" s="60">
        <f t="shared" ca="1" si="18"/>
        <v>0.88961825759613788</v>
      </c>
      <c r="AZ40" s="60">
        <v>39</v>
      </c>
      <c r="BA40" s="61" t="s">
        <v>27</v>
      </c>
      <c r="BB40" s="60">
        <f t="shared" ca="1" si="19"/>
        <v>0.79201171184773811</v>
      </c>
      <c r="BC40" s="60">
        <v>39</v>
      </c>
      <c r="BD40" s="61" t="s">
        <v>4</v>
      </c>
      <c r="BE40" s="60">
        <f t="shared" ca="1" si="20"/>
        <v>1.8307151289266743E-2</v>
      </c>
      <c r="BF40" s="60">
        <v>39</v>
      </c>
      <c r="BG40" s="61" t="s">
        <v>27</v>
      </c>
      <c r="BH40" s="60">
        <f t="shared" ca="1" si="21"/>
        <v>0.39800014341866952</v>
      </c>
      <c r="BI40" s="60">
        <v>39</v>
      </c>
      <c r="BJ40" s="61" t="s">
        <v>29</v>
      </c>
    </row>
    <row r="41" spans="30:62" ht="20.100000000000001" customHeight="1" x14ac:dyDescent="0.35">
      <c r="AD41" s="60"/>
      <c r="AE41" s="60"/>
      <c r="AF41" s="60"/>
      <c r="AG41" s="60"/>
      <c r="AH41" s="60"/>
      <c r="AI41" s="60"/>
      <c r="AJ41" s="60"/>
      <c r="AK41" s="60"/>
      <c r="AL41" s="61"/>
      <c r="AM41" s="62"/>
      <c r="AN41" s="60"/>
      <c r="AO41" s="61"/>
      <c r="AP41" s="60"/>
      <c r="AQ41" s="60"/>
      <c r="AR41" s="61"/>
      <c r="AS41" s="160"/>
      <c r="AT41" s="161"/>
      <c r="AU41" s="161"/>
      <c r="AV41" s="60">
        <f t="shared" ca="1" si="17"/>
        <v>7.677607485857374E-2</v>
      </c>
      <c r="AW41" s="60">
        <v>40</v>
      </c>
      <c r="AX41" s="61" t="s">
        <v>8</v>
      </c>
      <c r="AY41" s="60">
        <f t="shared" ca="1" si="18"/>
        <v>7.4853843894694072E-2</v>
      </c>
      <c r="AZ41" s="60">
        <v>40</v>
      </c>
      <c r="BA41" s="61" t="s">
        <v>71</v>
      </c>
      <c r="BB41" s="60">
        <f t="shared" ca="1" si="19"/>
        <v>0.42403466598057604</v>
      </c>
      <c r="BC41" s="60">
        <v>40</v>
      </c>
      <c r="BD41" s="61" t="s">
        <v>71</v>
      </c>
      <c r="BE41" s="60">
        <f t="shared" ca="1" si="20"/>
        <v>0.61894179947846883</v>
      </c>
      <c r="BF41" s="60">
        <v>40</v>
      </c>
      <c r="BG41" s="61" t="s">
        <v>71</v>
      </c>
      <c r="BH41" s="60">
        <f t="shared" ca="1" si="21"/>
        <v>4.1829838458060653E-3</v>
      </c>
      <c r="BI41" s="60">
        <v>40</v>
      </c>
      <c r="BJ41" s="61" t="s">
        <v>30</v>
      </c>
    </row>
    <row r="42" spans="30:62" ht="20.100000000000001" customHeight="1" x14ac:dyDescent="0.35">
      <c r="AD42" s="60"/>
      <c r="AE42" s="60"/>
      <c r="AF42" s="60"/>
      <c r="AG42" s="60"/>
      <c r="AH42" s="60"/>
      <c r="AI42" s="60"/>
      <c r="AJ42" s="60"/>
      <c r="AK42" s="60"/>
      <c r="AL42" s="61"/>
      <c r="AM42" s="62"/>
      <c r="AN42" s="60"/>
      <c r="AO42" s="61"/>
      <c r="AP42" s="60"/>
      <c r="AQ42" s="60"/>
      <c r="AR42" s="61"/>
      <c r="AS42" s="60"/>
      <c r="AT42" s="60"/>
      <c r="AU42" s="61"/>
      <c r="AV42" s="60">
        <f t="shared" ca="1" si="17"/>
        <v>6.2843782101446477E-2</v>
      </c>
      <c r="AW42" s="60">
        <v>41</v>
      </c>
      <c r="AX42" s="61" t="s">
        <v>69</v>
      </c>
      <c r="AY42" s="60">
        <f t="shared" ca="1" si="18"/>
        <v>0.5574351288294751</v>
      </c>
      <c r="AZ42" s="60">
        <v>41</v>
      </c>
      <c r="BA42" s="61" t="s">
        <v>28</v>
      </c>
      <c r="BB42" s="60">
        <f t="shared" ca="1" si="19"/>
        <v>0.39516283273057218</v>
      </c>
      <c r="BC42" s="60">
        <v>41</v>
      </c>
      <c r="BD42" s="61" t="s">
        <v>31</v>
      </c>
      <c r="BE42" s="60">
        <f t="shared" ca="1" si="20"/>
        <v>0.45565525239959415</v>
      </c>
      <c r="BF42" s="60">
        <v>41</v>
      </c>
      <c r="BG42" s="61" t="s">
        <v>28</v>
      </c>
      <c r="BH42" s="60">
        <f t="shared" ca="1" si="21"/>
        <v>7.1515611453479289E-2</v>
      </c>
      <c r="BI42" s="60">
        <v>41</v>
      </c>
      <c r="BJ42" s="61" t="s">
        <v>69</v>
      </c>
    </row>
    <row r="43" spans="30:62" ht="20.100000000000001" customHeight="1" x14ac:dyDescent="0.35">
      <c r="AD43" s="60"/>
      <c r="AE43" s="60"/>
      <c r="AF43" s="60"/>
      <c r="AG43" s="60"/>
      <c r="AH43" s="60"/>
      <c r="AI43" s="60"/>
      <c r="AJ43" s="60"/>
      <c r="AK43" s="60"/>
      <c r="AL43" s="61"/>
      <c r="AM43" s="62"/>
      <c r="AN43" s="60"/>
      <c r="AO43" s="61"/>
      <c r="AP43" s="60"/>
      <c r="AQ43" s="60"/>
      <c r="AR43" s="61"/>
      <c r="AS43" s="60"/>
      <c r="AT43" s="60"/>
      <c r="AU43" s="61"/>
      <c r="AV43" s="160" t="s">
        <v>53</v>
      </c>
      <c r="AW43" s="160">
        <v>41</v>
      </c>
      <c r="AX43" s="161"/>
      <c r="AY43" s="60">
        <f t="shared" ca="1" si="18"/>
        <v>0.25210527600127985</v>
      </c>
      <c r="AZ43" s="60">
        <v>42</v>
      </c>
      <c r="BA43" s="61" t="s">
        <v>55</v>
      </c>
      <c r="BB43" s="60">
        <f t="shared" ca="1" si="19"/>
        <v>3.7955323350375103E-2</v>
      </c>
      <c r="BC43" s="60">
        <v>42</v>
      </c>
      <c r="BD43" s="61" t="s">
        <v>8</v>
      </c>
      <c r="BE43" s="60">
        <f t="shared" ca="1" si="20"/>
        <v>0.51333712455336178</v>
      </c>
      <c r="BF43" s="60">
        <v>42</v>
      </c>
      <c r="BG43" s="61" t="s">
        <v>55</v>
      </c>
      <c r="BH43" s="60">
        <f t="shared" ca="1" si="21"/>
        <v>9.8878030202071976E-3</v>
      </c>
      <c r="BI43" s="60">
        <v>42</v>
      </c>
      <c r="BJ43" s="61" t="s">
        <v>4</v>
      </c>
    </row>
    <row r="44" spans="30:62" ht="20.100000000000001" customHeight="1" x14ac:dyDescent="0.35">
      <c r="AD44" s="60"/>
      <c r="AE44" s="60"/>
      <c r="AF44" s="60"/>
      <c r="AG44" s="60"/>
      <c r="AH44" s="60"/>
      <c r="AI44" s="60"/>
      <c r="AJ44" s="60"/>
      <c r="AK44" s="60"/>
      <c r="AL44" s="61"/>
      <c r="AM44" s="62"/>
      <c r="AN44" s="60"/>
      <c r="AO44" s="61"/>
      <c r="AP44" s="60"/>
      <c r="AQ44" s="60"/>
      <c r="AR44" s="61"/>
      <c r="AS44" s="60"/>
      <c r="AT44" s="60"/>
      <c r="AU44" s="61"/>
      <c r="AV44" s="160"/>
      <c r="AW44" s="161"/>
      <c r="AX44" s="161"/>
      <c r="AY44" s="160" t="s">
        <v>53</v>
      </c>
      <c r="AZ44" s="160">
        <v>42</v>
      </c>
      <c r="BA44" s="161"/>
      <c r="BB44" s="60">
        <f t="shared" ca="1" si="19"/>
        <v>0.95204555010047098</v>
      </c>
      <c r="BC44" s="60">
        <v>43</v>
      </c>
      <c r="BD44" s="61" t="s">
        <v>76</v>
      </c>
      <c r="BE44" s="60">
        <f t="shared" ca="1" si="20"/>
        <v>0.12563769579250861</v>
      </c>
      <c r="BF44" s="60">
        <v>43</v>
      </c>
      <c r="BG44" s="61" t="s">
        <v>29</v>
      </c>
      <c r="BH44" s="60">
        <f t="shared" ca="1" si="21"/>
        <v>0.32138939955266577</v>
      </c>
      <c r="BI44" s="60">
        <v>43</v>
      </c>
      <c r="BJ44" s="61" t="s">
        <v>76</v>
      </c>
    </row>
    <row r="45" spans="30:62" ht="20.100000000000001" customHeight="1" x14ac:dyDescent="0.35">
      <c r="AD45" s="60"/>
      <c r="AE45" s="60"/>
      <c r="AF45" s="60"/>
      <c r="AG45" s="60"/>
      <c r="AH45" s="60"/>
      <c r="AI45" s="60"/>
      <c r="AJ45" s="60"/>
      <c r="AK45" s="60"/>
      <c r="AL45" s="61"/>
      <c r="AM45" s="62"/>
      <c r="AN45" s="60"/>
      <c r="AO45" s="61"/>
      <c r="AP45" s="60"/>
      <c r="AQ45" s="60"/>
      <c r="AR45" s="61"/>
      <c r="AS45" s="60"/>
      <c r="AT45" s="60"/>
      <c r="AU45" s="61"/>
      <c r="AV45" s="60"/>
      <c r="AW45" s="60"/>
      <c r="AX45" s="61"/>
      <c r="AY45" s="160"/>
      <c r="AZ45" s="161"/>
      <c r="BA45" s="161"/>
      <c r="BB45" s="160" t="s">
        <v>53</v>
      </c>
      <c r="BC45" s="160">
        <v>43</v>
      </c>
      <c r="BD45" s="161"/>
      <c r="BE45" s="60">
        <f t="shared" ca="1" si="20"/>
        <v>0.46715067202043492</v>
      </c>
      <c r="BF45" s="60">
        <v>44</v>
      </c>
      <c r="BG45" s="61" t="s">
        <v>56</v>
      </c>
      <c r="BH45" s="60">
        <f t="shared" ca="1" si="21"/>
        <v>0.7814072459984418</v>
      </c>
      <c r="BI45" s="60">
        <v>44</v>
      </c>
      <c r="BJ45" s="61" t="s">
        <v>31</v>
      </c>
    </row>
    <row r="46" spans="30:62" ht="20.100000000000001" customHeight="1" x14ac:dyDescent="0.35">
      <c r="AD46" s="60"/>
      <c r="AE46" s="60"/>
      <c r="AF46" s="60"/>
      <c r="AG46" s="60"/>
      <c r="AH46" s="60"/>
      <c r="AI46" s="60"/>
      <c r="AJ46" s="60"/>
      <c r="AK46" s="60"/>
      <c r="AL46" s="61"/>
      <c r="AM46" s="62"/>
      <c r="AN46" s="60"/>
      <c r="AO46" s="61"/>
      <c r="AP46" s="60"/>
      <c r="AQ46" s="60"/>
      <c r="AR46" s="61"/>
      <c r="AS46" s="60"/>
      <c r="AT46" s="60"/>
      <c r="AU46" s="61"/>
      <c r="AV46" s="60"/>
      <c r="AW46" s="60"/>
      <c r="AX46" s="61"/>
      <c r="AY46" s="60"/>
      <c r="AZ46" s="60"/>
      <c r="BA46" s="61"/>
      <c r="BB46" s="160"/>
      <c r="BC46" s="161"/>
      <c r="BD46" s="161"/>
      <c r="BE46" s="60">
        <f t="shared" ca="1" si="20"/>
        <v>0.45423521916843901</v>
      </c>
      <c r="BF46" s="60">
        <v>45</v>
      </c>
      <c r="BG46" s="61" t="s">
        <v>30</v>
      </c>
      <c r="BH46" s="60">
        <f t="shared" ca="1" si="21"/>
        <v>0.71170200268657435</v>
      </c>
      <c r="BI46" s="60">
        <v>45</v>
      </c>
      <c r="BJ46" s="61" t="s">
        <v>80</v>
      </c>
    </row>
    <row r="47" spans="30:62" ht="20.100000000000001" customHeight="1" x14ac:dyDescent="0.35">
      <c r="AD47" s="60"/>
      <c r="AE47" s="60"/>
      <c r="AF47" s="60"/>
      <c r="AG47" s="60"/>
      <c r="AH47" s="60"/>
      <c r="AI47" s="60"/>
      <c r="AJ47" s="60"/>
      <c r="AK47" s="60"/>
      <c r="AL47" s="61"/>
      <c r="AM47" s="62"/>
      <c r="AN47" s="60"/>
      <c r="AO47" s="61"/>
      <c r="AP47" s="60"/>
      <c r="AQ47" s="60"/>
      <c r="AR47" s="61"/>
      <c r="AS47" s="60"/>
      <c r="AT47" s="60"/>
      <c r="AU47" s="61"/>
      <c r="AV47" s="60"/>
      <c r="AW47" s="60"/>
      <c r="AX47" s="61"/>
      <c r="AY47" s="60"/>
      <c r="AZ47" s="60"/>
      <c r="BA47" s="61"/>
      <c r="BB47" s="60"/>
      <c r="BC47" s="60"/>
      <c r="BD47" s="61"/>
      <c r="BE47" s="60">
        <f t="shared" ca="1" si="20"/>
        <v>0.33752291059026818</v>
      </c>
      <c r="BF47" s="60">
        <v>46</v>
      </c>
      <c r="BG47" s="61" t="s">
        <v>78</v>
      </c>
      <c r="BH47" s="60">
        <f t="shared" ca="1" si="21"/>
        <v>0.3701130241885221</v>
      </c>
      <c r="BI47" s="60">
        <v>46</v>
      </c>
      <c r="BJ47" s="61" t="s">
        <v>8</v>
      </c>
    </row>
    <row r="48" spans="30:62" ht="20.100000000000001" customHeight="1" x14ac:dyDescent="0.35">
      <c r="AD48" s="60"/>
      <c r="AE48" s="60"/>
      <c r="AF48" s="60"/>
      <c r="AG48" s="60"/>
      <c r="AH48" s="60"/>
      <c r="AI48" s="60"/>
      <c r="AJ48" s="60"/>
      <c r="AK48" s="60"/>
      <c r="AL48" s="61"/>
      <c r="AM48" s="62"/>
      <c r="AN48" s="60"/>
      <c r="AO48" s="61"/>
      <c r="AP48" s="60"/>
      <c r="AQ48" s="60"/>
      <c r="AR48" s="61"/>
      <c r="AS48" s="60"/>
      <c r="AT48" s="60"/>
      <c r="AU48" s="61"/>
      <c r="AV48" s="60"/>
      <c r="AW48" s="60"/>
      <c r="AX48" s="61"/>
      <c r="AY48" s="60"/>
      <c r="AZ48" s="60"/>
      <c r="BA48" s="61"/>
      <c r="BB48" s="60"/>
      <c r="BC48" s="60"/>
      <c r="BD48" s="61"/>
      <c r="BE48" s="160" t="s">
        <v>53</v>
      </c>
      <c r="BF48" s="160">
        <v>46</v>
      </c>
      <c r="BG48" s="161"/>
      <c r="BH48" s="60">
        <f t="shared" ca="1" si="21"/>
        <v>0.86253392359848924</v>
      </c>
      <c r="BI48" s="60">
        <v>47</v>
      </c>
      <c r="BJ48" s="61" t="s">
        <v>58</v>
      </c>
    </row>
    <row r="49" spans="30:62" ht="20.100000000000001" customHeight="1" x14ac:dyDescent="0.35">
      <c r="AD49" s="60"/>
      <c r="AE49" s="60"/>
      <c r="AF49" s="60"/>
      <c r="AG49" s="60"/>
      <c r="AH49" s="60"/>
      <c r="AI49" s="60"/>
      <c r="AJ49" s="60"/>
      <c r="AK49" s="60"/>
      <c r="AL49" s="61"/>
      <c r="AM49" s="62"/>
      <c r="AN49" s="60"/>
      <c r="AO49" s="61"/>
      <c r="AP49" s="60"/>
      <c r="AQ49" s="60"/>
      <c r="AR49" s="61"/>
      <c r="AS49" s="60"/>
      <c r="AT49" s="60"/>
      <c r="AU49" s="61"/>
      <c r="AV49" s="60"/>
      <c r="AW49" s="60"/>
      <c r="AX49" s="61"/>
      <c r="AY49" s="60"/>
      <c r="AZ49" s="60"/>
      <c r="BA49" s="61"/>
      <c r="BB49" s="60"/>
      <c r="BC49" s="60"/>
      <c r="BD49" s="61"/>
      <c r="BE49" s="160"/>
      <c r="BF49" s="161"/>
      <c r="BG49" s="161"/>
      <c r="BH49" s="160" t="s">
        <v>53</v>
      </c>
      <c r="BI49" s="160">
        <v>47</v>
      </c>
      <c r="BJ49" s="161"/>
    </row>
    <row r="50" spans="30:62" ht="20.100000000000001" customHeight="1" x14ac:dyDescent="0.35">
      <c r="AD50" s="60"/>
      <c r="AE50" s="60"/>
      <c r="AF50" s="60"/>
      <c r="AG50" s="60"/>
      <c r="AH50" s="60"/>
      <c r="AI50" s="60"/>
      <c r="AJ50" s="60"/>
      <c r="AK50" s="60"/>
      <c r="AL50" s="61"/>
      <c r="AM50" s="62"/>
      <c r="AN50" s="60"/>
      <c r="AO50" s="61"/>
      <c r="AP50" s="60"/>
      <c r="AQ50" s="60"/>
      <c r="AR50" s="61"/>
      <c r="AS50" s="60"/>
      <c r="AT50" s="60"/>
      <c r="AU50" s="61"/>
      <c r="AV50" s="60"/>
      <c r="AW50" s="60"/>
      <c r="AX50" s="61"/>
      <c r="AY50" s="60"/>
      <c r="AZ50" s="60"/>
      <c r="BA50" s="61"/>
      <c r="BB50" s="60"/>
      <c r="BC50" s="60"/>
      <c r="BD50" s="61"/>
      <c r="BE50" s="60"/>
      <c r="BF50" s="60"/>
      <c r="BG50" s="61"/>
      <c r="BH50" s="160"/>
      <c r="BI50" s="161"/>
      <c r="BJ50" s="161"/>
    </row>
    <row r="51" spans="30:62" ht="20.100000000000001" customHeight="1" x14ac:dyDescent="0.35"/>
    <row r="99" spans="1:41" ht="20.100000000000001" customHeight="1" x14ac:dyDescent="0.35">
      <c r="A99" s="162" t="s">
        <v>70</v>
      </c>
      <c r="B99" s="163"/>
      <c r="C99" s="163"/>
      <c r="D99" s="163"/>
      <c r="E99" s="163"/>
      <c r="F99" s="64"/>
      <c r="G99" s="64"/>
      <c r="H99" s="64"/>
      <c r="I99" s="64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2"/>
      <c r="AD99" s="60"/>
      <c r="AE99" s="60"/>
      <c r="AF99" s="60"/>
      <c r="AG99" s="60"/>
      <c r="AH99" s="60"/>
    </row>
    <row r="100" spans="1:41" ht="20.100000000000001" customHeight="1" x14ac:dyDescent="0.35">
      <c r="A100" s="66">
        <f ca="1">MATCH(SMALL(A101:A125,COLUMN()),A101:A125,0)</f>
        <v>24</v>
      </c>
      <c r="B100" s="164" t="s">
        <v>83</v>
      </c>
      <c r="C100" s="164"/>
      <c r="D100" s="164"/>
      <c r="E100" s="165"/>
      <c r="F100" s="65"/>
      <c r="G100" s="65"/>
      <c r="H100" s="65"/>
      <c r="I100" s="65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2"/>
      <c r="AD100" s="60"/>
      <c r="AE100" s="60"/>
      <c r="AF100" s="60"/>
      <c r="AG100" s="60"/>
      <c r="AH100" s="60"/>
    </row>
    <row r="101" spans="1:41" ht="20.100000000000001" customHeight="1" x14ac:dyDescent="0.3">
      <c r="A101" s="66">
        <f ca="1">RAND()</f>
        <v>0.59997070546259001</v>
      </c>
      <c r="B101" s="66">
        <v>1</v>
      </c>
      <c r="C101" s="68" t="s">
        <v>10</v>
      </c>
      <c r="D101" s="66"/>
      <c r="E101" s="68"/>
      <c r="F101" s="67"/>
      <c r="G101" s="164" t="s">
        <v>85</v>
      </c>
      <c r="H101" s="164"/>
      <c r="I101" s="164"/>
      <c r="J101" s="165"/>
      <c r="K101" s="162">
        <f ca="1">MATCH(SMALL(AD2:AD27,COLUMN()),AD2:AD27,0)</f>
        <v>9</v>
      </c>
      <c r="L101" s="163"/>
      <c r="M101" s="163"/>
      <c r="N101" s="162">
        <f ca="1">MATCH(SMALL(AD2:AD28,COLUMN()),AD2:AD28,0)</f>
        <v>26</v>
      </c>
      <c r="O101" s="163"/>
      <c r="P101" s="163"/>
      <c r="Q101" s="162">
        <f ca="1">MATCH(SMALL(AG2:AG30,COLUMN()),AG2:AG30,0)</f>
        <v>8</v>
      </c>
      <c r="R101" s="163"/>
      <c r="S101" s="163"/>
      <c r="T101" s="162">
        <f ca="1">MATCH(SMALL(AJ2:AJ32,COLUMN()),AJ2:AJ32,0)</f>
        <v>14</v>
      </c>
      <c r="U101" s="163"/>
      <c r="V101" s="163"/>
      <c r="W101" s="162">
        <f ca="1">MATCH(SMALL(AM2:AM35,COLUMN()),AM2:AM35,0)</f>
        <v>18</v>
      </c>
      <c r="X101" s="163"/>
      <c r="Y101" s="163"/>
      <c r="Z101" s="162">
        <f ca="1">MATCH(SMALL(AP2:AP38,COLUMN()),AP2:AP378,0)</f>
        <v>21</v>
      </c>
      <c r="AA101" s="163"/>
      <c r="AB101" s="163"/>
      <c r="AC101" s="66">
        <f ca="1">MATCH(SMALL(AS2:AS39,COLUMN()),AS2:AS39,0)</f>
        <v>31</v>
      </c>
      <c r="AD101" s="66">
        <f ca="1">MATCH(SMALL(AV2:AV42,COLUMN()),AV2:AV42,0)</f>
        <v>3</v>
      </c>
      <c r="AE101" s="66">
        <f ca="1">MATCH(SMALL(AY2:AY43,COLUMN()),AY2:AY43,0)</f>
        <v>2</v>
      </c>
      <c r="AF101" s="66">
        <f ca="1">MATCH(SMALL(BB2:BB44,COLUMN()),BB2:BB44,0)</f>
        <v>39</v>
      </c>
      <c r="AG101" s="66">
        <f ca="1">MATCH(SMALL(BE2:BE47,COLUMN()),BE2:BE47,0)</f>
        <v>5</v>
      </c>
      <c r="AH101" s="66">
        <f ca="1">MATCH(SMALL(BH2:BH48,COLUMN()),BH2:BH48,0)</f>
        <v>13</v>
      </c>
      <c r="AL101" s="2"/>
      <c r="AO101" s="2"/>
    </row>
    <row r="102" spans="1:41" ht="20.100000000000001" customHeight="1" x14ac:dyDescent="0.35">
      <c r="A102" s="66">
        <f ca="1">RAND()</f>
        <v>6.0447048617827681E-2</v>
      </c>
      <c r="B102" s="66">
        <v>2</v>
      </c>
      <c r="C102" s="68" t="s">
        <v>11</v>
      </c>
      <c r="D102" s="66"/>
      <c r="E102" s="68"/>
      <c r="F102" s="67"/>
      <c r="G102" s="67"/>
      <c r="H102" s="67"/>
      <c r="I102" s="67"/>
      <c r="J102" s="71"/>
      <c r="K102" s="162">
        <v>25</v>
      </c>
      <c r="L102" s="163"/>
      <c r="M102" s="163"/>
      <c r="N102" s="162">
        <v>26</v>
      </c>
      <c r="O102" s="163"/>
      <c r="P102" s="163"/>
      <c r="Q102" s="162">
        <v>29</v>
      </c>
      <c r="R102" s="163"/>
      <c r="S102" s="163"/>
      <c r="T102" s="162">
        <v>31</v>
      </c>
      <c r="U102" s="163"/>
      <c r="V102" s="163"/>
      <c r="W102" s="162">
        <v>34</v>
      </c>
      <c r="X102" s="163"/>
      <c r="Y102" s="163"/>
      <c r="Z102" s="162">
        <v>37</v>
      </c>
      <c r="AA102" s="163"/>
      <c r="AB102" s="163"/>
      <c r="AC102" s="66">
        <v>38</v>
      </c>
      <c r="AD102" s="66">
        <v>41</v>
      </c>
      <c r="AE102" s="66">
        <v>42</v>
      </c>
      <c r="AF102" s="66">
        <v>43</v>
      </c>
      <c r="AG102" s="66">
        <v>46</v>
      </c>
      <c r="AH102" s="66">
        <v>47</v>
      </c>
    </row>
    <row r="103" spans="1:41" ht="20.100000000000001" customHeight="1" x14ac:dyDescent="0.35">
      <c r="A103" s="66">
        <f t="shared" ref="A103:A120" ca="1" si="24">RAND()</f>
        <v>0.26409266467226011</v>
      </c>
      <c r="B103" s="66">
        <v>3</v>
      </c>
      <c r="C103" s="69" t="s">
        <v>12</v>
      </c>
      <c r="D103" s="66"/>
      <c r="E103" s="69"/>
      <c r="F103" s="70"/>
      <c r="G103" s="70"/>
      <c r="H103" s="70"/>
      <c r="I103" s="70"/>
      <c r="J103" s="71"/>
      <c r="K103" s="162" t="s">
        <v>0</v>
      </c>
      <c r="L103" s="163"/>
      <c r="M103" s="163"/>
      <c r="N103" s="163"/>
      <c r="O103" s="163"/>
      <c r="P103" s="163"/>
      <c r="Q103" s="163"/>
      <c r="R103" s="163"/>
      <c r="S103" s="163"/>
      <c r="T103" s="163"/>
      <c r="U103" s="163"/>
      <c r="V103" s="163"/>
      <c r="W103" s="163"/>
      <c r="X103" s="163"/>
      <c r="Y103" s="163"/>
      <c r="Z103" s="163"/>
      <c r="AA103" s="163"/>
      <c r="AB103" s="163"/>
      <c r="AC103" s="163"/>
      <c r="AD103" s="163"/>
      <c r="AE103" s="163"/>
      <c r="AF103" s="163"/>
      <c r="AG103" s="163"/>
      <c r="AH103" s="163"/>
    </row>
    <row r="104" spans="1:41" ht="20.100000000000001" customHeight="1" x14ac:dyDescent="0.35">
      <c r="A104" s="66">
        <f t="shared" ca="1" si="24"/>
        <v>0.70568291336208622</v>
      </c>
      <c r="B104" s="66">
        <v>4</v>
      </c>
      <c r="C104" s="69" t="s">
        <v>13</v>
      </c>
      <c r="D104" s="66"/>
      <c r="E104" s="69"/>
      <c r="F104" s="70"/>
      <c r="G104" s="70"/>
      <c r="H104" s="70"/>
      <c r="I104" s="70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2"/>
      <c r="AD104" s="60"/>
      <c r="AE104" s="60"/>
      <c r="AF104" s="60"/>
      <c r="AG104" s="60"/>
      <c r="AH104" s="60"/>
    </row>
    <row r="105" spans="1:41" ht="20.100000000000001" customHeight="1" x14ac:dyDescent="0.35">
      <c r="A105" s="66">
        <f t="shared" ca="1" si="24"/>
        <v>0.60917680409991648</v>
      </c>
      <c r="B105" s="66">
        <v>5</v>
      </c>
      <c r="C105" s="69" t="s">
        <v>14</v>
      </c>
      <c r="D105" s="66"/>
      <c r="E105" s="69"/>
      <c r="F105" s="70"/>
      <c r="G105" s="70"/>
      <c r="H105" s="70"/>
      <c r="I105" s="70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2"/>
      <c r="AD105" s="60"/>
      <c r="AE105" s="60"/>
      <c r="AF105" s="60"/>
      <c r="AG105" s="60"/>
      <c r="AH105" s="60"/>
    </row>
    <row r="106" spans="1:41" ht="20.100000000000001" customHeight="1" x14ac:dyDescent="0.35">
      <c r="A106" s="66">
        <f t="shared" ca="1" si="24"/>
        <v>0.93979095856408157</v>
      </c>
      <c r="B106" s="66">
        <v>6</v>
      </c>
      <c r="C106" s="69" t="s">
        <v>15</v>
      </c>
      <c r="D106" s="66"/>
      <c r="E106" s="69"/>
      <c r="F106" s="70"/>
      <c r="G106" s="70"/>
      <c r="H106" s="70"/>
      <c r="I106" s="70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2"/>
      <c r="AD106" s="60"/>
      <c r="AE106" s="60"/>
      <c r="AF106" s="60"/>
      <c r="AG106" s="60"/>
      <c r="AH106" s="60"/>
    </row>
    <row r="107" spans="1:41" ht="20.100000000000001" customHeight="1" x14ac:dyDescent="0.35">
      <c r="A107" s="66">
        <f t="shared" ca="1" si="24"/>
        <v>0.67725762149477542</v>
      </c>
      <c r="B107" s="66">
        <v>7</v>
      </c>
      <c r="C107" s="69" t="s">
        <v>16</v>
      </c>
      <c r="D107" s="66"/>
      <c r="E107" s="69"/>
      <c r="F107" s="70"/>
      <c r="G107" s="70"/>
      <c r="H107" s="70"/>
      <c r="I107" s="70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2"/>
      <c r="AD107" s="60"/>
      <c r="AE107" s="60"/>
      <c r="AF107" s="60"/>
      <c r="AG107" s="60"/>
      <c r="AH107" s="60"/>
    </row>
    <row r="108" spans="1:41" ht="20.100000000000001" customHeight="1" x14ac:dyDescent="0.35">
      <c r="A108" s="66">
        <f t="shared" ca="1" si="24"/>
        <v>0.83201240006203425</v>
      </c>
      <c r="B108" s="66">
        <v>8</v>
      </c>
      <c r="C108" s="69" t="s">
        <v>17</v>
      </c>
      <c r="D108" s="66"/>
      <c r="E108" s="69"/>
      <c r="F108" s="70"/>
      <c r="G108" s="70"/>
      <c r="H108" s="70"/>
      <c r="I108" s="70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2"/>
      <c r="AD108" s="60"/>
      <c r="AE108" s="60"/>
      <c r="AF108" s="60"/>
      <c r="AG108" s="60"/>
      <c r="AH108" s="60"/>
    </row>
    <row r="109" spans="1:41" ht="20.100000000000001" customHeight="1" x14ac:dyDescent="0.35">
      <c r="A109" s="66">
        <f t="shared" ca="1" si="24"/>
        <v>0.14038144206621417</v>
      </c>
      <c r="B109" s="66">
        <v>9</v>
      </c>
      <c r="C109" s="68" t="s">
        <v>18</v>
      </c>
      <c r="D109" s="66"/>
      <c r="E109" s="68"/>
      <c r="F109" s="67"/>
      <c r="G109" s="67"/>
      <c r="H109" s="67"/>
      <c r="I109" s="67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2"/>
      <c r="AD109" s="60"/>
      <c r="AE109" s="60"/>
      <c r="AF109" s="60"/>
      <c r="AG109" s="60"/>
      <c r="AH109" s="60"/>
    </row>
    <row r="110" spans="1:41" ht="20.100000000000001" customHeight="1" x14ac:dyDescent="0.35">
      <c r="A110" s="66">
        <f t="shared" ca="1" si="24"/>
        <v>0.76675244184867763</v>
      </c>
      <c r="B110" s="66">
        <v>10</v>
      </c>
      <c r="C110" s="68" t="s">
        <v>19</v>
      </c>
      <c r="D110" s="66"/>
      <c r="E110" s="68"/>
      <c r="F110" s="67"/>
      <c r="G110" s="67"/>
      <c r="H110" s="67"/>
      <c r="I110" s="67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2"/>
      <c r="AD110" s="60"/>
      <c r="AE110" s="60"/>
      <c r="AF110" s="60"/>
      <c r="AG110" s="60"/>
      <c r="AH110" s="60"/>
    </row>
    <row r="111" spans="1:41" ht="20.100000000000001" customHeight="1" x14ac:dyDescent="0.35">
      <c r="A111" s="66">
        <f t="shared" ca="1" si="24"/>
        <v>0.29761318580442975</v>
      </c>
      <c r="B111" s="66">
        <v>11</v>
      </c>
      <c r="C111" s="69" t="s">
        <v>20</v>
      </c>
      <c r="D111" s="66"/>
      <c r="E111" s="69"/>
      <c r="F111" s="70"/>
      <c r="G111" s="70"/>
      <c r="H111" s="70"/>
      <c r="I111" s="70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2"/>
      <c r="AD111" s="60"/>
      <c r="AE111" s="60"/>
      <c r="AF111" s="60"/>
      <c r="AG111" s="60"/>
      <c r="AH111" s="60"/>
    </row>
    <row r="112" spans="1:41" ht="20.100000000000001" customHeight="1" x14ac:dyDescent="0.35">
      <c r="A112" s="66">
        <f t="shared" ca="1" si="24"/>
        <v>0.31181894808932165</v>
      </c>
      <c r="B112" s="66">
        <v>12</v>
      </c>
      <c r="C112" s="69" t="s">
        <v>21</v>
      </c>
      <c r="D112" s="66"/>
      <c r="E112" s="69"/>
      <c r="F112" s="70"/>
      <c r="G112" s="70"/>
      <c r="H112" s="70"/>
      <c r="I112" s="70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2"/>
      <c r="AD112" s="60"/>
      <c r="AE112" s="60"/>
      <c r="AF112" s="60"/>
      <c r="AG112" s="60"/>
      <c r="AH112" s="60"/>
    </row>
    <row r="113" spans="1:34" ht="20.100000000000001" customHeight="1" x14ac:dyDescent="0.35">
      <c r="A113" s="66">
        <f t="shared" ca="1" si="24"/>
        <v>0.24960762069112952</v>
      </c>
      <c r="B113" s="66">
        <v>13</v>
      </c>
      <c r="C113" s="69" t="s">
        <v>22</v>
      </c>
      <c r="D113" s="66"/>
      <c r="E113" s="69"/>
      <c r="F113" s="70"/>
      <c r="G113" s="70"/>
      <c r="H113" s="70"/>
      <c r="I113" s="70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2"/>
      <c r="AD113" s="60"/>
      <c r="AE113" s="60"/>
      <c r="AF113" s="60"/>
      <c r="AG113" s="60"/>
      <c r="AH113" s="60"/>
    </row>
    <row r="114" spans="1:34" ht="20.100000000000001" customHeight="1" x14ac:dyDescent="0.35">
      <c r="A114" s="66">
        <f t="shared" ca="1" si="24"/>
        <v>0.25792175230068115</v>
      </c>
      <c r="B114" s="66">
        <v>14</v>
      </c>
      <c r="C114" s="69" t="s">
        <v>23</v>
      </c>
      <c r="D114" s="66"/>
      <c r="E114" s="69"/>
      <c r="F114" s="70"/>
      <c r="G114" s="70"/>
      <c r="H114" s="70"/>
      <c r="I114" s="70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2"/>
      <c r="AD114" s="60"/>
      <c r="AE114" s="60"/>
      <c r="AF114" s="60"/>
      <c r="AG114" s="60"/>
      <c r="AH114" s="60"/>
    </row>
    <row r="115" spans="1:34" ht="20.100000000000001" customHeight="1" x14ac:dyDescent="0.35">
      <c r="A115" s="66">
        <f t="shared" ca="1" si="24"/>
        <v>0.66238435692652764</v>
      </c>
      <c r="B115" s="66">
        <v>15</v>
      </c>
      <c r="C115" s="69" t="s">
        <v>1</v>
      </c>
      <c r="D115" s="66"/>
      <c r="E115" s="69"/>
      <c r="F115" s="70"/>
      <c r="G115" s="70"/>
      <c r="H115" s="70"/>
      <c r="I115" s="70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  <c r="AD115" s="60"/>
      <c r="AE115" s="60"/>
      <c r="AF115" s="60"/>
      <c r="AG115" s="60"/>
      <c r="AH115" s="60"/>
    </row>
    <row r="116" spans="1:34" ht="20.100000000000001" customHeight="1" x14ac:dyDescent="0.35">
      <c r="A116" s="66">
        <f t="shared" ca="1" si="24"/>
        <v>7.7782698087017876E-2</v>
      </c>
      <c r="B116" s="66">
        <v>16</v>
      </c>
      <c r="C116" s="69" t="s">
        <v>24</v>
      </c>
      <c r="D116" s="66"/>
      <c r="E116" s="69"/>
      <c r="F116" s="70"/>
      <c r="G116" s="70"/>
      <c r="H116" s="70"/>
      <c r="I116" s="70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2"/>
      <c r="AD116" s="60"/>
      <c r="AE116" s="60"/>
      <c r="AF116" s="60"/>
      <c r="AG116" s="60"/>
      <c r="AH116" s="60"/>
    </row>
    <row r="117" spans="1:34" ht="20.100000000000001" customHeight="1" x14ac:dyDescent="0.35">
      <c r="A117" s="66">
        <f t="shared" ca="1" si="24"/>
        <v>0.18026024860989698</v>
      </c>
      <c r="B117" s="66">
        <v>17</v>
      </c>
      <c r="C117" s="68" t="s">
        <v>25</v>
      </c>
      <c r="D117" s="66"/>
      <c r="E117" s="68"/>
      <c r="F117" s="67"/>
      <c r="G117" s="67"/>
      <c r="H117" s="67"/>
      <c r="I117" s="67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2"/>
      <c r="AD117" s="60"/>
      <c r="AE117" s="60"/>
      <c r="AF117" s="60"/>
      <c r="AG117" s="60"/>
      <c r="AH117" s="60"/>
    </row>
    <row r="118" spans="1:34" ht="20.100000000000001" customHeight="1" x14ac:dyDescent="0.35">
      <c r="A118" s="66">
        <f t="shared" ca="1" si="24"/>
        <v>0.61152972031221431</v>
      </c>
      <c r="B118" s="66">
        <v>18</v>
      </c>
      <c r="C118" s="68" t="s">
        <v>26</v>
      </c>
      <c r="D118" s="66"/>
      <c r="E118" s="68"/>
      <c r="F118" s="67"/>
      <c r="G118" s="67"/>
      <c r="H118" s="67"/>
      <c r="I118" s="67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  <c r="AB118" s="71"/>
      <c r="AC118" s="72"/>
      <c r="AD118" s="60"/>
      <c r="AE118" s="60"/>
      <c r="AF118" s="60"/>
      <c r="AG118" s="60"/>
      <c r="AH118" s="60"/>
    </row>
    <row r="119" spans="1:34" ht="20.100000000000001" customHeight="1" x14ac:dyDescent="0.35">
      <c r="A119" s="66">
        <f t="shared" ca="1" si="24"/>
        <v>6.9742422486009259E-2</v>
      </c>
      <c r="B119" s="66">
        <v>19</v>
      </c>
      <c r="C119" s="69" t="s">
        <v>27</v>
      </c>
      <c r="D119" s="66"/>
      <c r="E119" s="69"/>
      <c r="F119" s="70"/>
      <c r="G119" s="70"/>
      <c r="H119" s="70"/>
      <c r="I119" s="70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2"/>
      <c r="AD119" s="60"/>
      <c r="AE119" s="60"/>
      <c r="AF119" s="60"/>
      <c r="AG119" s="60"/>
      <c r="AH119" s="60"/>
    </row>
    <row r="120" spans="1:34" ht="20.100000000000001" customHeight="1" x14ac:dyDescent="0.35">
      <c r="A120" s="66">
        <f t="shared" ca="1" si="24"/>
        <v>0.71448963116986075</v>
      </c>
      <c r="B120" s="66">
        <v>20</v>
      </c>
      <c r="C120" s="68" t="s">
        <v>28</v>
      </c>
      <c r="D120" s="66"/>
      <c r="E120" s="68"/>
      <c r="F120" s="67"/>
      <c r="G120" s="67"/>
      <c r="H120" s="67"/>
      <c r="I120" s="67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1"/>
      <c r="AA120" s="71"/>
      <c r="AB120" s="71"/>
      <c r="AC120" s="72"/>
      <c r="AD120" s="60"/>
      <c r="AE120" s="60"/>
      <c r="AF120" s="60"/>
      <c r="AG120" s="60"/>
      <c r="AH120" s="60"/>
    </row>
    <row r="121" spans="1:34" ht="20.100000000000001" customHeight="1" x14ac:dyDescent="0.35">
      <c r="A121" s="66">
        <f ca="1">RAND()</f>
        <v>7.8719185451815776E-2</v>
      </c>
      <c r="B121" s="66">
        <v>21</v>
      </c>
      <c r="C121" s="66" t="s">
        <v>29</v>
      </c>
      <c r="D121" s="66"/>
      <c r="E121" s="66"/>
      <c r="F121" s="64"/>
      <c r="G121" s="64"/>
      <c r="H121" s="64"/>
      <c r="I121" s="64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2"/>
      <c r="AD121" s="60"/>
      <c r="AE121" s="60"/>
      <c r="AF121" s="60"/>
      <c r="AG121" s="60"/>
      <c r="AH121" s="60"/>
    </row>
    <row r="122" spans="1:34" ht="20.100000000000001" customHeight="1" x14ac:dyDescent="0.35">
      <c r="A122" s="66">
        <f ca="1">RAND()</f>
        <v>0.14007184002359108</v>
      </c>
      <c r="B122" s="66">
        <v>22</v>
      </c>
      <c r="C122" s="66" t="s">
        <v>30</v>
      </c>
      <c r="D122" s="66"/>
      <c r="E122" s="66"/>
      <c r="F122" s="64"/>
      <c r="G122" s="64"/>
      <c r="H122" s="64"/>
      <c r="I122" s="64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  <c r="Y122" s="71"/>
      <c r="Z122" s="71"/>
      <c r="AA122" s="71"/>
      <c r="AB122" s="71"/>
      <c r="AC122" s="72"/>
      <c r="AD122" s="60"/>
      <c r="AE122" s="60"/>
      <c r="AF122" s="60"/>
      <c r="AG122" s="60"/>
      <c r="AH122" s="60"/>
    </row>
    <row r="123" spans="1:34" ht="20.100000000000001" customHeight="1" x14ac:dyDescent="0.35">
      <c r="A123" s="66">
        <f t="shared" ref="A123:A125" ca="1" si="25">RAND()</f>
        <v>0.25472411707425713</v>
      </c>
      <c r="B123" s="66">
        <v>23</v>
      </c>
      <c r="C123" s="66" t="s">
        <v>4</v>
      </c>
      <c r="D123" s="66"/>
      <c r="E123" s="66"/>
      <c r="F123" s="64"/>
      <c r="G123" s="64"/>
      <c r="H123" s="64"/>
      <c r="I123" s="64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2"/>
      <c r="AD123" s="60"/>
      <c r="AE123" s="60"/>
      <c r="AF123" s="60"/>
      <c r="AG123" s="60"/>
      <c r="AH123" s="60"/>
    </row>
    <row r="124" spans="1:34" ht="20.100000000000001" customHeight="1" x14ac:dyDescent="0.35">
      <c r="A124" s="66">
        <f t="shared" ca="1" si="25"/>
        <v>4.2205858664713269E-2</v>
      </c>
      <c r="B124" s="66">
        <v>24</v>
      </c>
      <c r="C124" s="66" t="s">
        <v>31</v>
      </c>
      <c r="D124" s="66"/>
      <c r="E124" s="66"/>
      <c r="F124" s="64"/>
      <c r="G124" s="64"/>
      <c r="H124" s="64"/>
      <c r="I124" s="64"/>
      <c r="J124" s="7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/>
      <c r="Z124" s="71"/>
      <c r="AA124" s="71"/>
      <c r="AB124" s="71"/>
      <c r="AC124" s="72"/>
      <c r="AD124" s="60"/>
      <c r="AE124" s="60"/>
      <c r="AF124" s="60"/>
      <c r="AG124" s="60"/>
      <c r="AH124" s="60"/>
    </row>
    <row r="125" spans="1:34" ht="20.100000000000001" customHeight="1" x14ac:dyDescent="0.35">
      <c r="A125" s="66">
        <f t="shared" ca="1" si="25"/>
        <v>0.6443473764187625</v>
      </c>
      <c r="B125" s="66">
        <v>25</v>
      </c>
      <c r="C125" s="66" t="s">
        <v>8</v>
      </c>
      <c r="D125" s="66"/>
      <c r="E125" s="66"/>
      <c r="F125" s="64"/>
      <c r="G125" s="64"/>
      <c r="H125" s="64"/>
      <c r="I125" s="64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2"/>
      <c r="AD125" s="60"/>
      <c r="AE125" s="60"/>
      <c r="AF125" s="60"/>
      <c r="AG125" s="60"/>
      <c r="AH125" s="60"/>
    </row>
    <row r="126" spans="1:34" x14ac:dyDescent="0.35">
      <c r="A126" s="3"/>
      <c r="B126" s="3"/>
      <c r="C126" s="3"/>
      <c r="D126" s="3"/>
      <c r="E126" s="3"/>
    </row>
  </sheetData>
  <sortState xmlns:xlrd2="http://schemas.microsoft.com/office/spreadsheetml/2017/richdata2" columnSort="1" ref="E24:Y24">
    <sortCondition ref="B24"/>
  </sortState>
  <mergeCells count="122">
    <mergeCell ref="B19:D19"/>
    <mergeCell ref="B20:D20"/>
    <mergeCell ref="B21:D21"/>
    <mergeCell ref="B22:D22"/>
    <mergeCell ref="B23:D23"/>
    <mergeCell ref="B24:D24"/>
    <mergeCell ref="K27:M27"/>
    <mergeCell ref="N27:P27"/>
    <mergeCell ref="Q27:S27"/>
    <mergeCell ref="T27:V27"/>
    <mergeCell ref="W27:Y27"/>
    <mergeCell ref="BI49:BJ50"/>
    <mergeCell ref="BF48:BG49"/>
    <mergeCell ref="AG31:AG32"/>
    <mergeCell ref="AJ33:AJ34"/>
    <mergeCell ref="AM36:AM37"/>
    <mergeCell ref="AP39:AP40"/>
    <mergeCell ref="AS40:AS41"/>
    <mergeCell ref="AV43:AV44"/>
    <mergeCell ref="AY44:AY45"/>
    <mergeCell ref="BB45:BB46"/>
    <mergeCell ref="BH49:BH50"/>
    <mergeCell ref="BE48:BE49"/>
    <mergeCell ref="AQ39:AR40"/>
    <mergeCell ref="AT40:AU41"/>
    <mergeCell ref="AW43:AX44"/>
    <mergeCell ref="AZ44:BA45"/>
    <mergeCell ref="BC45:BD46"/>
    <mergeCell ref="AN36:AO37"/>
    <mergeCell ref="AK33:AL34"/>
    <mergeCell ref="AD28:AD29"/>
    <mergeCell ref="B9:J12"/>
    <mergeCell ref="B15:M16"/>
    <mergeCell ref="B13:M14"/>
    <mergeCell ref="Z9:AB9"/>
    <mergeCell ref="Z10:AB10"/>
    <mergeCell ref="Z11:AB11"/>
    <mergeCell ref="W9:Y9"/>
    <mergeCell ref="T9:V9"/>
    <mergeCell ref="Q9:S9"/>
    <mergeCell ref="N9:P9"/>
    <mergeCell ref="Z17:AA17"/>
    <mergeCell ref="N10:P10"/>
    <mergeCell ref="N11:P11"/>
    <mergeCell ref="N12:P12"/>
    <mergeCell ref="Q10:S10"/>
    <mergeCell ref="Q11:S11"/>
    <mergeCell ref="Q12:S12"/>
    <mergeCell ref="B17:H17"/>
    <mergeCell ref="K17:P17"/>
    <mergeCell ref="Q17:S17"/>
    <mergeCell ref="T13:V13"/>
    <mergeCell ref="K6:S7"/>
    <mergeCell ref="B6:J7"/>
    <mergeCell ref="T6:X7"/>
    <mergeCell ref="Y6:AB7"/>
    <mergeCell ref="K101:M101"/>
    <mergeCell ref="Z102:AB102"/>
    <mergeCell ref="W102:Y102"/>
    <mergeCell ref="T102:V102"/>
    <mergeCell ref="Q102:S102"/>
    <mergeCell ref="N102:P102"/>
    <mergeCell ref="K102:M102"/>
    <mergeCell ref="Z101:AB101"/>
    <mergeCell ref="W101:Y101"/>
    <mergeCell ref="T101:V101"/>
    <mergeCell ref="Q101:S101"/>
    <mergeCell ref="N101:P101"/>
    <mergeCell ref="W16:Y16"/>
    <mergeCell ref="Z13:AB13"/>
    <mergeCell ref="Z14:AB14"/>
    <mergeCell ref="Z15:AB15"/>
    <mergeCell ref="Z16:AB16"/>
    <mergeCell ref="Z12:AB12"/>
    <mergeCell ref="B28:AB28"/>
    <mergeCell ref="B29:AB29"/>
    <mergeCell ref="N13:P13"/>
    <mergeCell ref="N14:P14"/>
    <mergeCell ref="K9:M9"/>
    <mergeCell ref="K10:M10"/>
    <mergeCell ref="K11:M11"/>
    <mergeCell ref="K12:M12"/>
    <mergeCell ref="I17:J17"/>
    <mergeCell ref="T15:V15"/>
    <mergeCell ref="T16:V16"/>
    <mergeCell ref="T17:Y17"/>
    <mergeCell ref="W15:Y15"/>
    <mergeCell ref="Q15:S15"/>
    <mergeCell ref="Q16:S16"/>
    <mergeCell ref="W13:Y13"/>
    <mergeCell ref="W14:Y14"/>
    <mergeCell ref="T10:V10"/>
    <mergeCell ref="T11:V11"/>
    <mergeCell ref="T12:V12"/>
    <mergeCell ref="W10:Y10"/>
    <mergeCell ref="W11:Y11"/>
    <mergeCell ref="W12:Y12"/>
    <mergeCell ref="T14:V14"/>
    <mergeCell ref="I2:U4"/>
    <mergeCell ref="B4:H4"/>
    <mergeCell ref="V4:AB4"/>
    <mergeCell ref="Z27:AB27"/>
    <mergeCell ref="B26:J27"/>
    <mergeCell ref="K103:AH103"/>
    <mergeCell ref="G101:J101"/>
    <mergeCell ref="K26:M26"/>
    <mergeCell ref="N26:P26"/>
    <mergeCell ref="Q26:S26"/>
    <mergeCell ref="T26:V26"/>
    <mergeCell ref="W26:Y26"/>
    <mergeCell ref="AE28:AF29"/>
    <mergeCell ref="AH31:AI32"/>
    <mergeCell ref="Z26:AB26"/>
    <mergeCell ref="A99:E99"/>
    <mergeCell ref="B100:E100"/>
    <mergeCell ref="B8:AB8"/>
    <mergeCell ref="B18:AB18"/>
    <mergeCell ref="B25:AB25"/>
    <mergeCell ref="N15:P15"/>
    <mergeCell ref="N16:P16"/>
    <mergeCell ref="Q13:S13"/>
    <mergeCell ref="Q14:S14"/>
  </mergeCells>
  <phoneticPr fontId="6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lea_C_52">
                <anchor moveWithCells="1" sizeWithCells="1">
                  <from>
                    <xdr:col>1</xdr:col>
                    <xdr:colOff>0</xdr:colOff>
                    <xdr:row>30</xdr:row>
                    <xdr:rowOff>76200</xdr:rowOff>
                  </from>
                  <to>
                    <xdr:col>4</xdr:col>
                    <xdr:colOff>228600</xdr:colOff>
                    <xdr:row>31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Home">
                <anchor moveWithCells="1" sizeWithCells="1">
                  <from>
                    <xdr:col>24</xdr:col>
                    <xdr:colOff>152400</xdr:colOff>
                    <xdr:row>30</xdr:row>
                    <xdr:rowOff>76200</xdr:rowOff>
                  </from>
                  <to>
                    <xdr:col>28</xdr:col>
                    <xdr:colOff>0</xdr:colOff>
                    <xdr:row>31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BDB69-76F5-4F20-91C9-AA018E7B1AD2}">
  <sheetPr codeName="Feuil8"/>
  <dimension ref="A1:BK126"/>
  <sheetViews>
    <sheetView workbookViewId="0">
      <selection activeCell="A40" sqref="A40"/>
    </sheetView>
  </sheetViews>
  <sheetFormatPr baseColWidth="10" defaultColWidth="11.44140625" defaultRowHeight="17.399999999999999" x14ac:dyDescent="0.35"/>
  <cols>
    <col min="1" max="1" width="11.44140625" style="1"/>
    <col min="2" max="28" width="3.88671875" style="10" customWidth="1"/>
    <col min="29" max="29" width="11.44140625" style="1"/>
    <col min="30" max="37" width="11.44140625" style="33"/>
    <col min="38" max="38" width="11.44140625" style="4"/>
    <col min="39" max="39" width="11.44140625" style="6"/>
    <col min="40" max="40" width="11.44140625" style="33"/>
    <col min="41" max="41" width="11.44140625" style="4"/>
    <col min="42" max="43" width="11.44140625" style="33"/>
    <col min="44" max="44" width="11.44140625" style="4"/>
    <col min="45" max="46" width="11.44140625" style="33"/>
    <col min="47" max="47" width="11.44140625" style="4"/>
    <col min="48" max="49" width="11.44140625" style="33"/>
    <col min="50" max="50" width="11.44140625" style="4"/>
    <col min="51" max="52" width="11.44140625" style="33"/>
    <col min="53" max="53" width="11.44140625" style="4"/>
    <col min="54" max="55" width="11.44140625" style="33"/>
    <col min="56" max="56" width="11.44140625" style="4"/>
    <col min="57" max="58" width="11.44140625" style="33"/>
    <col min="59" max="59" width="11.44140625" style="4"/>
    <col min="60" max="61" width="11.44140625" style="33"/>
    <col min="62" max="62" width="11.44140625" style="4"/>
    <col min="63" max="16384" width="11.44140625" style="1"/>
  </cols>
  <sheetData>
    <row r="1" spans="2:63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3">
      <c r="B2" s="30"/>
      <c r="C2" s="30"/>
      <c r="D2" s="30"/>
      <c r="E2" s="34"/>
      <c r="F2" s="34"/>
      <c r="G2" s="34"/>
      <c r="H2" s="34"/>
      <c r="I2" s="125" t="s">
        <v>141</v>
      </c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34"/>
      <c r="W2" s="34"/>
      <c r="X2" s="34"/>
      <c r="Y2" s="34"/>
      <c r="Z2" s="34"/>
      <c r="AA2" s="34"/>
      <c r="AB2" s="34"/>
      <c r="AD2" s="60">
        <f t="shared" ref="AD2:AD27" ca="1" si="0">RAND()</f>
        <v>0.5201330489658077</v>
      </c>
      <c r="AE2" s="60">
        <v>1</v>
      </c>
      <c r="AF2" s="60" t="s">
        <v>9</v>
      </c>
      <c r="AG2" s="60">
        <f t="shared" ref="AG2:AG30" ca="1" si="1">RAND()</f>
        <v>0.72433483384856756</v>
      </c>
      <c r="AH2" s="60">
        <v>1</v>
      </c>
      <c r="AI2" s="60" t="s">
        <v>9</v>
      </c>
      <c r="AJ2" s="60">
        <f t="shared" ref="AJ2:AJ32" ca="1" si="2">RAND()</f>
        <v>0.37018371724535371</v>
      </c>
      <c r="AK2" s="60">
        <v>1</v>
      </c>
      <c r="AL2" s="61" t="s">
        <v>9</v>
      </c>
      <c r="AM2" s="63">
        <f t="shared" ref="AM2:AM35" ca="1" si="3">RAND()</f>
        <v>0.42117026175807593</v>
      </c>
      <c r="AN2" s="60">
        <v>1</v>
      </c>
      <c r="AO2" s="61" t="s">
        <v>9</v>
      </c>
      <c r="AP2" s="60">
        <f t="shared" ref="AP2:AP38" ca="1" si="4">RAND()</f>
        <v>0.89465675065888217</v>
      </c>
      <c r="AQ2" s="60">
        <v>1</v>
      </c>
      <c r="AR2" s="61" t="s">
        <v>9</v>
      </c>
      <c r="AS2" s="60">
        <f t="shared" ref="AS2:AS39" ca="1" si="5">RAND()</f>
        <v>0.14460528870280454</v>
      </c>
      <c r="AT2" s="60">
        <v>1</v>
      </c>
      <c r="AU2" s="61" t="s">
        <v>9</v>
      </c>
      <c r="AV2" s="60">
        <f t="shared" ref="AV2:AV42" ca="1" si="6">RAND()</f>
        <v>0.45637052793628197</v>
      </c>
      <c r="AW2" s="60">
        <v>1</v>
      </c>
      <c r="AX2" s="61" t="s">
        <v>9</v>
      </c>
      <c r="AY2" s="60">
        <f t="shared" ref="AY2:AY43" ca="1" si="7">RAND()</f>
        <v>0.39268197940179905</v>
      </c>
      <c r="AZ2" s="60">
        <v>1</v>
      </c>
      <c r="BA2" s="61" t="s">
        <v>9</v>
      </c>
      <c r="BB2" s="60">
        <f t="shared" ref="BB2:BB44" ca="1" si="8">RAND()</f>
        <v>0.75872674114119942</v>
      </c>
      <c r="BC2" s="60">
        <v>1</v>
      </c>
      <c r="BD2" s="61" t="s">
        <v>9</v>
      </c>
      <c r="BE2" s="60">
        <f t="shared" ref="BE2:BE47" ca="1" si="9">RAND()</f>
        <v>0.51779286735280394</v>
      </c>
      <c r="BF2" s="60">
        <v>1</v>
      </c>
      <c r="BG2" s="61" t="s">
        <v>9</v>
      </c>
      <c r="BH2" s="60">
        <f t="shared" ref="BH2:BH48" ca="1" si="10">RAND()</f>
        <v>0.11513107762397012</v>
      </c>
      <c r="BI2" s="60">
        <v>1</v>
      </c>
      <c r="BJ2" s="61" t="s">
        <v>9</v>
      </c>
      <c r="BK2" s="7"/>
    </row>
    <row r="3" spans="2:63" ht="20.100000000000001" customHeight="1" x14ac:dyDescent="0.3">
      <c r="B3" s="34"/>
      <c r="C3" s="34"/>
      <c r="D3" s="34"/>
      <c r="E3" s="34"/>
      <c r="F3" s="34"/>
      <c r="G3" s="34"/>
      <c r="H3" s="34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34"/>
      <c r="W3" s="34"/>
      <c r="X3" s="34"/>
      <c r="Y3" s="34"/>
      <c r="Z3" s="34"/>
      <c r="AA3" s="34"/>
      <c r="AB3" s="34"/>
      <c r="AD3" s="60">
        <f t="shared" ca="1" si="0"/>
        <v>0.24752271128494641</v>
      </c>
      <c r="AE3" s="60">
        <v>2</v>
      </c>
      <c r="AF3" s="60" t="s">
        <v>10</v>
      </c>
      <c r="AG3" s="60">
        <f t="shared" ca="1" si="1"/>
        <v>0.7410474302332638</v>
      </c>
      <c r="AH3" s="60">
        <v>2</v>
      </c>
      <c r="AI3" s="60" t="s">
        <v>10</v>
      </c>
      <c r="AJ3" s="60">
        <f t="shared" ca="1" si="2"/>
        <v>0.31939152129624648</v>
      </c>
      <c r="AK3" s="60">
        <v>2</v>
      </c>
      <c r="AL3" s="61" t="s">
        <v>10</v>
      </c>
      <c r="AM3" s="63">
        <f t="shared" ca="1" si="3"/>
        <v>0.50617922811423177</v>
      </c>
      <c r="AN3" s="60">
        <v>2</v>
      </c>
      <c r="AO3" s="61" t="s">
        <v>38</v>
      </c>
      <c r="AP3" s="60">
        <f t="shared" ca="1" si="4"/>
        <v>0.6877676405274924</v>
      </c>
      <c r="AQ3" s="60">
        <v>2</v>
      </c>
      <c r="AR3" s="61" t="s">
        <v>10</v>
      </c>
      <c r="AS3" s="60">
        <f t="shared" ca="1" si="5"/>
        <v>0.76185313387484577</v>
      </c>
      <c r="AT3" s="60">
        <v>2</v>
      </c>
      <c r="AU3" s="61" t="s">
        <v>38</v>
      </c>
      <c r="AV3" s="60">
        <f t="shared" ca="1" si="6"/>
        <v>0.77915973134918504</v>
      </c>
      <c r="AW3" s="60">
        <v>2</v>
      </c>
      <c r="AX3" s="61" t="s">
        <v>10</v>
      </c>
      <c r="AY3" s="60">
        <f t="shared" ca="1" si="7"/>
        <v>0.20195615960781355</v>
      </c>
      <c r="AZ3" s="60">
        <v>2</v>
      </c>
      <c r="BA3" s="61" t="s">
        <v>38</v>
      </c>
      <c r="BB3" s="60">
        <f t="shared" ca="1" si="8"/>
        <v>0.48312840097046161</v>
      </c>
      <c r="BC3" s="60">
        <v>2</v>
      </c>
      <c r="BD3" s="61" t="s">
        <v>10</v>
      </c>
      <c r="BE3" s="60">
        <f t="shared" ca="1" si="9"/>
        <v>0.88210847976574591</v>
      </c>
      <c r="BF3" s="60">
        <v>2</v>
      </c>
      <c r="BG3" s="61" t="s">
        <v>38</v>
      </c>
      <c r="BH3" s="60">
        <f t="shared" ca="1" si="10"/>
        <v>0.67718112633876426</v>
      </c>
      <c r="BI3" s="60">
        <v>2</v>
      </c>
      <c r="BJ3" s="61" t="s">
        <v>10</v>
      </c>
    </row>
    <row r="4" spans="2:63" ht="20.100000000000001" customHeight="1" x14ac:dyDescent="0.3">
      <c r="B4" s="127" t="s">
        <v>84</v>
      </c>
      <c r="C4" s="127"/>
      <c r="D4" s="127"/>
      <c r="E4" s="127"/>
      <c r="F4" s="127"/>
      <c r="G4" s="127"/>
      <c r="H4" s="127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8" t="s">
        <v>84</v>
      </c>
      <c r="W4" s="128"/>
      <c r="X4" s="128"/>
      <c r="Y4" s="128"/>
      <c r="Z4" s="128"/>
      <c r="AA4" s="128"/>
      <c r="AB4" s="128"/>
      <c r="AD4" s="60">
        <f t="shared" ca="1" si="0"/>
        <v>0.75536475832040395</v>
      </c>
      <c r="AE4" s="60">
        <v>3</v>
      </c>
      <c r="AF4" s="60" t="s">
        <v>11</v>
      </c>
      <c r="AG4" s="60">
        <f t="shared" ca="1" si="1"/>
        <v>0.41991817465966674</v>
      </c>
      <c r="AH4" s="60">
        <v>3</v>
      </c>
      <c r="AI4" s="60" t="s">
        <v>11</v>
      </c>
      <c r="AJ4" s="60">
        <f t="shared" ca="1" si="2"/>
        <v>0.75564715094469181</v>
      </c>
      <c r="AK4" s="60">
        <v>3</v>
      </c>
      <c r="AL4" s="61" t="s">
        <v>11</v>
      </c>
      <c r="AM4" s="63">
        <f t="shared" ca="1" si="3"/>
        <v>0.45196029298832596</v>
      </c>
      <c r="AN4" s="60">
        <v>3</v>
      </c>
      <c r="AO4" s="61" t="s">
        <v>10</v>
      </c>
      <c r="AP4" s="60">
        <f t="shared" ca="1" si="4"/>
        <v>0.65743823490653619</v>
      </c>
      <c r="AQ4" s="60">
        <v>3</v>
      </c>
      <c r="AR4" s="61" t="s">
        <v>11</v>
      </c>
      <c r="AS4" s="60">
        <f t="shared" ca="1" si="5"/>
        <v>0.14694962619613761</v>
      </c>
      <c r="AT4" s="60">
        <v>3</v>
      </c>
      <c r="AU4" s="61" t="s">
        <v>10</v>
      </c>
      <c r="AV4" s="60">
        <f t="shared" ca="1" si="6"/>
        <v>0.33240617539221007</v>
      </c>
      <c r="AW4" s="60">
        <v>3</v>
      </c>
      <c r="AX4" s="61" t="s">
        <v>65</v>
      </c>
      <c r="AY4" s="60">
        <f t="shared" ca="1" si="7"/>
        <v>0.21288962493088703</v>
      </c>
      <c r="AZ4" s="60">
        <v>3</v>
      </c>
      <c r="BA4" s="61" t="s">
        <v>10</v>
      </c>
      <c r="BB4" s="60">
        <f t="shared" ca="1" si="8"/>
        <v>0.99603505117630886</v>
      </c>
      <c r="BC4" s="60">
        <v>3</v>
      </c>
      <c r="BD4" s="61" t="s">
        <v>65</v>
      </c>
      <c r="BE4" s="60">
        <f t="shared" ca="1" si="9"/>
        <v>0.72411892110805798</v>
      </c>
      <c r="BF4" s="60">
        <v>3</v>
      </c>
      <c r="BG4" s="61" t="s">
        <v>10</v>
      </c>
      <c r="BH4" s="60">
        <f t="shared" ca="1" si="10"/>
        <v>1.3504499378556356E-2</v>
      </c>
      <c r="BI4" s="60">
        <v>3</v>
      </c>
      <c r="BJ4" s="61" t="s">
        <v>65</v>
      </c>
    </row>
    <row r="5" spans="2:63" ht="9.9" customHeight="1" x14ac:dyDescent="0.3"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D5" s="60">
        <f t="shared" ca="1" si="0"/>
        <v>0.16750700751201708</v>
      </c>
      <c r="AE5" s="60">
        <v>4</v>
      </c>
      <c r="AF5" s="60" t="s">
        <v>12</v>
      </c>
      <c r="AG5" s="60">
        <f t="shared" ca="1" si="1"/>
        <v>0.45240089358691471</v>
      </c>
      <c r="AH5" s="60">
        <v>4</v>
      </c>
      <c r="AI5" s="60" t="s">
        <v>12</v>
      </c>
      <c r="AJ5" s="60">
        <f t="shared" ca="1" si="2"/>
        <v>0.31653704287400852</v>
      </c>
      <c r="AK5" s="60">
        <v>4</v>
      </c>
      <c r="AL5" s="61" t="s">
        <v>12</v>
      </c>
      <c r="AM5" s="63">
        <f t="shared" ca="1" si="3"/>
        <v>0.4326058621851534</v>
      </c>
      <c r="AN5" s="60">
        <v>4</v>
      </c>
      <c r="AO5" s="61" t="s">
        <v>39</v>
      </c>
      <c r="AP5" s="60">
        <f t="shared" ca="1" si="4"/>
        <v>0.11327206239733523</v>
      </c>
      <c r="AQ5" s="60">
        <v>4</v>
      </c>
      <c r="AR5" s="61" t="s">
        <v>39</v>
      </c>
      <c r="AS5" s="60">
        <f t="shared" ca="1" si="5"/>
        <v>0.60018521982877304</v>
      </c>
      <c r="AT5" s="60">
        <v>4</v>
      </c>
      <c r="AU5" s="61" t="s">
        <v>39</v>
      </c>
      <c r="AV5" s="60">
        <f t="shared" ca="1" si="6"/>
        <v>0.3546070756590487</v>
      </c>
      <c r="AW5" s="60">
        <v>4</v>
      </c>
      <c r="AX5" s="61" t="s">
        <v>11</v>
      </c>
      <c r="AY5" s="60">
        <f t="shared" ca="1" si="7"/>
        <v>6.2562678523145343E-2</v>
      </c>
      <c r="AZ5" s="60">
        <v>4</v>
      </c>
      <c r="BA5" s="61" t="s">
        <v>39</v>
      </c>
      <c r="BB5" s="60">
        <f t="shared" ca="1" si="8"/>
        <v>0.11411042785658154</v>
      </c>
      <c r="BC5" s="60">
        <v>4</v>
      </c>
      <c r="BD5" s="61" t="s">
        <v>11</v>
      </c>
      <c r="BE5" s="60">
        <f t="shared" ca="1" si="9"/>
        <v>0.30559447448625454</v>
      </c>
      <c r="BF5" s="60">
        <v>4</v>
      </c>
      <c r="BG5" s="61" t="s">
        <v>39</v>
      </c>
      <c r="BH5" s="60">
        <f t="shared" ca="1" si="10"/>
        <v>1.7971326989423608E-2</v>
      </c>
      <c r="BI5" s="60">
        <v>4</v>
      </c>
      <c r="BJ5" s="61" t="s">
        <v>11</v>
      </c>
    </row>
    <row r="6" spans="2:63" ht="20.100000000000001" customHeight="1" x14ac:dyDescent="0.3">
      <c r="B6" s="197" t="str">
        <f>HOME!F11</f>
        <v>CONFIDENTIAL CRYPTO</v>
      </c>
      <c r="C6" s="198"/>
      <c r="D6" s="198"/>
      <c r="E6" s="198"/>
      <c r="F6" s="198"/>
      <c r="G6" s="198"/>
      <c r="H6" s="198"/>
      <c r="I6" s="198"/>
      <c r="J6" s="199"/>
      <c r="K6" s="203" t="str">
        <f ca="1">CHAR(RANDBETWEEN(65,90))&amp;CHAR(RANDBETWEEN(65,90))&amp;CHAR(RANDBETWEEN(65,90))&amp;CHAR(RANDBETWEEN(65,90))&amp;CHAR(RANDBETWEEN(65,90))</f>
        <v>RVYIB</v>
      </c>
      <c r="L6" s="203"/>
      <c r="M6" s="203"/>
      <c r="N6" s="203"/>
      <c r="O6" s="203"/>
      <c r="P6" s="203"/>
      <c r="Q6" s="203"/>
      <c r="R6" s="203"/>
      <c r="S6" s="203"/>
      <c r="T6" s="205" t="str">
        <f>HOME!F10</f>
        <v>November</v>
      </c>
      <c r="U6" s="206"/>
      <c r="V6" s="206"/>
      <c r="W6" s="206"/>
      <c r="X6" s="206"/>
      <c r="Y6" s="209">
        <f>HOME!H10</f>
        <v>2019</v>
      </c>
      <c r="Z6" s="209"/>
      <c r="AA6" s="209"/>
      <c r="AB6" s="210"/>
      <c r="AD6" s="60">
        <f t="shared" ca="1" si="0"/>
        <v>0.2241529672726843</v>
      </c>
      <c r="AE6" s="60">
        <v>5</v>
      </c>
      <c r="AF6" s="60" t="s">
        <v>13</v>
      </c>
      <c r="AG6" s="60">
        <f t="shared" ca="1" si="1"/>
        <v>0.2611557180637496</v>
      </c>
      <c r="AH6" s="60">
        <v>5</v>
      </c>
      <c r="AI6" s="60" t="s">
        <v>13</v>
      </c>
      <c r="AJ6" s="60">
        <f t="shared" ca="1" si="2"/>
        <v>0.86438467560485577</v>
      </c>
      <c r="AK6" s="60">
        <v>5</v>
      </c>
      <c r="AL6" s="61" t="s">
        <v>13</v>
      </c>
      <c r="AM6" s="63">
        <f t="shared" ca="1" si="3"/>
        <v>0.95701982987180734</v>
      </c>
      <c r="AN6" s="60">
        <v>5</v>
      </c>
      <c r="AO6" s="61" t="s">
        <v>11</v>
      </c>
      <c r="AP6" s="60">
        <f t="shared" ca="1" si="4"/>
        <v>0.35504588178229934</v>
      </c>
      <c r="AQ6" s="60">
        <v>5</v>
      </c>
      <c r="AR6" s="61" t="s">
        <v>12</v>
      </c>
      <c r="AS6" s="60">
        <f t="shared" ca="1" si="5"/>
        <v>0.17588931776503181</v>
      </c>
      <c r="AT6" s="60">
        <v>5</v>
      </c>
      <c r="AU6" s="61" t="s">
        <v>11</v>
      </c>
      <c r="AV6" s="60">
        <f t="shared" ca="1" si="6"/>
        <v>0.76254364542960307</v>
      </c>
      <c r="AW6" s="60">
        <v>5</v>
      </c>
      <c r="AX6" s="61" t="s">
        <v>12</v>
      </c>
      <c r="AY6" s="60">
        <f t="shared" ca="1" si="7"/>
        <v>1.2841696201543962E-2</v>
      </c>
      <c r="AZ6" s="60">
        <v>5</v>
      </c>
      <c r="BA6" s="61" t="s">
        <v>11</v>
      </c>
      <c r="BB6" s="60">
        <f t="shared" ca="1" si="8"/>
        <v>0.85140722137767966</v>
      </c>
      <c r="BC6" s="60">
        <v>5</v>
      </c>
      <c r="BD6" s="61" t="s">
        <v>72</v>
      </c>
      <c r="BE6" s="60">
        <f t="shared" ca="1" si="9"/>
        <v>0.64744232586290262</v>
      </c>
      <c r="BF6" s="60">
        <v>5</v>
      </c>
      <c r="BG6" s="61" t="s">
        <v>11</v>
      </c>
      <c r="BH6" s="60">
        <f t="shared" ca="1" si="10"/>
        <v>0.26651429192114995</v>
      </c>
      <c r="BI6" s="60">
        <v>5</v>
      </c>
      <c r="BJ6" s="61" t="s">
        <v>72</v>
      </c>
    </row>
    <row r="7" spans="2:63" ht="20.100000000000001" customHeight="1" x14ac:dyDescent="0.3">
      <c r="B7" s="200"/>
      <c r="C7" s="201"/>
      <c r="D7" s="201"/>
      <c r="E7" s="201"/>
      <c r="F7" s="201"/>
      <c r="G7" s="201"/>
      <c r="H7" s="201"/>
      <c r="I7" s="201"/>
      <c r="J7" s="202"/>
      <c r="K7" s="204"/>
      <c r="L7" s="204"/>
      <c r="M7" s="204"/>
      <c r="N7" s="204"/>
      <c r="O7" s="204"/>
      <c r="P7" s="204"/>
      <c r="Q7" s="204"/>
      <c r="R7" s="204"/>
      <c r="S7" s="204"/>
      <c r="T7" s="207"/>
      <c r="U7" s="208"/>
      <c r="V7" s="208"/>
      <c r="W7" s="208"/>
      <c r="X7" s="208"/>
      <c r="Y7" s="211"/>
      <c r="Z7" s="211"/>
      <c r="AA7" s="211"/>
      <c r="AB7" s="212"/>
      <c r="AD7" s="60">
        <f t="shared" ca="1" si="0"/>
        <v>0.20770172439275103</v>
      </c>
      <c r="AE7" s="60">
        <v>6</v>
      </c>
      <c r="AF7" s="60" t="s">
        <v>14</v>
      </c>
      <c r="AG7" s="60">
        <f t="shared" ca="1" si="1"/>
        <v>0.26205311939389331</v>
      </c>
      <c r="AH7" s="60">
        <v>6</v>
      </c>
      <c r="AI7" s="60" t="s">
        <v>14</v>
      </c>
      <c r="AJ7" s="60">
        <f t="shared" ca="1" si="2"/>
        <v>4.3781610254206349E-2</v>
      </c>
      <c r="AK7" s="60">
        <v>6</v>
      </c>
      <c r="AL7" s="61" t="s">
        <v>32</v>
      </c>
      <c r="AM7" s="63">
        <f t="shared" ca="1" si="3"/>
        <v>5.70766810304707E-2</v>
      </c>
      <c r="AN7" s="60">
        <v>6</v>
      </c>
      <c r="AO7" s="61" t="s">
        <v>32</v>
      </c>
      <c r="AP7" s="60">
        <f t="shared" ca="1" si="4"/>
        <v>0.64187811221212809</v>
      </c>
      <c r="AQ7" s="60">
        <v>6</v>
      </c>
      <c r="AR7" s="61" t="s">
        <v>13</v>
      </c>
      <c r="AS7" s="60">
        <f t="shared" ca="1" si="5"/>
        <v>4.9587774301221521E-2</v>
      </c>
      <c r="AT7" s="60">
        <v>6</v>
      </c>
      <c r="AU7" s="61" t="s">
        <v>32</v>
      </c>
      <c r="AV7" s="60">
        <f t="shared" ca="1" si="6"/>
        <v>5.4424523293416072E-2</v>
      </c>
      <c r="AW7" s="60">
        <v>6</v>
      </c>
      <c r="AX7" s="61" t="s">
        <v>32</v>
      </c>
      <c r="AY7" s="60">
        <f t="shared" ca="1" si="7"/>
        <v>0.57393674619434532</v>
      </c>
      <c r="AZ7" s="60">
        <v>6</v>
      </c>
      <c r="BA7" s="61" t="s">
        <v>32</v>
      </c>
      <c r="BB7" s="60">
        <f t="shared" ca="1" si="8"/>
        <v>0.68500576446338468</v>
      </c>
      <c r="BC7" s="60">
        <v>6</v>
      </c>
      <c r="BD7" s="61" t="s">
        <v>12</v>
      </c>
      <c r="BE7" s="60">
        <f t="shared" ca="1" si="9"/>
        <v>0.4357672149486298</v>
      </c>
      <c r="BF7" s="60">
        <v>6</v>
      </c>
      <c r="BG7" s="61" t="s">
        <v>32</v>
      </c>
      <c r="BH7" s="60">
        <f t="shared" ca="1" si="10"/>
        <v>0.14826378466633205</v>
      </c>
      <c r="BI7" s="60">
        <v>6</v>
      </c>
      <c r="BJ7" s="61" t="s">
        <v>12</v>
      </c>
    </row>
    <row r="8" spans="2:63" ht="20.100000000000001" customHeight="1" x14ac:dyDescent="0.3">
      <c r="B8" s="172" t="s">
        <v>89</v>
      </c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4"/>
      <c r="AD8" s="60">
        <f t="shared" ca="1" si="0"/>
        <v>0.7957311962621777</v>
      </c>
      <c r="AE8" s="60">
        <v>7</v>
      </c>
      <c r="AF8" s="60" t="s">
        <v>15</v>
      </c>
      <c r="AG8" s="60">
        <f t="shared" ca="1" si="1"/>
        <v>0.86330266364788899</v>
      </c>
      <c r="AH8" s="60">
        <v>7</v>
      </c>
      <c r="AI8" s="60" t="s">
        <v>15</v>
      </c>
      <c r="AJ8" s="60">
        <f t="shared" ca="1" si="2"/>
        <v>0.53285359708441604</v>
      </c>
      <c r="AK8" s="60">
        <v>7</v>
      </c>
      <c r="AL8" s="61" t="s">
        <v>14</v>
      </c>
      <c r="AM8" s="63">
        <f t="shared" ca="1" si="3"/>
        <v>0.66737567542661669</v>
      </c>
      <c r="AN8" s="60">
        <v>7</v>
      </c>
      <c r="AO8" s="61" t="s">
        <v>12</v>
      </c>
      <c r="AP8" s="60">
        <f t="shared" ca="1" si="4"/>
        <v>0.70830361942949049</v>
      </c>
      <c r="AQ8" s="60">
        <v>7</v>
      </c>
      <c r="AR8" s="61" t="s">
        <v>54</v>
      </c>
      <c r="AS8" s="60">
        <f t="shared" ca="1" si="5"/>
        <v>0.87697968954467331</v>
      </c>
      <c r="AT8" s="60">
        <v>7</v>
      </c>
      <c r="AU8" s="61" t="s">
        <v>12</v>
      </c>
      <c r="AV8" s="60">
        <f t="shared" ca="1" si="6"/>
        <v>0.25928347833210874</v>
      </c>
      <c r="AW8" s="60">
        <v>7</v>
      </c>
      <c r="AX8" s="61" t="s">
        <v>13</v>
      </c>
      <c r="AY8" s="60">
        <f t="shared" ca="1" si="7"/>
        <v>0.37088017112048866</v>
      </c>
      <c r="AZ8" s="60">
        <v>7</v>
      </c>
      <c r="BA8" s="61" t="s">
        <v>12</v>
      </c>
      <c r="BB8" s="60">
        <f t="shared" ca="1" si="8"/>
        <v>0.33959674435596754</v>
      </c>
      <c r="BC8" s="60">
        <v>7</v>
      </c>
      <c r="BD8" s="61" t="s">
        <v>13</v>
      </c>
      <c r="BE8" s="60">
        <f t="shared" ca="1" si="9"/>
        <v>0.13858936143860368</v>
      </c>
      <c r="BF8" s="60">
        <v>7</v>
      </c>
      <c r="BG8" s="61" t="s">
        <v>12</v>
      </c>
      <c r="BH8" s="60">
        <f t="shared" ca="1" si="10"/>
        <v>0.7516140202841306</v>
      </c>
      <c r="BI8" s="60">
        <v>7</v>
      </c>
      <c r="BJ8" s="61" t="s">
        <v>54</v>
      </c>
    </row>
    <row r="9" spans="2:63" ht="20.100000000000001" customHeight="1" x14ac:dyDescent="0.3">
      <c r="B9" s="197" t="s">
        <v>0</v>
      </c>
      <c r="C9" s="215"/>
      <c r="D9" s="215"/>
      <c r="E9" s="215"/>
      <c r="F9" s="215"/>
      <c r="G9" s="215"/>
      <c r="H9" s="215"/>
      <c r="I9" s="215"/>
      <c r="J9" s="216"/>
      <c r="K9" s="181">
        <v>25</v>
      </c>
      <c r="L9" s="182"/>
      <c r="M9" s="183"/>
      <c r="N9" s="181">
        <v>26</v>
      </c>
      <c r="O9" s="182"/>
      <c r="P9" s="183"/>
      <c r="Q9" s="181">
        <v>29</v>
      </c>
      <c r="R9" s="182"/>
      <c r="S9" s="183"/>
      <c r="T9" s="181">
        <v>31</v>
      </c>
      <c r="U9" s="182"/>
      <c r="V9" s="183"/>
      <c r="W9" s="181">
        <v>34</v>
      </c>
      <c r="X9" s="182"/>
      <c r="Y9" s="183"/>
      <c r="Z9" s="181">
        <v>37</v>
      </c>
      <c r="AA9" s="182"/>
      <c r="AB9" s="183"/>
      <c r="AD9" s="60">
        <f t="shared" ca="1" si="0"/>
        <v>0.94890870085772971</v>
      </c>
      <c r="AE9" s="60">
        <v>8</v>
      </c>
      <c r="AF9" s="60" t="s">
        <v>16</v>
      </c>
      <c r="AG9" s="60">
        <f t="shared" ca="1" si="1"/>
        <v>0.90531265296462649</v>
      </c>
      <c r="AH9" s="60">
        <v>8</v>
      </c>
      <c r="AI9" s="60" t="s">
        <v>16</v>
      </c>
      <c r="AJ9" s="60">
        <f t="shared" ca="1" si="2"/>
        <v>0.44600861175358364</v>
      </c>
      <c r="AK9" s="60">
        <v>8</v>
      </c>
      <c r="AL9" s="61" t="s">
        <v>15</v>
      </c>
      <c r="AM9" s="63">
        <f t="shared" ca="1" si="3"/>
        <v>0.84563708322323794</v>
      </c>
      <c r="AN9" s="60">
        <v>8</v>
      </c>
      <c r="AO9" s="61" t="s">
        <v>33</v>
      </c>
      <c r="AP9" s="60">
        <f t="shared" ca="1" si="4"/>
        <v>0.60150415842427551</v>
      </c>
      <c r="AQ9" s="60">
        <v>8</v>
      </c>
      <c r="AR9" s="61" t="s">
        <v>14</v>
      </c>
      <c r="AS9" s="60">
        <f t="shared" ca="1" si="5"/>
        <v>0.52750299790100486</v>
      </c>
      <c r="AT9" s="60">
        <v>8</v>
      </c>
      <c r="AU9" s="61" t="s">
        <v>33</v>
      </c>
      <c r="AV9" s="60">
        <f t="shared" ca="1" si="6"/>
        <v>0.10698449724432757</v>
      </c>
      <c r="AW9" s="60">
        <v>8</v>
      </c>
      <c r="AX9" s="61" t="s">
        <v>14</v>
      </c>
      <c r="AY9" s="60">
        <f t="shared" ca="1" si="7"/>
        <v>0.96240418290909846</v>
      </c>
      <c r="AZ9" s="60">
        <v>8</v>
      </c>
      <c r="BA9" s="61" t="s">
        <v>33</v>
      </c>
      <c r="BB9" s="60">
        <f t="shared" ca="1" si="8"/>
        <v>0.22537376603839454</v>
      </c>
      <c r="BC9" s="60">
        <v>8</v>
      </c>
      <c r="BD9" s="61" t="s">
        <v>33</v>
      </c>
      <c r="BE9" s="60">
        <f t="shared" ca="1" si="9"/>
        <v>0.63934034296334519</v>
      </c>
      <c r="BF9" s="60">
        <v>8</v>
      </c>
      <c r="BG9" s="61" t="s">
        <v>33</v>
      </c>
      <c r="BH9" s="60">
        <f t="shared" ca="1" si="10"/>
        <v>0.31245112217907955</v>
      </c>
      <c r="BI9" s="60">
        <v>8</v>
      </c>
      <c r="BJ9" s="61" t="s">
        <v>13</v>
      </c>
    </row>
    <row r="10" spans="2:63" ht="20.100000000000001" customHeight="1" x14ac:dyDescent="0.3">
      <c r="B10" s="217"/>
      <c r="C10" s="218"/>
      <c r="D10" s="218"/>
      <c r="E10" s="218"/>
      <c r="F10" s="218"/>
      <c r="G10" s="218"/>
      <c r="H10" s="218"/>
      <c r="I10" s="218"/>
      <c r="J10" s="219"/>
      <c r="K10" s="181" t="str">
        <f ca="1">VLOOKUP(K101,AE2:AF27,2,FALSE)</f>
        <v>P</v>
      </c>
      <c r="L10" s="223"/>
      <c r="M10" s="148"/>
      <c r="N10" s="181" t="str">
        <f ca="1">VLOOKUP(N101,AE2:AF27,2,FALSE)</f>
        <v>M</v>
      </c>
      <c r="O10" s="173"/>
      <c r="P10" s="174"/>
      <c r="Q10" s="181" t="str">
        <f ca="1">VLOOKUP(Q101,AH2:AI30,2,FALSE)</f>
        <v>I</v>
      </c>
      <c r="R10" s="173"/>
      <c r="S10" s="174"/>
      <c r="T10" s="181" t="str">
        <f ca="1">VLOOKUP(T101,AK2:AL32,2,FALSE)</f>
        <v>T</v>
      </c>
      <c r="U10" s="173"/>
      <c r="V10" s="174"/>
      <c r="W10" s="181" t="str">
        <f ca="1">VLOOKUP(W101,AN2:AO35,2,FALSE)</f>
        <v>32</v>
      </c>
      <c r="X10" s="173"/>
      <c r="Y10" s="174"/>
      <c r="Z10" s="181" t="str">
        <f ca="1">VLOOKUP(Z101,AQ2:AR38,2,FALSE)</f>
        <v>07</v>
      </c>
      <c r="AA10" s="223"/>
      <c r="AB10" s="148"/>
      <c r="AD10" s="60">
        <f t="shared" ca="1" si="0"/>
        <v>0.30501686284899754</v>
      </c>
      <c r="AE10" s="60">
        <v>9</v>
      </c>
      <c r="AF10" s="60" t="s">
        <v>17</v>
      </c>
      <c r="AG10" s="60">
        <f t="shared" ca="1" si="1"/>
        <v>0.48601782817706185</v>
      </c>
      <c r="AH10" s="60">
        <v>9</v>
      </c>
      <c r="AI10" s="60" t="s">
        <v>17</v>
      </c>
      <c r="AJ10" s="60">
        <f t="shared" ca="1" si="2"/>
        <v>0.29661856956438615</v>
      </c>
      <c r="AK10" s="60">
        <v>9</v>
      </c>
      <c r="AL10" s="61" t="s">
        <v>16</v>
      </c>
      <c r="AM10" s="63">
        <f t="shared" ca="1" si="3"/>
        <v>0.29717076313679847</v>
      </c>
      <c r="AN10" s="60">
        <v>9</v>
      </c>
      <c r="AO10" s="61" t="s">
        <v>13</v>
      </c>
      <c r="AP10" s="60">
        <f t="shared" ca="1" si="4"/>
        <v>0.1755140230008454</v>
      </c>
      <c r="AQ10" s="60">
        <v>9</v>
      </c>
      <c r="AR10" s="61" t="s">
        <v>15</v>
      </c>
      <c r="AS10" s="60">
        <f t="shared" ca="1" si="5"/>
        <v>0.46125444716768249</v>
      </c>
      <c r="AT10" s="60">
        <v>9</v>
      </c>
      <c r="AU10" s="61" t="s">
        <v>13</v>
      </c>
      <c r="AV10" s="60">
        <f t="shared" ca="1" si="6"/>
        <v>0.66909592461848</v>
      </c>
      <c r="AW10" s="60">
        <v>9</v>
      </c>
      <c r="AX10" s="61" t="s">
        <v>59</v>
      </c>
      <c r="AY10" s="60">
        <f t="shared" ca="1" si="7"/>
        <v>0.11576872322945164</v>
      </c>
      <c r="AZ10" s="60">
        <v>9</v>
      </c>
      <c r="BA10" s="61" t="s">
        <v>13</v>
      </c>
      <c r="BB10" s="60">
        <f t="shared" ca="1" si="8"/>
        <v>0.13991983120273344</v>
      </c>
      <c r="BC10" s="60">
        <v>9</v>
      </c>
      <c r="BD10" s="61" t="s">
        <v>14</v>
      </c>
      <c r="BE10" s="60">
        <f t="shared" ca="1" si="9"/>
        <v>0.55581970828790284</v>
      </c>
      <c r="BF10" s="60">
        <v>9</v>
      </c>
      <c r="BG10" s="61" t="s">
        <v>13</v>
      </c>
      <c r="BH10" s="60">
        <f t="shared" ca="1" si="10"/>
        <v>0.40434906571710461</v>
      </c>
      <c r="BI10" s="60">
        <v>9</v>
      </c>
      <c r="BJ10" s="61" t="s">
        <v>59</v>
      </c>
    </row>
    <row r="11" spans="2:63" ht="20.100000000000001" customHeight="1" x14ac:dyDescent="0.3">
      <c r="B11" s="217"/>
      <c r="C11" s="218"/>
      <c r="D11" s="218"/>
      <c r="E11" s="218"/>
      <c r="F11" s="218"/>
      <c r="G11" s="218"/>
      <c r="H11" s="218"/>
      <c r="I11" s="218"/>
      <c r="J11" s="219"/>
      <c r="K11" s="181">
        <v>38</v>
      </c>
      <c r="L11" s="223"/>
      <c r="M11" s="148"/>
      <c r="N11" s="181">
        <v>41</v>
      </c>
      <c r="O11" s="173"/>
      <c r="P11" s="174"/>
      <c r="Q11" s="181">
        <v>42</v>
      </c>
      <c r="R11" s="173"/>
      <c r="S11" s="174"/>
      <c r="T11" s="181">
        <v>43</v>
      </c>
      <c r="U11" s="173"/>
      <c r="V11" s="174"/>
      <c r="W11" s="181">
        <v>46</v>
      </c>
      <c r="X11" s="173"/>
      <c r="Y11" s="174"/>
      <c r="Z11" s="181">
        <v>47</v>
      </c>
      <c r="AA11" s="223"/>
      <c r="AB11" s="148"/>
      <c r="AD11" s="60">
        <f t="shared" ca="1" si="0"/>
        <v>0.48391667653924197</v>
      </c>
      <c r="AE11" s="60">
        <v>10</v>
      </c>
      <c r="AF11" s="60" t="s">
        <v>18</v>
      </c>
      <c r="AG11" s="60">
        <f t="shared" ca="1" si="1"/>
        <v>0.44943487315896136</v>
      </c>
      <c r="AH11" s="60">
        <v>10</v>
      </c>
      <c r="AI11" s="60">
        <v>10</v>
      </c>
      <c r="AJ11" s="60">
        <f t="shared" ca="1" si="2"/>
        <v>7.6759815207941506E-2</v>
      </c>
      <c r="AK11" s="60">
        <v>10</v>
      </c>
      <c r="AL11" s="61" t="s">
        <v>17</v>
      </c>
      <c r="AM11" s="63">
        <f t="shared" ca="1" si="3"/>
        <v>5.3828517621894112E-2</v>
      </c>
      <c r="AN11" s="60">
        <v>10</v>
      </c>
      <c r="AO11" s="61" t="s">
        <v>40</v>
      </c>
      <c r="AP11" s="60">
        <f t="shared" ca="1" si="4"/>
        <v>0.26262381908248322</v>
      </c>
      <c r="AQ11" s="60">
        <v>10</v>
      </c>
      <c r="AR11" s="61" t="s">
        <v>40</v>
      </c>
      <c r="AS11" s="60">
        <f t="shared" ca="1" si="5"/>
        <v>5.9784782432614758E-4</v>
      </c>
      <c r="AT11" s="60">
        <v>10</v>
      </c>
      <c r="AU11" s="61" t="s">
        <v>40</v>
      </c>
      <c r="AV11" s="60">
        <f t="shared" ca="1" si="6"/>
        <v>0.36701229371455368</v>
      </c>
      <c r="AW11" s="60">
        <v>10</v>
      </c>
      <c r="AX11" s="61" t="s">
        <v>15</v>
      </c>
      <c r="AY11" s="60">
        <f t="shared" ca="1" si="7"/>
        <v>0.11786022372522853</v>
      </c>
      <c r="AZ11" s="60">
        <v>10</v>
      </c>
      <c r="BA11" s="61" t="s">
        <v>40</v>
      </c>
      <c r="BB11" s="60">
        <f t="shared" ca="1" si="8"/>
        <v>0.91596389424517444</v>
      </c>
      <c r="BC11" s="60">
        <v>10</v>
      </c>
      <c r="BD11" s="61" t="s">
        <v>40</v>
      </c>
      <c r="BE11" s="60">
        <f t="shared" ca="1" si="9"/>
        <v>0.4167970377003638</v>
      </c>
      <c r="BF11" s="60">
        <v>10</v>
      </c>
      <c r="BG11" s="61" t="s">
        <v>40</v>
      </c>
      <c r="BH11" s="60">
        <f t="shared" ca="1" si="10"/>
        <v>0.68608657816890906</v>
      </c>
      <c r="BI11" s="60">
        <v>10</v>
      </c>
      <c r="BJ11" s="61" t="s">
        <v>14</v>
      </c>
    </row>
    <row r="12" spans="2:63" ht="20.100000000000001" customHeight="1" x14ac:dyDescent="0.3">
      <c r="B12" s="220"/>
      <c r="C12" s="221"/>
      <c r="D12" s="221"/>
      <c r="E12" s="221"/>
      <c r="F12" s="221"/>
      <c r="G12" s="221"/>
      <c r="H12" s="221"/>
      <c r="I12" s="221"/>
      <c r="J12" s="222"/>
      <c r="K12" s="181" t="str">
        <f ca="1">VLOOKUP(AC101,AT2:AU39,2,FALSE)</f>
        <v>Q</v>
      </c>
      <c r="L12" s="223"/>
      <c r="M12" s="148"/>
      <c r="N12" s="181" t="str">
        <f ca="1">VLOOKUP(AD101,AW2:AX42,2,FALSE)</f>
        <v>T</v>
      </c>
      <c r="O12" s="173"/>
      <c r="P12" s="174"/>
      <c r="Q12" s="181" t="str">
        <f ca="1">VLOOKUP(AE101,AZ2:BA43,2,FALSE)</f>
        <v>40</v>
      </c>
      <c r="R12" s="173"/>
      <c r="S12" s="174"/>
      <c r="T12" s="181" t="str">
        <f ca="1">VLOOKUP(AF101,BC2:BD44,2,FALSE)</f>
        <v>Q</v>
      </c>
      <c r="U12" s="173"/>
      <c r="V12" s="174"/>
      <c r="W12" s="181" t="str">
        <f ca="1">VLOOKUP(AG101,BF2:BG47,2,FALSE)</f>
        <v>T</v>
      </c>
      <c r="X12" s="173"/>
      <c r="Y12" s="174"/>
      <c r="Z12" s="181" t="str">
        <f ca="1">VLOOKUP(AH101,BI2:BJ48,2,FALSE)</f>
        <v>F</v>
      </c>
      <c r="AA12" s="173"/>
      <c r="AB12" s="174"/>
      <c r="AD12" s="60">
        <f t="shared" ca="1" si="0"/>
        <v>0.88298177117908183</v>
      </c>
      <c r="AE12" s="60">
        <v>11</v>
      </c>
      <c r="AF12" s="60" t="s">
        <v>19</v>
      </c>
      <c r="AG12" s="60">
        <f t="shared" ca="1" si="1"/>
        <v>0.50656402368587583</v>
      </c>
      <c r="AH12" s="60">
        <v>11</v>
      </c>
      <c r="AI12" s="60" t="s">
        <v>18</v>
      </c>
      <c r="AJ12" s="60">
        <f t="shared" ca="1" si="2"/>
        <v>0.8086513324940271</v>
      </c>
      <c r="AK12" s="60">
        <v>11</v>
      </c>
      <c r="AL12" s="61" t="s">
        <v>18</v>
      </c>
      <c r="AM12" s="63">
        <f t="shared" ca="1" si="3"/>
        <v>0.76057370838721761</v>
      </c>
      <c r="AN12" s="60">
        <v>11</v>
      </c>
      <c r="AO12" s="61" t="s">
        <v>14</v>
      </c>
      <c r="AP12" s="60">
        <f t="shared" ca="1" si="4"/>
        <v>0.2244009473316344</v>
      </c>
      <c r="AQ12" s="60">
        <v>11</v>
      </c>
      <c r="AR12" s="61" t="s">
        <v>16</v>
      </c>
      <c r="AS12" s="60">
        <f t="shared" ca="1" si="5"/>
        <v>0.31680989489148392</v>
      </c>
      <c r="AT12" s="60">
        <v>11</v>
      </c>
      <c r="AU12" s="61" t="s">
        <v>14</v>
      </c>
      <c r="AV12" s="60">
        <f t="shared" ca="1" si="6"/>
        <v>0.22888020872697934</v>
      </c>
      <c r="AW12" s="60">
        <v>11</v>
      </c>
      <c r="AX12" s="61" t="s">
        <v>66</v>
      </c>
      <c r="AY12" s="60">
        <f t="shared" ca="1" si="7"/>
        <v>0.94196022557984616</v>
      </c>
      <c r="AZ12" s="60">
        <v>11</v>
      </c>
      <c r="BA12" s="61" t="s">
        <v>14</v>
      </c>
      <c r="BB12" s="60">
        <f t="shared" ca="1" si="8"/>
        <v>0.75727419556120046</v>
      </c>
      <c r="BC12" s="60">
        <v>11</v>
      </c>
      <c r="BD12" s="61" t="s">
        <v>15</v>
      </c>
      <c r="BE12" s="60">
        <f t="shared" ca="1" si="9"/>
        <v>0.40657119447087242</v>
      </c>
      <c r="BF12" s="60">
        <v>11</v>
      </c>
      <c r="BG12" s="61" t="s">
        <v>14</v>
      </c>
      <c r="BH12" s="60">
        <f t="shared" ca="1" si="10"/>
        <v>0.38250055510657754</v>
      </c>
      <c r="BI12" s="60">
        <v>11</v>
      </c>
      <c r="BJ12" s="61" t="s">
        <v>15</v>
      </c>
    </row>
    <row r="13" spans="2:63" ht="20.100000000000001" customHeight="1" x14ac:dyDescent="0.3">
      <c r="B13" s="175" t="s">
        <v>2</v>
      </c>
      <c r="C13" s="225"/>
      <c r="D13" s="225"/>
      <c r="E13" s="215"/>
      <c r="F13" s="215"/>
      <c r="G13" s="215"/>
      <c r="H13" s="215"/>
      <c r="I13" s="215"/>
      <c r="J13" s="215"/>
      <c r="K13" s="215"/>
      <c r="L13" s="215"/>
      <c r="M13" s="199"/>
      <c r="N13" s="181">
        <v>2</v>
      </c>
      <c r="O13" s="173"/>
      <c r="P13" s="174"/>
      <c r="Q13" s="181">
        <v>3</v>
      </c>
      <c r="R13" s="173"/>
      <c r="S13" s="174"/>
      <c r="T13" s="181">
        <v>4</v>
      </c>
      <c r="U13" s="173"/>
      <c r="V13" s="174"/>
      <c r="W13" s="181">
        <v>5</v>
      </c>
      <c r="X13" s="173"/>
      <c r="Y13" s="174"/>
      <c r="Z13" s="181">
        <v>6</v>
      </c>
      <c r="AA13" s="173"/>
      <c r="AB13" s="174"/>
      <c r="AD13" s="60">
        <f t="shared" ca="1" si="0"/>
        <v>0.59197208279387481</v>
      </c>
      <c r="AE13" s="60">
        <v>12</v>
      </c>
      <c r="AF13" s="60" t="s">
        <v>20</v>
      </c>
      <c r="AG13" s="60">
        <f t="shared" ca="1" si="1"/>
        <v>0.28893169223616377</v>
      </c>
      <c r="AH13" s="60">
        <v>12</v>
      </c>
      <c r="AI13" s="60" t="s">
        <v>19</v>
      </c>
      <c r="AJ13" s="60">
        <f t="shared" ca="1" si="2"/>
        <v>0.89923397158530194</v>
      </c>
      <c r="AK13" s="60">
        <v>12</v>
      </c>
      <c r="AL13" s="61" t="s">
        <v>34</v>
      </c>
      <c r="AM13" s="63">
        <f t="shared" ca="1" si="3"/>
        <v>0.11471724815719564</v>
      </c>
      <c r="AN13" s="60">
        <v>12</v>
      </c>
      <c r="AO13" s="61" t="s">
        <v>34</v>
      </c>
      <c r="AP13" s="60">
        <f t="shared" ca="1" si="4"/>
        <v>0.50311049175507383</v>
      </c>
      <c r="AQ13" s="60">
        <v>12</v>
      </c>
      <c r="AR13" s="61" t="s">
        <v>17</v>
      </c>
      <c r="AS13" s="60">
        <f t="shared" ca="1" si="5"/>
        <v>0.64664509034566831</v>
      </c>
      <c r="AT13" s="60">
        <v>12</v>
      </c>
      <c r="AU13" s="61" t="s">
        <v>34</v>
      </c>
      <c r="AV13" s="60">
        <f t="shared" ca="1" si="6"/>
        <v>3.3429416913400067E-2</v>
      </c>
      <c r="AW13" s="60">
        <v>12</v>
      </c>
      <c r="AX13" s="61" t="s">
        <v>16</v>
      </c>
      <c r="AY13" s="60">
        <f t="shared" ca="1" si="7"/>
        <v>0.91904518076253994</v>
      </c>
      <c r="AZ13" s="60">
        <v>12</v>
      </c>
      <c r="BA13" s="61" t="s">
        <v>34</v>
      </c>
      <c r="BB13" s="60">
        <f t="shared" ca="1" si="8"/>
        <v>0.97697905581305111</v>
      </c>
      <c r="BC13" s="60">
        <v>12</v>
      </c>
      <c r="BD13" s="61" t="s">
        <v>16</v>
      </c>
      <c r="BE13" s="60">
        <f t="shared" ca="1" si="9"/>
        <v>0.97791359166705005</v>
      </c>
      <c r="BF13" s="60">
        <v>12</v>
      </c>
      <c r="BG13" s="61" t="s">
        <v>34</v>
      </c>
      <c r="BH13" s="60">
        <f t="shared" ca="1" si="10"/>
        <v>0.36336114289838106</v>
      </c>
      <c r="BI13" s="60">
        <v>12</v>
      </c>
      <c r="BJ13" s="61" t="s">
        <v>34</v>
      </c>
    </row>
    <row r="14" spans="2:63" ht="20.100000000000001" customHeight="1" x14ac:dyDescent="0.3">
      <c r="B14" s="226"/>
      <c r="C14" s="227"/>
      <c r="D14" s="227"/>
      <c r="E14" s="227"/>
      <c r="F14" s="227"/>
      <c r="G14" s="227"/>
      <c r="H14" s="227"/>
      <c r="I14" s="227"/>
      <c r="J14" s="227"/>
      <c r="K14" s="227"/>
      <c r="L14" s="227"/>
      <c r="M14" s="202"/>
      <c r="N14" s="181" t="s">
        <v>81</v>
      </c>
      <c r="O14" s="173"/>
      <c r="P14" s="174"/>
      <c r="Q14" s="224" t="s">
        <v>38</v>
      </c>
      <c r="R14" s="173"/>
      <c r="S14" s="174"/>
      <c r="T14" s="224" t="s">
        <v>65</v>
      </c>
      <c r="U14" s="173"/>
      <c r="V14" s="174"/>
      <c r="W14" s="224" t="s">
        <v>39</v>
      </c>
      <c r="X14" s="173"/>
      <c r="Y14" s="174"/>
      <c r="Z14" s="224" t="s">
        <v>72</v>
      </c>
      <c r="AA14" s="173"/>
      <c r="AB14" s="174"/>
      <c r="AD14" s="60">
        <f t="shared" ca="1" si="0"/>
        <v>0.50275678641966171</v>
      </c>
      <c r="AE14" s="60">
        <v>13</v>
      </c>
      <c r="AF14" s="60" t="s">
        <v>21</v>
      </c>
      <c r="AG14" s="60">
        <f t="shared" ca="1" si="1"/>
        <v>0.42397281840929002</v>
      </c>
      <c r="AH14" s="60">
        <v>13</v>
      </c>
      <c r="AI14" s="60" t="s">
        <v>20</v>
      </c>
      <c r="AJ14" s="60">
        <f t="shared" ca="1" si="2"/>
        <v>0.19789986020885098</v>
      </c>
      <c r="AK14" s="60">
        <v>13</v>
      </c>
      <c r="AL14" s="61" t="s">
        <v>19</v>
      </c>
      <c r="AM14" s="63">
        <f t="shared" ca="1" si="3"/>
        <v>0.22590735333894041</v>
      </c>
      <c r="AN14" s="60">
        <v>13</v>
      </c>
      <c r="AO14" s="61" t="s">
        <v>15</v>
      </c>
      <c r="AP14" s="60">
        <f t="shared" ca="1" si="4"/>
        <v>0.65784722679599539</v>
      </c>
      <c r="AQ14" s="60">
        <v>13</v>
      </c>
      <c r="AR14" s="61" t="s">
        <v>18</v>
      </c>
      <c r="AS14" s="60">
        <f t="shared" ca="1" si="5"/>
        <v>0.9178586557298426</v>
      </c>
      <c r="AT14" s="60">
        <v>13</v>
      </c>
      <c r="AU14" s="61" t="s">
        <v>15</v>
      </c>
      <c r="AV14" s="60">
        <f t="shared" ca="1" si="6"/>
        <v>0.52394063627053655</v>
      </c>
      <c r="AW14" s="60">
        <v>13</v>
      </c>
      <c r="AX14" s="61" t="s">
        <v>17</v>
      </c>
      <c r="AY14" s="60">
        <f t="shared" ca="1" si="7"/>
        <v>0.10666090575431653</v>
      </c>
      <c r="AZ14" s="60">
        <v>13</v>
      </c>
      <c r="BA14" s="61" t="s">
        <v>15</v>
      </c>
      <c r="BB14" s="60">
        <f t="shared" ca="1" si="8"/>
        <v>0.39823607874577538</v>
      </c>
      <c r="BC14" s="60">
        <v>13</v>
      </c>
      <c r="BD14" s="61" t="s">
        <v>73</v>
      </c>
      <c r="BE14" s="60">
        <f t="shared" ca="1" si="9"/>
        <v>0.46358533921198208</v>
      </c>
      <c r="BF14" s="60">
        <v>13</v>
      </c>
      <c r="BG14" s="61" t="s">
        <v>15</v>
      </c>
      <c r="BH14" s="60">
        <f t="shared" ca="1" si="10"/>
        <v>0.10066372393019274</v>
      </c>
      <c r="BI14" s="60">
        <v>13</v>
      </c>
      <c r="BJ14" s="61" t="s">
        <v>16</v>
      </c>
    </row>
    <row r="15" spans="2:63" ht="20.100000000000001" customHeight="1" x14ac:dyDescent="0.3">
      <c r="B15" s="175" t="s">
        <v>3</v>
      </c>
      <c r="C15" s="225"/>
      <c r="D15" s="225"/>
      <c r="E15" s="215"/>
      <c r="F15" s="215"/>
      <c r="G15" s="215"/>
      <c r="H15" s="215"/>
      <c r="I15" s="215"/>
      <c r="J15" s="215"/>
      <c r="K15" s="215"/>
      <c r="L15" s="215"/>
      <c r="M15" s="199"/>
      <c r="N15" s="181">
        <v>2</v>
      </c>
      <c r="O15" s="173"/>
      <c r="P15" s="174"/>
      <c r="Q15" s="181">
        <v>3</v>
      </c>
      <c r="R15" s="173"/>
      <c r="S15" s="174"/>
      <c r="T15" s="181">
        <v>4</v>
      </c>
      <c r="U15" s="173"/>
      <c r="V15" s="174"/>
      <c r="W15" s="181">
        <v>5</v>
      </c>
      <c r="X15" s="173"/>
      <c r="Y15" s="174"/>
      <c r="Z15" s="181">
        <v>6</v>
      </c>
      <c r="AA15" s="173"/>
      <c r="AB15" s="174"/>
      <c r="AD15" s="60">
        <f t="shared" ca="1" si="0"/>
        <v>0.13801535366196627</v>
      </c>
      <c r="AE15" s="60">
        <v>14</v>
      </c>
      <c r="AF15" s="60" t="s">
        <v>22</v>
      </c>
      <c r="AG15" s="60">
        <f t="shared" ca="1" si="1"/>
        <v>0.80248281116628661</v>
      </c>
      <c r="AH15" s="60">
        <v>14</v>
      </c>
      <c r="AI15" s="60" t="s">
        <v>21</v>
      </c>
      <c r="AJ15" s="60">
        <f t="shared" ca="1" si="2"/>
        <v>0.81139294937210704</v>
      </c>
      <c r="AK15" s="60">
        <v>14</v>
      </c>
      <c r="AL15" s="61" t="s">
        <v>20</v>
      </c>
      <c r="AM15" s="63">
        <f t="shared" ca="1" si="3"/>
        <v>0.58133438903169021</v>
      </c>
      <c r="AN15" s="60">
        <v>14</v>
      </c>
      <c r="AO15" s="61" t="s">
        <v>41</v>
      </c>
      <c r="AP15" s="60">
        <f t="shared" ca="1" si="4"/>
        <v>5.5080312753968186E-2</v>
      </c>
      <c r="AQ15" s="60">
        <v>14</v>
      </c>
      <c r="AR15" s="61" t="s">
        <v>41</v>
      </c>
      <c r="AS15" s="60">
        <f t="shared" ca="1" si="5"/>
        <v>0.18341826443678144</v>
      </c>
      <c r="AT15" s="60">
        <v>14</v>
      </c>
      <c r="AU15" s="61" t="s">
        <v>41</v>
      </c>
      <c r="AV15" s="60">
        <f t="shared" ca="1" si="6"/>
        <v>0.74675105881919068</v>
      </c>
      <c r="AW15" s="60">
        <v>14</v>
      </c>
      <c r="AX15" s="61" t="s">
        <v>41</v>
      </c>
      <c r="AY15" s="60">
        <f t="shared" ca="1" si="7"/>
        <v>0.7317310161740701</v>
      </c>
      <c r="AZ15" s="60">
        <v>14</v>
      </c>
      <c r="BA15" s="61" t="s">
        <v>41</v>
      </c>
      <c r="BB15" s="60">
        <f t="shared" ca="1" si="8"/>
        <v>0.97476358309243083</v>
      </c>
      <c r="BC15" s="60">
        <v>14</v>
      </c>
      <c r="BD15" s="61" t="s">
        <v>17</v>
      </c>
      <c r="BE15" s="60">
        <f t="shared" ca="1" si="9"/>
        <v>0.60415371787944094</v>
      </c>
      <c r="BF15" s="60">
        <v>14</v>
      </c>
      <c r="BG15" s="61" t="s">
        <v>41</v>
      </c>
      <c r="BH15" s="60">
        <f t="shared" ca="1" si="10"/>
        <v>0.50319800541258874</v>
      </c>
      <c r="BI15" s="60">
        <v>14</v>
      </c>
      <c r="BJ15" s="61" t="s">
        <v>41</v>
      </c>
    </row>
    <row r="16" spans="2:63" ht="20.100000000000001" customHeight="1" x14ac:dyDescent="0.3">
      <c r="B16" s="226"/>
      <c r="C16" s="227"/>
      <c r="D16" s="227"/>
      <c r="E16" s="227"/>
      <c r="F16" s="227"/>
      <c r="G16" s="227"/>
      <c r="H16" s="227"/>
      <c r="I16" s="227"/>
      <c r="J16" s="227"/>
      <c r="K16" s="227"/>
      <c r="L16" s="227"/>
      <c r="M16" s="202"/>
      <c r="N16" s="181">
        <f ca="1">RANDBETWEEN(1,3)</f>
        <v>1</v>
      </c>
      <c r="O16" s="173"/>
      <c r="P16" s="174"/>
      <c r="Q16" s="181">
        <f ca="1">RANDBETWEEN(1,3)</f>
        <v>3</v>
      </c>
      <c r="R16" s="173"/>
      <c r="S16" s="174"/>
      <c r="T16" s="181">
        <f ca="1">RANDBETWEEN(1,3)</f>
        <v>1</v>
      </c>
      <c r="U16" s="173"/>
      <c r="V16" s="174"/>
      <c r="W16" s="181">
        <f ca="1">RANDBETWEEN(1,3)</f>
        <v>2</v>
      </c>
      <c r="X16" s="173"/>
      <c r="Y16" s="174"/>
      <c r="Z16" s="181">
        <f ca="1">RANDBETWEEN(1,3)</f>
        <v>1</v>
      </c>
      <c r="AA16" s="173"/>
      <c r="AB16" s="174"/>
      <c r="AD16" s="60">
        <f t="shared" ca="1" si="0"/>
        <v>0.67039744748517849</v>
      </c>
      <c r="AE16" s="60">
        <v>15</v>
      </c>
      <c r="AF16" s="60" t="s">
        <v>23</v>
      </c>
      <c r="AG16" s="60">
        <f t="shared" ca="1" si="1"/>
        <v>0.16611044970989941</v>
      </c>
      <c r="AH16" s="60">
        <v>15</v>
      </c>
      <c r="AI16" s="60" t="s">
        <v>22</v>
      </c>
      <c r="AJ16" s="60">
        <f t="shared" ca="1" si="2"/>
        <v>0.49024509582900777</v>
      </c>
      <c r="AK16" s="60">
        <v>15</v>
      </c>
      <c r="AL16" s="61" t="s">
        <v>21</v>
      </c>
      <c r="AM16" s="63">
        <f t="shared" ca="1" si="3"/>
        <v>0.36632354347059248</v>
      </c>
      <c r="AN16" s="60">
        <v>15</v>
      </c>
      <c r="AO16" s="61" t="s">
        <v>16</v>
      </c>
      <c r="AP16" s="60">
        <f t="shared" ca="1" si="4"/>
        <v>0.86670527937162622</v>
      </c>
      <c r="AQ16" s="60">
        <v>15</v>
      </c>
      <c r="AR16" s="61" t="s">
        <v>19</v>
      </c>
      <c r="AS16" s="60">
        <f t="shared" ca="1" si="5"/>
        <v>0.76426973863725411</v>
      </c>
      <c r="AT16" s="60">
        <v>15</v>
      </c>
      <c r="AU16" s="61" t="s">
        <v>16</v>
      </c>
      <c r="AV16" s="60">
        <f t="shared" ca="1" si="6"/>
        <v>0.25070249157964164</v>
      </c>
      <c r="AW16" s="60">
        <v>15</v>
      </c>
      <c r="AX16" s="61" t="s">
        <v>18</v>
      </c>
      <c r="AY16" s="60">
        <f t="shared" ca="1" si="7"/>
        <v>0.25835860963789314</v>
      </c>
      <c r="AZ16" s="60">
        <v>15</v>
      </c>
      <c r="BA16" s="61" t="s">
        <v>16</v>
      </c>
      <c r="BB16" s="60">
        <f t="shared" ca="1" si="8"/>
        <v>0.43708379642975148</v>
      </c>
      <c r="BC16" s="60">
        <v>15</v>
      </c>
      <c r="BD16" s="61" t="s">
        <v>74</v>
      </c>
      <c r="BE16" s="60">
        <f t="shared" ca="1" si="9"/>
        <v>0.43417193334299564</v>
      </c>
      <c r="BF16" s="60">
        <v>15</v>
      </c>
      <c r="BG16" s="61" t="s">
        <v>16</v>
      </c>
      <c r="BH16" s="60">
        <f t="shared" ca="1" si="10"/>
        <v>0.31987649024931863</v>
      </c>
      <c r="BI16" s="60">
        <v>15</v>
      </c>
      <c r="BJ16" s="61" t="s">
        <v>17</v>
      </c>
    </row>
    <row r="17" spans="2:62" ht="20.100000000000001" customHeight="1" x14ac:dyDescent="0.3">
      <c r="B17" s="230" t="s">
        <v>5</v>
      </c>
      <c r="C17" s="231"/>
      <c r="D17" s="231"/>
      <c r="E17" s="231"/>
      <c r="F17" s="232"/>
      <c r="G17" s="232"/>
      <c r="H17" s="232"/>
      <c r="I17" s="223" t="str">
        <f ca="1">CHOOSE(RANDBETWEEN(1,2),"YES","NO")</f>
        <v>NO</v>
      </c>
      <c r="J17" s="174"/>
      <c r="K17" s="230" t="s">
        <v>6</v>
      </c>
      <c r="L17" s="232"/>
      <c r="M17" s="232"/>
      <c r="N17" s="232"/>
      <c r="O17" s="232"/>
      <c r="P17" s="232"/>
      <c r="Q17" s="223" t="str">
        <f ca="1">CHOOSE(RANDBETWEEN(1,2),"YES","NO")</f>
        <v>NO</v>
      </c>
      <c r="R17" s="173"/>
      <c r="S17" s="174"/>
      <c r="T17" s="181" t="s">
        <v>7</v>
      </c>
      <c r="U17" s="173"/>
      <c r="V17" s="173"/>
      <c r="W17" s="173"/>
      <c r="X17" s="173"/>
      <c r="Y17" s="173"/>
      <c r="Z17" s="223" t="str">
        <f ca="1">VLOOKUP(A100,B101:C125,2,FALSE)</f>
        <v>C</v>
      </c>
      <c r="AA17" s="173"/>
      <c r="AB17" s="85"/>
      <c r="AD17" s="60">
        <f t="shared" ca="1" si="0"/>
        <v>0.40296347400234089</v>
      </c>
      <c r="AE17" s="60">
        <v>16</v>
      </c>
      <c r="AF17" s="60" t="s">
        <v>1</v>
      </c>
      <c r="AG17" s="60">
        <f t="shared" ca="1" si="1"/>
        <v>0.58760738684552094</v>
      </c>
      <c r="AH17" s="60">
        <v>16</v>
      </c>
      <c r="AI17" s="60" t="s">
        <v>23</v>
      </c>
      <c r="AJ17" s="60">
        <f t="shared" ca="1" si="2"/>
        <v>0.87582739739884519</v>
      </c>
      <c r="AK17" s="60">
        <v>16</v>
      </c>
      <c r="AL17" s="61" t="s">
        <v>22</v>
      </c>
      <c r="AM17" s="63">
        <f t="shared" ca="1" si="3"/>
        <v>0.25467142059667125</v>
      </c>
      <c r="AN17" s="60">
        <v>16</v>
      </c>
      <c r="AO17" s="61" t="s">
        <v>42</v>
      </c>
      <c r="AP17" s="60">
        <f t="shared" ca="1" si="4"/>
        <v>0.18407166202634551</v>
      </c>
      <c r="AQ17" s="60">
        <v>16</v>
      </c>
      <c r="AR17" s="61" t="s">
        <v>20</v>
      </c>
      <c r="AS17" s="60">
        <f t="shared" ca="1" si="5"/>
        <v>0.22620569691106585</v>
      </c>
      <c r="AT17" s="60">
        <v>16</v>
      </c>
      <c r="AU17" s="61" t="s">
        <v>42</v>
      </c>
      <c r="AV17" s="60">
        <f t="shared" ca="1" si="6"/>
        <v>0.23790500341424159</v>
      </c>
      <c r="AW17" s="60">
        <v>16</v>
      </c>
      <c r="AX17" s="61" t="s">
        <v>19</v>
      </c>
      <c r="AY17" s="60">
        <f t="shared" ca="1" si="7"/>
        <v>0.32638185968813427</v>
      </c>
      <c r="AZ17" s="60">
        <v>16</v>
      </c>
      <c r="BA17" s="61" t="s">
        <v>42</v>
      </c>
      <c r="BB17" s="60">
        <f t="shared" ca="1" si="8"/>
        <v>0.37376802330606373</v>
      </c>
      <c r="BC17" s="60">
        <v>16</v>
      </c>
      <c r="BD17" s="61" t="s">
        <v>18</v>
      </c>
      <c r="BE17" s="60">
        <f t="shared" ca="1" si="9"/>
        <v>0.15585970340595845</v>
      </c>
      <c r="BF17" s="60">
        <v>16</v>
      </c>
      <c r="BG17" s="61" t="s">
        <v>42</v>
      </c>
      <c r="BH17" s="60">
        <f t="shared" ca="1" si="10"/>
        <v>0.16765514477811561</v>
      </c>
      <c r="BI17" s="60">
        <v>16</v>
      </c>
      <c r="BJ17" s="61" t="s">
        <v>42</v>
      </c>
    </row>
    <row r="18" spans="2:62" ht="20.100000000000001" customHeight="1" x14ac:dyDescent="0.3">
      <c r="B18" s="228"/>
      <c r="C18" s="228"/>
      <c r="D18" s="228"/>
      <c r="E18" s="228"/>
      <c r="F18" s="228"/>
      <c r="G18" s="228"/>
      <c r="H18" s="228"/>
      <c r="I18" s="228"/>
      <c r="J18" s="228"/>
      <c r="K18" s="228"/>
      <c r="L18" s="228"/>
      <c r="M18" s="228"/>
      <c r="N18" s="228"/>
      <c r="O18" s="228"/>
      <c r="P18" s="228"/>
      <c r="Q18" s="228"/>
      <c r="R18" s="228"/>
      <c r="S18" s="228"/>
      <c r="T18" s="228"/>
      <c r="U18" s="228"/>
      <c r="V18" s="228"/>
      <c r="W18" s="228"/>
      <c r="X18" s="228"/>
      <c r="Y18" s="228"/>
      <c r="Z18" s="228"/>
      <c r="AA18" s="228"/>
      <c r="AB18" s="228"/>
      <c r="AD18" s="60">
        <f t="shared" ca="1" si="0"/>
        <v>0.52837726076558966</v>
      </c>
      <c r="AE18" s="60">
        <v>17</v>
      </c>
      <c r="AF18" s="60" t="s">
        <v>24</v>
      </c>
      <c r="AG18" s="60">
        <f t="shared" ca="1" si="1"/>
        <v>0.64974519505929829</v>
      </c>
      <c r="AH18" s="60">
        <v>17</v>
      </c>
      <c r="AI18" s="60" t="s">
        <v>1</v>
      </c>
      <c r="AJ18" s="60">
        <f t="shared" ca="1" si="2"/>
        <v>0.48963779731364165</v>
      </c>
      <c r="AK18" s="60">
        <v>17</v>
      </c>
      <c r="AL18" s="61" t="s">
        <v>23</v>
      </c>
      <c r="AM18" s="63">
        <f t="shared" ca="1" si="3"/>
        <v>0.31650230814562175</v>
      </c>
      <c r="AN18" s="60">
        <v>17</v>
      </c>
      <c r="AO18" s="61" t="s">
        <v>17</v>
      </c>
      <c r="AP18" s="60">
        <f t="shared" ca="1" si="4"/>
        <v>0.38772765440596457</v>
      </c>
      <c r="AQ18" s="60">
        <v>17</v>
      </c>
      <c r="AR18" s="61" t="s">
        <v>60</v>
      </c>
      <c r="AS18" s="60">
        <f t="shared" ca="1" si="5"/>
        <v>0.54087180763159626</v>
      </c>
      <c r="AT18" s="60">
        <v>17</v>
      </c>
      <c r="AU18" s="61" t="s">
        <v>17</v>
      </c>
      <c r="AV18" s="60">
        <f t="shared" ca="1" si="6"/>
        <v>0.81907459679036798</v>
      </c>
      <c r="AW18" s="60">
        <v>17</v>
      </c>
      <c r="AX18" s="61" t="s">
        <v>60</v>
      </c>
      <c r="AY18" s="60">
        <f t="shared" ca="1" si="7"/>
        <v>0.61039262558815843</v>
      </c>
      <c r="AZ18" s="60">
        <v>17</v>
      </c>
      <c r="BA18" s="61" t="s">
        <v>17</v>
      </c>
      <c r="BB18" s="60">
        <f t="shared" ca="1" si="8"/>
        <v>5.3143130282147899E-2</v>
      </c>
      <c r="BC18" s="60">
        <v>17</v>
      </c>
      <c r="BD18" s="61" t="s">
        <v>19</v>
      </c>
      <c r="BE18" s="60">
        <f t="shared" ca="1" si="9"/>
        <v>0.3264260474741888</v>
      </c>
      <c r="BF18" s="60">
        <v>17</v>
      </c>
      <c r="BG18" s="61" t="s">
        <v>17</v>
      </c>
      <c r="BH18" s="60">
        <f t="shared" ca="1" si="10"/>
        <v>0.19189929241689196</v>
      </c>
      <c r="BI18" s="60">
        <v>17</v>
      </c>
      <c r="BJ18" s="61" t="s">
        <v>18</v>
      </c>
    </row>
    <row r="19" spans="2:62" ht="20.100000000000001" customHeight="1" x14ac:dyDescent="0.3">
      <c r="B19" s="229"/>
      <c r="C19" s="229"/>
      <c r="D19" s="229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D19" s="60">
        <f t="shared" ca="1" si="0"/>
        <v>6.4871823474476509E-2</v>
      </c>
      <c r="AE19" s="60">
        <v>18</v>
      </c>
      <c r="AF19" s="60" t="s">
        <v>25</v>
      </c>
      <c r="AG19" s="60">
        <f t="shared" ca="1" si="1"/>
        <v>0.64050050249091861</v>
      </c>
      <c r="AH19" s="60">
        <v>18</v>
      </c>
      <c r="AI19" s="60" t="s">
        <v>24</v>
      </c>
      <c r="AJ19" s="60">
        <f t="shared" ca="1" si="2"/>
        <v>0.87020244960238669</v>
      </c>
      <c r="AK19" s="60">
        <v>18</v>
      </c>
      <c r="AL19" s="61" t="s">
        <v>1</v>
      </c>
      <c r="AM19" s="63">
        <f t="shared" ca="1" si="3"/>
        <v>0.67921299455995721</v>
      </c>
      <c r="AN19" s="60">
        <v>18</v>
      </c>
      <c r="AO19" s="61" t="s">
        <v>43</v>
      </c>
      <c r="AP19" s="60">
        <f t="shared" ca="1" si="4"/>
        <v>0.70046070351978706</v>
      </c>
      <c r="AQ19" s="60">
        <v>18</v>
      </c>
      <c r="AR19" s="61" t="s">
        <v>21</v>
      </c>
      <c r="AS19" s="60">
        <f t="shared" ca="1" si="5"/>
        <v>0.21422292256281517</v>
      </c>
      <c r="AT19" s="60">
        <v>18</v>
      </c>
      <c r="AU19" s="61" t="s">
        <v>43</v>
      </c>
      <c r="AV19" s="60">
        <f t="shared" ca="1" si="6"/>
        <v>0.88281675985556496</v>
      </c>
      <c r="AW19" s="60">
        <v>18</v>
      </c>
      <c r="AX19" s="61" t="s">
        <v>20</v>
      </c>
      <c r="AY19" s="60">
        <f t="shared" ca="1" si="7"/>
        <v>0.91282855864868229</v>
      </c>
      <c r="AZ19" s="60">
        <v>18</v>
      </c>
      <c r="BA19" s="61" t="s">
        <v>43</v>
      </c>
      <c r="BB19" s="60">
        <f t="shared" ca="1" si="8"/>
        <v>0.6954838146954021</v>
      </c>
      <c r="BC19" s="60">
        <v>18</v>
      </c>
      <c r="BD19" s="61" t="s">
        <v>43</v>
      </c>
      <c r="BE19" s="60">
        <f t="shared" ca="1" si="9"/>
        <v>0.85686490924777381</v>
      </c>
      <c r="BF19" s="60">
        <v>18</v>
      </c>
      <c r="BG19" s="61" t="s">
        <v>43</v>
      </c>
      <c r="BH19" s="60">
        <f t="shared" ca="1" si="10"/>
        <v>0.72535420953866458</v>
      </c>
      <c r="BI19" s="60">
        <v>18</v>
      </c>
      <c r="BJ19" s="61" t="s">
        <v>43</v>
      </c>
    </row>
    <row r="20" spans="2:62" ht="20.100000000000001" customHeight="1" x14ac:dyDescent="0.3">
      <c r="B20" s="229"/>
      <c r="C20" s="229"/>
      <c r="D20" s="229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D20" s="60">
        <f t="shared" ca="1" si="0"/>
        <v>0.38632488973344226</v>
      </c>
      <c r="AE20" s="60">
        <v>19</v>
      </c>
      <c r="AF20" s="60" t="s">
        <v>26</v>
      </c>
      <c r="AG20" s="60">
        <f t="shared" ca="1" si="1"/>
        <v>0.27090914391171972</v>
      </c>
      <c r="AH20" s="60">
        <v>19</v>
      </c>
      <c r="AI20" s="60" t="s">
        <v>25</v>
      </c>
      <c r="AJ20" s="60">
        <f t="shared" ca="1" si="2"/>
        <v>0.99659595385920252</v>
      </c>
      <c r="AK20" s="60">
        <v>19</v>
      </c>
      <c r="AL20" s="61" t="s">
        <v>35</v>
      </c>
      <c r="AM20" s="63">
        <f t="shared" ca="1" si="3"/>
        <v>0.29455954357329717</v>
      </c>
      <c r="AN20" s="60">
        <v>19</v>
      </c>
      <c r="AO20" s="61" t="s">
        <v>18</v>
      </c>
      <c r="AP20" s="60">
        <f t="shared" ca="1" si="4"/>
        <v>0.29632100098437053</v>
      </c>
      <c r="AQ20" s="60">
        <v>19</v>
      </c>
      <c r="AR20" s="61" t="s">
        <v>22</v>
      </c>
      <c r="AS20" s="60">
        <f t="shared" ca="1" si="5"/>
        <v>0.3896398763908987</v>
      </c>
      <c r="AT20" s="60">
        <v>19</v>
      </c>
      <c r="AU20" s="61" t="s">
        <v>18</v>
      </c>
      <c r="AV20" s="60">
        <f t="shared" ca="1" si="6"/>
        <v>0.51203339108772206</v>
      </c>
      <c r="AW20" s="60">
        <v>19</v>
      </c>
      <c r="AX20" s="61" t="s">
        <v>21</v>
      </c>
      <c r="AY20" s="60">
        <f t="shared" ca="1" si="7"/>
        <v>0.30517177540213125</v>
      </c>
      <c r="AZ20" s="60">
        <v>19</v>
      </c>
      <c r="BA20" s="61" t="s">
        <v>18</v>
      </c>
      <c r="BB20" s="60">
        <f t="shared" ca="1" si="8"/>
        <v>0.77562018202819472</v>
      </c>
      <c r="BC20" s="60">
        <v>19</v>
      </c>
      <c r="BD20" s="61" t="s">
        <v>20</v>
      </c>
      <c r="BE20" s="60">
        <f t="shared" ca="1" si="9"/>
        <v>0.98396899366420676</v>
      </c>
      <c r="BF20" s="60">
        <v>19</v>
      </c>
      <c r="BG20" s="61" t="s">
        <v>18</v>
      </c>
      <c r="BH20" s="60">
        <f t="shared" ca="1" si="10"/>
        <v>0.65339557069921661</v>
      </c>
      <c r="BI20" s="60">
        <v>19</v>
      </c>
      <c r="BJ20" s="61" t="s">
        <v>19</v>
      </c>
    </row>
    <row r="21" spans="2:62" ht="20.100000000000001" customHeight="1" x14ac:dyDescent="0.3">
      <c r="B21" s="229"/>
      <c r="C21" s="229"/>
      <c r="D21" s="229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D21" s="60">
        <f t="shared" ca="1" si="0"/>
        <v>5.0671252154684376E-2</v>
      </c>
      <c r="AE21" s="60">
        <v>20</v>
      </c>
      <c r="AF21" s="60" t="s">
        <v>27</v>
      </c>
      <c r="AG21" s="60">
        <f t="shared" ca="1" si="1"/>
        <v>0.59320861515917789</v>
      </c>
      <c r="AH21" s="60">
        <v>20</v>
      </c>
      <c r="AI21" s="60">
        <v>20</v>
      </c>
      <c r="AJ21" s="60">
        <f t="shared" ca="1" si="2"/>
        <v>0.65499913891140193</v>
      </c>
      <c r="AK21" s="60">
        <v>20</v>
      </c>
      <c r="AL21" s="61" t="s">
        <v>24</v>
      </c>
      <c r="AM21" s="63">
        <f t="shared" ca="1" si="3"/>
        <v>0.88767444938359108</v>
      </c>
      <c r="AN21" s="60">
        <v>20</v>
      </c>
      <c r="AO21" s="61" t="s">
        <v>44</v>
      </c>
      <c r="AP21" s="60">
        <f t="shared" ca="1" si="4"/>
        <v>0.97875244884070478</v>
      </c>
      <c r="AQ21" s="60">
        <v>20</v>
      </c>
      <c r="AR21" s="61" t="s">
        <v>44</v>
      </c>
      <c r="AS21" s="60">
        <f t="shared" ca="1" si="5"/>
        <v>0.79394265193551472</v>
      </c>
      <c r="AT21" s="60">
        <v>20</v>
      </c>
      <c r="AU21" s="61" t="s">
        <v>44</v>
      </c>
      <c r="AV21" s="60">
        <f t="shared" ca="1" si="6"/>
        <v>0.35910652328615744</v>
      </c>
      <c r="AW21" s="60">
        <v>20</v>
      </c>
      <c r="AX21" s="61" t="s">
        <v>44</v>
      </c>
      <c r="AY21" s="60">
        <f t="shared" ca="1" si="7"/>
        <v>0.7290897484619413</v>
      </c>
      <c r="AZ21" s="60">
        <v>20</v>
      </c>
      <c r="BA21" s="61" t="s">
        <v>44</v>
      </c>
      <c r="BB21" s="60">
        <f t="shared" ca="1" si="8"/>
        <v>0.95311544909065771</v>
      </c>
      <c r="BC21" s="60">
        <v>20</v>
      </c>
      <c r="BD21" s="61" t="s">
        <v>44</v>
      </c>
      <c r="BE21" s="60">
        <f t="shared" ca="1" si="9"/>
        <v>0.99999754466292334</v>
      </c>
      <c r="BF21" s="60">
        <v>20</v>
      </c>
      <c r="BG21" s="61" t="s">
        <v>44</v>
      </c>
      <c r="BH21" s="60">
        <f t="shared" ca="1" si="10"/>
        <v>0.48384126715973097</v>
      </c>
      <c r="BI21" s="60">
        <v>20</v>
      </c>
      <c r="BJ21" s="61" t="s">
        <v>20</v>
      </c>
    </row>
    <row r="22" spans="2:62" ht="20.100000000000001" customHeight="1" x14ac:dyDescent="0.3">
      <c r="B22" s="229"/>
      <c r="C22" s="229"/>
      <c r="D22" s="229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D22" s="60">
        <f t="shared" ca="1" si="0"/>
        <v>0.93979334348285293</v>
      </c>
      <c r="AE22" s="60">
        <v>21</v>
      </c>
      <c r="AF22" s="60" t="s">
        <v>28</v>
      </c>
      <c r="AG22" s="60">
        <f t="shared" ca="1" si="1"/>
        <v>0.35240216489510157</v>
      </c>
      <c r="AH22" s="60">
        <v>21</v>
      </c>
      <c r="AI22" s="60" t="s">
        <v>26</v>
      </c>
      <c r="AJ22" s="60">
        <f t="shared" ca="1" si="2"/>
        <v>0.36757393574891484</v>
      </c>
      <c r="AK22" s="60">
        <v>21</v>
      </c>
      <c r="AL22" s="61" t="s">
        <v>25</v>
      </c>
      <c r="AM22" s="63">
        <f t="shared" ca="1" si="3"/>
        <v>0.30954097561885074</v>
      </c>
      <c r="AN22" s="60">
        <v>21</v>
      </c>
      <c r="AO22" s="61" t="s">
        <v>19</v>
      </c>
      <c r="AP22" s="60">
        <f t="shared" ca="1" si="4"/>
        <v>0.44560970668060218</v>
      </c>
      <c r="AQ22" s="60">
        <v>21</v>
      </c>
      <c r="AR22" s="61" t="s">
        <v>23</v>
      </c>
      <c r="AS22" s="60">
        <f t="shared" ca="1" si="5"/>
        <v>0.61273666538238036</v>
      </c>
      <c r="AT22" s="60">
        <v>21</v>
      </c>
      <c r="AU22" s="61" t="s">
        <v>19</v>
      </c>
      <c r="AV22" s="60">
        <f t="shared" ca="1" si="6"/>
        <v>0.31035765077863742</v>
      </c>
      <c r="AW22" s="60">
        <v>21</v>
      </c>
      <c r="AX22" s="61" t="s">
        <v>22</v>
      </c>
      <c r="AY22" s="60">
        <f t="shared" ca="1" si="7"/>
        <v>0.56969190027479877</v>
      </c>
      <c r="AZ22" s="60">
        <v>21</v>
      </c>
      <c r="BA22" s="61" t="s">
        <v>19</v>
      </c>
      <c r="BB22" s="60">
        <f t="shared" ca="1" si="8"/>
        <v>0.84744509166122106</v>
      </c>
      <c r="BC22" s="60">
        <v>21</v>
      </c>
      <c r="BD22" s="61" t="s">
        <v>21</v>
      </c>
      <c r="BE22" s="60">
        <f t="shared" ca="1" si="9"/>
        <v>0.16205520678811891</v>
      </c>
      <c r="BF22" s="60">
        <v>21</v>
      </c>
      <c r="BG22" s="61" t="s">
        <v>19</v>
      </c>
      <c r="BH22" s="60">
        <f t="shared" ca="1" si="10"/>
        <v>0.75065453803830173</v>
      </c>
      <c r="BI22" s="60">
        <v>21</v>
      </c>
      <c r="BJ22" s="61" t="s">
        <v>77</v>
      </c>
    </row>
    <row r="23" spans="2:62" ht="20.100000000000001" customHeight="1" x14ac:dyDescent="0.3">
      <c r="B23" s="229"/>
      <c r="C23" s="229"/>
      <c r="D23" s="229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D23" s="60">
        <f t="shared" ca="1" si="0"/>
        <v>0.4168107352643764</v>
      </c>
      <c r="AE23" s="60">
        <v>22</v>
      </c>
      <c r="AF23" s="60" t="s">
        <v>29</v>
      </c>
      <c r="AG23" s="60">
        <f t="shared" ca="1" si="1"/>
        <v>0.25914972733943853</v>
      </c>
      <c r="AH23" s="60">
        <v>22</v>
      </c>
      <c r="AI23" s="60" t="s">
        <v>27</v>
      </c>
      <c r="AJ23" s="60">
        <f t="shared" ca="1" si="2"/>
        <v>0.96568905239211733</v>
      </c>
      <c r="AK23" s="60">
        <v>22</v>
      </c>
      <c r="AL23" s="61" t="s">
        <v>26</v>
      </c>
      <c r="AM23" s="63">
        <f t="shared" ca="1" si="3"/>
        <v>0.39158243805426818</v>
      </c>
      <c r="AN23" s="60">
        <v>22</v>
      </c>
      <c r="AO23" s="61" t="s">
        <v>45</v>
      </c>
      <c r="AP23" s="60">
        <f t="shared" ca="1" si="4"/>
        <v>0.94966338028729358</v>
      </c>
      <c r="AQ23" s="60">
        <v>22</v>
      </c>
      <c r="AR23" s="61" t="s">
        <v>1</v>
      </c>
      <c r="AS23" s="60">
        <f t="shared" ca="1" si="5"/>
        <v>0.33216961650298327</v>
      </c>
      <c r="AT23" s="60">
        <v>22</v>
      </c>
      <c r="AU23" s="61" t="s">
        <v>45</v>
      </c>
      <c r="AV23" s="60">
        <f t="shared" ca="1" si="6"/>
        <v>0.93972608198255081</v>
      </c>
      <c r="AW23" s="60">
        <v>22</v>
      </c>
      <c r="AX23" s="61" t="s">
        <v>45</v>
      </c>
      <c r="AY23" s="60">
        <f t="shared" ca="1" si="7"/>
        <v>0.53653373618554534</v>
      </c>
      <c r="AZ23" s="60">
        <v>22</v>
      </c>
      <c r="BA23" s="61" t="s">
        <v>45</v>
      </c>
      <c r="BB23" s="60">
        <f t="shared" ca="1" si="8"/>
        <v>0.14852344095383174</v>
      </c>
      <c r="BC23" s="60">
        <v>22</v>
      </c>
      <c r="BD23" s="61" t="s">
        <v>22</v>
      </c>
      <c r="BE23" s="60">
        <f t="shared" ca="1" si="9"/>
        <v>0.2793059487109063</v>
      </c>
      <c r="BF23" s="60">
        <v>22</v>
      </c>
      <c r="BG23" s="61" t="s">
        <v>45</v>
      </c>
      <c r="BH23" s="60">
        <f t="shared" ca="1" si="10"/>
        <v>0.68510527322566872</v>
      </c>
      <c r="BI23" s="60">
        <v>22</v>
      </c>
      <c r="BJ23" s="61" t="s">
        <v>21</v>
      </c>
    </row>
    <row r="24" spans="2:62" ht="20.100000000000001" customHeight="1" x14ac:dyDescent="0.3">
      <c r="B24" s="229"/>
      <c r="C24" s="229"/>
      <c r="D24" s="229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D24" s="60">
        <f t="shared" ca="1" si="0"/>
        <v>0.55560270061380757</v>
      </c>
      <c r="AE24" s="60">
        <v>23</v>
      </c>
      <c r="AF24" s="60" t="s">
        <v>30</v>
      </c>
      <c r="AG24" s="60">
        <f t="shared" ca="1" si="1"/>
        <v>0.61967711175800111</v>
      </c>
      <c r="AH24" s="60">
        <v>23</v>
      </c>
      <c r="AI24" s="60" t="s">
        <v>28</v>
      </c>
      <c r="AJ24" s="60">
        <f t="shared" ca="1" si="2"/>
        <v>0.68132095429399375</v>
      </c>
      <c r="AK24" s="60">
        <v>23</v>
      </c>
      <c r="AL24" s="61" t="s">
        <v>27</v>
      </c>
      <c r="AM24" s="63">
        <f t="shared" ca="1" si="3"/>
        <v>0.47983399926276238</v>
      </c>
      <c r="AN24" s="60">
        <v>23</v>
      </c>
      <c r="AO24" s="61" t="s">
        <v>20</v>
      </c>
      <c r="AP24" s="60">
        <f t="shared" ca="1" si="4"/>
        <v>0.92894811529666788</v>
      </c>
      <c r="AQ24" s="60">
        <v>23</v>
      </c>
      <c r="AR24" s="61" t="s">
        <v>24</v>
      </c>
      <c r="AS24" s="60">
        <f t="shared" ca="1" si="5"/>
        <v>7.8730331332342973E-2</v>
      </c>
      <c r="AT24" s="60">
        <v>23</v>
      </c>
      <c r="AU24" s="61" t="s">
        <v>20</v>
      </c>
      <c r="AV24" s="60">
        <f t="shared" ca="1" si="6"/>
        <v>0.31104961185204238</v>
      </c>
      <c r="AW24" s="60">
        <v>23</v>
      </c>
      <c r="AX24" s="61" t="s">
        <v>23</v>
      </c>
      <c r="AY24" s="60">
        <f t="shared" ca="1" si="7"/>
        <v>0.26714797789381783</v>
      </c>
      <c r="AZ24" s="60">
        <v>23</v>
      </c>
      <c r="BA24" s="61" t="s">
        <v>20</v>
      </c>
      <c r="BB24" s="60">
        <f t="shared" ca="1" si="8"/>
        <v>0.65758905148521474</v>
      </c>
      <c r="BC24" s="60">
        <v>23</v>
      </c>
      <c r="BD24" s="61" t="s">
        <v>75</v>
      </c>
      <c r="BE24" s="60">
        <f t="shared" ca="1" si="9"/>
        <v>0.7550982139243988</v>
      </c>
      <c r="BF24" s="60">
        <v>23</v>
      </c>
      <c r="BG24" s="61" t="s">
        <v>20</v>
      </c>
      <c r="BH24" s="60">
        <f t="shared" ca="1" si="10"/>
        <v>0.74030481232690515</v>
      </c>
      <c r="BI24" s="60">
        <v>23</v>
      </c>
      <c r="BJ24" s="61" t="s">
        <v>75</v>
      </c>
    </row>
    <row r="25" spans="2:62" ht="20.100000000000001" customHeight="1" x14ac:dyDescent="0.3">
      <c r="B25" s="234"/>
      <c r="C25" s="234"/>
      <c r="D25" s="234"/>
      <c r="E25" s="234"/>
      <c r="F25" s="234"/>
      <c r="G25" s="234"/>
      <c r="H25" s="234"/>
      <c r="I25" s="234"/>
      <c r="J25" s="234"/>
      <c r="K25" s="234"/>
      <c r="L25" s="234"/>
      <c r="M25" s="234"/>
      <c r="N25" s="234"/>
      <c r="O25" s="234"/>
      <c r="P25" s="234"/>
      <c r="Q25" s="234"/>
      <c r="R25" s="234"/>
      <c r="S25" s="234"/>
      <c r="T25" s="234"/>
      <c r="U25" s="234"/>
      <c r="V25" s="234"/>
      <c r="W25" s="234"/>
      <c r="X25" s="234"/>
      <c r="Y25" s="234"/>
      <c r="Z25" s="234"/>
      <c r="AA25" s="234"/>
      <c r="AB25" s="234"/>
      <c r="AD25" s="60">
        <f t="shared" ca="1" si="0"/>
        <v>0.94252626675165885</v>
      </c>
      <c r="AE25" s="60">
        <v>24</v>
      </c>
      <c r="AF25" s="60" t="s">
        <v>4</v>
      </c>
      <c r="AG25" s="60">
        <f t="shared" ca="1" si="1"/>
        <v>2.1434974074225122E-2</v>
      </c>
      <c r="AH25" s="60">
        <v>24</v>
      </c>
      <c r="AI25" s="60" t="s">
        <v>29</v>
      </c>
      <c r="AJ25" s="60">
        <f t="shared" ca="1" si="2"/>
        <v>0.10444530261738061</v>
      </c>
      <c r="AK25" s="60">
        <v>24</v>
      </c>
      <c r="AL25" s="61" t="s">
        <v>28</v>
      </c>
      <c r="AM25" s="63">
        <f t="shared" ca="1" si="3"/>
        <v>0.44127922411976039</v>
      </c>
      <c r="AN25" s="60">
        <v>24</v>
      </c>
      <c r="AO25" s="61" t="s">
        <v>46</v>
      </c>
      <c r="AP25" s="60">
        <f t="shared" ca="1" si="4"/>
        <v>0.7450534746679448</v>
      </c>
      <c r="AQ25" s="60">
        <v>24</v>
      </c>
      <c r="AR25" s="61" t="s">
        <v>46</v>
      </c>
      <c r="AS25" s="60">
        <f t="shared" ca="1" si="5"/>
        <v>0.65904411754608139</v>
      </c>
      <c r="AT25" s="60">
        <v>24</v>
      </c>
      <c r="AU25" s="61" t="s">
        <v>46</v>
      </c>
      <c r="AV25" s="60">
        <f t="shared" ca="1" si="6"/>
        <v>0.56023077740654836</v>
      </c>
      <c r="AW25" s="60">
        <v>24</v>
      </c>
      <c r="AX25" s="61" t="s">
        <v>1</v>
      </c>
      <c r="AY25" s="60">
        <f t="shared" ca="1" si="7"/>
        <v>0.93343764136180285</v>
      </c>
      <c r="AZ25" s="60">
        <v>24</v>
      </c>
      <c r="BA25" s="61" t="s">
        <v>46</v>
      </c>
      <c r="BB25" s="60">
        <f t="shared" ca="1" si="8"/>
        <v>8.9411722880844979E-2</v>
      </c>
      <c r="BC25" s="60">
        <v>24</v>
      </c>
      <c r="BD25" s="61" t="s">
        <v>23</v>
      </c>
      <c r="BE25" s="60">
        <f t="shared" ca="1" si="9"/>
        <v>0.43692534230045221</v>
      </c>
      <c r="BF25" s="60">
        <v>24</v>
      </c>
      <c r="BG25" s="61" t="s">
        <v>46</v>
      </c>
      <c r="BH25" s="60">
        <f t="shared" ca="1" si="10"/>
        <v>0.85758228861612473</v>
      </c>
      <c r="BI25" s="60">
        <v>24</v>
      </c>
      <c r="BJ25" s="61" t="s">
        <v>22</v>
      </c>
    </row>
    <row r="26" spans="2:62" ht="20.100000000000001" customHeight="1" x14ac:dyDescent="0.3">
      <c r="B26" s="235"/>
      <c r="C26" s="236"/>
      <c r="D26" s="236"/>
      <c r="E26" s="236"/>
      <c r="F26" s="236"/>
      <c r="G26" s="236"/>
      <c r="H26" s="236"/>
      <c r="I26" s="236"/>
      <c r="J26" s="236"/>
      <c r="K26" s="229"/>
      <c r="L26" s="233"/>
      <c r="M26" s="233"/>
      <c r="N26" s="229"/>
      <c r="O26" s="233"/>
      <c r="P26" s="233"/>
      <c r="Q26" s="229"/>
      <c r="R26" s="233"/>
      <c r="S26" s="233"/>
      <c r="T26" s="229"/>
      <c r="U26" s="233"/>
      <c r="V26" s="233"/>
      <c r="W26" s="229"/>
      <c r="X26" s="233"/>
      <c r="Y26" s="233"/>
      <c r="Z26" s="229"/>
      <c r="AA26" s="233"/>
      <c r="AB26" s="233"/>
      <c r="AD26" s="60">
        <f t="shared" ca="1" si="0"/>
        <v>0.57307732886067164</v>
      </c>
      <c r="AE26" s="60">
        <v>25</v>
      </c>
      <c r="AF26" s="60" t="s">
        <v>31</v>
      </c>
      <c r="AG26" s="60">
        <f t="shared" ca="1" si="1"/>
        <v>0.45028024438057146</v>
      </c>
      <c r="AH26" s="60">
        <v>25</v>
      </c>
      <c r="AI26" s="60" t="s">
        <v>30</v>
      </c>
      <c r="AJ26" s="60">
        <f t="shared" ca="1" si="2"/>
        <v>0.25105950114509723</v>
      </c>
      <c r="AK26" s="60">
        <v>25</v>
      </c>
      <c r="AL26" s="61" t="s">
        <v>36</v>
      </c>
      <c r="AM26" s="63">
        <f t="shared" ca="1" si="3"/>
        <v>0.78829980184161841</v>
      </c>
      <c r="AN26" s="60">
        <v>25</v>
      </c>
      <c r="AO26" s="61" t="s">
        <v>21</v>
      </c>
      <c r="AP26" s="60">
        <f t="shared" ca="1" si="4"/>
        <v>2.8864504535336288E-2</v>
      </c>
      <c r="AQ26" s="60">
        <v>25</v>
      </c>
      <c r="AR26" s="61" t="s">
        <v>25</v>
      </c>
      <c r="AS26" s="60">
        <f t="shared" ca="1" si="5"/>
        <v>0.94913847376576921</v>
      </c>
      <c r="AT26" s="60">
        <v>25</v>
      </c>
      <c r="AU26" s="61" t="s">
        <v>21</v>
      </c>
      <c r="AV26" s="60">
        <f t="shared" ca="1" si="6"/>
        <v>0.26250384179239039</v>
      </c>
      <c r="AW26" s="60">
        <v>25</v>
      </c>
      <c r="AX26" s="61" t="s">
        <v>36</v>
      </c>
      <c r="AY26" s="60">
        <f t="shared" ca="1" si="7"/>
        <v>0.17089126167244284</v>
      </c>
      <c r="AZ26" s="60">
        <v>25</v>
      </c>
      <c r="BA26" s="61" t="s">
        <v>21</v>
      </c>
      <c r="BB26" s="60">
        <f t="shared" ca="1" si="8"/>
        <v>0.82045383244379322</v>
      </c>
      <c r="BC26" s="60">
        <v>25</v>
      </c>
      <c r="BD26" s="61" t="s">
        <v>36</v>
      </c>
      <c r="BE26" s="60">
        <f t="shared" ca="1" si="9"/>
        <v>0.28141819851733252</v>
      </c>
      <c r="BF26" s="60">
        <v>25</v>
      </c>
      <c r="BG26" s="61" t="s">
        <v>21</v>
      </c>
      <c r="BH26" s="60">
        <f t="shared" ca="1" si="10"/>
        <v>0.35387041257013652</v>
      </c>
      <c r="BI26" s="60">
        <v>25</v>
      </c>
      <c r="BJ26" s="61" t="s">
        <v>36</v>
      </c>
    </row>
    <row r="27" spans="2:62" ht="20.100000000000001" customHeight="1" x14ac:dyDescent="0.3">
      <c r="B27" s="237"/>
      <c r="C27" s="237"/>
      <c r="D27" s="237"/>
      <c r="E27" s="237"/>
      <c r="F27" s="237"/>
      <c r="G27" s="237"/>
      <c r="H27" s="237"/>
      <c r="I27" s="237"/>
      <c r="J27" s="237"/>
      <c r="K27" s="229"/>
      <c r="L27" s="233"/>
      <c r="M27" s="233"/>
      <c r="N27" s="229"/>
      <c r="O27" s="233"/>
      <c r="P27" s="233"/>
      <c r="Q27" s="229"/>
      <c r="R27" s="233"/>
      <c r="S27" s="233"/>
      <c r="T27" s="229"/>
      <c r="U27" s="233"/>
      <c r="V27" s="233"/>
      <c r="W27" s="229"/>
      <c r="X27" s="233"/>
      <c r="Y27" s="233"/>
      <c r="Z27" s="229"/>
      <c r="AA27" s="233"/>
      <c r="AB27" s="233"/>
      <c r="AD27" s="60">
        <f t="shared" ca="1" si="0"/>
        <v>7.4395833176464476E-2</v>
      </c>
      <c r="AE27" s="60">
        <v>26</v>
      </c>
      <c r="AF27" s="60" t="s">
        <v>8</v>
      </c>
      <c r="AG27" s="60">
        <f t="shared" ca="1" si="1"/>
        <v>0.29011896424528671</v>
      </c>
      <c r="AH27" s="60">
        <v>26</v>
      </c>
      <c r="AI27" s="60" t="s">
        <v>4</v>
      </c>
      <c r="AJ27" s="60">
        <f t="shared" ca="1" si="2"/>
        <v>0.63251880588732246</v>
      </c>
      <c r="AK27" s="60">
        <v>26</v>
      </c>
      <c r="AL27" s="61" t="s">
        <v>29</v>
      </c>
      <c r="AM27" s="63">
        <f t="shared" ca="1" si="3"/>
        <v>4.1491259630108246E-2</v>
      </c>
      <c r="AN27" s="60">
        <v>26</v>
      </c>
      <c r="AO27" s="61" t="s">
        <v>47</v>
      </c>
      <c r="AP27" s="60">
        <f t="shared" ca="1" si="4"/>
        <v>0.69243384055646018</v>
      </c>
      <c r="AQ27" s="60">
        <v>26</v>
      </c>
      <c r="AR27" s="61" t="s">
        <v>26</v>
      </c>
      <c r="AS27" s="60">
        <f t="shared" ca="1" si="5"/>
        <v>0.61658975198512023</v>
      </c>
      <c r="AT27" s="60">
        <v>26</v>
      </c>
      <c r="AU27" s="61" t="s">
        <v>47</v>
      </c>
      <c r="AV27" s="60">
        <f t="shared" ca="1" si="6"/>
        <v>0.71275425183996988</v>
      </c>
      <c r="AW27" s="60">
        <v>26</v>
      </c>
      <c r="AX27" s="61" t="s">
        <v>24</v>
      </c>
      <c r="AY27" s="60">
        <f t="shared" ca="1" si="7"/>
        <v>0.64478134581072344</v>
      </c>
      <c r="AZ27" s="60">
        <v>26</v>
      </c>
      <c r="BA27" s="61" t="s">
        <v>47</v>
      </c>
      <c r="BB27" s="60">
        <f t="shared" ca="1" si="8"/>
        <v>0.78831018144456577</v>
      </c>
      <c r="BC27" s="60">
        <v>26</v>
      </c>
      <c r="BD27" s="61" t="s">
        <v>1</v>
      </c>
      <c r="BE27" s="60">
        <f t="shared" ca="1" si="9"/>
        <v>0.33035741001833463</v>
      </c>
      <c r="BF27" s="60">
        <v>26</v>
      </c>
      <c r="BG27" s="61" t="s">
        <v>47</v>
      </c>
      <c r="BH27" s="60">
        <f t="shared" ca="1" si="10"/>
        <v>0.25101748928553735</v>
      </c>
      <c r="BI27" s="60">
        <v>26</v>
      </c>
      <c r="BJ27" s="61" t="s">
        <v>23</v>
      </c>
    </row>
    <row r="28" spans="2:62" ht="20.100000000000001" customHeight="1" x14ac:dyDescent="0.35">
      <c r="B28" s="144"/>
      <c r="C28" s="153"/>
      <c r="D28" s="153"/>
      <c r="E28" s="153"/>
      <c r="F28" s="153"/>
      <c r="G28" s="153"/>
      <c r="H28" s="153"/>
      <c r="I28" s="153"/>
      <c r="J28" s="153"/>
      <c r="K28" s="154"/>
      <c r="L28" s="51"/>
      <c r="M28" s="51"/>
      <c r="N28" s="51"/>
      <c r="O28" s="51"/>
      <c r="P28" s="51"/>
      <c r="Q28" s="51"/>
      <c r="R28" s="52"/>
      <c r="S28" s="51"/>
      <c r="T28" s="51"/>
      <c r="U28" s="51"/>
      <c r="V28" s="51"/>
      <c r="W28" s="51"/>
      <c r="X28" s="51"/>
      <c r="Y28" s="52"/>
      <c r="Z28" s="51"/>
      <c r="AA28" s="51"/>
      <c r="AB28" s="51"/>
      <c r="AD28" s="160" t="s">
        <v>53</v>
      </c>
      <c r="AE28" s="160" t="s">
        <v>52</v>
      </c>
      <c r="AF28" s="161"/>
      <c r="AG28" s="60">
        <f t="shared" ca="1" si="1"/>
        <v>0.30017494266304934</v>
      </c>
      <c r="AH28" s="60">
        <v>27</v>
      </c>
      <c r="AI28" s="60" t="s">
        <v>31</v>
      </c>
      <c r="AJ28" s="60">
        <f t="shared" ca="1" si="2"/>
        <v>0.74751857072332062</v>
      </c>
      <c r="AK28" s="60">
        <v>27</v>
      </c>
      <c r="AL28" s="61" t="s">
        <v>30</v>
      </c>
      <c r="AM28" s="63">
        <f t="shared" ca="1" si="3"/>
        <v>0.48129492792560269</v>
      </c>
      <c r="AN28" s="60">
        <v>27</v>
      </c>
      <c r="AO28" s="61" t="s">
        <v>22</v>
      </c>
      <c r="AP28" s="60">
        <f t="shared" ca="1" si="4"/>
        <v>0.87495281633300137</v>
      </c>
      <c r="AQ28" s="60">
        <v>27</v>
      </c>
      <c r="AR28" s="61" t="s">
        <v>61</v>
      </c>
      <c r="AS28" s="60">
        <f t="shared" ca="1" si="5"/>
        <v>0.87423329295737984</v>
      </c>
      <c r="AT28" s="60">
        <v>27</v>
      </c>
      <c r="AU28" s="61" t="s">
        <v>22</v>
      </c>
      <c r="AV28" s="60">
        <f t="shared" ca="1" si="6"/>
        <v>0.48015113931050757</v>
      </c>
      <c r="AW28" s="60">
        <v>27</v>
      </c>
      <c r="AX28" s="61" t="s">
        <v>25</v>
      </c>
      <c r="AY28" s="60">
        <f t="shared" ca="1" si="7"/>
        <v>0.38789585857209719</v>
      </c>
      <c r="AZ28" s="60">
        <v>27</v>
      </c>
      <c r="BA28" s="61" t="s">
        <v>22</v>
      </c>
      <c r="BB28" s="60">
        <f t="shared" ca="1" si="8"/>
        <v>0.81653984166580795</v>
      </c>
      <c r="BC28" s="60">
        <v>27</v>
      </c>
      <c r="BD28" s="61" t="s">
        <v>24</v>
      </c>
      <c r="BE28" s="60">
        <f t="shared" ca="1" si="9"/>
        <v>0.37934366008740728</v>
      </c>
      <c r="BF28" s="60">
        <v>27</v>
      </c>
      <c r="BG28" s="61" t="s">
        <v>22</v>
      </c>
      <c r="BH28" s="60">
        <f t="shared" ca="1" si="10"/>
        <v>0.88824204977326715</v>
      </c>
      <c r="BI28" s="60">
        <v>27</v>
      </c>
      <c r="BJ28" s="61" t="s">
        <v>61</v>
      </c>
    </row>
    <row r="29" spans="2:62" ht="20.100000000000001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61"/>
      <c r="AE29" s="161"/>
      <c r="AF29" s="161"/>
      <c r="AG29" s="60">
        <f t="shared" ca="1" si="1"/>
        <v>0.54630501949083388</v>
      </c>
      <c r="AH29" s="60">
        <v>28</v>
      </c>
      <c r="AI29" s="60" t="s">
        <v>8</v>
      </c>
      <c r="AJ29" s="60">
        <f t="shared" ca="1" si="2"/>
        <v>0.26058374198998324</v>
      </c>
      <c r="AK29" s="60">
        <v>28</v>
      </c>
      <c r="AL29" s="61" t="s">
        <v>4</v>
      </c>
      <c r="AM29" s="63">
        <f t="shared" ca="1" si="3"/>
        <v>0.86975195357776902</v>
      </c>
      <c r="AN29" s="60">
        <v>28</v>
      </c>
      <c r="AO29" s="61" t="s">
        <v>48</v>
      </c>
      <c r="AP29" s="60">
        <f t="shared" ca="1" si="4"/>
        <v>0.79875266340357332</v>
      </c>
      <c r="AQ29" s="60">
        <v>28</v>
      </c>
      <c r="AR29" s="61" t="s">
        <v>27</v>
      </c>
      <c r="AS29" s="60">
        <f t="shared" ca="1" si="5"/>
        <v>4.5103026448794492E-2</v>
      </c>
      <c r="AT29" s="60">
        <v>28</v>
      </c>
      <c r="AU29" s="61" t="s">
        <v>48</v>
      </c>
      <c r="AV29" s="60">
        <f t="shared" ca="1" si="6"/>
        <v>0.36203926527091379</v>
      </c>
      <c r="AW29" s="60">
        <v>28</v>
      </c>
      <c r="AX29" s="61" t="s">
        <v>48</v>
      </c>
      <c r="AY29" s="60">
        <f t="shared" ca="1" si="7"/>
        <v>0.56922737048887384</v>
      </c>
      <c r="AZ29" s="60">
        <v>28</v>
      </c>
      <c r="BA29" s="61" t="s">
        <v>48</v>
      </c>
      <c r="BB29" s="60">
        <f t="shared" ca="1" si="8"/>
        <v>8.0812350493496554E-2</v>
      </c>
      <c r="BC29" s="60">
        <v>28</v>
      </c>
      <c r="BD29" s="61" t="s">
        <v>48</v>
      </c>
      <c r="BE29" s="60">
        <f t="shared" ca="1" si="9"/>
        <v>0.73956820821711255</v>
      </c>
      <c r="BF29" s="60">
        <v>28</v>
      </c>
      <c r="BG29" s="61" t="s">
        <v>48</v>
      </c>
      <c r="BH29" s="60">
        <f t="shared" ca="1" si="10"/>
        <v>0.63397245993582674</v>
      </c>
      <c r="BI29" s="60">
        <v>28</v>
      </c>
      <c r="BJ29" s="61" t="s">
        <v>1</v>
      </c>
    </row>
    <row r="30" spans="2:62" ht="20.100000000000001" customHeight="1" x14ac:dyDescent="0.35">
      <c r="AD30" s="60"/>
      <c r="AE30" s="60"/>
      <c r="AF30" s="60"/>
      <c r="AG30" s="60">
        <f t="shared" ca="1" si="1"/>
        <v>0.34070254402435374</v>
      </c>
      <c r="AH30" s="60">
        <v>29</v>
      </c>
      <c r="AI30" s="60">
        <v>29</v>
      </c>
      <c r="AJ30" s="60">
        <f t="shared" ca="1" si="2"/>
        <v>0.96646734550423041</v>
      </c>
      <c r="AK30" s="60">
        <v>29</v>
      </c>
      <c r="AL30" s="61" t="s">
        <v>31</v>
      </c>
      <c r="AM30" s="63">
        <f t="shared" ca="1" si="3"/>
        <v>0.56177985603142899</v>
      </c>
      <c r="AN30" s="60">
        <v>29</v>
      </c>
      <c r="AO30" s="61" t="s">
        <v>23</v>
      </c>
      <c r="AP30" s="60">
        <f t="shared" ca="1" si="4"/>
        <v>0.98076971813010205</v>
      </c>
      <c r="AQ30" s="60">
        <v>29</v>
      </c>
      <c r="AR30" s="61" t="s">
        <v>28</v>
      </c>
      <c r="AS30" s="60">
        <f t="shared" ca="1" si="5"/>
        <v>0.14968652830112006</v>
      </c>
      <c r="AT30" s="60">
        <v>29</v>
      </c>
      <c r="AU30" s="61" t="s">
        <v>23</v>
      </c>
      <c r="AV30" s="60">
        <f t="shared" ca="1" si="6"/>
        <v>0.585400177034335</v>
      </c>
      <c r="AW30" s="60">
        <v>29</v>
      </c>
      <c r="AX30" s="61" t="s">
        <v>26</v>
      </c>
      <c r="AY30" s="60">
        <f t="shared" ca="1" si="7"/>
        <v>0.76976427533448055</v>
      </c>
      <c r="AZ30" s="60">
        <v>29</v>
      </c>
      <c r="BA30" s="61" t="s">
        <v>23</v>
      </c>
      <c r="BB30" s="60">
        <f t="shared" ca="1" si="8"/>
        <v>0.98981667016229125</v>
      </c>
      <c r="BC30" s="60">
        <v>29</v>
      </c>
      <c r="BD30" s="61" t="s">
        <v>25</v>
      </c>
      <c r="BE30" s="60">
        <f t="shared" ca="1" si="9"/>
        <v>0.14987366981223293</v>
      </c>
      <c r="BF30" s="60">
        <v>29</v>
      </c>
      <c r="BG30" s="61" t="s">
        <v>23</v>
      </c>
      <c r="BH30" s="60">
        <f t="shared" ca="1" si="10"/>
        <v>2.4282417076663121E-3</v>
      </c>
      <c r="BI30" s="60">
        <v>29</v>
      </c>
      <c r="BJ30" s="61" t="s">
        <v>79</v>
      </c>
    </row>
    <row r="31" spans="2:62" ht="20.100000000000001" customHeight="1" x14ac:dyDescent="0.35">
      <c r="AD31" s="60"/>
      <c r="AE31" s="60"/>
      <c r="AF31" s="60"/>
      <c r="AG31" s="160" t="s">
        <v>53</v>
      </c>
      <c r="AH31" s="160">
        <v>29</v>
      </c>
      <c r="AI31" s="161"/>
      <c r="AJ31" s="60">
        <f t="shared" ca="1" si="2"/>
        <v>0.37500025786970947</v>
      </c>
      <c r="AK31" s="60">
        <v>30</v>
      </c>
      <c r="AL31" s="61" t="s">
        <v>8</v>
      </c>
      <c r="AM31" s="63">
        <f t="shared" ca="1" si="3"/>
        <v>0.17214187903887435</v>
      </c>
      <c r="AN31" s="60">
        <v>30</v>
      </c>
      <c r="AO31" s="61" t="s">
        <v>49</v>
      </c>
      <c r="AP31" s="60">
        <f t="shared" ca="1" si="4"/>
        <v>0.36519629037323242</v>
      </c>
      <c r="AQ31" s="60">
        <v>30</v>
      </c>
      <c r="AR31" s="61" t="s">
        <v>49</v>
      </c>
      <c r="AS31" s="60">
        <f t="shared" ca="1" si="5"/>
        <v>0.4337728234649102</v>
      </c>
      <c r="AT31" s="60">
        <v>30</v>
      </c>
      <c r="AU31" s="61" t="s">
        <v>49</v>
      </c>
      <c r="AV31" s="60">
        <f t="shared" ca="1" si="6"/>
        <v>0.63502656909487909</v>
      </c>
      <c r="AW31" s="60">
        <v>30</v>
      </c>
      <c r="AX31" s="61" t="s">
        <v>27</v>
      </c>
      <c r="AY31" s="60">
        <f t="shared" ca="1" si="7"/>
        <v>0.43198540708441946</v>
      </c>
      <c r="AZ31" s="60">
        <v>30</v>
      </c>
      <c r="BA31" s="61" t="s">
        <v>49</v>
      </c>
      <c r="BB31" s="60">
        <f t="shared" ca="1" si="8"/>
        <v>0.28416873437610335</v>
      </c>
      <c r="BC31" s="60">
        <v>30</v>
      </c>
      <c r="BD31" s="61" t="s">
        <v>49</v>
      </c>
      <c r="BE31" s="60">
        <f t="shared" ca="1" si="9"/>
        <v>0.38702421186420144</v>
      </c>
      <c r="BF31" s="60">
        <v>30</v>
      </c>
      <c r="BG31" s="61" t="s">
        <v>49</v>
      </c>
      <c r="BH31" s="60">
        <f t="shared" ca="1" si="10"/>
        <v>0.48270597404299997</v>
      </c>
      <c r="BI31" s="60">
        <v>30</v>
      </c>
      <c r="BJ31" s="61" t="s">
        <v>24</v>
      </c>
    </row>
    <row r="32" spans="2:62" ht="20.100000000000001" customHeight="1" x14ac:dyDescent="0.35">
      <c r="AD32" s="60"/>
      <c r="AE32" s="60"/>
      <c r="AF32" s="60"/>
      <c r="AG32" s="161"/>
      <c r="AH32" s="161"/>
      <c r="AI32" s="161"/>
      <c r="AJ32" s="60">
        <f t="shared" ca="1" si="2"/>
        <v>0.36241274369046905</v>
      </c>
      <c r="AK32" s="60">
        <v>31</v>
      </c>
      <c r="AL32" s="61" t="s">
        <v>37</v>
      </c>
      <c r="AM32" s="63">
        <f t="shared" ca="1" si="3"/>
        <v>0.35716613480599069</v>
      </c>
      <c r="AN32" s="60">
        <v>31</v>
      </c>
      <c r="AO32" s="61" t="s">
        <v>1</v>
      </c>
      <c r="AP32" s="60">
        <f t="shared" ca="1" si="4"/>
        <v>0.93338946215301111</v>
      </c>
      <c r="AQ32" s="60">
        <v>31</v>
      </c>
      <c r="AR32" s="61" t="s">
        <v>29</v>
      </c>
      <c r="AS32" s="60">
        <f t="shared" ca="1" si="5"/>
        <v>0.50181642425925721</v>
      </c>
      <c r="AT32" s="60">
        <v>31</v>
      </c>
      <c r="AU32" s="61" t="s">
        <v>1</v>
      </c>
      <c r="AV32" s="60">
        <f t="shared" ca="1" si="6"/>
        <v>0.1010066156399152</v>
      </c>
      <c r="AW32" s="60">
        <v>31</v>
      </c>
      <c r="AX32" s="61" t="s">
        <v>37</v>
      </c>
      <c r="AY32" s="60">
        <f t="shared" ca="1" si="7"/>
        <v>1.903432502492941E-2</v>
      </c>
      <c r="AZ32" s="60">
        <v>31</v>
      </c>
      <c r="BA32" s="61" t="s">
        <v>1</v>
      </c>
      <c r="BB32" s="60">
        <f t="shared" ca="1" si="8"/>
        <v>0.72654734161595669</v>
      </c>
      <c r="BC32" s="60">
        <v>31</v>
      </c>
      <c r="BD32" s="61" t="s">
        <v>26</v>
      </c>
      <c r="BE32" s="60">
        <f t="shared" ca="1" si="9"/>
        <v>0.14687922902997297</v>
      </c>
      <c r="BF32" s="60">
        <v>31</v>
      </c>
      <c r="BG32" s="61" t="s">
        <v>1</v>
      </c>
      <c r="BH32" s="60">
        <f t="shared" ca="1" si="10"/>
        <v>0.71490556788978676</v>
      </c>
      <c r="BI32" s="60">
        <v>31</v>
      </c>
      <c r="BJ32" s="61" t="s">
        <v>25</v>
      </c>
    </row>
    <row r="33" spans="30:62" ht="20.100000000000001" customHeight="1" x14ac:dyDescent="0.35">
      <c r="AD33" s="60"/>
      <c r="AE33" s="60"/>
      <c r="AF33" s="60"/>
      <c r="AG33" s="60"/>
      <c r="AH33" s="60"/>
      <c r="AI33" s="60"/>
      <c r="AJ33" s="160" t="s">
        <v>53</v>
      </c>
      <c r="AK33" s="160">
        <v>31</v>
      </c>
      <c r="AL33" s="161"/>
      <c r="AM33" s="63">
        <f t="shared" ca="1" si="3"/>
        <v>0.53533678559919984</v>
      </c>
      <c r="AN33" s="60">
        <v>32</v>
      </c>
      <c r="AO33" s="61" t="s">
        <v>50</v>
      </c>
      <c r="AP33" s="60">
        <f t="shared" ca="1" si="4"/>
        <v>0.302473586024813</v>
      </c>
      <c r="AQ33" s="60">
        <v>32</v>
      </c>
      <c r="AR33" s="61" t="s">
        <v>30</v>
      </c>
      <c r="AS33" s="60">
        <f t="shared" ca="1" si="5"/>
        <v>0.27301491993436644</v>
      </c>
      <c r="AT33" s="60">
        <v>32</v>
      </c>
      <c r="AU33" s="61" t="s">
        <v>50</v>
      </c>
      <c r="AV33" s="60">
        <f t="shared" ca="1" si="6"/>
        <v>0.43484070173015432</v>
      </c>
      <c r="AW33" s="60">
        <v>32</v>
      </c>
      <c r="AX33" s="61" t="s">
        <v>28</v>
      </c>
      <c r="AY33" s="60">
        <f t="shared" ca="1" si="7"/>
        <v>0.6590500063298923</v>
      </c>
      <c r="AZ33" s="60">
        <v>32</v>
      </c>
      <c r="BA33" s="61" t="s">
        <v>50</v>
      </c>
      <c r="BB33" s="60">
        <f t="shared" ca="1" si="8"/>
        <v>0.28396584907604305</v>
      </c>
      <c r="BC33" s="60">
        <v>32</v>
      </c>
      <c r="BD33" s="61" t="s">
        <v>27</v>
      </c>
      <c r="BE33" s="60">
        <f t="shared" ca="1" si="9"/>
        <v>0.55595498469428595</v>
      </c>
      <c r="BF33" s="60">
        <v>32</v>
      </c>
      <c r="BG33" s="61" t="s">
        <v>50</v>
      </c>
      <c r="BH33" s="60">
        <f t="shared" ca="1" si="10"/>
        <v>0.79326480489983187</v>
      </c>
      <c r="BI33" s="60">
        <v>32</v>
      </c>
      <c r="BJ33" s="61" t="s">
        <v>50</v>
      </c>
    </row>
    <row r="34" spans="30:62" ht="20.100000000000001" customHeight="1" x14ac:dyDescent="0.35">
      <c r="AD34" s="60"/>
      <c r="AE34" s="60"/>
      <c r="AF34" s="60"/>
      <c r="AG34" s="60"/>
      <c r="AH34" s="60"/>
      <c r="AI34" s="60"/>
      <c r="AJ34" s="160"/>
      <c r="AK34" s="161"/>
      <c r="AL34" s="161"/>
      <c r="AM34" s="63">
        <f t="shared" ca="1" si="3"/>
        <v>0.74636771770142896</v>
      </c>
      <c r="AN34" s="60">
        <v>33</v>
      </c>
      <c r="AO34" s="61" t="s">
        <v>24</v>
      </c>
      <c r="AP34" s="60">
        <f t="shared" ca="1" si="4"/>
        <v>0.31631584532018631</v>
      </c>
      <c r="AQ34" s="60">
        <v>33</v>
      </c>
      <c r="AR34" s="61" t="s">
        <v>4</v>
      </c>
      <c r="AS34" s="60">
        <f t="shared" ca="1" si="5"/>
        <v>0.71001922114598248</v>
      </c>
      <c r="AT34" s="60">
        <v>33</v>
      </c>
      <c r="AU34" s="61" t="s">
        <v>24</v>
      </c>
      <c r="AV34" s="60">
        <f t="shared" ca="1" si="6"/>
        <v>0.14277452231400967</v>
      </c>
      <c r="AW34" s="60">
        <v>33</v>
      </c>
      <c r="AX34" s="61" t="s">
        <v>67</v>
      </c>
      <c r="AY34" s="60">
        <f t="shared" ca="1" si="7"/>
        <v>7.423801249693307E-2</v>
      </c>
      <c r="AZ34" s="60">
        <v>33</v>
      </c>
      <c r="BA34" s="61" t="s">
        <v>24</v>
      </c>
      <c r="BB34" s="60">
        <f t="shared" ca="1" si="8"/>
        <v>0.34425612999650479</v>
      </c>
      <c r="BC34" s="60">
        <v>33</v>
      </c>
      <c r="BD34" s="61" t="s">
        <v>67</v>
      </c>
      <c r="BE34" s="60">
        <f t="shared" ca="1" si="9"/>
        <v>0.1148258298136462</v>
      </c>
      <c r="BF34" s="60">
        <v>33</v>
      </c>
      <c r="BG34" s="61" t="s">
        <v>24</v>
      </c>
      <c r="BH34" s="60">
        <f t="shared" ca="1" si="10"/>
        <v>8.2996479057800387E-2</v>
      </c>
      <c r="BI34" s="60">
        <v>33</v>
      </c>
      <c r="BJ34" s="61" t="s">
        <v>26</v>
      </c>
    </row>
    <row r="35" spans="30:62" ht="20.100000000000001" customHeight="1" x14ac:dyDescent="0.35">
      <c r="AD35" s="60"/>
      <c r="AE35" s="60"/>
      <c r="AF35" s="60"/>
      <c r="AG35" s="60"/>
      <c r="AH35" s="60"/>
      <c r="AI35" s="60"/>
      <c r="AJ35" s="60"/>
      <c r="AK35" s="60"/>
      <c r="AL35" s="61"/>
      <c r="AM35" s="63">
        <f t="shared" ca="1" si="3"/>
        <v>2.2600219511939468E-2</v>
      </c>
      <c r="AN35" s="60">
        <v>34</v>
      </c>
      <c r="AO35" s="61" t="s">
        <v>51</v>
      </c>
      <c r="AP35" s="60">
        <f t="shared" ca="1" si="4"/>
        <v>0.4106978778936613</v>
      </c>
      <c r="AQ35" s="60">
        <v>34</v>
      </c>
      <c r="AR35" s="61" t="s">
        <v>51</v>
      </c>
      <c r="AS35" s="60">
        <f t="shared" ca="1" si="5"/>
        <v>5.802131739250771E-2</v>
      </c>
      <c r="AT35" s="60">
        <v>34</v>
      </c>
      <c r="AU35" s="61" t="s">
        <v>51</v>
      </c>
      <c r="AV35" s="60">
        <f t="shared" ca="1" si="6"/>
        <v>0.25915711112526563</v>
      </c>
      <c r="AW35" s="60">
        <v>34</v>
      </c>
      <c r="AX35" s="61" t="s">
        <v>29</v>
      </c>
      <c r="AY35" s="60">
        <f t="shared" ca="1" si="7"/>
        <v>9.4333230964644965E-2</v>
      </c>
      <c r="AZ35" s="60">
        <v>34</v>
      </c>
      <c r="BA35" s="61" t="s">
        <v>51</v>
      </c>
      <c r="BB35" s="60">
        <f t="shared" ca="1" si="8"/>
        <v>0.68144738299164609</v>
      </c>
      <c r="BC35" s="60">
        <v>34</v>
      </c>
      <c r="BD35" s="61" t="s">
        <v>28</v>
      </c>
      <c r="BE35" s="60">
        <f t="shared" ca="1" si="9"/>
        <v>0.75563583824237701</v>
      </c>
      <c r="BF35" s="60">
        <v>34</v>
      </c>
      <c r="BG35" s="61" t="s">
        <v>51</v>
      </c>
      <c r="BH35" s="60">
        <f t="shared" ca="1" si="10"/>
        <v>0.18495948617126723</v>
      </c>
      <c r="BI35" s="60">
        <v>34</v>
      </c>
      <c r="BJ35" s="61" t="s">
        <v>51</v>
      </c>
    </row>
    <row r="36" spans="30:62" ht="20.100000000000001" customHeight="1" x14ac:dyDescent="0.35">
      <c r="AD36" s="60"/>
      <c r="AE36" s="60"/>
      <c r="AF36" s="60"/>
      <c r="AG36" s="60"/>
      <c r="AH36" s="60"/>
      <c r="AI36" s="60"/>
      <c r="AJ36" s="60"/>
      <c r="AK36" s="60"/>
      <c r="AL36" s="61"/>
      <c r="AM36" s="159" t="s">
        <v>53</v>
      </c>
      <c r="AN36" s="160">
        <v>34</v>
      </c>
      <c r="AO36" s="161"/>
      <c r="AP36" s="60">
        <f t="shared" ca="1" si="4"/>
        <v>0.62869118800014934</v>
      </c>
      <c r="AQ36" s="60">
        <v>35</v>
      </c>
      <c r="AR36" s="61" t="s">
        <v>31</v>
      </c>
      <c r="AS36" s="60">
        <f t="shared" ca="1" si="5"/>
        <v>0.19817726623067833</v>
      </c>
      <c r="AT36" s="60">
        <v>35</v>
      </c>
      <c r="AU36" s="61" t="s">
        <v>25</v>
      </c>
      <c r="AV36" s="60">
        <f t="shared" ca="1" si="6"/>
        <v>0.30164706826825294</v>
      </c>
      <c r="AW36" s="60">
        <v>35</v>
      </c>
      <c r="AX36" s="61" t="s">
        <v>30</v>
      </c>
      <c r="AY36" s="60">
        <f t="shared" ca="1" si="7"/>
        <v>0.15463217651904071</v>
      </c>
      <c r="AZ36" s="60">
        <v>35</v>
      </c>
      <c r="BA36" s="61" t="s">
        <v>25</v>
      </c>
      <c r="BB36" s="60">
        <f t="shared" ca="1" si="8"/>
        <v>0.27001021897467792</v>
      </c>
      <c r="BC36" s="60">
        <v>35</v>
      </c>
      <c r="BD36" s="61" t="s">
        <v>57</v>
      </c>
      <c r="BE36" s="60">
        <f t="shared" ca="1" si="9"/>
        <v>0.67792318096646165</v>
      </c>
      <c r="BF36" s="60">
        <v>35</v>
      </c>
      <c r="BG36" s="61" t="s">
        <v>25</v>
      </c>
      <c r="BH36" s="60">
        <f t="shared" ca="1" si="10"/>
        <v>0.73986639607980531</v>
      </c>
      <c r="BI36" s="60">
        <v>35</v>
      </c>
      <c r="BJ36" s="61" t="s">
        <v>27</v>
      </c>
    </row>
    <row r="37" spans="30:62" ht="20.100000000000001" customHeight="1" x14ac:dyDescent="0.35">
      <c r="AD37" s="60"/>
      <c r="AE37" s="60"/>
      <c r="AF37" s="60"/>
      <c r="AG37" s="60"/>
      <c r="AH37" s="60"/>
      <c r="AI37" s="60"/>
      <c r="AJ37" s="60"/>
      <c r="AK37" s="60"/>
      <c r="AL37" s="61"/>
      <c r="AM37" s="159"/>
      <c r="AN37" s="161"/>
      <c r="AO37" s="161"/>
      <c r="AP37" s="60">
        <f t="shared" ca="1" si="4"/>
        <v>0.8235853402733404</v>
      </c>
      <c r="AQ37" s="60">
        <v>36</v>
      </c>
      <c r="AR37" s="61" t="s">
        <v>8</v>
      </c>
      <c r="AS37" s="60">
        <f t="shared" ca="1" si="5"/>
        <v>0.87903139233537131</v>
      </c>
      <c r="AT37" s="60">
        <v>36</v>
      </c>
      <c r="AU37" s="61" t="s">
        <v>63</v>
      </c>
      <c r="AV37" s="60">
        <f t="shared" ca="1" si="6"/>
        <v>0.80707797057665531</v>
      </c>
      <c r="AW37" s="60">
        <v>36</v>
      </c>
      <c r="AX37" s="61" t="s">
        <v>63</v>
      </c>
      <c r="AY37" s="60">
        <f t="shared" ca="1" si="7"/>
        <v>6.259879139341995E-2</v>
      </c>
      <c r="AZ37" s="60">
        <v>36</v>
      </c>
      <c r="BA37" s="61" t="s">
        <v>63</v>
      </c>
      <c r="BB37" s="60">
        <f t="shared" ca="1" si="8"/>
        <v>0.88884992212618208</v>
      </c>
      <c r="BC37" s="60">
        <v>36</v>
      </c>
      <c r="BD37" s="61" t="s">
        <v>29</v>
      </c>
      <c r="BE37" s="60">
        <f t="shared" ca="1" si="9"/>
        <v>0.20885420634184482</v>
      </c>
      <c r="BF37" s="60">
        <v>36</v>
      </c>
      <c r="BG37" s="61" t="s">
        <v>63</v>
      </c>
      <c r="BH37" s="60">
        <f t="shared" ca="1" si="10"/>
        <v>0.87608340254956296</v>
      </c>
      <c r="BI37" s="60">
        <v>36</v>
      </c>
      <c r="BJ37" s="61" t="s">
        <v>63</v>
      </c>
    </row>
    <row r="38" spans="30:62" ht="20.100000000000001" customHeight="1" x14ac:dyDescent="0.35">
      <c r="AD38" s="60"/>
      <c r="AE38" s="60"/>
      <c r="AF38" s="60"/>
      <c r="AG38" s="60"/>
      <c r="AH38" s="60"/>
      <c r="AI38" s="60"/>
      <c r="AJ38" s="60"/>
      <c r="AK38" s="60"/>
      <c r="AL38" s="61"/>
      <c r="AM38" s="62"/>
      <c r="AN38" s="60"/>
      <c r="AO38" s="61"/>
      <c r="AP38" s="60">
        <f t="shared" ca="1" si="4"/>
        <v>0.41555232328936753</v>
      </c>
      <c r="AQ38" s="60">
        <v>37</v>
      </c>
      <c r="AR38" s="61" t="s">
        <v>62</v>
      </c>
      <c r="AS38" s="60">
        <f t="shared" ca="1" si="5"/>
        <v>0.44493677539648435</v>
      </c>
      <c r="AT38" s="60">
        <v>37</v>
      </c>
      <c r="AU38" s="61" t="s">
        <v>26</v>
      </c>
      <c r="AV38" s="60">
        <f t="shared" ca="1" si="6"/>
        <v>0.95465012597606458</v>
      </c>
      <c r="AW38" s="60">
        <v>37</v>
      </c>
      <c r="AX38" s="61" t="s">
        <v>4</v>
      </c>
      <c r="AY38" s="60">
        <f t="shared" ca="1" si="7"/>
        <v>0.47284852425294488</v>
      </c>
      <c r="AZ38" s="60">
        <v>37</v>
      </c>
      <c r="BA38" s="61" t="s">
        <v>26</v>
      </c>
      <c r="BB38" s="60">
        <f t="shared" ca="1" si="8"/>
        <v>0.20940696151355287</v>
      </c>
      <c r="BC38" s="60">
        <v>37</v>
      </c>
      <c r="BD38" s="61" t="s">
        <v>30</v>
      </c>
      <c r="BE38" s="60">
        <f t="shared" ca="1" si="9"/>
        <v>0.2226798868897214</v>
      </c>
      <c r="BF38" s="60">
        <v>37</v>
      </c>
      <c r="BG38" s="61" t="s">
        <v>26</v>
      </c>
      <c r="BH38" s="60">
        <f t="shared" ca="1" si="10"/>
        <v>0.23570922861586241</v>
      </c>
      <c r="BI38" s="60">
        <v>37</v>
      </c>
      <c r="BJ38" s="61" t="s">
        <v>28</v>
      </c>
    </row>
    <row r="39" spans="30:62" ht="20.100000000000001" customHeight="1" x14ac:dyDescent="0.35">
      <c r="AD39" s="60"/>
      <c r="AE39" s="60"/>
      <c r="AF39" s="60"/>
      <c r="AG39" s="60"/>
      <c r="AH39" s="60"/>
      <c r="AI39" s="60"/>
      <c r="AJ39" s="60"/>
      <c r="AK39" s="60"/>
      <c r="AL39" s="61"/>
      <c r="AM39" s="62"/>
      <c r="AN39" s="60"/>
      <c r="AO39" s="61"/>
      <c r="AP39" s="160" t="s">
        <v>53</v>
      </c>
      <c r="AQ39" s="160">
        <v>37</v>
      </c>
      <c r="AR39" s="161"/>
      <c r="AS39" s="60">
        <f t="shared" ca="1" si="5"/>
        <v>0.98827627035356991</v>
      </c>
      <c r="AT39" s="60">
        <v>38</v>
      </c>
      <c r="AU39" s="61" t="s">
        <v>64</v>
      </c>
      <c r="AV39" s="60">
        <f t="shared" ca="1" si="6"/>
        <v>7.8906440181191639E-2</v>
      </c>
      <c r="AW39" s="60">
        <v>38</v>
      </c>
      <c r="AX39" s="61" t="s">
        <v>31</v>
      </c>
      <c r="AY39" s="60">
        <f t="shared" ca="1" si="7"/>
        <v>0.19382948823714219</v>
      </c>
      <c r="AZ39" s="60">
        <v>38</v>
      </c>
      <c r="BA39" s="61" t="s">
        <v>64</v>
      </c>
      <c r="BB39" s="60">
        <f t="shared" ca="1" si="8"/>
        <v>9.4379757576173229E-2</v>
      </c>
      <c r="BC39" s="60">
        <v>38</v>
      </c>
      <c r="BD39" s="61" t="s">
        <v>64</v>
      </c>
      <c r="BE39" s="60">
        <f t="shared" ca="1" si="9"/>
        <v>0.48188244818776582</v>
      </c>
      <c r="BF39" s="60">
        <v>38</v>
      </c>
      <c r="BG39" s="61" t="s">
        <v>64</v>
      </c>
      <c r="BH39" s="60">
        <f t="shared" ca="1" si="10"/>
        <v>0.465263042332416</v>
      </c>
      <c r="BI39" s="60">
        <v>38</v>
      </c>
      <c r="BJ39" s="61" t="s">
        <v>64</v>
      </c>
    </row>
    <row r="40" spans="30:62" ht="20.100000000000001" customHeight="1" x14ac:dyDescent="0.35">
      <c r="AD40" s="60"/>
      <c r="AE40" s="60"/>
      <c r="AF40" s="60"/>
      <c r="AG40" s="60"/>
      <c r="AH40" s="60"/>
      <c r="AI40" s="60"/>
      <c r="AJ40" s="60"/>
      <c r="AK40" s="60"/>
      <c r="AL40" s="61"/>
      <c r="AM40" s="62"/>
      <c r="AN40" s="60"/>
      <c r="AO40" s="61"/>
      <c r="AP40" s="160"/>
      <c r="AQ40" s="161"/>
      <c r="AR40" s="161"/>
      <c r="AS40" s="160" t="s">
        <v>53</v>
      </c>
      <c r="AT40" s="160">
        <v>38</v>
      </c>
      <c r="AU40" s="161"/>
      <c r="AV40" s="60">
        <f t="shared" ca="1" si="6"/>
        <v>0.60402460213784381</v>
      </c>
      <c r="AW40" s="60">
        <v>39</v>
      </c>
      <c r="AX40" s="61" t="s">
        <v>68</v>
      </c>
      <c r="AY40" s="60">
        <f t="shared" ca="1" si="7"/>
        <v>7.7672885465412733E-2</v>
      </c>
      <c r="AZ40" s="60">
        <v>39</v>
      </c>
      <c r="BA40" s="61" t="s">
        <v>27</v>
      </c>
      <c r="BB40" s="60">
        <f t="shared" ca="1" si="8"/>
        <v>0.23446691642828699</v>
      </c>
      <c r="BC40" s="60">
        <v>39</v>
      </c>
      <c r="BD40" s="61" t="s">
        <v>4</v>
      </c>
      <c r="BE40" s="60">
        <f t="shared" ca="1" si="9"/>
        <v>0.60661247253346595</v>
      </c>
      <c r="BF40" s="60">
        <v>39</v>
      </c>
      <c r="BG40" s="61" t="s">
        <v>27</v>
      </c>
      <c r="BH40" s="60">
        <f t="shared" ca="1" si="10"/>
        <v>0.45477811231976417</v>
      </c>
      <c r="BI40" s="60">
        <v>39</v>
      </c>
      <c r="BJ40" s="61" t="s">
        <v>29</v>
      </c>
    </row>
    <row r="41" spans="30:62" ht="20.100000000000001" customHeight="1" x14ac:dyDescent="0.35">
      <c r="AD41" s="60"/>
      <c r="AE41" s="60"/>
      <c r="AF41" s="60"/>
      <c r="AG41" s="60"/>
      <c r="AH41" s="60"/>
      <c r="AI41" s="60"/>
      <c r="AJ41" s="60"/>
      <c r="AK41" s="60"/>
      <c r="AL41" s="61"/>
      <c r="AM41" s="62"/>
      <c r="AN41" s="60"/>
      <c r="AO41" s="61"/>
      <c r="AP41" s="60"/>
      <c r="AQ41" s="60"/>
      <c r="AR41" s="61"/>
      <c r="AS41" s="160"/>
      <c r="AT41" s="161"/>
      <c r="AU41" s="161"/>
      <c r="AV41" s="60">
        <f t="shared" ca="1" si="6"/>
        <v>0.1244090821647249</v>
      </c>
      <c r="AW41" s="60">
        <v>40</v>
      </c>
      <c r="AX41" s="61" t="s">
        <v>8</v>
      </c>
      <c r="AY41" s="60">
        <f t="shared" ca="1" si="7"/>
        <v>0.59327736100740058</v>
      </c>
      <c r="AZ41" s="60">
        <v>40</v>
      </c>
      <c r="BA41" s="61" t="s">
        <v>71</v>
      </c>
      <c r="BB41" s="60">
        <f t="shared" ca="1" si="8"/>
        <v>0.96239676728496004</v>
      </c>
      <c r="BC41" s="60">
        <v>40</v>
      </c>
      <c r="BD41" s="61" t="s">
        <v>71</v>
      </c>
      <c r="BE41" s="60">
        <f t="shared" ca="1" si="9"/>
        <v>0.60704253366106076</v>
      </c>
      <c r="BF41" s="60">
        <v>40</v>
      </c>
      <c r="BG41" s="61" t="s">
        <v>71</v>
      </c>
      <c r="BH41" s="60">
        <f t="shared" ca="1" si="10"/>
        <v>0.26080698420154846</v>
      </c>
      <c r="BI41" s="60">
        <v>40</v>
      </c>
      <c r="BJ41" s="61" t="s">
        <v>30</v>
      </c>
    </row>
    <row r="42" spans="30:62" ht="20.100000000000001" customHeight="1" x14ac:dyDescent="0.35">
      <c r="AD42" s="60"/>
      <c r="AE42" s="60"/>
      <c r="AF42" s="60"/>
      <c r="AG42" s="60"/>
      <c r="AH42" s="60"/>
      <c r="AI42" s="60"/>
      <c r="AJ42" s="60"/>
      <c r="AK42" s="60"/>
      <c r="AL42" s="61"/>
      <c r="AM42" s="62"/>
      <c r="AN42" s="60"/>
      <c r="AO42" s="61"/>
      <c r="AP42" s="60"/>
      <c r="AQ42" s="60"/>
      <c r="AR42" s="61"/>
      <c r="AS42" s="60"/>
      <c r="AT42" s="60"/>
      <c r="AU42" s="61"/>
      <c r="AV42" s="60">
        <f t="shared" ca="1" si="6"/>
        <v>0.97804661861137421</v>
      </c>
      <c r="AW42" s="60">
        <v>41</v>
      </c>
      <c r="AX42" s="61" t="s">
        <v>69</v>
      </c>
      <c r="AY42" s="60">
        <f t="shared" ca="1" si="7"/>
        <v>0.3721511603718326</v>
      </c>
      <c r="AZ42" s="60">
        <v>41</v>
      </c>
      <c r="BA42" s="61" t="s">
        <v>28</v>
      </c>
      <c r="BB42" s="60">
        <f t="shared" ca="1" si="8"/>
        <v>6.1703113483748573E-2</v>
      </c>
      <c r="BC42" s="60">
        <v>41</v>
      </c>
      <c r="BD42" s="61" t="s">
        <v>31</v>
      </c>
      <c r="BE42" s="60">
        <f t="shared" ca="1" si="9"/>
        <v>0.53527832284836097</v>
      </c>
      <c r="BF42" s="60">
        <v>41</v>
      </c>
      <c r="BG42" s="61" t="s">
        <v>28</v>
      </c>
      <c r="BH42" s="60">
        <f t="shared" ca="1" si="10"/>
        <v>0.67220831900441091</v>
      </c>
      <c r="BI42" s="60">
        <v>41</v>
      </c>
      <c r="BJ42" s="61" t="s">
        <v>69</v>
      </c>
    </row>
    <row r="43" spans="30:62" ht="20.100000000000001" customHeight="1" x14ac:dyDescent="0.35">
      <c r="AD43" s="60"/>
      <c r="AE43" s="60"/>
      <c r="AF43" s="60"/>
      <c r="AG43" s="60"/>
      <c r="AH43" s="60"/>
      <c r="AI43" s="60"/>
      <c r="AJ43" s="60"/>
      <c r="AK43" s="60"/>
      <c r="AL43" s="61"/>
      <c r="AM43" s="62"/>
      <c r="AN43" s="60"/>
      <c r="AO43" s="61"/>
      <c r="AP43" s="60"/>
      <c r="AQ43" s="60"/>
      <c r="AR43" s="61"/>
      <c r="AS43" s="60"/>
      <c r="AT43" s="60"/>
      <c r="AU43" s="61"/>
      <c r="AV43" s="160" t="s">
        <v>53</v>
      </c>
      <c r="AW43" s="160">
        <v>41</v>
      </c>
      <c r="AX43" s="161"/>
      <c r="AY43" s="60">
        <f t="shared" ca="1" si="7"/>
        <v>0.10048331741993521</v>
      </c>
      <c r="AZ43" s="60">
        <v>42</v>
      </c>
      <c r="BA43" s="61" t="s">
        <v>55</v>
      </c>
      <c r="BB43" s="60">
        <f t="shared" ca="1" si="8"/>
        <v>4.6674203655721391E-2</v>
      </c>
      <c r="BC43" s="60">
        <v>42</v>
      </c>
      <c r="BD43" s="61" t="s">
        <v>8</v>
      </c>
      <c r="BE43" s="60">
        <f t="shared" ca="1" si="9"/>
        <v>0.45263170337700154</v>
      </c>
      <c r="BF43" s="60">
        <v>42</v>
      </c>
      <c r="BG43" s="61" t="s">
        <v>55</v>
      </c>
      <c r="BH43" s="60">
        <f t="shared" ca="1" si="10"/>
        <v>0.8369116703211088</v>
      </c>
      <c r="BI43" s="60">
        <v>42</v>
      </c>
      <c r="BJ43" s="61" t="s">
        <v>4</v>
      </c>
    </row>
    <row r="44" spans="30:62" ht="20.100000000000001" customHeight="1" x14ac:dyDescent="0.35">
      <c r="AD44" s="60"/>
      <c r="AE44" s="60"/>
      <c r="AF44" s="60"/>
      <c r="AG44" s="60"/>
      <c r="AH44" s="60"/>
      <c r="AI44" s="60"/>
      <c r="AJ44" s="60"/>
      <c r="AK44" s="60"/>
      <c r="AL44" s="61"/>
      <c r="AM44" s="62"/>
      <c r="AN44" s="60"/>
      <c r="AO44" s="61"/>
      <c r="AP44" s="60"/>
      <c r="AQ44" s="60"/>
      <c r="AR44" s="61"/>
      <c r="AS44" s="60"/>
      <c r="AT44" s="60"/>
      <c r="AU44" s="61"/>
      <c r="AV44" s="160"/>
      <c r="AW44" s="161"/>
      <c r="AX44" s="161"/>
      <c r="AY44" s="160" t="s">
        <v>53</v>
      </c>
      <c r="AZ44" s="160">
        <v>42</v>
      </c>
      <c r="BA44" s="161"/>
      <c r="BB44" s="60">
        <f t="shared" ca="1" si="8"/>
        <v>0.33767921247300559</v>
      </c>
      <c r="BC44" s="60">
        <v>43</v>
      </c>
      <c r="BD44" s="61" t="s">
        <v>76</v>
      </c>
      <c r="BE44" s="60">
        <f t="shared" ca="1" si="9"/>
        <v>0.17582480230593289</v>
      </c>
      <c r="BF44" s="60">
        <v>43</v>
      </c>
      <c r="BG44" s="61" t="s">
        <v>29</v>
      </c>
      <c r="BH44" s="60">
        <f t="shared" ca="1" si="10"/>
        <v>0.13663229166640367</v>
      </c>
      <c r="BI44" s="60">
        <v>43</v>
      </c>
      <c r="BJ44" s="61" t="s">
        <v>76</v>
      </c>
    </row>
    <row r="45" spans="30:62" ht="20.100000000000001" customHeight="1" x14ac:dyDescent="0.35">
      <c r="AD45" s="60"/>
      <c r="AE45" s="60"/>
      <c r="AF45" s="60"/>
      <c r="AG45" s="60"/>
      <c r="AH45" s="60"/>
      <c r="AI45" s="60"/>
      <c r="AJ45" s="60"/>
      <c r="AK45" s="60"/>
      <c r="AL45" s="61"/>
      <c r="AM45" s="62"/>
      <c r="AN45" s="60"/>
      <c r="AO45" s="61"/>
      <c r="AP45" s="60"/>
      <c r="AQ45" s="60"/>
      <c r="AR45" s="61"/>
      <c r="AS45" s="60"/>
      <c r="AT45" s="60"/>
      <c r="AU45" s="61"/>
      <c r="AV45" s="60"/>
      <c r="AW45" s="60"/>
      <c r="AX45" s="61"/>
      <c r="AY45" s="160"/>
      <c r="AZ45" s="161"/>
      <c r="BA45" s="161"/>
      <c r="BB45" s="160" t="s">
        <v>53</v>
      </c>
      <c r="BC45" s="160">
        <v>43</v>
      </c>
      <c r="BD45" s="161"/>
      <c r="BE45" s="60">
        <f t="shared" ca="1" si="9"/>
        <v>4.3317785552735244E-2</v>
      </c>
      <c r="BF45" s="60">
        <v>44</v>
      </c>
      <c r="BG45" s="61" t="s">
        <v>56</v>
      </c>
      <c r="BH45" s="60">
        <f t="shared" ca="1" si="10"/>
        <v>0.29038594733931566</v>
      </c>
      <c r="BI45" s="60">
        <v>44</v>
      </c>
      <c r="BJ45" s="61" t="s">
        <v>31</v>
      </c>
    </row>
    <row r="46" spans="30:62" ht="20.100000000000001" customHeight="1" x14ac:dyDescent="0.35">
      <c r="AD46" s="60"/>
      <c r="AE46" s="60"/>
      <c r="AF46" s="60"/>
      <c r="AG46" s="60"/>
      <c r="AH46" s="60"/>
      <c r="AI46" s="60"/>
      <c r="AJ46" s="60"/>
      <c r="AK46" s="60"/>
      <c r="AL46" s="61"/>
      <c r="AM46" s="62"/>
      <c r="AN46" s="60"/>
      <c r="AO46" s="61"/>
      <c r="AP46" s="60"/>
      <c r="AQ46" s="60"/>
      <c r="AR46" s="61"/>
      <c r="AS46" s="60"/>
      <c r="AT46" s="60"/>
      <c r="AU46" s="61"/>
      <c r="AV46" s="60"/>
      <c r="AW46" s="60"/>
      <c r="AX46" s="61"/>
      <c r="AY46" s="60"/>
      <c r="AZ46" s="60"/>
      <c r="BA46" s="61"/>
      <c r="BB46" s="160"/>
      <c r="BC46" s="161"/>
      <c r="BD46" s="161"/>
      <c r="BE46" s="60">
        <f t="shared" ca="1" si="9"/>
        <v>0.18919007694573187</v>
      </c>
      <c r="BF46" s="60">
        <v>45</v>
      </c>
      <c r="BG46" s="61" t="s">
        <v>30</v>
      </c>
      <c r="BH46" s="60">
        <f t="shared" ca="1" si="10"/>
        <v>0.45977990603789254</v>
      </c>
      <c r="BI46" s="60">
        <v>45</v>
      </c>
      <c r="BJ46" s="61" t="s">
        <v>80</v>
      </c>
    </row>
    <row r="47" spans="30:62" ht="20.100000000000001" customHeight="1" x14ac:dyDescent="0.35">
      <c r="AD47" s="60"/>
      <c r="AE47" s="60"/>
      <c r="AF47" s="60"/>
      <c r="AG47" s="60"/>
      <c r="AH47" s="60"/>
      <c r="AI47" s="60"/>
      <c r="AJ47" s="60"/>
      <c r="AK47" s="60"/>
      <c r="AL47" s="61"/>
      <c r="AM47" s="62"/>
      <c r="AN47" s="60"/>
      <c r="AO47" s="61"/>
      <c r="AP47" s="60"/>
      <c r="AQ47" s="60"/>
      <c r="AR47" s="61"/>
      <c r="AS47" s="60"/>
      <c r="AT47" s="60"/>
      <c r="AU47" s="61"/>
      <c r="AV47" s="60"/>
      <c r="AW47" s="60"/>
      <c r="AX47" s="61"/>
      <c r="AY47" s="60"/>
      <c r="AZ47" s="60"/>
      <c r="BA47" s="61"/>
      <c r="BB47" s="60"/>
      <c r="BC47" s="60"/>
      <c r="BD47" s="61"/>
      <c r="BE47" s="60">
        <f t="shared" ca="1" si="9"/>
        <v>0.36110483792460768</v>
      </c>
      <c r="BF47" s="60">
        <v>46</v>
      </c>
      <c r="BG47" s="61" t="s">
        <v>78</v>
      </c>
      <c r="BH47" s="60">
        <f t="shared" ca="1" si="10"/>
        <v>0.96970560415281126</v>
      </c>
      <c r="BI47" s="60">
        <v>46</v>
      </c>
      <c r="BJ47" s="61" t="s">
        <v>8</v>
      </c>
    </row>
    <row r="48" spans="30:62" ht="20.100000000000001" customHeight="1" x14ac:dyDescent="0.35">
      <c r="AD48" s="60"/>
      <c r="AE48" s="60"/>
      <c r="AF48" s="60"/>
      <c r="AG48" s="60"/>
      <c r="AH48" s="60"/>
      <c r="AI48" s="60"/>
      <c r="AJ48" s="60"/>
      <c r="AK48" s="60"/>
      <c r="AL48" s="61"/>
      <c r="AM48" s="62"/>
      <c r="AN48" s="60"/>
      <c r="AO48" s="61"/>
      <c r="AP48" s="60"/>
      <c r="AQ48" s="60"/>
      <c r="AR48" s="61"/>
      <c r="AS48" s="60"/>
      <c r="AT48" s="60"/>
      <c r="AU48" s="61"/>
      <c r="AV48" s="60"/>
      <c r="AW48" s="60"/>
      <c r="AX48" s="61"/>
      <c r="AY48" s="60"/>
      <c r="AZ48" s="60"/>
      <c r="BA48" s="61"/>
      <c r="BB48" s="60"/>
      <c r="BC48" s="60"/>
      <c r="BD48" s="61"/>
      <c r="BE48" s="160" t="s">
        <v>53</v>
      </c>
      <c r="BF48" s="160">
        <v>46</v>
      </c>
      <c r="BG48" s="161"/>
      <c r="BH48" s="60">
        <f t="shared" ca="1" si="10"/>
        <v>0.89207567035033652</v>
      </c>
      <c r="BI48" s="60">
        <v>47</v>
      </c>
      <c r="BJ48" s="61" t="s">
        <v>58</v>
      </c>
    </row>
    <row r="49" spans="30:62" ht="20.100000000000001" customHeight="1" x14ac:dyDescent="0.35">
      <c r="AD49" s="60"/>
      <c r="AE49" s="60"/>
      <c r="AF49" s="60"/>
      <c r="AG49" s="60"/>
      <c r="AH49" s="60"/>
      <c r="AI49" s="60"/>
      <c r="AJ49" s="60"/>
      <c r="AK49" s="60"/>
      <c r="AL49" s="61"/>
      <c r="AM49" s="62"/>
      <c r="AN49" s="60"/>
      <c r="AO49" s="61"/>
      <c r="AP49" s="60"/>
      <c r="AQ49" s="60"/>
      <c r="AR49" s="61"/>
      <c r="AS49" s="60"/>
      <c r="AT49" s="60"/>
      <c r="AU49" s="61"/>
      <c r="AV49" s="60"/>
      <c r="AW49" s="60"/>
      <c r="AX49" s="61"/>
      <c r="AY49" s="60"/>
      <c r="AZ49" s="60"/>
      <c r="BA49" s="61"/>
      <c r="BB49" s="60"/>
      <c r="BC49" s="60"/>
      <c r="BD49" s="61"/>
      <c r="BE49" s="160"/>
      <c r="BF49" s="161"/>
      <c r="BG49" s="161"/>
      <c r="BH49" s="160" t="s">
        <v>53</v>
      </c>
      <c r="BI49" s="160">
        <v>47</v>
      </c>
      <c r="BJ49" s="161"/>
    </row>
    <row r="50" spans="30:62" ht="20.100000000000001" customHeight="1" x14ac:dyDescent="0.35">
      <c r="AD50" s="60"/>
      <c r="AE50" s="60"/>
      <c r="AF50" s="60"/>
      <c r="AG50" s="60"/>
      <c r="AH50" s="60"/>
      <c r="AI50" s="60"/>
      <c r="AJ50" s="60"/>
      <c r="AK50" s="60"/>
      <c r="AL50" s="61"/>
      <c r="AM50" s="62"/>
      <c r="AN50" s="60"/>
      <c r="AO50" s="61"/>
      <c r="AP50" s="60"/>
      <c r="AQ50" s="60"/>
      <c r="AR50" s="61"/>
      <c r="AS50" s="60"/>
      <c r="AT50" s="60"/>
      <c r="AU50" s="61"/>
      <c r="AV50" s="60"/>
      <c r="AW50" s="60"/>
      <c r="AX50" s="61"/>
      <c r="AY50" s="60"/>
      <c r="AZ50" s="60"/>
      <c r="BA50" s="61"/>
      <c r="BB50" s="60"/>
      <c r="BC50" s="60"/>
      <c r="BD50" s="61"/>
      <c r="BE50" s="60"/>
      <c r="BF50" s="60"/>
      <c r="BG50" s="61"/>
      <c r="BH50" s="160"/>
      <c r="BI50" s="161"/>
      <c r="BJ50" s="161"/>
    </row>
    <row r="51" spans="30:62" ht="20.100000000000001" customHeight="1" x14ac:dyDescent="0.35"/>
    <row r="99" spans="1:41" ht="20.100000000000001" customHeight="1" x14ac:dyDescent="0.35">
      <c r="A99" s="162" t="s">
        <v>70</v>
      </c>
      <c r="B99" s="163"/>
      <c r="C99" s="163"/>
      <c r="D99" s="163"/>
      <c r="E99" s="163"/>
      <c r="F99" s="64"/>
      <c r="G99" s="64"/>
      <c r="H99" s="64"/>
      <c r="I99" s="64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2"/>
      <c r="AD99" s="60"/>
      <c r="AE99" s="60"/>
      <c r="AF99" s="60"/>
      <c r="AG99" s="60"/>
      <c r="AH99" s="60"/>
    </row>
    <row r="100" spans="1:41" ht="20.100000000000001" customHeight="1" x14ac:dyDescent="0.35">
      <c r="A100" s="66">
        <f ca="1">MATCH(SMALL(A101:A125,COLUMN()),A101:A125,0)</f>
        <v>2</v>
      </c>
      <c r="B100" s="164" t="s">
        <v>83</v>
      </c>
      <c r="C100" s="164"/>
      <c r="D100" s="164"/>
      <c r="E100" s="165"/>
      <c r="F100" s="65"/>
      <c r="G100" s="65"/>
      <c r="H100" s="65"/>
      <c r="I100" s="65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2"/>
      <c r="AD100" s="60"/>
      <c r="AE100" s="60"/>
      <c r="AF100" s="60"/>
      <c r="AG100" s="60"/>
      <c r="AH100" s="60"/>
    </row>
    <row r="101" spans="1:41" ht="20.100000000000001" customHeight="1" x14ac:dyDescent="0.3">
      <c r="A101" s="66">
        <f ca="1">RAND()</f>
        <v>0.81283082827417941</v>
      </c>
      <c r="B101" s="66">
        <v>1</v>
      </c>
      <c r="C101" s="68" t="s">
        <v>10</v>
      </c>
      <c r="D101" s="66"/>
      <c r="E101" s="68"/>
      <c r="F101" s="67"/>
      <c r="G101" s="164" t="s">
        <v>85</v>
      </c>
      <c r="H101" s="164"/>
      <c r="I101" s="164"/>
      <c r="J101" s="165"/>
      <c r="K101" s="162">
        <f ca="1">MATCH(SMALL(AD2:AD27,COLUMN()),AD2:AD27,0)</f>
        <v>16</v>
      </c>
      <c r="L101" s="163"/>
      <c r="M101" s="163"/>
      <c r="N101" s="162">
        <f ca="1">MATCH(SMALL(AD2:AD28,COLUMN()),AD2:AD28,0)</f>
        <v>13</v>
      </c>
      <c r="O101" s="163"/>
      <c r="P101" s="163"/>
      <c r="Q101" s="162">
        <f ca="1">MATCH(SMALL(AG2:AG30,COLUMN()),AG2:AG30,0)</f>
        <v>9</v>
      </c>
      <c r="R101" s="163"/>
      <c r="S101" s="163"/>
      <c r="T101" s="162">
        <f ca="1">MATCH(SMALL(AJ2:AJ32,COLUMN()),AJ2:AJ32,0)</f>
        <v>23</v>
      </c>
      <c r="U101" s="163"/>
      <c r="V101" s="163"/>
      <c r="W101" s="162">
        <f ca="1">MATCH(SMALL(AM2:AM35,COLUMN()),AM2:AM35,0)</f>
        <v>32</v>
      </c>
      <c r="X101" s="163"/>
      <c r="Y101" s="163"/>
      <c r="Z101" s="162">
        <f ca="1">MATCH(SMALL(AP2:AP38,COLUMN()),AP2:AP378,0)</f>
        <v>7</v>
      </c>
      <c r="AA101" s="163"/>
      <c r="AB101" s="163"/>
      <c r="AC101" s="66">
        <f ca="1">MATCH(SMALL(AS2:AS39,COLUMN()),AS2:AS39,0)</f>
        <v>33</v>
      </c>
      <c r="AD101" s="66">
        <f ca="1">MATCH(SMALL(AV2:AV42,COLUMN()),AV2:AV42,0)</f>
        <v>30</v>
      </c>
      <c r="AE101" s="66">
        <f ca="1">MATCH(SMALL(AY2:AY43,COLUMN()),AY2:AY43,0)</f>
        <v>40</v>
      </c>
      <c r="AF101" s="66">
        <f ca="1">MATCH(SMALL(BB2:BB44,COLUMN()),BB2:BB44,0)</f>
        <v>27</v>
      </c>
      <c r="AG101" s="66">
        <f ca="1">MATCH(SMALL(BE2:BE47,COLUMN()),BE2:BE47,0)</f>
        <v>39</v>
      </c>
      <c r="AH101" s="66">
        <f ca="1">MATCH(SMALL(BH2:BH48,COLUMN()),BH2:BH48,0)</f>
        <v>10</v>
      </c>
      <c r="AL101" s="33"/>
      <c r="AO101" s="33"/>
    </row>
    <row r="102" spans="1:41" ht="20.100000000000001" customHeight="1" x14ac:dyDescent="0.35">
      <c r="A102" s="66">
        <f ca="1">RAND()</f>
        <v>7.7917466623361742E-2</v>
      </c>
      <c r="B102" s="66">
        <v>2</v>
      </c>
      <c r="C102" s="68" t="s">
        <v>11</v>
      </c>
      <c r="D102" s="66"/>
      <c r="E102" s="68"/>
      <c r="F102" s="67"/>
      <c r="G102" s="67"/>
      <c r="H102" s="67"/>
      <c r="I102" s="67"/>
      <c r="J102" s="71"/>
      <c r="K102" s="162">
        <v>25</v>
      </c>
      <c r="L102" s="163"/>
      <c r="M102" s="163"/>
      <c r="N102" s="162">
        <v>26</v>
      </c>
      <c r="O102" s="163"/>
      <c r="P102" s="163"/>
      <c r="Q102" s="162">
        <v>29</v>
      </c>
      <c r="R102" s="163"/>
      <c r="S102" s="163"/>
      <c r="T102" s="162">
        <v>31</v>
      </c>
      <c r="U102" s="163"/>
      <c r="V102" s="163"/>
      <c r="W102" s="162">
        <v>34</v>
      </c>
      <c r="X102" s="163"/>
      <c r="Y102" s="163"/>
      <c r="Z102" s="162">
        <v>37</v>
      </c>
      <c r="AA102" s="163"/>
      <c r="AB102" s="163"/>
      <c r="AC102" s="66">
        <v>38</v>
      </c>
      <c r="AD102" s="66">
        <v>41</v>
      </c>
      <c r="AE102" s="66">
        <v>42</v>
      </c>
      <c r="AF102" s="66">
        <v>43</v>
      </c>
      <c r="AG102" s="66">
        <v>46</v>
      </c>
      <c r="AH102" s="66">
        <v>47</v>
      </c>
    </row>
    <row r="103" spans="1:41" ht="20.100000000000001" customHeight="1" x14ac:dyDescent="0.35">
      <c r="A103" s="66">
        <f t="shared" ref="A103:A120" ca="1" si="11">RAND()</f>
        <v>0.77048659440181</v>
      </c>
      <c r="B103" s="66">
        <v>3</v>
      </c>
      <c r="C103" s="69" t="s">
        <v>12</v>
      </c>
      <c r="D103" s="66"/>
      <c r="E103" s="69"/>
      <c r="F103" s="70"/>
      <c r="G103" s="70"/>
      <c r="H103" s="70"/>
      <c r="I103" s="70"/>
      <c r="J103" s="71"/>
      <c r="K103" s="162" t="s">
        <v>0</v>
      </c>
      <c r="L103" s="163"/>
      <c r="M103" s="163"/>
      <c r="N103" s="163"/>
      <c r="O103" s="163"/>
      <c r="P103" s="163"/>
      <c r="Q103" s="163"/>
      <c r="R103" s="163"/>
      <c r="S103" s="163"/>
      <c r="T103" s="163"/>
      <c r="U103" s="163"/>
      <c r="V103" s="163"/>
      <c r="W103" s="163"/>
      <c r="X103" s="163"/>
      <c r="Y103" s="163"/>
      <c r="Z103" s="163"/>
      <c r="AA103" s="163"/>
      <c r="AB103" s="163"/>
      <c r="AC103" s="163"/>
      <c r="AD103" s="163"/>
      <c r="AE103" s="163"/>
      <c r="AF103" s="163"/>
      <c r="AG103" s="163"/>
      <c r="AH103" s="163"/>
    </row>
    <row r="104" spans="1:41" ht="20.100000000000001" customHeight="1" x14ac:dyDescent="0.35">
      <c r="A104" s="66">
        <f t="shared" ca="1" si="11"/>
        <v>0.74725225167715892</v>
      </c>
      <c r="B104" s="66">
        <v>4</v>
      </c>
      <c r="C104" s="69" t="s">
        <v>13</v>
      </c>
      <c r="D104" s="66"/>
      <c r="E104" s="69"/>
      <c r="F104" s="70"/>
      <c r="G104" s="70"/>
      <c r="H104" s="70"/>
      <c r="I104" s="70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2"/>
      <c r="AD104" s="60"/>
      <c r="AE104" s="60"/>
      <c r="AF104" s="60"/>
      <c r="AG104" s="60"/>
      <c r="AH104" s="60"/>
    </row>
    <row r="105" spans="1:41" ht="20.100000000000001" customHeight="1" x14ac:dyDescent="0.35">
      <c r="A105" s="66">
        <f t="shared" ca="1" si="11"/>
        <v>0.83880393694414401</v>
      </c>
      <c r="B105" s="66">
        <v>5</v>
      </c>
      <c r="C105" s="69" t="s">
        <v>14</v>
      </c>
      <c r="D105" s="66"/>
      <c r="E105" s="69"/>
      <c r="F105" s="70"/>
      <c r="G105" s="70"/>
      <c r="H105" s="70"/>
      <c r="I105" s="70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2"/>
      <c r="AD105" s="60"/>
      <c r="AE105" s="60"/>
      <c r="AF105" s="60"/>
      <c r="AG105" s="60"/>
      <c r="AH105" s="60"/>
    </row>
    <row r="106" spans="1:41" ht="20.100000000000001" customHeight="1" x14ac:dyDescent="0.35">
      <c r="A106" s="66">
        <f t="shared" ca="1" si="11"/>
        <v>0.77616206124462928</v>
      </c>
      <c r="B106" s="66">
        <v>6</v>
      </c>
      <c r="C106" s="69" t="s">
        <v>15</v>
      </c>
      <c r="D106" s="66"/>
      <c r="E106" s="69"/>
      <c r="F106" s="70"/>
      <c r="G106" s="70"/>
      <c r="H106" s="70"/>
      <c r="I106" s="70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2"/>
      <c r="AD106" s="60"/>
      <c r="AE106" s="60"/>
      <c r="AF106" s="60"/>
      <c r="AG106" s="60"/>
      <c r="AH106" s="60"/>
    </row>
    <row r="107" spans="1:41" ht="20.100000000000001" customHeight="1" x14ac:dyDescent="0.35">
      <c r="A107" s="66">
        <f t="shared" ca="1" si="11"/>
        <v>0.27764015647515694</v>
      </c>
      <c r="B107" s="66">
        <v>7</v>
      </c>
      <c r="C107" s="69" t="s">
        <v>16</v>
      </c>
      <c r="D107" s="66"/>
      <c r="E107" s="69"/>
      <c r="F107" s="70"/>
      <c r="G107" s="70"/>
      <c r="H107" s="70"/>
      <c r="I107" s="70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2"/>
      <c r="AD107" s="60"/>
      <c r="AE107" s="60"/>
      <c r="AF107" s="60"/>
      <c r="AG107" s="60"/>
      <c r="AH107" s="60"/>
    </row>
    <row r="108" spans="1:41" ht="20.100000000000001" customHeight="1" x14ac:dyDescent="0.35">
      <c r="A108" s="66">
        <f t="shared" ca="1" si="11"/>
        <v>0.67815005253067095</v>
      </c>
      <c r="B108" s="66">
        <v>8</v>
      </c>
      <c r="C108" s="69" t="s">
        <v>17</v>
      </c>
      <c r="D108" s="66"/>
      <c r="E108" s="69"/>
      <c r="F108" s="70"/>
      <c r="G108" s="70"/>
      <c r="H108" s="70"/>
      <c r="I108" s="70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2"/>
      <c r="AD108" s="60"/>
      <c r="AE108" s="60"/>
      <c r="AF108" s="60"/>
      <c r="AG108" s="60"/>
      <c r="AH108" s="60"/>
    </row>
    <row r="109" spans="1:41" ht="20.100000000000001" customHeight="1" x14ac:dyDescent="0.35">
      <c r="A109" s="66">
        <f t="shared" ca="1" si="11"/>
        <v>0.6607476425300316</v>
      </c>
      <c r="B109" s="66">
        <v>9</v>
      </c>
      <c r="C109" s="68" t="s">
        <v>18</v>
      </c>
      <c r="D109" s="66"/>
      <c r="E109" s="68"/>
      <c r="F109" s="67"/>
      <c r="G109" s="67"/>
      <c r="H109" s="67"/>
      <c r="I109" s="67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2"/>
      <c r="AD109" s="60"/>
      <c r="AE109" s="60"/>
      <c r="AF109" s="60"/>
      <c r="AG109" s="60"/>
      <c r="AH109" s="60"/>
    </row>
    <row r="110" spans="1:41" ht="20.100000000000001" customHeight="1" x14ac:dyDescent="0.35">
      <c r="A110" s="66">
        <f t="shared" ca="1" si="11"/>
        <v>0.42990048490248456</v>
      </c>
      <c r="B110" s="66">
        <v>10</v>
      </c>
      <c r="C110" s="68" t="s">
        <v>19</v>
      </c>
      <c r="D110" s="66"/>
      <c r="E110" s="68"/>
      <c r="F110" s="67"/>
      <c r="G110" s="67"/>
      <c r="H110" s="67"/>
      <c r="I110" s="67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2"/>
      <c r="AD110" s="60"/>
      <c r="AE110" s="60"/>
      <c r="AF110" s="60"/>
      <c r="AG110" s="60"/>
      <c r="AH110" s="60"/>
    </row>
    <row r="111" spans="1:41" ht="20.100000000000001" customHeight="1" x14ac:dyDescent="0.35">
      <c r="A111" s="66">
        <f t="shared" ca="1" si="11"/>
        <v>0.97086636640959956</v>
      </c>
      <c r="B111" s="66">
        <v>11</v>
      </c>
      <c r="C111" s="69" t="s">
        <v>20</v>
      </c>
      <c r="D111" s="66"/>
      <c r="E111" s="69"/>
      <c r="F111" s="70"/>
      <c r="G111" s="70"/>
      <c r="H111" s="70"/>
      <c r="I111" s="70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2"/>
      <c r="AD111" s="60"/>
      <c r="AE111" s="60"/>
      <c r="AF111" s="60"/>
      <c r="AG111" s="60"/>
      <c r="AH111" s="60"/>
    </row>
    <row r="112" spans="1:41" ht="20.100000000000001" customHeight="1" x14ac:dyDescent="0.35">
      <c r="A112" s="66">
        <f t="shared" ca="1" si="11"/>
        <v>0.9633167299773463</v>
      </c>
      <c r="B112" s="66">
        <v>12</v>
      </c>
      <c r="C112" s="69" t="s">
        <v>21</v>
      </c>
      <c r="D112" s="66"/>
      <c r="E112" s="69"/>
      <c r="F112" s="70"/>
      <c r="G112" s="70"/>
      <c r="H112" s="70"/>
      <c r="I112" s="70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2"/>
      <c r="AD112" s="60"/>
      <c r="AE112" s="60"/>
      <c r="AF112" s="60"/>
      <c r="AG112" s="60"/>
      <c r="AH112" s="60"/>
    </row>
    <row r="113" spans="1:34" ht="20.100000000000001" customHeight="1" x14ac:dyDescent="0.35">
      <c r="A113" s="66">
        <f t="shared" ca="1" si="11"/>
        <v>0.55474616700519164</v>
      </c>
      <c r="B113" s="66">
        <v>13</v>
      </c>
      <c r="C113" s="69" t="s">
        <v>22</v>
      </c>
      <c r="D113" s="66"/>
      <c r="E113" s="69"/>
      <c r="F113" s="70"/>
      <c r="G113" s="70"/>
      <c r="H113" s="70"/>
      <c r="I113" s="70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2"/>
      <c r="AD113" s="60"/>
      <c r="AE113" s="60"/>
      <c r="AF113" s="60"/>
      <c r="AG113" s="60"/>
      <c r="AH113" s="60"/>
    </row>
    <row r="114" spans="1:34" ht="20.100000000000001" customHeight="1" x14ac:dyDescent="0.35">
      <c r="A114" s="66">
        <f t="shared" ca="1" si="11"/>
        <v>0.93523296268692235</v>
      </c>
      <c r="B114" s="66">
        <v>14</v>
      </c>
      <c r="C114" s="69" t="s">
        <v>23</v>
      </c>
      <c r="D114" s="66"/>
      <c r="E114" s="69"/>
      <c r="F114" s="70"/>
      <c r="G114" s="70"/>
      <c r="H114" s="70"/>
      <c r="I114" s="70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2"/>
      <c r="AD114" s="60"/>
      <c r="AE114" s="60"/>
      <c r="AF114" s="60"/>
      <c r="AG114" s="60"/>
      <c r="AH114" s="60"/>
    </row>
    <row r="115" spans="1:34" ht="20.100000000000001" customHeight="1" x14ac:dyDescent="0.35">
      <c r="A115" s="66">
        <f t="shared" ca="1" si="11"/>
        <v>0.62495069744451004</v>
      </c>
      <c r="B115" s="66">
        <v>15</v>
      </c>
      <c r="C115" s="69" t="s">
        <v>1</v>
      </c>
      <c r="D115" s="66"/>
      <c r="E115" s="69"/>
      <c r="F115" s="70"/>
      <c r="G115" s="70"/>
      <c r="H115" s="70"/>
      <c r="I115" s="70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  <c r="AD115" s="60"/>
      <c r="AE115" s="60"/>
      <c r="AF115" s="60"/>
      <c r="AG115" s="60"/>
      <c r="AH115" s="60"/>
    </row>
    <row r="116" spans="1:34" ht="20.100000000000001" customHeight="1" x14ac:dyDescent="0.35">
      <c r="A116" s="66">
        <f t="shared" ca="1" si="11"/>
        <v>0.93651787705346523</v>
      </c>
      <c r="B116" s="66">
        <v>16</v>
      </c>
      <c r="C116" s="69" t="s">
        <v>24</v>
      </c>
      <c r="D116" s="66"/>
      <c r="E116" s="69"/>
      <c r="F116" s="70"/>
      <c r="G116" s="70"/>
      <c r="H116" s="70"/>
      <c r="I116" s="70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2"/>
      <c r="AD116" s="60"/>
      <c r="AE116" s="60"/>
      <c r="AF116" s="60"/>
      <c r="AG116" s="60"/>
      <c r="AH116" s="60"/>
    </row>
    <row r="117" spans="1:34" ht="20.100000000000001" customHeight="1" x14ac:dyDescent="0.35">
      <c r="A117" s="66">
        <f t="shared" ca="1" si="11"/>
        <v>0.42453516865886998</v>
      </c>
      <c r="B117" s="66">
        <v>17</v>
      </c>
      <c r="C117" s="68" t="s">
        <v>25</v>
      </c>
      <c r="D117" s="66"/>
      <c r="E117" s="68"/>
      <c r="F117" s="67"/>
      <c r="G117" s="67"/>
      <c r="H117" s="67"/>
      <c r="I117" s="67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2"/>
      <c r="AD117" s="60"/>
      <c r="AE117" s="60"/>
      <c r="AF117" s="60"/>
      <c r="AG117" s="60"/>
      <c r="AH117" s="60"/>
    </row>
    <row r="118" spans="1:34" ht="20.100000000000001" customHeight="1" x14ac:dyDescent="0.35">
      <c r="A118" s="66">
        <f t="shared" ca="1" si="11"/>
        <v>0.17838167888442302</v>
      </c>
      <c r="B118" s="66">
        <v>18</v>
      </c>
      <c r="C118" s="68" t="s">
        <v>26</v>
      </c>
      <c r="D118" s="66"/>
      <c r="E118" s="68"/>
      <c r="F118" s="67"/>
      <c r="G118" s="67"/>
      <c r="H118" s="67"/>
      <c r="I118" s="67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  <c r="AB118" s="71"/>
      <c r="AC118" s="72"/>
      <c r="AD118" s="60"/>
      <c r="AE118" s="60"/>
      <c r="AF118" s="60"/>
      <c r="AG118" s="60"/>
      <c r="AH118" s="60"/>
    </row>
    <row r="119" spans="1:34" ht="20.100000000000001" customHeight="1" x14ac:dyDescent="0.35">
      <c r="A119" s="66">
        <f t="shared" ca="1" si="11"/>
        <v>0.89439776726455789</v>
      </c>
      <c r="B119" s="66">
        <v>19</v>
      </c>
      <c r="C119" s="69" t="s">
        <v>27</v>
      </c>
      <c r="D119" s="66"/>
      <c r="E119" s="69"/>
      <c r="F119" s="70"/>
      <c r="G119" s="70"/>
      <c r="H119" s="70"/>
      <c r="I119" s="70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2"/>
      <c r="AD119" s="60"/>
      <c r="AE119" s="60"/>
      <c r="AF119" s="60"/>
      <c r="AG119" s="60"/>
      <c r="AH119" s="60"/>
    </row>
    <row r="120" spans="1:34" ht="20.100000000000001" customHeight="1" x14ac:dyDescent="0.35">
      <c r="A120" s="66">
        <f t="shared" ca="1" si="11"/>
        <v>0.20576252935493256</v>
      </c>
      <c r="B120" s="66">
        <v>20</v>
      </c>
      <c r="C120" s="68" t="s">
        <v>28</v>
      </c>
      <c r="D120" s="66"/>
      <c r="E120" s="68"/>
      <c r="F120" s="67"/>
      <c r="G120" s="67"/>
      <c r="H120" s="67"/>
      <c r="I120" s="67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1"/>
      <c r="AA120" s="71"/>
      <c r="AB120" s="71"/>
      <c r="AC120" s="72"/>
      <c r="AD120" s="60"/>
      <c r="AE120" s="60"/>
      <c r="AF120" s="60"/>
      <c r="AG120" s="60"/>
      <c r="AH120" s="60"/>
    </row>
    <row r="121" spans="1:34" ht="20.100000000000001" customHeight="1" x14ac:dyDescent="0.35">
      <c r="A121" s="66">
        <f ca="1">RAND()</f>
        <v>0.69918727951238269</v>
      </c>
      <c r="B121" s="66">
        <v>21</v>
      </c>
      <c r="C121" s="66" t="s">
        <v>29</v>
      </c>
      <c r="D121" s="66"/>
      <c r="E121" s="66"/>
      <c r="F121" s="64"/>
      <c r="G121" s="64"/>
      <c r="H121" s="64"/>
      <c r="I121" s="64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2"/>
      <c r="AD121" s="60"/>
      <c r="AE121" s="60"/>
      <c r="AF121" s="60"/>
      <c r="AG121" s="60"/>
      <c r="AH121" s="60"/>
    </row>
    <row r="122" spans="1:34" ht="20.100000000000001" customHeight="1" x14ac:dyDescent="0.35">
      <c r="A122" s="66">
        <f ca="1">RAND()</f>
        <v>0.81477222995997489</v>
      </c>
      <c r="B122" s="66">
        <v>22</v>
      </c>
      <c r="C122" s="66" t="s">
        <v>30</v>
      </c>
      <c r="D122" s="66"/>
      <c r="E122" s="66"/>
      <c r="F122" s="64"/>
      <c r="G122" s="64"/>
      <c r="H122" s="64"/>
      <c r="I122" s="64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  <c r="Y122" s="71"/>
      <c r="Z122" s="71"/>
      <c r="AA122" s="71"/>
      <c r="AB122" s="71"/>
      <c r="AC122" s="72"/>
      <c r="AD122" s="60"/>
      <c r="AE122" s="60"/>
      <c r="AF122" s="60"/>
      <c r="AG122" s="60"/>
      <c r="AH122" s="60"/>
    </row>
    <row r="123" spans="1:34" ht="20.100000000000001" customHeight="1" x14ac:dyDescent="0.35">
      <c r="A123" s="66">
        <f t="shared" ref="A123:A125" ca="1" si="12">RAND()</f>
        <v>0.15852167368177206</v>
      </c>
      <c r="B123" s="66">
        <v>23</v>
      </c>
      <c r="C123" s="66" t="s">
        <v>4</v>
      </c>
      <c r="D123" s="66"/>
      <c r="E123" s="66"/>
      <c r="F123" s="64"/>
      <c r="G123" s="64"/>
      <c r="H123" s="64"/>
      <c r="I123" s="64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2"/>
      <c r="AD123" s="60"/>
      <c r="AE123" s="60"/>
      <c r="AF123" s="60"/>
      <c r="AG123" s="60"/>
      <c r="AH123" s="60"/>
    </row>
    <row r="124" spans="1:34" ht="20.100000000000001" customHeight="1" x14ac:dyDescent="0.35">
      <c r="A124" s="66">
        <f t="shared" ca="1" si="12"/>
        <v>0.25449886493887874</v>
      </c>
      <c r="B124" s="66">
        <v>24</v>
      </c>
      <c r="C124" s="66" t="s">
        <v>31</v>
      </c>
      <c r="D124" s="66"/>
      <c r="E124" s="66"/>
      <c r="F124" s="64"/>
      <c r="G124" s="64"/>
      <c r="H124" s="64"/>
      <c r="I124" s="64"/>
      <c r="J124" s="7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/>
      <c r="Z124" s="71"/>
      <c r="AA124" s="71"/>
      <c r="AB124" s="71"/>
      <c r="AC124" s="72"/>
      <c r="AD124" s="60"/>
      <c r="AE124" s="60"/>
      <c r="AF124" s="60"/>
      <c r="AG124" s="60"/>
      <c r="AH124" s="60"/>
    </row>
    <row r="125" spans="1:34" ht="20.100000000000001" customHeight="1" x14ac:dyDescent="0.35">
      <c r="A125" s="66">
        <f t="shared" ca="1" si="12"/>
        <v>0.52738682070483323</v>
      </c>
      <c r="B125" s="66">
        <v>25</v>
      </c>
      <c r="C125" s="66" t="s">
        <v>8</v>
      </c>
      <c r="D125" s="66"/>
      <c r="E125" s="66"/>
      <c r="F125" s="64"/>
      <c r="G125" s="64"/>
      <c r="H125" s="64"/>
      <c r="I125" s="64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2"/>
      <c r="AD125" s="60"/>
      <c r="AE125" s="60"/>
      <c r="AF125" s="60"/>
      <c r="AG125" s="60"/>
      <c r="AH125" s="60"/>
    </row>
    <row r="126" spans="1:34" x14ac:dyDescent="0.35">
      <c r="A126" s="3"/>
      <c r="B126" s="3"/>
      <c r="C126" s="3"/>
      <c r="D126" s="3"/>
      <c r="E126" s="3"/>
    </row>
  </sheetData>
  <sheetProtection algorithmName="SHA-512" hashValue="OWIUXuweZ8Bup2IWXOBGBQHw6L0Zluf/FOGbHUI/cAlX3G6Wkwr/0V+lERX7k84mOJAWe5i3MBA5/osGoe+iJA==" saltValue="1G/HwubgKFNw/3KcGfplRQ==" spinCount="100000" sheet="1" objects="1" scenarios="1" selectLockedCells="1" selectUnlockedCells="1"/>
  <mergeCells count="121">
    <mergeCell ref="K103:AH103"/>
    <mergeCell ref="Z101:AB101"/>
    <mergeCell ref="K102:M102"/>
    <mergeCell ref="N102:P102"/>
    <mergeCell ref="Q102:S102"/>
    <mergeCell ref="T102:V102"/>
    <mergeCell ref="W102:Y102"/>
    <mergeCell ref="Z102:AB102"/>
    <mergeCell ref="G101:J101"/>
    <mergeCell ref="K101:M101"/>
    <mergeCell ref="N101:P101"/>
    <mergeCell ref="Q101:S101"/>
    <mergeCell ref="T101:V101"/>
    <mergeCell ref="W101:Y101"/>
    <mergeCell ref="BE48:BE49"/>
    <mergeCell ref="BF48:BG49"/>
    <mergeCell ref="BH49:BH50"/>
    <mergeCell ref="BI49:BJ50"/>
    <mergeCell ref="A99:E99"/>
    <mergeCell ref="B100:E100"/>
    <mergeCell ref="AV43:AV44"/>
    <mergeCell ref="AW43:AX44"/>
    <mergeCell ref="AY44:AY45"/>
    <mergeCell ref="AZ44:BA45"/>
    <mergeCell ref="BB45:BB46"/>
    <mergeCell ref="BC45:BD46"/>
    <mergeCell ref="AM36:AM37"/>
    <mergeCell ref="AN36:AO37"/>
    <mergeCell ref="AP39:AP40"/>
    <mergeCell ref="AQ39:AR40"/>
    <mergeCell ref="AS40:AS41"/>
    <mergeCell ref="AT40:AU41"/>
    <mergeCell ref="AD28:AD29"/>
    <mergeCell ref="AE28:AF29"/>
    <mergeCell ref="AG31:AG32"/>
    <mergeCell ref="AH31:AI32"/>
    <mergeCell ref="AJ33:AJ34"/>
    <mergeCell ref="AK33:AL34"/>
    <mergeCell ref="N27:P27"/>
    <mergeCell ref="Q27:S27"/>
    <mergeCell ref="T27:V27"/>
    <mergeCell ref="W27:Y27"/>
    <mergeCell ref="Z27:AB27"/>
    <mergeCell ref="B28:K28"/>
    <mergeCell ref="B24:D24"/>
    <mergeCell ref="B25:AB25"/>
    <mergeCell ref="B26:J27"/>
    <mergeCell ref="K26:M26"/>
    <mergeCell ref="N26:P26"/>
    <mergeCell ref="Q26:S26"/>
    <mergeCell ref="T26:V26"/>
    <mergeCell ref="W26:Y26"/>
    <mergeCell ref="Z26:AB26"/>
    <mergeCell ref="K27:M27"/>
    <mergeCell ref="B18:AB18"/>
    <mergeCell ref="B19:D19"/>
    <mergeCell ref="B20:D20"/>
    <mergeCell ref="B21:D21"/>
    <mergeCell ref="B22:D22"/>
    <mergeCell ref="B23:D23"/>
    <mergeCell ref="W16:Y16"/>
    <mergeCell ref="Z16:AB16"/>
    <mergeCell ref="B17:H17"/>
    <mergeCell ref="I17:J17"/>
    <mergeCell ref="K17:P17"/>
    <mergeCell ref="Q17:S17"/>
    <mergeCell ref="T17:Y17"/>
    <mergeCell ref="Z17:AA17"/>
    <mergeCell ref="Z14:AB14"/>
    <mergeCell ref="B15:M16"/>
    <mergeCell ref="N15:P15"/>
    <mergeCell ref="Q15:S15"/>
    <mergeCell ref="T15:V15"/>
    <mergeCell ref="W15:Y15"/>
    <mergeCell ref="Z15:AB15"/>
    <mergeCell ref="N16:P16"/>
    <mergeCell ref="Q16:S16"/>
    <mergeCell ref="T16:V16"/>
    <mergeCell ref="B13:M14"/>
    <mergeCell ref="N13:P13"/>
    <mergeCell ref="Q13:S13"/>
    <mergeCell ref="T13:V13"/>
    <mergeCell ref="W13:Y13"/>
    <mergeCell ref="Z13:AB13"/>
    <mergeCell ref="N14:P14"/>
    <mergeCell ref="Q14:S14"/>
    <mergeCell ref="T14:V14"/>
    <mergeCell ref="W14:Y14"/>
    <mergeCell ref="T10:V10"/>
    <mergeCell ref="W10:Y10"/>
    <mergeCell ref="Z10:AB10"/>
    <mergeCell ref="K11:M11"/>
    <mergeCell ref="N11:P11"/>
    <mergeCell ref="Q11:S11"/>
    <mergeCell ref="T11:V11"/>
    <mergeCell ref="W11:Y11"/>
    <mergeCell ref="Z11:AB11"/>
    <mergeCell ref="I2:U4"/>
    <mergeCell ref="B4:H4"/>
    <mergeCell ref="V4:AB4"/>
    <mergeCell ref="B6:J7"/>
    <mergeCell ref="K6:S7"/>
    <mergeCell ref="T6:X7"/>
    <mergeCell ref="Y6:AB7"/>
    <mergeCell ref="B8:AB8"/>
    <mergeCell ref="B9:J12"/>
    <mergeCell ref="K9:M9"/>
    <mergeCell ref="N9:P9"/>
    <mergeCell ref="Q9:S9"/>
    <mergeCell ref="T9:V9"/>
    <mergeCell ref="W9:Y9"/>
    <mergeCell ref="Z9:AB9"/>
    <mergeCell ref="K10:M10"/>
    <mergeCell ref="N10:P10"/>
    <mergeCell ref="K12:M12"/>
    <mergeCell ref="N12:P12"/>
    <mergeCell ref="Q12:S12"/>
    <mergeCell ref="T12:V12"/>
    <mergeCell ref="W12:Y12"/>
    <mergeCell ref="Z12:AB12"/>
    <mergeCell ref="Q10:S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3" name="Button 2">
              <controlPr defaultSize="0" print="0" autoFill="0" autoPict="0" macro="[0]!Home.Home">
                <anchor moveWithCells="1" sizeWithCells="1">
                  <from>
                    <xdr:col>24</xdr:col>
                    <xdr:colOff>152400</xdr:colOff>
                    <xdr:row>17</xdr:row>
                    <xdr:rowOff>83820</xdr:rowOff>
                  </from>
                  <to>
                    <xdr:col>28</xdr:col>
                    <xdr:colOff>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4" name="Button 3">
              <controlPr defaultSize="0" print="0" autoFill="0" autoPict="0" macro="[0]!MESSAGE_KEY_GENERATOR">
                <anchor moveWithCells="1" sizeWithCells="1">
                  <from>
                    <xdr:col>1</xdr:col>
                    <xdr:colOff>7620</xdr:colOff>
                    <xdr:row>17</xdr:row>
                    <xdr:rowOff>83820</xdr:rowOff>
                  </from>
                  <to>
                    <xdr:col>4</xdr:col>
                    <xdr:colOff>236220</xdr:colOff>
                    <xdr:row>18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D3828-F0DF-4438-8590-73F93C14B22A}">
  <sheetPr codeName="Feuil9"/>
  <dimension ref="A1:BK126"/>
  <sheetViews>
    <sheetView topLeftCell="A2" workbookViewId="0">
      <selection activeCell="H20" sqref="H20"/>
    </sheetView>
  </sheetViews>
  <sheetFormatPr baseColWidth="10" defaultColWidth="11.44140625" defaultRowHeight="17.399999999999999" x14ac:dyDescent="0.35"/>
  <cols>
    <col min="1" max="1" width="11.44140625" style="1"/>
    <col min="2" max="28" width="3.88671875" style="10" customWidth="1"/>
    <col min="29" max="29" width="11.44140625" style="1"/>
    <col min="30" max="37" width="11.44140625" style="33"/>
    <col min="38" max="38" width="11.44140625" style="4"/>
    <col min="39" max="39" width="11.44140625" style="6"/>
    <col min="40" max="40" width="11.44140625" style="33"/>
    <col min="41" max="41" width="11.44140625" style="4"/>
    <col min="42" max="43" width="11.44140625" style="33"/>
    <col min="44" max="44" width="11.44140625" style="4"/>
    <col min="45" max="46" width="11.44140625" style="33"/>
    <col min="47" max="47" width="11.44140625" style="4"/>
    <col min="48" max="49" width="11.44140625" style="33"/>
    <col min="50" max="50" width="11.44140625" style="4"/>
    <col min="51" max="52" width="11.44140625" style="33"/>
    <col min="53" max="53" width="11.44140625" style="4"/>
    <col min="54" max="55" width="11.44140625" style="33"/>
    <col min="56" max="56" width="11.44140625" style="4"/>
    <col min="57" max="58" width="11.44140625" style="33"/>
    <col min="59" max="59" width="11.44140625" style="4"/>
    <col min="60" max="61" width="11.44140625" style="33"/>
    <col min="62" max="62" width="11.44140625" style="4"/>
    <col min="63" max="16384" width="11.44140625" style="1"/>
  </cols>
  <sheetData>
    <row r="1" spans="2:63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3">
      <c r="B2" s="30"/>
      <c r="C2" s="30"/>
      <c r="D2" s="30"/>
      <c r="E2" s="34"/>
      <c r="F2" s="34"/>
      <c r="G2" s="34"/>
      <c r="H2" s="34"/>
      <c r="I2" s="125" t="s">
        <v>141</v>
      </c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34"/>
      <c r="W2" s="34"/>
      <c r="X2" s="34"/>
      <c r="Y2" s="34"/>
      <c r="Z2" s="34"/>
      <c r="AA2" s="34"/>
      <c r="AB2" s="34"/>
      <c r="AD2" s="60">
        <f t="shared" ref="AD2:AD27" ca="1" si="0">RAND()</f>
        <v>9.1082433417125519E-2</v>
      </c>
      <c r="AE2" s="60">
        <v>1</v>
      </c>
      <c r="AF2" s="60" t="s">
        <v>9</v>
      </c>
      <c r="AG2" s="60">
        <f t="shared" ref="AG2:AG30" ca="1" si="1">RAND()</f>
        <v>0.18923243993338779</v>
      </c>
      <c r="AH2" s="60">
        <v>1</v>
      </c>
      <c r="AI2" s="60" t="s">
        <v>9</v>
      </c>
      <c r="AJ2" s="60">
        <f t="shared" ref="AJ2:AJ32" ca="1" si="2">RAND()</f>
        <v>0.38315832647458603</v>
      </c>
      <c r="AK2" s="60">
        <v>1</v>
      </c>
      <c r="AL2" s="61" t="s">
        <v>9</v>
      </c>
      <c r="AM2" s="63">
        <f t="shared" ref="AM2:AM35" ca="1" si="3">RAND()</f>
        <v>0.93463173988645953</v>
      </c>
      <c r="AN2" s="60">
        <v>1</v>
      </c>
      <c r="AO2" s="61" t="s">
        <v>9</v>
      </c>
      <c r="AP2" s="60">
        <f t="shared" ref="AP2:AP38" ca="1" si="4">RAND()</f>
        <v>0.36730438826553724</v>
      </c>
      <c r="AQ2" s="60">
        <v>1</v>
      </c>
      <c r="AR2" s="61" t="s">
        <v>9</v>
      </c>
      <c r="AS2" s="60">
        <f t="shared" ref="AS2:AS39" ca="1" si="5">RAND()</f>
        <v>0.4864203670105528</v>
      </c>
      <c r="AT2" s="60">
        <v>1</v>
      </c>
      <c r="AU2" s="61" t="s">
        <v>9</v>
      </c>
      <c r="AV2" s="60">
        <f t="shared" ref="AV2:AV42" ca="1" si="6">RAND()</f>
        <v>0.35660628648901771</v>
      </c>
      <c r="AW2" s="60">
        <v>1</v>
      </c>
      <c r="AX2" s="61" t="s">
        <v>9</v>
      </c>
      <c r="AY2" s="60">
        <f t="shared" ref="AY2:AY43" ca="1" si="7">RAND()</f>
        <v>0.40703074677374196</v>
      </c>
      <c r="AZ2" s="60">
        <v>1</v>
      </c>
      <c r="BA2" s="61" t="s">
        <v>9</v>
      </c>
      <c r="BB2" s="60">
        <f t="shared" ref="BB2:BB44" ca="1" si="8">RAND()</f>
        <v>6.4320677198850373E-2</v>
      </c>
      <c r="BC2" s="60">
        <v>1</v>
      </c>
      <c r="BD2" s="61" t="s">
        <v>9</v>
      </c>
      <c r="BE2" s="60">
        <f t="shared" ref="BE2:BE47" ca="1" si="9">RAND()</f>
        <v>0.22923565298679138</v>
      </c>
      <c r="BF2" s="60">
        <v>1</v>
      </c>
      <c r="BG2" s="61" t="s">
        <v>9</v>
      </c>
      <c r="BH2" s="60">
        <f t="shared" ref="BH2:BH48" ca="1" si="10">RAND()</f>
        <v>0.10030862248162864</v>
      </c>
      <c r="BI2" s="60">
        <v>1</v>
      </c>
      <c r="BJ2" s="61" t="s">
        <v>9</v>
      </c>
      <c r="BK2" s="7"/>
    </row>
    <row r="3" spans="2:63" ht="20.100000000000001" customHeight="1" x14ac:dyDescent="0.3">
      <c r="B3" s="34"/>
      <c r="C3" s="34"/>
      <c r="D3" s="34"/>
      <c r="E3" s="34"/>
      <c r="F3" s="34"/>
      <c r="G3" s="34"/>
      <c r="H3" s="34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34"/>
      <c r="W3" s="34"/>
      <c r="X3" s="34"/>
      <c r="Y3" s="34"/>
      <c r="Z3" s="34"/>
      <c r="AA3" s="34"/>
      <c r="AB3" s="34"/>
      <c r="AD3" s="60">
        <f t="shared" ca="1" si="0"/>
        <v>0.54016661312822667</v>
      </c>
      <c r="AE3" s="60">
        <v>2</v>
      </c>
      <c r="AF3" s="60" t="s">
        <v>10</v>
      </c>
      <c r="AG3" s="60">
        <f t="shared" ca="1" si="1"/>
        <v>0.344442207028688</v>
      </c>
      <c r="AH3" s="60">
        <v>2</v>
      </c>
      <c r="AI3" s="60" t="s">
        <v>10</v>
      </c>
      <c r="AJ3" s="60">
        <f t="shared" ca="1" si="2"/>
        <v>0.5577545264235485</v>
      </c>
      <c r="AK3" s="60">
        <v>2</v>
      </c>
      <c r="AL3" s="61" t="s">
        <v>10</v>
      </c>
      <c r="AM3" s="63">
        <f t="shared" ca="1" si="3"/>
        <v>0.73246884102734899</v>
      </c>
      <c r="AN3" s="60">
        <v>2</v>
      </c>
      <c r="AO3" s="61" t="s">
        <v>38</v>
      </c>
      <c r="AP3" s="60">
        <f t="shared" ca="1" si="4"/>
        <v>0.55088991134210175</v>
      </c>
      <c r="AQ3" s="60">
        <v>2</v>
      </c>
      <c r="AR3" s="61" t="s">
        <v>10</v>
      </c>
      <c r="AS3" s="60">
        <f t="shared" ca="1" si="5"/>
        <v>0.3540484865404695</v>
      </c>
      <c r="AT3" s="60">
        <v>2</v>
      </c>
      <c r="AU3" s="61" t="s">
        <v>38</v>
      </c>
      <c r="AV3" s="60">
        <f t="shared" ca="1" si="6"/>
        <v>0.48995647273833132</v>
      </c>
      <c r="AW3" s="60">
        <v>2</v>
      </c>
      <c r="AX3" s="61" t="s">
        <v>10</v>
      </c>
      <c r="AY3" s="60">
        <f t="shared" ca="1" si="7"/>
        <v>0.28073839496502961</v>
      </c>
      <c r="AZ3" s="60">
        <v>2</v>
      </c>
      <c r="BA3" s="61" t="s">
        <v>38</v>
      </c>
      <c r="BB3" s="60">
        <f t="shared" ca="1" si="8"/>
        <v>6.7717498569449308E-2</v>
      </c>
      <c r="BC3" s="60">
        <v>2</v>
      </c>
      <c r="BD3" s="61" t="s">
        <v>10</v>
      </c>
      <c r="BE3" s="60">
        <f t="shared" ca="1" si="9"/>
        <v>0.45923133845930231</v>
      </c>
      <c r="BF3" s="60">
        <v>2</v>
      </c>
      <c r="BG3" s="61" t="s">
        <v>38</v>
      </c>
      <c r="BH3" s="60">
        <f t="shared" ca="1" si="10"/>
        <v>0.41324943845757067</v>
      </c>
      <c r="BI3" s="60">
        <v>2</v>
      </c>
      <c r="BJ3" s="61" t="s">
        <v>10</v>
      </c>
    </row>
    <row r="4" spans="2:63" ht="20.100000000000001" customHeight="1" x14ac:dyDescent="0.3">
      <c r="B4" s="127" t="s">
        <v>84</v>
      </c>
      <c r="C4" s="127"/>
      <c r="D4" s="127"/>
      <c r="E4" s="127"/>
      <c r="F4" s="127"/>
      <c r="G4" s="127"/>
      <c r="H4" s="127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8" t="s">
        <v>84</v>
      </c>
      <c r="W4" s="128"/>
      <c r="X4" s="128"/>
      <c r="Y4" s="128"/>
      <c r="Z4" s="128"/>
      <c r="AA4" s="128"/>
      <c r="AB4" s="128"/>
      <c r="AD4" s="60">
        <f t="shared" ca="1" si="0"/>
        <v>0.6119944499254425</v>
      </c>
      <c r="AE4" s="60">
        <v>3</v>
      </c>
      <c r="AF4" s="60" t="s">
        <v>11</v>
      </c>
      <c r="AG4" s="60">
        <f t="shared" ca="1" si="1"/>
        <v>0.46781934909581613</v>
      </c>
      <c r="AH4" s="60">
        <v>3</v>
      </c>
      <c r="AI4" s="60" t="s">
        <v>11</v>
      </c>
      <c r="AJ4" s="60">
        <f t="shared" ca="1" si="2"/>
        <v>0.15125143227743199</v>
      </c>
      <c r="AK4" s="60">
        <v>3</v>
      </c>
      <c r="AL4" s="61" t="s">
        <v>11</v>
      </c>
      <c r="AM4" s="63">
        <f t="shared" ca="1" si="3"/>
        <v>3.3028858596331312E-2</v>
      </c>
      <c r="AN4" s="60">
        <v>3</v>
      </c>
      <c r="AO4" s="61" t="s">
        <v>10</v>
      </c>
      <c r="AP4" s="60">
        <f t="shared" ca="1" si="4"/>
        <v>0.30721382679710385</v>
      </c>
      <c r="AQ4" s="60">
        <v>3</v>
      </c>
      <c r="AR4" s="61" t="s">
        <v>11</v>
      </c>
      <c r="AS4" s="60">
        <f t="shared" ca="1" si="5"/>
        <v>0.30689751386523123</v>
      </c>
      <c r="AT4" s="60">
        <v>3</v>
      </c>
      <c r="AU4" s="61" t="s">
        <v>10</v>
      </c>
      <c r="AV4" s="60">
        <f t="shared" ca="1" si="6"/>
        <v>0.3801383261379192</v>
      </c>
      <c r="AW4" s="60">
        <v>3</v>
      </c>
      <c r="AX4" s="61" t="s">
        <v>65</v>
      </c>
      <c r="AY4" s="60">
        <f t="shared" ca="1" si="7"/>
        <v>0.80878320602993248</v>
      </c>
      <c r="AZ4" s="60">
        <v>3</v>
      </c>
      <c r="BA4" s="61" t="s">
        <v>10</v>
      </c>
      <c r="BB4" s="60">
        <f t="shared" ca="1" si="8"/>
        <v>0.6652155647317799</v>
      </c>
      <c r="BC4" s="60">
        <v>3</v>
      </c>
      <c r="BD4" s="61" t="s">
        <v>65</v>
      </c>
      <c r="BE4" s="60">
        <f t="shared" ca="1" si="9"/>
        <v>4.7805485046781615E-2</v>
      </c>
      <c r="BF4" s="60">
        <v>3</v>
      </c>
      <c r="BG4" s="61" t="s">
        <v>10</v>
      </c>
      <c r="BH4" s="60">
        <f t="shared" ca="1" si="10"/>
        <v>0.94556194353963885</v>
      </c>
      <c r="BI4" s="60">
        <v>3</v>
      </c>
      <c r="BJ4" s="61" t="s">
        <v>65</v>
      </c>
    </row>
    <row r="5" spans="2:63" ht="9.9" customHeight="1" x14ac:dyDescent="0.3"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D5" s="60">
        <f t="shared" ca="1" si="0"/>
        <v>0.80556908250340176</v>
      </c>
      <c r="AE5" s="60">
        <v>4</v>
      </c>
      <c r="AF5" s="60" t="s">
        <v>12</v>
      </c>
      <c r="AG5" s="60">
        <f t="shared" ca="1" si="1"/>
        <v>0.73244038668073064</v>
      </c>
      <c r="AH5" s="60">
        <v>4</v>
      </c>
      <c r="AI5" s="60" t="s">
        <v>12</v>
      </c>
      <c r="AJ5" s="60">
        <f t="shared" ca="1" si="2"/>
        <v>0.17311450549490603</v>
      </c>
      <c r="AK5" s="60">
        <v>4</v>
      </c>
      <c r="AL5" s="61" t="s">
        <v>12</v>
      </c>
      <c r="AM5" s="63">
        <f t="shared" ca="1" si="3"/>
        <v>0.61131143295817481</v>
      </c>
      <c r="AN5" s="60">
        <v>4</v>
      </c>
      <c r="AO5" s="61" t="s">
        <v>39</v>
      </c>
      <c r="AP5" s="60">
        <f t="shared" ca="1" si="4"/>
        <v>0.25198117605122505</v>
      </c>
      <c r="AQ5" s="60">
        <v>4</v>
      </c>
      <c r="AR5" s="61" t="s">
        <v>39</v>
      </c>
      <c r="AS5" s="60">
        <f t="shared" ca="1" si="5"/>
        <v>0.8660801122379328</v>
      </c>
      <c r="AT5" s="60">
        <v>4</v>
      </c>
      <c r="AU5" s="61" t="s">
        <v>39</v>
      </c>
      <c r="AV5" s="60">
        <f t="shared" ca="1" si="6"/>
        <v>0.82668872633761281</v>
      </c>
      <c r="AW5" s="60">
        <v>4</v>
      </c>
      <c r="AX5" s="61" t="s">
        <v>11</v>
      </c>
      <c r="AY5" s="60">
        <f t="shared" ca="1" si="7"/>
        <v>0.75704173721166745</v>
      </c>
      <c r="AZ5" s="60">
        <v>4</v>
      </c>
      <c r="BA5" s="61" t="s">
        <v>39</v>
      </c>
      <c r="BB5" s="60">
        <f t="shared" ca="1" si="8"/>
        <v>0.1694910714880592</v>
      </c>
      <c r="BC5" s="60">
        <v>4</v>
      </c>
      <c r="BD5" s="61" t="s">
        <v>11</v>
      </c>
      <c r="BE5" s="60">
        <f t="shared" ca="1" si="9"/>
        <v>0.96251168739569104</v>
      </c>
      <c r="BF5" s="60">
        <v>4</v>
      </c>
      <c r="BG5" s="61" t="s">
        <v>39</v>
      </c>
      <c r="BH5" s="60">
        <f t="shared" ca="1" si="10"/>
        <v>7.8791067457188113E-2</v>
      </c>
      <c r="BI5" s="60">
        <v>4</v>
      </c>
      <c r="BJ5" s="61" t="s">
        <v>11</v>
      </c>
    </row>
    <row r="6" spans="2:63" ht="20.100000000000001" customHeight="1" x14ac:dyDescent="0.3">
      <c r="B6" s="197" t="str">
        <f>HOME!F11</f>
        <v>CONFIDENTIAL CRYPTO</v>
      </c>
      <c r="C6" s="198"/>
      <c r="D6" s="198"/>
      <c r="E6" s="198"/>
      <c r="F6" s="198"/>
      <c r="G6" s="198"/>
      <c r="H6" s="198"/>
      <c r="I6" s="198"/>
      <c r="J6" s="199"/>
      <c r="K6" s="203" t="str">
        <f ca="1">CHAR(RANDBETWEEN(65,90))&amp;CHAR(RANDBETWEEN(65,90))&amp;CHAR(RANDBETWEEN(65,90))&amp;CHAR(RANDBETWEEN(65,90))&amp;CHAR(RANDBETWEEN(65,90))</f>
        <v>UALQM</v>
      </c>
      <c r="L6" s="203"/>
      <c r="M6" s="203"/>
      <c r="N6" s="203"/>
      <c r="O6" s="203"/>
      <c r="P6" s="203"/>
      <c r="Q6" s="203"/>
      <c r="R6" s="203"/>
      <c r="S6" s="203"/>
      <c r="T6" s="205" t="str">
        <f>HOME!F10</f>
        <v>November</v>
      </c>
      <c r="U6" s="206"/>
      <c r="V6" s="206"/>
      <c r="W6" s="206"/>
      <c r="X6" s="206"/>
      <c r="Y6" s="209">
        <f>HOME!H10</f>
        <v>2019</v>
      </c>
      <c r="Z6" s="209"/>
      <c r="AA6" s="209"/>
      <c r="AB6" s="210"/>
      <c r="AD6" s="60">
        <f t="shared" ca="1" si="0"/>
        <v>0.97367743928871076</v>
      </c>
      <c r="AE6" s="60">
        <v>5</v>
      </c>
      <c r="AF6" s="60" t="s">
        <v>13</v>
      </c>
      <c r="AG6" s="60">
        <f t="shared" ca="1" si="1"/>
        <v>0.86817617425964422</v>
      </c>
      <c r="AH6" s="60">
        <v>5</v>
      </c>
      <c r="AI6" s="60" t="s">
        <v>13</v>
      </c>
      <c r="AJ6" s="60">
        <f t="shared" ca="1" si="2"/>
        <v>0.67640560585410592</v>
      </c>
      <c r="AK6" s="60">
        <v>5</v>
      </c>
      <c r="AL6" s="61" t="s">
        <v>13</v>
      </c>
      <c r="AM6" s="63">
        <f t="shared" ca="1" si="3"/>
        <v>0.16321760631846338</v>
      </c>
      <c r="AN6" s="60">
        <v>5</v>
      </c>
      <c r="AO6" s="61" t="s">
        <v>11</v>
      </c>
      <c r="AP6" s="60">
        <f t="shared" ca="1" si="4"/>
        <v>0.31852074456962354</v>
      </c>
      <c r="AQ6" s="60">
        <v>5</v>
      </c>
      <c r="AR6" s="61" t="s">
        <v>12</v>
      </c>
      <c r="AS6" s="60">
        <f t="shared" ca="1" si="5"/>
        <v>3.1395552572182628E-2</v>
      </c>
      <c r="AT6" s="60">
        <v>5</v>
      </c>
      <c r="AU6" s="61" t="s">
        <v>11</v>
      </c>
      <c r="AV6" s="60">
        <f t="shared" ca="1" si="6"/>
        <v>0.53698562829640351</v>
      </c>
      <c r="AW6" s="60">
        <v>5</v>
      </c>
      <c r="AX6" s="61" t="s">
        <v>12</v>
      </c>
      <c r="AY6" s="60">
        <f t="shared" ca="1" si="7"/>
        <v>0.70733644906024828</v>
      </c>
      <c r="AZ6" s="60">
        <v>5</v>
      </c>
      <c r="BA6" s="61" t="s">
        <v>11</v>
      </c>
      <c r="BB6" s="60">
        <f t="shared" ca="1" si="8"/>
        <v>0.96117719251676115</v>
      </c>
      <c r="BC6" s="60">
        <v>5</v>
      </c>
      <c r="BD6" s="61" t="s">
        <v>72</v>
      </c>
      <c r="BE6" s="60">
        <f t="shared" ca="1" si="9"/>
        <v>0.88539080966220707</v>
      </c>
      <c r="BF6" s="60">
        <v>5</v>
      </c>
      <c r="BG6" s="61" t="s">
        <v>11</v>
      </c>
      <c r="BH6" s="60">
        <f t="shared" ca="1" si="10"/>
        <v>0.74508314401319464</v>
      </c>
      <c r="BI6" s="60">
        <v>5</v>
      </c>
      <c r="BJ6" s="61" t="s">
        <v>72</v>
      </c>
    </row>
    <row r="7" spans="2:63" ht="20.100000000000001" customHeight="1" x14ac:dyDescent="0.3">
      <c r="B7" s="200"/>
      <c r="C7" s="201"/>
      <c r="D7" s="201"/>
      <c r="E7" s="201"/>
      <c r="F7" s="201"/>
      <c r="G7" s="201"/>
      <c r="H7" s="201"/>
      <c r="I7" s="201"/>
      <c r="J7" s="202"/>
      <c r="K7" s="204"/>
      <c r="L7" s="204"/>
      <c r="M7" s="204"/>
      <c r="N7" s="204"/>
      <c r="O7" s="204"/>
      <c r="P7" s="204"/>
      <c r="Q7" s="204"/>
      <c r="R7" s="204"/>
      <c r="S7" s="204"/>
      <c r="T7" s="207"/>
      <c r="U7" s="208"/>
      <c r="V7" s="208"/>
      <c r="W7" s="208"/>
      <c r="X7" s="208"/>
      <c r="Y7" s="211"/>
      <c r="Z7" s="211"/>
      <c r="AA7" s="211"/>
      <c r="AB7" s="212"/>
      <c r="AD7" s="60">
        <f t="shared" ca="1" si="0"/>
        <v>0.15098648267372106</v>
      </c>
      <c r="AE7" s="60">
        <v>6</v>
      </c>
      <c r="AF7" s="60" t="s">
        <v>14</v>
      </c>
      <c r="AG7" s="60">
        <f t="shared" ca="1" si="1"/>
        <v>0.85029804981569745</v>
      </c>
      <c r="AH7" s="60">
        <v>6</v>
      </c>
      <c r="AI7" s="60" t="s">
        <v>14</v>
      </c>
      <c r="AJ7" s="60">
        <f t="shared" ca="1" si="2"/>
        <v>0.3037115339036226</v>
      </c>
      <c r="AK7" s="60">
        <v>6</v>
      </c>
      <c r="AL7" s="61" t="s">
        <v>32</v>
      </c>
      <c r="AM7" s="63">
        <f t="shared" ca="1" si="3"/>
        <v>0.12289316029327968</v>
      </c>
      <c r="AN7" s="60">
        <v>6</v>
      </c>
      <c r="AO7" s="61" t="s">
        <v>32</v>
      </c>
      <c r="AP7" s="60">
        <f t="shared" ca="1" si="4"/>
        <v>0.77459936605807445</v>
      </c>
      <c r="AQ7" s="60">
        <v>6</v>
      </c>
      <c r="AR7" s="61" t="s">
        <v>13</v>
      </c>
      <c r="AS7" s="60">
        <f t="shared" ca="1" si="5"/>
        <v>0.83202652157457369</v>
      </c>
      <c r="AT7" s="60">
        <v>6</v>
      </c>
      <c r="AU7" s="61" t="s">
        <v>32</v>
      </c>
      <c r="AV7" s="60">
        <f t="shared" ca="1" si="6"/>
        <v>0.48822153559730652</v>
      </c>
      <c r="AW7" s="60">
        <v>6</v>
      </c>
      <c r="AX7" s="61" t="s">
        <v>32</v>
      </c>
      <c r="AY7" s="60">
        <f t="shared" ca="1" si="7"/>
        <v>0.26336616854370865</v>
      </c>
      <c r="AZ7" s="60">
        <v>6</v>
      </c>
      <c r="BA7" s="61" t="s">
        <v>32</v>
      </c>
      <c r="BB7" s="60">
        <f t="shared" ca="1" si="8"/>
        <v>0.92819593626104779</v>
      </c>
      <c r="BC7" s="60">
        <v>6</v>
      </c>
      <c r="BD7" s="61" t="s">
        <v>12</v>
      </c>
      <c r="BE7" s="60">
        <f t="shared" ca="1" si="9"/>
        <v>0.64236274645195657</v>
      </c>
      <c r="BF7" s="60">
        <v>6</v>
      </c>
      <c r="BG7" s="61" t="s">
        <v>32</v>
      </c>
      <c r="BH7" s="60">
        <f t="shared" ca="1" si="10"/>
        <v>0.36741545036931322</v>
      </c>
      <c r="BI7" s="60">
        <v>6</v>
      </c>
      <c r="BJ7" s="61" t="s">
        <v>12</v>
      </c>
    </row>
    <row r="8" spans="2:63" ht="20.100000000000001" customHeight="1" x14ac:dyDescent="0.3">
      <c r="B8" s="137" t="s">
        <v>143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D8" s="60">
        <f t="shared" ca="1" si="0"/>
        <v>0.11011955076064162</v>
      </c>
      <c r="AE8" s="60">
        <v>7</v>
      </c>
      <c r="AF8" s="60" t="s">
        <v>15</v>
      </c>
      <c r="AG8" s="60">
        <f t="shared" ca="1" si="1"/>
        <v>0.4012753644890017</v>
      </c>
      <c r="AH8" s="60">
        <v>7</v>
      </c>
      <c r="AI8" s="60" t="s">
        <v>15</v>
      </c>
      <c r="AJ8" s="60">
        <f t="shared" ca="1" si="2"/>
        <v>0.42820050994767889</v>
      </c>
      <c r="AK8" s="60">
        <v>7</v>
      </c>
      <c r="AL8" s="61" t="s">
        <v>14</v>
      </c>
      <c r="AM8" s="63">
        <f t="shared" ca="1" si="3"/>
        <v>0.92835529673046813</v>
      </c>
      <c r="AN8" s="60">
        <v>7</v>
      </c>
      <c r="AO8" s="61" t="s">
        <v>12</v>
      </c>
      <c r="AP8" s="60">
        <f t="shared" ca="1" si="4"/>
        <v>0.82334552389016913</v>
      </c>
      <c r="AQ8" s="60">
        <v>7</v>
      </c>
      <c r="AR8" s="61" t="s">
        <v>54</v>
      </c>
      <c r="AS8" s="60">
        <f t="shared" ca="1" si="5"/>
        <v>0.38718638763186908</v>
      </c>
      <c r="AT8" s="60">
        <v>7</v>
      </c>
      <c r="AU8" s="61" t="s">
        <v>12</v>
      </c>
      <c r="AV8" s="60">
        <f t="shared" ca="1" si="6"/>
        <v>0.52970037238562617</v>
      </c>
      <c r="AW8" s="60">
        <v>7</v>
      </c>
      <c r="AX8" s="61" t="s">
        <v>13</v>
      </c>
      <c r="AY8" s="60">
        <f t="shared" ca="1" si="7"/>
        <v>3.7342928151556154E-2</v>
      </c>
      <c r="AZ8" s="60">
        <v>7</v>
      </c>
      <c r="BA8" s="61" t="s">
        <v>12</v>
      </c>
      <c r="BB8" s="60">
        <f t="shared" ca="1" si="8"/>
        <v>0.55475411129764962</v>
      </c>
      <c r="BC8" s="60">
        <v>7</v>
      </c>
      <c r="BD8" s="61" t="s">
        <v>13</v>
      </c>
      <c r="BE8" s="60">
        <f t="shared" ca="1" si="9"/>
        <v>0.85788557088005035</v>
      </c>
      <c r="BF8" s="60">
        <v>7</v>
      </c>
      <c r="BG8" s="61" t="s">
        <v>12</v>
      </c>
      <c r="BH8" s="60">
        <f t="shared" ca="1" si="10"/>
        <v>0.5772711215213997</v>
      </c>
      <c r="BI8" s="60">
        <v>7</v>
      </c>
      <c r="BJ8" s="61" t="s">
        <v>54</v>
      </c>
    </row>
    <row r="9" spans="2:63" ht="20.100000000000001" customHeight="1" x14ac:dyDescent="0.3">
      <c r="B9" s="137" t="s">
        <v>90</v>
      </c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R9" s="137"/>
      <c r="S9" s="137"/>
      <c r="T9" s="137"/>
      <c r="U9" s="137"/>
      <c r="V9" s="137"/>
      <c r="W9" s="137"/>
      <c r="X9" s="137"/>
      <c r="Y9" s="137"/>
      <c r="Z9" s="137"/>
      <c r="AA9" s="137"/>
      <c r="AB9" s="137"/>
      <c r="AD9" s="60">
        <f t="shared" ca="1" si="0"/>
        <v>0.44167506094209319</v>
      </c>
      <c r="AE9" s="60">
        <v>8</v>
      </c>
      <c r="AF9" s="60" t="s">
        <v>16</v>
      </c>
      <c r="AG9" s="60">
        <f t="shared" ca="1" si="1"/>
        <v>2.9029513273586161E-2</v>
      </c>
      <c r="AH9" s="60">
        <v>8</v>
      </c>
      <c r="AI9" s="60" t="s">
        <v>16</v>
      </c>
      <c r="AJ9" s="60">
        <f t="shared" ca="1" si="2"/>
        <v>0.35685387999246942</v>
      </c>
      <c r="AK9" s="60">
        <v>8</v>
      </c>
      <c r="AL9" s="61" t="s">
        <v>15</v>
      </c>
      <c r="AM9" s="63">
        <f t="shared" ca="1" si="3"/>
        <v>0.48145942396174557</v>
      </c>
      <c r="AN9" s="60">
        <v>8</v>
      </c>
      <c r="AO9" s="61" t="s">
        <v>33</v>
      </c>
      <c r="AP9" s="60">
        <f t="shared" ca="1" si="4"/>
        <v>0.72185608978954507</v>
      </c>
      <c r="AQ9" s="60">
        <v>8</v>
      </c>
      <c r="AR9" s="61" t="s">
        <v>14</v>
      </c>
      <c r="AS9" s="60">
        <f t="shared" ca="1" si="5"/>
        <v>0.81415025808095487</v>
      </c>
      <c r="AT9" s="60">
        <v>8</v>
      </c>
      <c r="AU9" s="61" t="s">
        <v>33</v>
      </c>
      <c r="AV9" s="60">
        <f t="shared" ca="1" si="6"/>
        <v>0.12093052739377697</v>
      </c>
      <c r="AW9" s="60">
        <v>8</v>
      </c>
      <c r="AX9" s="61" t="s">
        <v>14</v>
      </c>
      <c r="AY9" s="60">
        <f t="shared" ca="1" si="7"/>
        <v>0.47908399933868517</v>
      </c>
      <c r="AZ9" s="60">
        <v>8</v>
      </c>
      <c r="BA9" s="61" t="s">
        <v>33</v>
      </c>
      <c r="BB9" s="60">
        <f t="shared" ca="1" si="8"/>
        <v>0.63870631739323946</v>
      </c>
      <c r="BC9" s="60">
        <v>8</v>
      </c>
      <c r="BD9" s="61" t="s">
        <v>33</v>
      </c>
      <c r="BE9" s="60">
        <f t="shared" ca="1" si="9"/>
        <v>0.30132020022005901</v>
      </c>
      <c r="BF9" s="60">
        <v>8</v>
      </c>
      <c r="BG9" s="61" t="s">
        <v>33</v>
      </c>
      <c r="BH9" s="60">
        <f t="shared" ca="1" si="10"/>
        <v>0.79848722001905958</v>
      </c>
      <c r="BI9" s="60">
        <v>8</v>
      </c>
      <c r="BJ9" s="61" t="s">
        <v>13</v>
      </c>
    </row>
    <row r="10" spans="2:63" ht="20.100000000000001" customHeight="1" x14ac:dyDescent="0.3">
      <c r="B10" s="253" t="s">
        <v>92</v>
      </c>
      <c r="C10" s="253"/>
      <c r="D10" s="253"/>
      <c r="E10" s="254">
        <v>1</v>
      </c>
      <c r="F10" s="254">
        <v>2</v>
      </c>
      <c r="G10" s="254">
        <v>7</v>
      </c>
      <c r="H10" s="254">
        <v>8</v>
      </c>
      <c r="I10" s="254">
        <v>11</v>
      </c>
      <c r="J10" s="254">
        <v>13</v>
      </c>
      <c r="K10" s="254">
        <v>14</v>
      </c>
      <c r="L10" s="254">
        <v>16</v>
      </c>
      <c r="M10" s="254">
        <v>17</v>
      </c>
      <c r="N10" s="254">
        <v>20</v>
      </c>
      <c r="O10" s="254">
        <v>22</v>
      </c>
      <c r="P10" s="254">
        <v>23</v>
      </c>
      <c r="Q10" s="254">
        <v>25</v>
      </c>
      <c r="R10" s="254">
        <v>27</v>
      </c>
      <c r="S10" s="254">
        <v>28</v>
      </c>
      <c r="T10" s="254">
        <v>30</v>
      </c>
      <c r="U10" s="254">
        <v>31</v>
      </c>
      <c r="V10" s="254">
        <v>34</v>
      </c>
      <c r="W10" s="254">
        <v>35</v>
      </c>
      <c r="X10" s="254">
        <v>38</v>
      </c>
      <c r="Y10" s="254">
        <v>43</v>
      </c>
      <c r="Z10" s="254">
        <v>45</v>
      </c>
      <c r="AA10" s="254">
        <v>47</v>
      </c>
      <c r="AB10" s="254"/>
      <c r="AD10" s="60">
        <f t="shared" ca="1" si="0"/>
        <v>0.19795257986645054</v>
      </c>
      <c r="AE10" s="60">
        <v>9</v>
      </c>
      <c r="AF10" s="60" t="s">
        <v>17</v>
      </c>
      <c r="AG10" s="60">
        <f t="shared" ca="1" si="1"/>
        <v>0.58976136666087497</v>
      </c>
      <c r="AH10" s="60">
        <v>9</v>
      </c>
      <c r="AI10" s="60" t="s">
        <v>17</v>
      </c>
      <c r="AJ10" s="60">
        <f t="shared" ca="1" si="2"/>
        <v>0.33973762509420191</v>
      </c>
      <c r="AK10" s="60">
        <v>9</v>
      </c>
      <c r="AL10" s="61" t="s">
        <v>16</v>
      </c>
      <c r="AM10" s="63">
        <f t="shared" ca="1" si="3"/>
        <v>0.90197702173373362</v>
      </c>
      <c r="AN10" s="60">
        <v>9</v>
      </c>
      <c r="AO10" s="61" t="s">
        <v>13</v>
      </c>
      <c r="AP10" s="60">
        <f t="shared" ca="1" si="4"/>
        <v>0.5842341721724158</v>
      </c>
      <c r="AQ10" s="60">
        <v>9</v>
      </c>
      <c r="AR10" s="61" t="s">
        <v>15</v>
      </c>
      <c r="AS10" s="60">
        <f t="shared" ca="1" si="5"/>
        <v>0.27525316670047517</v>
      </c>
      <c r="AT10" s="60">
        <v>9</v>
      </c>
      <c r="AU10" s="61" t="s">
        <v>13</v>
      </c>
      <c r="AV10" s="60">
        <f t="shared" ca="1" si="6"/>
        <v>0.86139318501996898</v>
      </c>
      <c r="AW10" s="60">
        <v>9</v>
      </c>
      <c r="AX10" s="61" t="s">
        <v>59</v>
      </c>
      <c r="AY10" s="60">
        <f t="shared" ca="1" si="7"/>
        <v>0.87558170073627051</v>
      </c>
      <c r="AZ10" s="60">
        <v>9</v>
      </c>
      <c r="BA10" s="61" t="s">
        <v>13</v>
      </c>
      <c r="BB10" s="60">
        <f t="shared" ca="1" si="8"/>
        <v>0.80835114418563181</v>
      </c>
      <c r="BC10" s="60">
        <v>9</v>
      </c>
      <c r="BD10" s="61" t="s">
        <v>14</v>
      </c>
      <c r="BE10" s="60">
        <f t="shared" ca="1" si="9"/>
        <v>0.84502401857130516</v>
      </c>
      <c r="BF10" s="60">
        <v>9</v>
      </c>
      <c r="BG10" s="61" t="s">
        <v>13</v>
      </c>
      <c r="BH10" s="60">
        <f t="shared" ca="1" si="10"/>
        <v>0.45392521979396927</v>
      </c>
      <c r="BI10" s="60">
        <v>9</v>
      </c>
      <c r="BJ10" s="61" t="s">
        <v>59</v>
      </c>
    </row>
    <row r="11" spans="2:63" ht="20.100000000000001" customHeight="1" x14ac:dyDescent="0.3">
      <c r="B11" s="253" t="s">
        <v>93</v>
      </c>
      <c r="C11" s="253"/>
      <c r="D11" s="253"/>
      <c r="E11" s="254">
        <v>1</v>
      </c>
      <c r="F11" s="254">
        <v>3</v>
      </c>
      <c r="G11" s="254">
        <v>4</v>
      </c>
      <c r="H11" s="254">
        <v>6</v>
      </c>
      <c r="I11" s="254">
        <v>7</v>
      </c>
      <c r="J11" s="254">
        <v>10</v>
      </c>
      <c r="K11" s="254">
        <v>11</v>
      </c>
      <c r="L11" s="254">
        <v>14</v>
      </c>
      <c r="M11" s="254">
        <v>15</v>
      </c>
      <c r="N11" s="254">
        <v>17</v>
      </c>
      <c r="O11" s="254">
        <v>20</v>
      </c>
      <c r="P11" s="254">
        <v>22</v>
      </c>
      <c r="Q11" s="254">
        <v>23</v>
      </c>
      <c r="R11" s="254">
        <v>25</v>
      </c>
      <c r="S11" s="254">
        <v>26</v>
      </c>
      <c r="T11" s="254">
        <v>29</v>
      </c>
      <c r="U11" s="254">
        <v>32</v>
      </c>
      <c r="V11" s="254">
        <v>36</v>
      </c>
      <c r="W11" s="254">
        <v>39</v>
      </c>
      <c r="X11" s="254">
        <v>41</v>
      </c>
      <c r="Y11" s="254">
        <v>42</v>
      </c>
      <c r="Z11" s="254">
        <v>45</v>
      </c>
      <c r="AA11" s="254">
        <v>46</v>
      </c>
      <c r="AB11" s="254"/>
      <c r="AD11" s="60">
        <f t="shared" ca="1" si="0"/>
        <v>0.73039727682397304</v>
      </c>
      <c r="AE11" s="60">
        <v>10</v>
      </c>
      <c r="AF11" s="60" t="s">
        <v>18</v>
      </c>
      <c r="AG11" s="60">
        <f t="shared" ca="1" si="1"/>
        <v>0.60978527852256004</v>
      </c>
      <c r="AH11" s="60">
        <v>10</v>
      </c>
      <c r="AI11" s="60">
        <v>10</v>
      </c>
      <c r="AJ11" s="60">
        <f t="shared" ca="1" si="2"/>
        <v>0.33728245653174693</v>
      </c>
      <c r="AK11" s="60">
        <v>10</v>
      </c>
      <c r="AL11" s="61" t="s">
        <v>17</v>
      </c>
      <c r="AM11" s="63">
        <f t="shared" ca="1" si="3"/>
        <v>0.26934594761882036</v>
      </c>
      <c r="AN11" s="60">
        <v>10</v>
      </c>
      <c r="AO11" s="61" t="s">
        <v>40</v>
      </c>
      <c r="AP11" s="60">
        <f t="shared" ca="1" si="4"/>
        <v>0.66728057389081608</v>
      </c>
      <c r="AQ11" s="60">
        <v>10</v>
      </c>
      <c r="AR11" s="61" t="s">
        <v>40</v>
      </c>
      <c r="AS11" s="60">
        <f t="shared" ca="1" si="5"/>
        <v>0.59244920874251938</v>
      </c>
      <c r="AT11" s="60">
        <v>10</v>
      </c>
      <c r="AU11" s="61" t="s">
        <v>40</v>
      </c>
      <c r="AV11" s="60">
        <f t="shared" ca="1" si="6"/>
        <v>0.26833645297880326</v>
      </c>
      <c r="AW11" s="60">
        <v>10</v>
      </c>
      <c r="AX11" s="61" t="s">
        <v>15</v>
      </c>
      <c r="AY11" s="60">
        <f t="shared" ca="1" si="7"/>
        <v>0.81032301199930168</v>
      </c>
      <c r="AZ11" s="60">
        <v>10</v>
      </c>
      <c r="BA11" s="61" t="s">
        <v>40</v>
      </c>
      <c r="BB11" s="60">
        <f t="shared" ca="1" si="8"/>
        <v>0.44741172948782204</v>
      </c>
      <c r="BC11" s="60">
        <v>10</v>
      </c>
      <c r="BD11" s="61" t="s">
        <v>40</v>
      </c>
      <c r="BE11" s="60">
        <f t="shared" ca="1" si="9"/>
        <v>0.77988096833491516</v>
      </c>
      <c r="BF11" s="60">
        <v>10</v>
      </c>
      <c r="BG11" s="61" t="s">
        <v>40</v>
      </c>
      <c r="BH11" s="60">
        <f t="shared" ca="1" si="10"/>
        <v>0.96322615679674284</v>
      </c>
      <c r="BI11" s="60">
        <v>10</v>
      </c>
      <c r="BJ11" s="61" t="s">
        <v>14</v>
      </c>
    </row>
    <row r="12" spans="2:63" ht="20.100000000000001" customHeight="1" x14ac:dyDescent="0.3">
      <c r="B12" s="253" t="s">
        <v>94</v>
      </c>
      <c r="C12" s="253"/>
      <c r="D12" s="253"/>
      <c r="E12" s="254">
        <v>4</v>
      </c>
      <c r="F12" s="254">
        <v>6</v>
      </c>
      <c r="G12" s="254">
        <v>7</v>
      </c>
      <c r="H12" s="254">
        <v>10</v>
      </c>
      <c r="I12" s="254">
        <v>11</v>
      </c>
      <c r="J12" s="254">
        <v>14</v>
      </c>
      <c r="K12" s="254">
        <v>16</v>
      </c>
      <c r="L12" s="254">
        <v>21</v>
      </c>
      <c r="M12" s="254">
        <v>22</v>
      </c>
      <c r="N12" s="254">
        <v>24</v>
      </c>
      <c r="O12" s="254">
        <v>25</v>
      </c>
      <c r="P12" s="254">
        <v>27</v>
      </c>
      <c r="Q12" s="254">
        <v>28</v>
      </c>
      <c r="R12" s="254">
        <v>31</v>
      </c>
      <c r="S12" s="254">
        <v>34</v>
      </c>
      <c r="T12" s="254">
        <v>35</v>
      </c>
      <c r="U12" s="254">
        <v>37</v>
      </c>
      <c r="V12" s="254">
        <v>38</v>
      </c>
      <c r="W12" s="254">
        <v>40</v>
      </c>
      <c r="X12" s="254">
        <v>41</v>
      </c>
      <c r="Y12" s="254">
        <v>43</v>
      </c>
      <c r="Z12" s="254">
        <v>45</v>
      </c>
      <c r="AA12" s="254">
        <v>47</v>
      </c>
      <c r="AB12" s="254"/>
      <c r="AD12" s="60">
        <f t="shared" ca="1" si="0"/>
        <v>0.42615924320679677</v>
      </c>
      <c r="AE12" s="60">
        <v>11</v>
      </c>
      <c r="AF12" s="60" t="s">
        <v>19</v>
      </c>
      <c r="AG12" s="60">
        <f t="shared" ca="1" si="1"/>
        <v>0.95176874199316575</v>
      </c>
      <c r="AH12" s="60">
        <v>11</v>
      </c>
      <c r="AI12" s="60" t="s">
        <v>18</v>
      </c>
      <c r="AJ12" s="60">
        <f t="shared" ca="1" si="2"/>
        <v>0.42345691059000323</v>
      </c>
      <c r="AK12" s="60">
        <v>11</v>
      </c>
      <c r="AL12" s="61" t="s">
        <v>18</v>
      </c>
      <c r="AM12" s="63">
        <f t="shared" ca="1" si="3"/>
        <v>0.58680152941503982</v>
      </c>
      <c r="AN12" s="60">
        <v>11</v>
      </c>
      <c r="AO12" s="61" t="s">
        <v>14</v>
      </c>
      <c r="AP12" s="60">
        <f t="shared" ca="1" si="4"/>
        <v>0.79407886720188881</v>
      </c>
      <c r="AQ12" s="60">
        <v>11</v>
      </c>
      <c r="AR12" s="61" t="s">
        <v>16</v>
      </c>
      <c r="AS12" s="60">
        <f t="shared" ca="1" si="5"/>
        <v>0.16489048917985805</v>
      </c>
      <c r="AT12" s="60">
        <v>11</v>
      </c>
      <c r="AU12" s="61" t="s">
        <v>14</v>
      </c>
      <c r="AV12" s="60">
        <f t="shared" ca="1" si="6"/>
        <v>0.54270492030552664</v>
      </c>
      <c r="AW12" s="60">
        <v>11</v>
      </c>
      <c r="AX12" s="61" t="s">
        <v>66</v>
      </c>
      <c r="AY12" s="60">
        <f t="shared" ca="1" si="7"/>
        <v>0.96669376751630909</v>
      </c>
      <c r="AZ12" s="60">
        <v>11</v>
      </c>
      <c r="BA12" s="61" t="s">
        <v>14</v>
      </c>
      <c r="BB12" s="60">
        <f t="shared" ca="1" si="8"/>
        <v>0.34030229770332987</v>
      </c>
      <c r="BC12" s="60">
        <v>11</v>
      </c>
      <c r="BD12" s="61" t="s">
        <v>15</v>
      </c>
      <c r="BE12" s="60">
        <f t="shared" ca="1" si="9"/>
        <v>0.76059015183039791</v>
      </c>
      <c r="BF12" s="60">
        <v>11</v>
      </c>
      <c r="BG12" s="61" t="s">
        <v>14</v>
      </c>
      <c r="BH12" s="60">
        <f t="shared" ca="1" si="10"/>
        <v>0.13302420467735065</v>
      </c>
      <c r="BI12" s="60">
        <v>11</v>
      </c>
      <c r="BJ12" s="61" t="s">
        <v>15</v>
      </c>
    </row>
    <row r="13" spans="2:63" ht="20.100000000000001" customHeight="1" x14ac:dyDescent="0.35">
      <c r="B13" s="253" t="s">
        <v>95</v>
      </c>
      <c r="C13" s="253"/>
      <c r="D13" s="253"/>
      <c r="E13" s="254">
        <v>2</v>
      </c>
      <c r="F13" s="254">
        <v>3</v>
      </c>
      <c r="G13" s="254">
        <v>5</v>
      </c>
      <c r="H13" s="254">
        <v>7</v>
      </c>
      <c r="I13" s="254">
        <v>8</v>
      </c>
      <c r="J13" s="254">
        <v>11</v>
      </c>
      <c r="K13" s="254">
        <v>13</v>
      </c>
      <c r="L13" s="254">
        <v>14</v>
      </c>
      <c r="M13" s="254">
        <v>18</v>
      </c>
      <c r="N13" s="254">
        <v>19</v>
      </c>
      <c r="O13" s="254">
        <v>22</v>
      </c>
      <c r="P13" s="254">
        <v>23</v>
      </c>
      <c r="Q13" s="254">
        <v>25</v>
      </c>
      <c r="R13" s="254">
        <v>26</v>
      </c>
      <c r="S13" s="254">
        <v>28</v>
      </c>
      <c r="T13" s="254">
        <v>30</v>
      </c>
      <c r="U13" s="254">
        <v>31</v>
      </c>
      <c r="V13" s="254">
        <v>34</v>
      </c>
      <c r="W13" s="254">
        <v>35</v>
      </c>
      <c r="X13" s="254">
        <v>38</v>
      </c>
      <c r="Y13" s="254">
        <v>40</v>
      </c>
      <c r="Z13" s="254">
        <v>42</v>
      </c>
      <c r="AA13" s="254">
        <v>44</v>
      </c>
      <c r="AB13" s="254">
        <v>46</v>
      </c>
      <c r="AC13" s="10" t="s">
        <v>148</v>
      </c>
      <c r="AD13" s="10"/>
      <c r="AE13" s="10"/>
      <c r="AF13" s="10"/>
      <c r="AG13" s="60">
        <f t="shared" ca="1" si="1"/>
        <v>0.54327946832220742</v>
      </c>
      <c r="AH13" s="60">
        <v>12</v>
      </c>
      <c r="AI13" s="60" t="s">
        <v>19</v>
      </c>
      <c r="AJ13" s="60">
        <f t="shared" ca="1" si="2"/>
        <v>0.3614747894148258</v>
      </c>
      <c r="AK13" s="60">
        <v>12</v>
      </c>
      <c r="AL13" s="61" t="s">
        <v>34</v>
      </c>
      <c r="AM13" s="63">
        <f t="shared" ca="1" si="3"/>
        <v>0.3094527002726275</v>
      </c>
      <c r="AN13" s="60">
        <v>12</v>
      </c>
      <c r="AO13" s="61" t="s">
        <v>34</v>
      </c>
      <c r="AP13" s="60">
        <f t="shared" ca="1" si="4"/>
        <v>0.93594302235314464</v>
      </c>
      <c r="AQ13" s="60">
        <v>12</v>
      </c>
      <c r="AR13" s="61" t="s">
        <v>17</v>
      </c>
      <c r="AS13" s="60">
        <f t="shared" ca="1" si="5"/>
        <v>0.88236222604693948</v>
      </c>
      <c r="AT13" s="60">
        <v>12</v>
      </c>
      <c r="AU13" s="61" t="s">
        <v>34</v>
      </c>
      <c r="AV13" s="60">
        <f t="shared" ca="1" si="6"/>
        <v>0.12429126698812598</v>
      </c>
      <c r="AW13" s="60">
        <v>12</v>
      </c>
      <c r="AX13" s="61" t="s">
        <v>16</v>
      </c>
      <c r="AY13" s="60">
        <f t="shared" ca="1" si="7"/>
        <v>0.19913308501264027</v>
      </c>
      <c r="AZ13" s="60">
        <v>12</v>
      </c>
      <c r="BA13" s="61" t="s">
        <v>34</v>
      </c>
      <c r="BB13" s="60">
        <f t="shared" ca="1" si="8"/>
        <v>0.72334517016678468</v>
      </c>
      <c r="BC13" s="60">
        <v>12</v>
      </c>
      <c r="BD13" s="61" t="s">
        <v>16</v>
      </c>
      <c r="BE13" s="60">
        <f t="shared" ca="1" si="9"/>
        <v>0.79147883899019811</v>
      </c>
      <c r="BF13" s="60">
        <v>12</v>
      </c>
      <c r="BG13" s="61" t="s">
        <v>34</v>
      </c>
      <c r="BH13" s="60">
        <f t="shared" ca="1" si="10"/>
        <v>0.48423452186557847</v>
      </c>
      <c r="BI13" s="60">
        <v>12</v>
      </c>
      <c r="BJ13" s="61" t="s">
        <v>34</v>
      </c>
    </row>
    <row r="14" spans="2:63" ht="20.100000000000001" customHeight="1" x14ac:dyDescent="0.3">
      <c r="B14" s="253" t="s">
        <v>96</v>
      </c>
      <c r="C14" s="253"/>
      <c r="D14" s="253"/>
      <c r="E14" s="254">
        <v>2</v>
      </c>
      <c r="F14" s="254">
        <v>4</v>
      </c>
      <c r="G14" s="254">
        <v>5</v>
      </c>
      <c r="H14" s="254">
        <v>7</v>
      </c>
      <c r="I14" s="254">
        <v>11</v>
      </c>
      <c r="J14" s="254">
        <v>13</v>
      </c>
      <c r="K14" s="254">
        <v>17</v>
      </c>
      <c r="L14" s="254">
        <v>19</v>
      </c>
      <c r="M14" s="254">
        <v>20</v>
      </c>
      <c r="N14" s="254">
        <v>22</v>
      </c>
      <c r="O14" s="254">
        <v>23</v>
      </c>
      <c r="P14" s="254">
        <v>26</v>
      </c>
      <c r="Q14" s="254">
        <v>28</v>
      </c>
      <c r="R14" s="254">
        <v>29</v>
      </c>
      <c r="S14" s="254">
        <v>31</v>
      </c>
      <c r="T14" s="254">
        <v>32</v>
      </c>
      <c r="U14" s="254">
        <v>34</v>
      </c>
      <c r="V14" s="254">
        <v>35</v>
      </c>
      <c r="W14" s="254">
        <v>37</v>
      </c>
      <c r="X14" s="254">
        <v>38</v>
      </c>
      <c r="Y14" s="254">
        <v>40</v>
      </c>
      <c r="Z14" s="254">
        <v>41</v>
      </c>
      <c r="AA14" s="254">
        <v>43</v>
      </c>
      <c r="AB14" s="254">
        <v>44</v>
      </c>
      <c r="AD14" s="60">
        <f t="shared" ca="1" si="0"/>
        <v>0.40551963669278701</v>
      </c>
      <c r="AE14" s="60">
        <v>13</v>
      </c>
      <c r="AF14" s="60" t="s">
        <v>21</v>
      </c>
      <c r="AG14" s="60">
        <f t="shared" ca="1" si="1"/>
        <v>0.56537911599473412</v>
      </c>
      <c r="AH14" s="60">
        <v>13</v>
      </c>
      <c r="AI14" s="60" t="s">
        <v>20</v>
      </c>
      <c r="AJ14" s="60">
        <f t="shared" ca="1" si="2"/>
        <v>0.58805131419507184</v>
      </c>
      <c r="AK14" s="60">
        <v>13</v>
      </c>
      <c r="AL14" s="61" t="s">
        <v>19</v>
      </c>
      <c r="AM14" s="63">
        <f t="shared" ca="1" si="3"/>
        <v>0.62486775686689355</v>
      </c>
      <c r="AN14" s="60">
        <v>13</v>
      </c>
      <c r="AO14" s="61" t="s">
        <v>15</v>
      </c>
      <c r="AP14" s="60">
        <f t="shared" ca="1" si="4"/>
        <v>0.55422514622045127</v>
      </c>
      <c r="AQ14" s="60">
        <v>13</v>
      </c>
      <c r="AR14" s="61" t="s">
        <v>18</v>
      </c>
      <c r="AS14" s="60">
        <f t="shared" ca="1" si="5"/>
        <v>0.68312449657944496</v>
      </c>
      <c r="AT14" s="60">
        <v>13</v>
      </c>
      <c r="AU14" s="61" t="s">
        <v>15</v>
      </c>
      <c r="AV14" s="60">
        <f t="shared" ca="1" si="6"/>
        <v>0.54698925559938516</v>
      </c>
      <c r="AW14" s="60">
        <v>13</v>
      </c>
      <c r="AX14" s="61" t="s">
        <v>17</v>
      </c>
      <c r="AY14" s="60">
        <f t="shared" ca="1" si="7"/>
        <v>8.845750507055905E-2</v>
      </c>
      <c r="AZ14" s="60">
        <v>13</v>
      </c>
      <c r="BA14" s="61" t="s">
        <v>15</v>
      </c>
      <c r="BB14" s="60">
        <f t="shared" ca="1" si="8"/>
        <v>0.80608968372838763</v>
      </c>
      <c r="BC14" s="60">
        <v>13</v>
      </c>
      <c r="BD14" s="61" t="s">
        <v>73</v>
      </c>
      <c r="BE14" s="60">
        <f t="shared" ca="1" si="9"/>
        <v>0.88243634050169817</v>
      </c>
      <c r="BF14" s="60">
        <v>13</v>
      </c>
      <c r="BG14" s="61" t="s">
        <v>15</v>
      </c>
      <c r="BH14" s="60">
        <f t="shared" ca="1" si="10"/>
        <v>0.40511130904935955</v>
      </c>
      <c r="BI14" s="60">
        <v>13</v>
      </c>
      <c r="BJ14" s="61" t="s">
        <v>16</v>
      </c>
    </row>
    <row r="15" spans="2:63" ht="20.100000000000001" customHeight="1" x14ac:dyDescent="0.3">
      <c r="B15" s="253" t="s">
        <v>97</v>
      </c>
      <c r="C15" s="253"/>
      <c r="D15" s="253"/>
      <c r="E15" s="254">
        <v>1</v>
      </c>
      <c r="F15" s="254">
        <v>4</v>
      </c>
      <c r="G15" s="254">
        <v>6</v>
      </c>
      <c r="H15" s="254">
        <v>7</v>
      </c>
      <c r="I15" s="254">
        <v>9</v>
      </c>
      <c r="J15" s="254">
        <v>11</v>
      </c>
      <c r="K15" s="254">
        <v>13</v>
      </c>
      <c r="L15" s="254">
        <v>14</v>
      </c>
      <c r="M15" s="254">
        <v>18</v>
      </c>
      <c r="N15" s="254">
        <v>19</v>
      </c>
      <c r="O15" s="254">
        <v>22</v>
      </c>
      <c r="P15" s="254">
        <v>24</v>
      </c>
      <c r="Q15" s="254">
        <v>25</v>
      </c>
      <c r="R15" s="254">
        <v>27</v>
      </c>
      <c r="S15" s="254">
        <v>30</v>
      </c>
      <c r="T15" s="254">
        <v>32</v>
      </c>
      <c r="U15" s="254">
        <v>34</v>
      </c>
      <c r="V15" s="254">
        <v>35</v>
      </c>
      <c r="W15" s="254">
        <v>37</v>
      </c>
      <c r="X15" s="254">
        <v>40</v>
      </c>
      <c r="Y15" s="254">
        <v>41</v>
      </c>
      <c r="Z15" s="254">
        <v>45</v>
      </c>
      <c r="AA15" s="254">
        <v>47</v>
      </c>
      <c r="AB15" s="254"/>
      <c r="AD15" s="60">
        <f t="shared" ca="1" si="0"/>
        <v>0.5771774083974236</v>
      </c>
      <c r="AE15" s="60">
        <v>14</v>
      </c>
      <c r="AF15" s="60" t="s">
        <v>22</v>
      </c>
      <c r="AG15" s="60">
        <f t="shared" ca="1" si="1"/>
        <v>0.60724185367735339</v>
      </c>
      <c r="AH15" s="60">
        <v>14</v>
      </c>
      <c r="AI15" s="60" t="s">
        <v>21</v>
      </c>
      <c r="AJ15" s="60">
        <f t="shared" ca="1" si="2"/>
        <v>0.70868653123933656</v>
      </c>
      <c r="AK15" s="60">
        <v>14</v>
      </c>
      <c r="AL15" s="61" t="s">
        <v>20</v>
      </c>
      <c r="AM15" s="63">
        <f t="shared" ca="1" si="3"/>
        <v>0.34520934511276657</v>
      </c>
      <c r="AN15" s="60">
        <v>14</v>
      </c>
      <c r="AO15" s="61" t="s">
        <v>41</v>
      </c>
      <c r="AP15" s="60">
        <f t="shared" ca="1" si="4"/>
        <v>8.5478739729865083E-2</v>
      </c>
      <c r="AQ15" s="60">
        <v>14</v>
      </c>
      <c r="AR15" s="61" t="s">
        <v>41</v>
      </c>
      <c r="AS15" s="60">
        <f t="shared" ca="1" si="5"/>
        <v>0.56228878338643318</v>
      </c>
      <c r="AT15" s="60">
        <v>14</v>
      </c>
      <c r="AU15" s="61" t="s">
        <v>41</v>
      </c>
      <c r="AV15" s="60">
        <f t="shared" ca="1" si="6"/>
        <v>0.77350581631151916</v>
      </c>
      <c r="AW15" s="60">
        <v>14</v>
      </c>
      <c r="AX15" s="61" t="s">
        <v>41</v>
      </c>
      <c r="AY15" s="60">
        <f t="shared" ca="1" si="7"/>
        <v>0.76002966953733797</v>
      </c>
      <c r="AZ15" s="60">
        <v>14</v>
      </c>
      <c r="BA15" s="61" t="s">
        <v>41</v>
      </c>
      <c r="BB15" s="60">
        <f t="shared" ca="1" si="8"/>
        <v>0.98420826061935807</v>
      </c>
      <c r="BC15" s="60">
        <v>14</v>
      </c>
      <c r="BD15" s="61" t="s">
        <v>17</v>
      </c>
      <c r="BE15" s="60">
        <f t="shared" ca="1" si="9"/>
        <v>6.5765546969079991E-2</v>
      </c>
      <c r="BF15" s="60">
        <v>14</v>
      </c>
      <c r="BG15" s="61" t="s">
        <v>41</v>
      </c>
      <c r="BH15" s="60">
        <f t="shared" ca="1" si="10"/>
        <v>7.2243629904036988E-2</v>
      </c>
      <c r="BI15" s="60">
        <v>14</v>
      </c>
      <c r="BJ15" s="61" t="s">
        <v>41</v>
      </c>
    </row>
    <row r="16" spans="2:63" ht="20.100000000000001" customHeight="1" x14ac:dyDescent="0.3">
      <c r="B16" s="172" t="s">
        <v>91</v>
      </c>
      <c r="C16" s="173"/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4"/>
      <c r="AD16" s="60">
        <f t="shared" ca="1" si="0"/>
        <v>0.11771369756674721</v>
      </c>
      <c r="AE16" s="60">
        <v>15</v>
      </c>
      <c r="AF16" s="60" t="s">
        <v>23</v>
      </c>
      <c r="AG16" s="60">
        <f t="shared" ca="1" si="1"/>
        <v>0.87457859477368449</v>
      </c>
      <c r="AH16" s="60">
        <v>15</v>
      </c>
      <c r="AI16" s="60" t="s">
        <v>22</v>
      </c>
      <c r="AJ16" s="60">
        <f t="shared" ca="1" si="2"/>
        <v>6.7558807363307105E-3</v>
      </c>
      <c r="AK16" s="60">
        <v>15</v>
      </c>
      <c r="AL16" s="61" t="s">
        <v>21</v>
      </c>
      <c r="AM16" s="63">
        <f t="shared" ca="1" si="3"/>
        <v>0.70083582960038904</v>
      </c>
      <c r="AN16" s="60">
        <v>15</v>
      </c>
      <c r="AO16" s="61" t="s">
        <v>16</v>
      </c>
      <c r="AP16" s="60">
        <f t="shared" ca="1" si="4"/>
        <v>0.73999107378665996</v>
      </c>
      <c r="AQ16" s="60">
        <v>15</v>
      </c>
      <c r="AR16" s="61" t="s">
        <v>19</v>
      </c>
      <c r="AS16" s="60">
        <f t="shared" ca="1" si="5"/>
        <v>0.91721682275386396</v>
      </c>
      <c r="AT16" s="60">
        <v>15</v>
      </c>
      <c r="AU16" s="61" t="s">
        <v>16</v>
      </c>
      <c r="AV16" s="60">
        <f t="shared" ca="1" si="6"/>
        <v>0.7109102465406707</v>
      </c>
      <c r="AW16" s="60">
        <v>15</v>
      </c>
      <c r="AX16" s="61" t="s">
        <v>18</v>
      </c>
      <c r="AY16" s="60">
        <f t="shared" ca="1" si="7"/>
        <v>0.74457117439306031</v>
      </c>
      <c r="AZ16" s="60">
        <v>15</v>
      </c>
      <c r="BA16" s="61" t="s">
        <v>16</v>
      </c>
      <c r="BB16" s="60">
        <f t="shared" ca="1" si="8"/>
        <v>0.59179792475799975</v>
      </c>
      <c r="BC16" s="60">
        <v>15</v>
      </c>
      <c r="BD16" s="61" t="s">
        <v>74</v>
      </c>
      <c r="BE16" s="60">
        <f t="shared" ca="1" si="9"/>
        <v>0.95805130666397786</v>
      </c>
      <c r="BF16" s="60">
        <v>15</v>
      </c>
      <c r="BG16" s="61" t="s">
        <v>16</v>
      </c>
      <c r="BH16" s="60">
        <f t="shared" ca="1" si="10"/>
        <v>0.47074587493175291</v>
      </c>
      <c r="BI16" s="60">
        <v>15</v>
      </c>
      <c r="BJ16" s="61" t="s">
        <v>17</v>
      </c>
    </row>
    <row r="17" spans="2:62" ht="20.100000000000001" customHeight="1" x14ac:dyDescent="0.3">
      <c r="B17" s="175" t="s">
        <v>98</v>
      </c>
      <c r="C17" s="176"/>
      <c r="D17" s="176"/>
      <c r="E17" s="176"/>
      <c r="F17" s="176"/>
      <c r="G17" s="176"/>
      <c r="H17" s="176"/>
      <c r="I17" s="176"/>
      <c r="J17" s="177"/>
      <c r="K17" s="181">
        <v>1</v>
      </c>
      <c r="L17" s="173"/>
      <c r="M17" s="174"/>
      <c r="N17" s="181">
        <v>2</v>
      </c>
      <c r="O17" s="173"/>
      <c r="P17" s="174"/>
      <c r="Q17" s="181">
        <v>3</v>
      </c>
      <c r="R17" s="173"/>
      <c r="S17" s="174"/>
      <c r="T17" s="181">
        <v>4</v>
      </c>
      <c r="U17" s="173"/>
      <c r="V17" s="174"/>
      <c r="W17" s="181">
        <v>5</v>
      </c>
      <c r="X17" s="173"/>
      <c r="Y17" s="174"/>
      <c r="Z17" s="181">
        <v>6</v>
      </c>
      <c r="AA17" s="173"/>
      <c r="AB17" s="174"/>
      <c r="AD17" s="60">
        <f t="shared" ca="1" si="0"/>
        <v>0.26449151011009164</v>
      </c>
      <c r="AE17" s="60">
        <v>16</v>
      </c>
      <c r="AF17" s="60" t="s">
        <v>1</v>
      </c>
      <c r="AG17" s="60">
        <f t="shared" ca="1" si="1"/>
        <v>0.91239956511484532</v>
      </c>
      <c r="AH17" s="60">
        <v>16</v>
      </c>
      <c r="AI17" s="60" t="s">
        <v>23</v>
      </c>
      <c r="AJ17" s="60">
        <f t="shared" ca="1" si="2"/>
        <v>0.65157272102938768</v>
      </c>
      <c r="AK17" s="60">
        <v>16</v>
      </c>
      <c r="AL17" s="61" t="s">
        <v>22</v>
      </c>
      <c r="AM17" s="63">
        <f t="shared" ca="1" si="3"/>
        <v>0.24728057121972835</v>
      </c>
      <c r="AN17" s="60">
        <v>16</v>
      </c>
      <c r="AO17" s="61" t="s">
        <v>42</v>
      </c>
      <c r="AP17" s="60">
        <f t="shared" ca="1" si="4"/>
        <v>0.80496030204444091</v>
      </c>
      <c r="AQ17" s="60">
        <v>16</v>
      </c>
      <c r="AR17" s="61" t="s">
        <v>20</v>
      </c>
      <c r="AS17" s="60">
        <f t="shared" ca="1" si="5"/>
        <v>0.18176227119227772</v>
      </c>
      <c r="AT17" s="60">
        <v>16</v>
      </c>
      <c r="AU17" s="61" t="s">
        <v>42</v>
      </c>
      <c r="AV17" s="60">
        <f t="shared" ca="1" si="6"/>
        <v>0.27280204768157246</v>
      </c>
      <c r="AW17" s="60">
        <v>16</v>
      </c>
      <c r="AX17" s="61" t="s">
        <v>19</v>
      </c>
      <c r="AY17" s="60">
        <f t="shared" ca="1" si="7"/>
        <v>0.58725812143381739</v>
      </c>
      <c r="AZ17" s="60">
        <v>16</v>
      </c>
      <c r="BA17" s="61" t="s">
        <v>42</v>
      </c>
      <c r="BB17" s="60">
        <f t="shared" ca="1" si="8"/>
        <v>0.74369798717046676</v>
      </c>
      <c r="BC17" s="60">
        <v>16</v>
      </c>
      <c r="BD17" s="61" t="s">
        <v>18</v>
      </c>
      <c r="BE17" s="60">
        <f t="shared" ca="1" si="9"/>
        <v>4.5390502176594572E-2</v>
      </c>
      <c r="BF17" s="60">
        <v>16</v>
      </c>
      <c r="BG17" s="61" t="s">
        <v>42</v>
      </c>
      <c r="BH17" s="60">
        <f t="shared" ca="1" si="10"/>
        <v>0.51768131449563493</v>
      </c>
      <c r="BI17" s="60">
        <v>16</v>
      </c>
      <c r="BJ17" s="61" t="s">
        <v>42</v>
      </c>
    </row>
    <row r="18" spans="2:62" ht="20.100000000000001" customHeight="1" x14ac:dyDescent="0.35">
      <c r="B18" s="178"/>
      <c r="C18" s="179"/>
      <c r="D18" s="179"/>
      <c r="E18" s="179"/>
      <c r="F18" s="179"/>
      <c r="G18" s="179"/>
      <c r="H18" s="179"/>
      <c r="I18" s="179"/>
      <c r="J18" s="180"/>
      <c r="K18" s="181">
        <v>5</v>
      </c>
      <c r="L18" s="173"/>
      <c r="M18" s="174"/>
      <c r="N18" s="181">
        <v>2</v>
      </c>
      <c r="O18" s="173"/>
      <c r="P18" s="174"/>
      <c r="Q18" s="181">
        <v>1</v>
      </c>
      <c r="R18" s="173"/>
      <c r="S18" s="174"/>
      <c r="T18" s="181">
        <v>5</v>
      </c>
      <c r="U18" s="173"/>
      <c r="V18" s="174"/>
      <c r="W18" s="181">
        <v>12</v>
      </c>
      <c r="X18" s="173"/>
      <c r="Y18" s="174"/>
      <c r="Z18" s="181">
        <v>2</v>
      </c>
      <c r="AA18" s="173"/>
      <c r="AB18" s="174"/>
      <c r="AC18" s="10" t="s">
        <v>144</v>
      </c>
      <c r="AD18" s="60">
        <f t="shared" ca="1" si="0"/>
        <v>0.97843706251550222</v>
      </c>
      <c r="AE18" s="60">
        <v>17</v>
      </c>
      <c r="AF18" s="60" t="s">
        <v>24</v>
      </c>
      <c r="AG18" s="60">
        <f t="shared" ca="1" si="1"/>
        <v>0.95824979692388113</v>
      </c>
      <c r="AH18" s="60">
        <v>17</v>
      </c>
      <c r="AI18" s="60" t="s">
        <v>1</v>
      </c>
      <c r="AJ18" s="60">
        <f t="shared" ca="1" si="2"/>
        <v>0.84222509747978946</v>
      </c>
      <c r="AK18" s="60">
        <v>17</v>
      </c>
      <c r="AL18" s="61" t="s">
        <v>23</v>
      </c>
      <c r="AM18" s="63">
        <f t="shared" ca="1" si="3"/>
        <v>0.58981054891582574</v>
      </c>
      <c r="AN18" s="60">
        <v>17</v>
      </c>
      <c r="AO18" s="61" t="s">
        <v>17</v>
      </c>
      <c r="AP18" s="60">
        <f t="shared" ca="1" si="4"/>
        <v>0.76598999130718226</v>
      </c>
      <c r="AQ18" s="60">
        <v>17</v>
      </c>
      <c r="AR18" s="61" t="s">
        <v>60</v>
      </c>
      <c r="AS18" s="60">
        <f t="shared" ca="1" si="5"/>
        <v>0.51401575390758258</v>
      </c>
      <c r="AT18" s="60">
        <v>17</v>
      </c>
      <c r="AU18" s="61" t="s">
        <v>17</v>
      </c>
      <c r="AV18" s="60">
        <f t="shared" ca="1" si="6"/>
        <v>0.17106434312263352</v>
      </c>
      <c r="AW18" s="60">
        <v>17</v>
      </c>
      <c r="AX18" s="61" t="s">
        <v>60</v>
      </c>
      <c r="AY18" s="60">
        <f t="shared" ca="1" si="7"/>
        <v>0.23819617105274327</v>
      </c>
      <c r="AZ18" s="60">
        <v>17</v>
      </c>
      <c r="BA18" s="61" t="s">
        <v>17</v>
      </c>
      <c r="BB18" s="60">
        <f t="shared" ca="1" si="8"/>
        <v>0.82864141174195094</v>
      </c>
      <c r="BC18" s="60">
        <v>17</v>
      </c>
      <c r="BD18" s="61" t="s">
        <v>19</v>
      </c>
      <c r="BE18" s="60">
        <f t="shared" ca="1" si="9"/>
        <v>0.25588386398165042</v>
      </c>
      <c r="BF18" s="60">
        <v>17</v>
      </c>
      <c r="BG18" s="61" t="s">
        <v>17</v>
      </c>
      <c r="BH18" s="60">
        <f t="shared" ca="1" si="10"/>
        <v>0.15248502253157237</v>
      </c>
      <c r="BI18" s="60">
        <v>17</v>
      </c>
      <c r="BJ18" s="61" t="s">
        <v>18</v>
      </c>
    </row>
    <row r="19" spans="2:62" ht="20.100000000000001" customHeight="1" x14ac:dyDescent="0.3">
      <c r="B19" s="215"/>
      <c r="C19" s="215"/>
      <c r="D19" s="215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D19" s="60">
        <f t="shared" ca="1" si="0"/>
        <v>0.35004203351769925</v>
      </c>
      <c r="AE19" s="60">
        <v>18</v>
      </c>
      <c r="AF19" s="60" t="s">
        <v>25</v>
      </c>
      <c r="AG19" s="60">
        <f t="shared" ca="1" si="1"/>
        <v>0.76229941574685123</v>
      </c>
      <c r="AH19" s="60">
        <v>18</v>
      </c>
      <c r="AI19" s="60" t="s">
        <v>24</v>
      </c>
      <c r="AJ19" s="60">
        <f t="shared" ca="1" si="2"/>
        <v>0.2579438661529101</v>
      </c>
      <c r="AK19" s="60">
        <v>18</v>
      </c>
      <c r="AL19" s="61" t="s">
        <v>1</v>
      </c>
      <c r="AM19" s="63">
        <f t="shared" ca="1" si="3"/>
        <v>0.58116480413872917</v>
      </c>
      <c r="AN19" s="60">
        <v>18</v>
      </c>
      <c r="AO19" s="61" t="s">
        <v>43</v>
      </c>
      <c r="AP19" s="60">
        <f t="shared" ca="1" si="4"/>
        <v>0.20372165486662031</v>
      </c>
      <c r="AQ19" s="60">
        <v>18</v>
      </c>
      <c r="AR19" s="61" t="s">
        <v>21</v>
      </c>
      <c r="AS19" s="60">
        <f t="shared" ca="1" si="5"/>
        <v>0.99957421521772105</v>
      </c>
      <c r="AT19" s="60">
        <v>18</v>
      </c>
      <c r="AU19" s="61" t="s">
        <v>43</v>
      </c>
      <c r="AV19" s="60">
        <f t="shared" ca="1" si="6"/>
        <v>0.40966075612008634</v>
      </c>
      <c r="AW19" s="60">
        <v>18</v>
      </c>
      <c r="AX19" s="61" t="s">
        <v>20</v>
      </c>
      <c r="AY19" s="60">
        <f t="shared" ca="1" si="7"/>
        <v>0.46697188091596431</v>
      </c>
      <c r="AZ19" s="60">
        <v>18</v>
      </c>
      <c r="BA19" s="61" t="s">
        <v>43</v>
      </c>
      <c r="BB19" s="60">
        <f t="shared" ca="1" si="8"/>
        <v>0.18633534817889674</v>
      </c>
      <c r="BC19" s="60">
        <v>18</v>
      </c>
      <c r="BD19" s="61" t="s">
        <v>43</v>
      </c>
      <c r="BE19" s="60">
        <f t="shared" ca="1" si="9"/>
        <v>0.41320744722165492</v>
      </c>
      <c r="BF19" s="60">
        <v>18</v>
      </c>
      <c r="BG19" s="61" t="s">
        <v>43</v>
      </c>
      <c r="BH19" s="60">
        <f t="shared" ca="1" si="10"/>
        <v>0.66450880455269756</v>
      </c>
      <c r="BI19" s="60">
        <v>18</v>
      </c>
      <c r="BJ19" s="61" t="s">
        <v>43</v>
      </c>
    </row>
    <row r="20" spans="2:62" ht="20.100000000000001" customHeight="1" x14ac:dyDescent="0.3">
      <c r="B20" s="144"/>
      <c r="C20" s="144"/>
      <c r="D20" s="144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D20" s="60">
        <f t="shared" ca="1" si="0"/>
        <v>0.57022501134947445</v>
      </c>
      <c r="AE20" s="60">
        <v>19</v>
      </c>
      <c r="AF20" s="60" t="s">
        <v>26</v>
      </c>
      <c r="AG20" s="60">
        <f t="shared" ca="1" si="1"/>
        <v>0.1845958566273187</v>
      </c>
      <c r="AH20" s="60">
        <v>19</v>
      </c>
      <c r="AI20" s="60" t="s">
        <v>25</v>
      </c>
      <c r="AJ20" s="60">
        <f t="shared" ca="1" si="2"/>
        <v>3.5079190304208807E-2</v>
      </c>
      <c r="AK20" s="60">
        <v>19</v>
      </c>
      <c r="AL20" s="61" t="s">
        <v>35</v>
      </c>
      <c r="AM20" s="63">
        <f t="shared" ca="1" si="3"/>
        <v>0.55462768295351272</v>
      </c>
      <c r="AN20" s="60">
        <v>19</v>
      </c>
      <c r="AO20" s="61" t="s">
        <v>18</v>
      </c>
      <c r="AP20" s="60">
        <f t="shared" ca="1" si="4"/>
        <v>0.33319943315666289</v>
      </c>
      <c r="AQ20" s="60">
        <v>19</v>
      </c>
      <c r="AR20" s="61" t="s">
        <v>22</v>
      </c>
      <c r="AS20" s="60">
        <f t="shared" ca="1" si="5"/>
        <v>0.86296447763731365</v>
      </c>
      <c r="AT20" s="60">
        <v>19</v>
      </c>
      <c r="AU20" s="61" t="s">
        <v>18</v>
      </c>
      <c r="AV20" s="60">
        <f t="shared" ca="1" si="6"/>
        <v>0.22997305455982786</v>
      </c>
      <c r="AW20" s="60">
        <v>19</v>
      </c>
      <c r="AX20" s="61" t="s">
        <v>21</v>
      </c>
      <c r="AY20" s="60">
        <f t="shared" ca="1" si="7"/>
        <v>0.84945838792220862</v>
      </c>
      <c r="AZ20" s="60">
        <v>19</v>
      </c>
      <c r="BA20" s="61" t="s">
        <v>18</v>
      </c>
      <c r="BB20" s="60">
        <f t="shared" ca="1" si="8"/>
        <v>0.7175596741628909</v>
      </c>
      <c r="BC20" s="60">
        <v>19</v>
      </c>
      <c r="BD20" s="61" t="s">
        <v>20</v>
      </c>
      <c r="BE20" s="60">
        <f t="shared" ca="1" si="9"/>
        <v>0.34072011596423002</v>
      </c>
      <c r="BF20" s="60">
        <v>19</v>
      </c>
      <c r="BG20" s="61" t="s">
        <v>18</v>
      </c>
      <c r="BH20" s="60">
        <f t="shared" ca="1" si="10"/>
        <v>0.52083761426222708</v>
      </c>
      <c r="BI20" s="60">
        <v>19</v>
      </c>
      <c r="BJ20" s="61" t="s">
        <v>19</v>
      </c>
    </row>
    <row r="21" spans="2:62" ht="20.100000000000001" customHeight="1" x14ac:dyDescent="0.3"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238"/>
      <c r="M21" s="238"/>
      <c r="N21" s="144"/>
      <c r="O21" s="144"/>
      <c r="P21" s="144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D21" s="60">
        <f t="shared" ca="1" si="0"/>
        <v>0.32304624541093696</v>
      </c>
      <c r="AE21" s="60">
        <v>20</v>
      </c>
      <c r="AF21" s="60" t="s">
        <v>27</v>
      </c>
      <c r="AG21" s="60">
        <f t="shared" ca="1" si="1"/>
        <v>0.21503113694422094</v>
      </c>
      <c r="AH21" s="60">
        <v>20</v>
      </c>
      <c r="AI21" s="60">
        <v>20</v>
      </c>
      <c r="AJ21" s="60">
        <f t="shared" ca="1" si="2"/>
        <v>0.74209256012872726</v>
      </c>
      <c r="AK21" s="60">
        <v>20</v>
      </c>
      <c r="AL21" s="61" t="s">
        <v>24</v>
      </c>
      <c r="AM21" s="63">
        <f t="shared" ca="1" si="3"/>
        <v>0.90725887361482749</v>
      </c>
      <c r="AN21" s="60">
        <v>20</v>
      </c>
      <c r="AO21" s="61" t="s">
        <v>44</v>
      </c>
      <c r="AP21" s="60">
        <f t="shared" ca="1" si="4"/>
        <v>0.8495314032430652</v>
      </c>
      <c r="AQ21" s="60">
        <v>20</v>
      </c>
      <c r="AR21" s="61" t="s">
        <v>44</v>
      </c>
      <c r="AS21" s="60">
        <f t="shared" ca="1" si="5"/>
        <v>0.72002732201371533</v>
      </c>
      <c r="AT21" s="60">
        <v>20</v>
      </c>
      <c r="AU21" s="61" t="s">
        <v>44</v>
      </c>
      <c r="AV21" s="60">
        <f t="shared" ca="1" si="6"/>
        <v>0.27080110939108115</v>
      </c>
      <c r="AW21" s="60">
        <v>20</v>
      </c>
      <c r="AX21" s="61" t="s">
        <v>44</v>
      </c>
      <c r="AY21" s="60">
        <f t="shared" ca="1" si="7"/>
        <v>0.85439458865807116</v>
      </c>
      <c r="AZ21" s="60">
        <v>20</v>
      </c>
      <c r="BA21" s="61" t="s">
        <v>44</v>
      </c>
      <c r="BB21" s="60">
        <f t="shared" ca="1" si="8"/>
        <v>0.91510719544889696</v>
      </c>
      <c r="BC21" s="60">
        <v>20</v>
      </c>
      <c r="BD21" s="61" t="s">
        <v>44</v>
      </c>
      <c r="BE21" s="60">
        <f t="shared" ca="1" si="9"/>
        <v>0.87987909759178151</v>
      </c>
      <c r="BF21" s="60">
        <v>20</v>
      </c>
      <c r="BG21" s="61" t="s">
        <v>44</v>
      </c>
      <c r="BH21" s="60">
        <f t="shared" ca="1" si="10"/>
        <v>0.28382550197773615</v>
      </c>
      <c r="BI21" s="60">
        <v>20</v>
      </c>
      <c r="BJ21" s="61" t="s">
        <v>20</v>
      </c>
    </row>
    <row r="22" spans="2:62" ht="20.100000000000001" customHeight="1" x14ac:dyDescent="0.35">
      <c r="B22" s="144"/>
      <c r="C22" s="144"/>
      <c r="D22" s="144"/>
      <c r="E22" s="10" t="s">
        <v>147</v>
      </c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D22" s="60">
        <f t="shared" ca="1" si="0"/>
        <v>0.14144453195892404</v>
      </c>
      <c r="AE22" s="60">
        <v>21</v>
      </c>
      <c r="AF22" s="60" t="s">
        <v>28</v>
      </c>
      <c r="AG22" s="60">
        <f t="shared" ca="1" si="1"/>
        <v>0.96449220054354445</v>
      </c>
      <c r="AH22" s="60">
        <v>21</v>
      </c>
      <c r="AI22" s="60" t="s">
        <v>26</v>
      </c>
      <c r="AJ22" s="60">
        <f t="shared" ca="1" si="2"/>
        <v>0.6314065813957177</v>
      </c>
      <c r="AK22" s="60">
        <v>21</v>
      </c>
      <c r="AL22" s="61" t="s">
        <v>25</v>
      </c>
      <c r="AM22" s="63">
        <f t="shared" ca="1" si="3"/>
        <v>0.91088639637544944</v>
      </c>
      <c r="AN22" s="60">
        <v>21</v>
      </c>
      <c r="AO22" s="61" t="s">
        <v>19</v>
      </c>
      <c r="AP22" s="60">
        <f t="shared" ca="1" si="4"/>
        <v>0.94454653385683451</v>
      </c>
      <c r="AQ22" s="60">
        <v>21</v>
      </c>
      <c r="AR22" s="61" t="s">
        <v>23</v>
      </c>
      <c r="AS22" s="60">
        <f t="shared" ca="1" si="5"/>
        <v>0.73133574219710662</v>
      </c>
      <c r="AT22" s="60">
        <v>21</v>
      </c>
      <c r="AU22" s="61" t="s">
        <v>19</v>
      </c>
      <c r="AV22" s="60">
        <f t="shared" ca="1" si="6"/>
        <v>0.22400021534753689</v>
      </c>
      <c r="AW22" s="60">
        <v>21</v>
      </c>
      <c r="AX22" s="61" t="s">
        <v>22</v>
      </c>
      <c r="AY22" s="60">
        <f t="shared" ca="1" si="7"/>
        <v>0.66165513273391685</v>
      </c>
      <c r="AZ22" s="60">
        <v>21</v>
      </c>
      <c r="BA22" s="61" t="s">
        <v>19</v>
      </c>
      <c r="BB22" s="60">
        <f t="shared" ca="1" si="8"/>
        <v>0.85068843205176015</v>
      </c>
      <c r="BC22" s="60">
        <v>21</v>
      </c>
      <c r="BD22" s="61" t="s">
        <v>21</v>
      </c>
      <c r="BE22" s="60">
        <f t="shared" ca="1" si="9"/>
        <v>0.86841536081030557</v>
      </c>
      <c r="BF22" s="60">
        <v>21</v>
      </c>
      <c r="BG22" s="61" t="s">
        <v>19</v>
      </c>
      <c r="BH22" s="60">
        <f t="shared" ca="1" si="10"/>
        <v>0.98345355835644876</v>
      </c>
      <c r="BI22" s="60">
        <v>21</v>
      </c>
      <c r="BJ22" s="61" t="s">
        <v>77</v>
      </c>
    </row>
    <row r="23" spans="2:62" ht="20.100000000000001" customHeight="1" x14ac:dyDescent="0.3">
      <c r="B23" s="144"/>
      <c r="C23" s="144"/>
      <c r="D23" s="144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D23" s="60">
        <f t="shared" ca="1" si="0"/>
        <v>0.74255660258160272</v>
      </c>
      <c r="AE23" s="60">
        <v>22</v>
      </c>
      <c r="AF23" s="60" t="s">
        <v>29</v>
      </c>
      <c r="AG23" s="60">
        <f t="shared" ca="1" si="1"/>
        <v>0.40937675273186303</v>
      </c>
      <c r="AH23" s="60">
        <v>22</v>
      </c>
      <c r="AI23" s="60" t="s">
        <v>27</v>
      </c>
      <c r="AJ23" s="60">
        <f t="shared" ca="1" si="2"/>
        <v>0.54814535926245433</v>
      </c>
      <c r="AK23" s="60">
        <v>22</v>
      </c>
      <c r="AL23" s="61" t="s">
        <v>26</v>
      </c>
      <c r="AM23" s="63">
        <f t="shared" ca="1" si="3"/>
        <v>0.89137087181171393</v>
      </c>
      <c r="AN23" s="60">
        <v>22</v>
      </c>
      <c r="AO23" s="61" t="s">
        <v>45</v>
      </c>
      <c r="AP23" s="60">
        <f t="shared" ca="1" si="4"/>
        <v>0.15996443762472912</v>
      </c>
      <c r="AQ23" s="60">
        <v>22</v>
      </c>
      <c r="AR23" s="61" t="s">
        <v>1</v>
      </c>
      <c r="AS23" s="60">
        <f t="shared" ca="1" si="5"/>
        <v>5.8330811172724428E-2</v>
      </c>
      <c r="AT23" s="60">
        <v>22</v>
      </c>
      <c r="AU23" s="61" t="s">
        <v>45</v>
      </c>
      <c r="AV23" s="60">
        <f t="shared" ca="1" si="6"/>
        <v>8.0646112240819745E-2</v>
      </c>
      <c r="AW23" s="60">
        <v>22</v>
      </c>
      <c r="AX23" s="61" t="s">
        <v>45</v>
      </c>
      <c r="AY23" s="60">
        <f t="shared" ca="1" si="7"/>
        <v>0.6310448420689424</v>
      </c>
      <c r="AZ23" s="60">
        <v>22</v>
      </c>
      <c r="BA23" s="61" t="s">
        <v>45</v>
      </c>
      <c r="BB23" s="60">
        <f t="shared" ca="1" si="8"/>
        <v>0.951791520547282</v>
      </c>
      <c r="BC23" s="60">
        <v>22</v>
      </c>
      <c r="BD23" s="61" t="s">
        <v>22</v>
      </c>
      <c r="BE23" s="60">
        <f t="shared" ca="1" si="9"/>
        <v>0.62110095658593989</v>
      </c>
      <c r="BF23" s="60">
        <v>22</v>
      </c>
      <c r="BG23" s="61" t="s">
        <v>45</v>
      </c>
      <c r="BH23" s="60">
        <f t="shared" ca="1" si="10"/>
        <v>0.11481901940114947</v>
      </c>
      <c r="BI23" s="60">
        <v>22</v>
      </c>
      <c r="BJ23" s="61" t="s">
        <v>21</v>
      </c>
    </row>
    <row r="24" spans="2:62" ht="20.100000000000001" customHeight="1" x14ac:dyDescent="0.3">
      <c r="B24" s="144"/>
      <c r="C24" s="144"/>
      <c r="D24" s="144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D24" s="60">
        <f t="shared" ca="1" si="0"/>
        <v>0.32664645540568105</v>
      </c>
      <c r="AE24" s="60">
        <v>23</v>
      </c>
      <c r="AF24" s="60" t="s">
        <v>30</v>
      </c>
      <c r="AG24" s="60">
        <f t="shared" ca="1" si="1"/>
        <v>0.38558639652867088</v>
      </c>
      <c r="AH24" s="60">
        <v>23</v>
      </c>
      <c r="AI24" s="60" t="s">
        <v>28</v>
      </c>
      <c r="AJ24" s="60">
        <f t="shared" ca="1" si="2"/>
        <v>0.60728351056330299</v>
      </c>
      <c r="AK24" s="60">
        <v>23</v>
      </c>
      <c r="AL24" s="61" t="s">
        <v>27</v>
      </c>
      <c r="AM24" s="63">
        <f t="shared" ca="1" si="3"/>
        <v>5.92284489209014E-2</v>
      </c>
      <c r="AN24" s="60">
        <v>23</v>
      </c>
      <c r="AO24" s="61" t="s">
        <v>20</v>
      </c>
      <c r="AP24" s="60">
        <f t="shared" ca="1" si="4"/>
        <v>0.6676109151283427</v>
      </c>
      <c r="AQ24" s="60">
        <v>23</v>
      </c>
      <c r="AR24" s="61" t="s">
        <v>24</v>
      </c>
      <c r="AS24" s="60">
        <f t="shared" ca="1" si="5"/>
        <v>3.4271655760534481E-2</v>
      </c>
      <c r="AT24" s="60">
        <v>23</v>
      </c>
      <c r="AU24" s="61" t="s">
        <v>20</v>
      </c>
      <c r="AV24" s="60">
        <f t="shared" ca="1" si="6"/>
        <v>0.40351427796024797</v>
      </c>
      <c r="AW24" s="60">
        <v>23</v>
      </c>
      <c r="AX24" s="61" t="s">
        <v>23</v>
      </c>
      <c r="AY24" s="60">
        <f t="shared" ca="1" si="7"/>
        <v>0.66285219413570506</v>
      </c>
      <c r="AZ24" s="60">
        <v>23</v>
      </c>
      <c r="BA24" s="61" t="s">
        <v>20</v>
      </c>
      <c r="BB24" s="60">
        <f t="shared" ca="1" si="8"/>
        <v>0.65886505881615476</v>
      </c>
      <c r="BC24" s="60">
        <v>23</v>
      </c>
      <c r="BD24" s="61" t="s">
        <v>75</v>
      </c>
      <c r="BE24" s="60">
        <f t="shared" ca="1" si="9"/>
        <v>0.24368591474602319</v>
      </c>
      <c r="BF24" s="60">
        <v>23</v>
      </c>
      <c r="BG24" s="61" t="s">
        <v>20</v>
      </c>
      <c r="BH24" s="60">
        <f t="shared" ca="1" si="10"/>
        <v>0.81648804135173669</v>
      </c>
      <c r="BI24" s="60">
        <v>23</v>
      </c>
      <c r="BJ24" s="61" t="s">
        <v>75</v>
      </c>
    </row>
    <row r="25" spans="2:62" ht="20.100000000000001" customHeight="1" x14ac:dyDescent="0.3">
      <c r="B25" s="155"/>
      <c r="C25" s="155"/>
      <c r="D25" s="155"/>
      <c r="E25" s="155"/>
      <c r="F25" s="155"/>
      <c r="G25" s="155"/>
      <c r="H25" s="155"/>
      <c r="I25" s="155"/>
      <c r="J25" s="155"/>
      <c r="K25" s="155"/>
      <c r="L25" s="155"/>
      <c r="M25" s="155"/>
      <c r="N25" s="155"/>
      <c r="O25" s="155"/>
      <c r="P25" s="155"/>
      <c r="Q25" s="155"/>
      <c r="R25" s="155"/>
      <c r="S25" s="155"/>
      <c r="T25" s="155"/>
      <c r="U25" s="155"/>
      <c r="V25" s="155"/>
      <c r="W25" s="155"/>
      <c r="X25" s="155"/>
      <c r="Y25" s="155"/>
      <c r="Z25" s="155"/>
      <c r="AA25" s="155"/>
      <c r="AB25" s="155"/>
      <c r="AD25" s="60">
        <f t="shared" ca="1" si="0"/>
        <v>0.53288987622375317</v>
      </c>
      <c r="AE25" s="60">
        <v>24</v>
      </c>
      <c r="AF25" s="60" t="s">
        <v>4</v>
      </c>
      <c r="AG25" s="60">
        <f t="shared" ca="1" si="1"/>
        <v>0.95435033609488495</v>
      </c>
      <c r="AH25" s="60">
        <v>24</v>
      </c>
      <c r="AI25" s="60" t="s">
        <v>29</v>
      </c>
      <c r="AJ25" s="60">
        <f t="shared" ca="1" si="2"/>
        <v>0.30054425132194051</v>
      </c>
      <c r="AK25" s="60">
        <v>24</v>
      </c>
      <c r="AL25" s="61" t="s">
        <v>28</v>
      </c>
      <c r="AM25" s="63">
        <f t="shared" ca="1" si="3"/>
        <v>4.6089588415701988E-2</v>
      </c>
      <c r="AN25" s="60">
        <v>24</v>
      </c>
      <c r="AO25" s="61" t="s">
        <v>46</v>
      </c>
      <c r="AP25" s="60">
        <f t="shared" ca="1" si="4"/>
        <v>0.61488094658600267</v>
      </c>
      <c r="AQ25" s="60">
        <v>24</v>
      </c>
      <c r="AR25" s="61" t="s">
        <v>46</v>
      </c>
      <c r="AS25" s="60">
        <f t="shared" ca="1" si="5"/>
        <v>0.73208731470485122</v>
      </c>
      <c r="AT25" s="60">
        <v>24</v>
      </c>
      <c r="AU25" s="61" t="s">
        <v>46</v>
      </c>
      <c r="AV25" s="60">
        <f t="shared" ca="1" si="6"/>
        <v>7.2897485512757321E-5</v>
      </c>
      <c r="AW25" s="60">
        <v>24</v>
      </c>
      <c r="AX25" s="61" t="s">
        <v>1</v>
      </c>
      <c r="AY25" s="60">
        <f t="shared" ca="1" si="7"/>
        <v>0.25944471625909504</v>
      </c>
      <c r="AZ25" s="60">
        <v>24</v>
      </c>
      <c r="BA25" s="61" t="s">
        <v>46</v>
      </c>
      <c r="BB25" s="60">
        <f t="shared" ca="1" si="8"/>
        <v>0.64433876217587427</v>
      </c>
      <c r="BC25" s="60">
        <v>24</v>
      </c>
      <c r="BD25" s="61" t="s">
        <v>23</v>
      </c>
      <c r="BE25" s="60">
        <f t="shared" ca="1" si="9"/>
        <v>0.24253498785636218</v>
      </c>
      <c r="BF25" s="60">
        <v>24</v>
      </c>
      <c r="BG25" s="61" t="s">
        <v>46</v>
      </c>
      <c r="BH25" s="60">
        <f t="shared" ca="1" si="10"/>
        <v>0.76390931666181772</v>
      </c>
      <c r="BI25" s="60">
        <v>24</v>
      </c>
      <c r="BJ25" s="61" t="s">
        <v>22</v>
      </c>
    </row>
    <row r="26" spans="2:62" ht="20.100000000000001" customHeight="1" x14ac:dyDescent="0.3">
      <c r="B26" s="156"/>
      <c r="C26" s="157"/>
      <c r="D26" s="157"/>
      <c r="E26" s="157"/>
      <c r="F26" s="157"/>
      <c r="G26" s="157"/>
      <c r="H26" s="157"/>
      <c r="I26" s="157"/>
      <c r="J26" s="157"/>
      <c r="K26" s="144"/>
      <c r="L26" s="152"/>
      <c r="M26" s="152"/>
      <c r="N26" s="144"/>
      <c r="O26" s="152"/>
      <c r="P26" s="152"/>
      <c r="Q26" s="144"/>
      <c r="R26" s="152"/>
      <c r="S26" s="152"/>
      <c r="T26" s="144"/>
      <c r="U26" s="152"/>
      <c r="V26" s="152"/>
      <c r="W26" s="144"/>
      <c r="X26" s="152"/>
      <c r="Y26" s="152"/>
      <c r="Z26" s="144"/>
      <c r="AA26" s="152"/>
      <c r="AB26" s="152"/>
      <c r="AD26" s="60">
        <f t="shared" ca="1" si="0"/>
        <v>2.8604940037567528E-2</v>
      </c>
      <c r="AE26" s="60">
        <v>25</v>
      </c>
      <c r="AF26" s="60" t="s">
        <v>31</v>
      </c>
      <c r="AG26" s="60">
        <f t="shared" ca="1" si="1"/>
        <v>0.49879940384085553</v>
      </c>
      <c r="AH26" s="60">
        <v>25</v>
      </c>
      <c r="AI26" s="60" t="s">
        <v>30</v>
      </c>
      <c r="AJ26" s="60">
        <f t="shared" ca="1" si="2"/>
        <v>0.75344975536267056</v>
      </c>
      <c r="AK26" s="60">
        <v>25</v>
      </c>
      <c r="AL26" s="61" t="s">
        <v>36</v>
      </c>
      <c r="AM26" s="63">
        <f t="shared" ca="1" si="3"/>
        <v>0.1391884861051228</v>
      </c>
      <c r="AN26" s="60">
        <v>25</v>
      </c>
      <c r="AO26" s="61" t="s">
        <v>21</v>
      </c>
      <c r="AP26" s="60">
        <f t="shared" ca="1" si="4"/>
        <v>3.9038271945172398E-2</v>
      </c>
      <c r="AQ26" s="60">
        <v>25</v>
      </c>
      <c r="AR26" s="61" t="s">
        <v>25</v>
      </c>
      <c r="AS26" s="60">
        <f t="shared" ca="1" si="5"/>
        <v>0.58988552253092286</v>
      </c>
      <c r="AT26" s="60">
        <v>25</v>
      </c>
      <c r="AU26" s="61" t="s">
        <v>21</v>
      </c>
      <c r="AV26" s="60">
        <f t="shared" ca="1" si="6"/>
        <v>0.81309004143266639</v>
      </c>
      <c r="AW26" s="60">
        <v>25</v>
      </c>
      <c r="AX26" s="61" t="s">
        <v>36</v>
      </c>
      <c r="AY26" s="60">
        <f t="shared" ca="1" si="7"/>
        <v>0.72196990851849008</v>
      </c>
      <c r="AZ26" s="60">
        <v>25</v>
      </c>
      <c r="BA26" s="61" t="s">
        <v>21</v>
      </c>
      <c r="BB26" s="60">
        <f t="shared" ca="1" si="8"/>
        <v>0.94787495896275842</v>
      </c>
      <c r="BC26" s="60">
        <v>25</v>
      </c>
      <c r="BD26" s="61" t="s">
        <v>36</v>
      </c>
      <c r="BE26" s="60">
        <f t="shared" ca="1" si="9"/>
        <v>0.42184411045311421</v>
      </c>
      <c r="BF26" s="60">
        <v>25</v>
      </c>
      <c r="BG26" s="61" t="s">
        <v>21</v>
      </c>
      <c r="BH26" s="60">
        <f t="shared" ca="1" si="10"/>
        <v>0.39469881901467285</v>
      </c>
      <c r="BI26" s="60">
        <v>25</v>
      </c>
      <c r="BJ26" s="61" t="s">
        <v>36</v>
      </c>
    </row>
    <row r="27" spans="2:62" ht="20.100000000000001" customHeight="1" x14ac:dyDescent="0.3">
      <c r="B27" s="158"/>
      <c r="C27" s="158"/>
      <c r="D27" s="158"/>
      <c r="E27" s="158"/>
      <c r="F27" s="158"/>
      <c r="G27" s="158"/>
      <c r="H27" s="158"/>
      <c r="I27" s="158"/>
      <c r="J27" s="158"/>
      <c r="K27" s="144"/>
      <c r="L27" s="152"/>
      <c r="M27" s="152"/>
      <c r="N27" s="144"/>
      <c r="O27" s="152"/>
      <c r="P27" s="152"/>
      <c r="Q27" s="144"/>
      <c r="R27" s="152"/>
      <c r="S27" s="152"/>
      <c r="T27" s="144"/>
      <c r="U27" s="152"/>
      <c r="V27" s="152"/>
      <c r="W27" s="144"/>
      <c r="X27" s="152"/>
      <c r="Y27" s="152"/>
      <c r="Z27" s="144"/>
      <c r="AA27" s="152"/>
      <c r="AB27" s="152"/>
      <c r="AD27" s="60">
        <f t="shared" ca="1" si="0"/>
        <v>0.44622814235485941</v>
      </c>
      <c r="AE27" s="60">
        <v>26</v>
      </c>
      <c r="AF27" s="60" t="s">
        <v>8</v>
      </c>
      <c r="AG27" s="60">
        <f t="shared" ca="1" si="1"/>
        <v>0.47663368687819818</v>
      </c>
      <c r="AH27" s="60">
        <v>26</v>
      </c>
      <c r="AI27" s="60" t="s">
        <v>4</v>
      </c>
      <c r="AJ27" s="60">
        <f t="shared" ca="1" si="2"/>
        <v>2.6245953116514675E-2</v>
      </c>
      <c r="AK27" s="60">
        <v>26</v>
      </c>
      <c r="AL27" s="61" t="s">
        <v>29</v>
      </c>
      <c r="AM27" s="63">
        <f t="shared" ca="1" si="3"/>
        <v>0.19877132177871593</v>
      </c>
      <c r="AN27" s="60">
        <v>26</v>
      </c>
      <c r="AO27" s="61" t="s">
        <v>47</v>
      </c>
      <c r="AP27" s="60">
        <f t="shared" ca="1" si="4"/>
        <v>0.54316946140090971</v>
      </c>
      <c r="AQ27" s="60">
        <v>26</v>
      </c>
      <c r="AR27" s="61" t="s">
        <v>26</v>
      </c>
      <c r="AS27" s="60">
        <f t="shared" ca="1" si="5"/>
        <v>0.32295485250156308</v>
      </c>
      <c r="AT27" s="60">
        <v>26</v>
      </c>
      <c r="AU27" s="61" t="s">
        <v>47</v>
      </c>
      <c r="AV27" s="60">
        <f t="shared" ca="1" si="6"/>
        <v>0.43294224080370114</v>
      </c>
      <c r="AW27" s="60">
        <v>26</v>
      </c>
      <c r="AX27" s="61" t="s">
        <v>24</v>
      </c>
      <c r="AY27" s="60">
        <f t="shared" ca="1" si="7"/>
        <v>0.9946933153410592</v>
      </c>
      <c r="AZ27" s="60">
        <v>26</v>
      </c>
      <c r="BA27" s="61" t="s">
        <v>47</v>
      </c>
      <c r="BB27" s="60">
        <f t="shared" ca="1" si="8"/>
        <v>0.21697016819936188</v>
      </c>
      <c r="BC27" s="60">
        <v>26</v>
      </c>
      <c r="BD27" s="61" t="s">
        <v>1</v>
      </c>
      <c r="BE27" s="60">
        <f t="shared" ca="1" si="9"/>
        <v>0.76593298607746418</v>
      </c>
      <c r="BF27" s="60">
        <v>26</v>
      </c>
      <c r="BG27" s="61" t="s">
        <v>47</v>
      </c>
      <c r="BH27" s="60">
        <f t="shared" ca="1" si="10"/>
        <v>0.56454569513570063</v>
      </c>
      <c r="BI27" s="60">
        <v>26</v>
      </c>
      <c r="BJ27" s="61" t="s">
        <v>23</v>
      </c>
    </row>
    <row r="28" spans="2:62" ht="20.100000000000001" customHeight="1" x14ac:dyDescent="0.35">
      <c r="B28" s="144"/>
      <c r="C28" s="153"/>
      <c r="D28" s="153"/>
      <c r="E28" s="153"/>
      <c r="F28" s="153"/>
      <c r="G28" s="153"/>
      <c r="H28" s="153"/>
      <c r="I28" s="153"/>
      <c r="J28" s="153"/>
      <c r="K28" s="154"/>
      <c r="L28" s="51"/>
      <c r="M28" s="51"/>
      <c r="N28" s="51"/>
      <c r="O28" s="51"/>
      <c r="P28" s="51"/>
      <c r="Q28" s="51"/>
      <c r="R28" s="52"/>
      <c r="S28" s="51"/>
      <c r="T28" s="51"/>
      <c r="U28" s="51"/>
      <c r="V28" s="51"/>
      <c r="W28" s="51"/>
      <c r="X28" s="51"/>
      <c r="Y28" s="52"/>
      <c r="Z28" s="51"/>
      <c r="AA28" s="51"/>
      <c r="AB28" s="51"/>
      <c r="AD28" s="160" t="s">
        <v>53</v>
      </c>
      <c r="AE28" s="160" t="s">
        <v>52</v>
      </c>
      <c r="AF28" s="161"/>
      <c r="AG28" s="60">
        <f t="shared" ca="1" si="1"/>
        <v>0.79802792179114246</v>
      </c>
      <c r="AH28" s="60">
        <v>27</v>
      </c>
      <c r="AI28" s="60" t="s">
        <v>31</v>
      </c>
      <c r="AJ28" s="60">
        <f t="shared" ca="1" si="2"/>
        <v>0.81591722608709916</v>
      </c>
      <c r="AK28" s="60">
        <v>27</v>
      </c>
      <c r="AL28" s="61" t="s">
        <v>30</v>
      </c>
      <c r="AM28" s="63">
        <f t="shared" ca="1" si="3"/>
        <v>0.7066283398651072</v>
      </c>
      <c r="AN28" s="60">
        <v>27</v>
      </c>
      <c r="AO28" s="61" t="s">
        <v>22</v>
      </c>
      <c r="AP28" s="60">
        <f t="shared" ca="1" si="4"/>
        <v>0.76042175009463586</v>
      </c>
      <c r="AQ28" s="60">
        <v>27</v>
      </c>
      <c r="AR28" s="61" t="s">
        <v>61</v>
      </c>
      <c r="AS28" s="60">
        <f t="shared" ca="1" si="5"/>
        <v>0.52928200378232104</v>
      </c>
      <c r="AT28" s="60">
        <v>27</v>
      </c>
      <c r="AU28" s="61" t="s">
        <v>22</v>
      </c>
      <c r="AV28" s="60">
        <f t="shared" ca="1" si="6"/>
        <v>0.76830952004321307</v>
      </c>
      <c r="AW28" s="60">
        <v>27</v>
      </c>
      <c r="AX28" s="61" t="s">
        <v>25</v>
      </c>
      <c r="AY28" s="60">
        <f t="shared" ca="1" si="7"/>
        <v>0.78609469955155953</v>
      </c>
      <c r="AZ28" s="60">
        <v>27</v>
      </c>
      <c r="BA28" s="61" t="s">
        <v>22</v>
      </c>
      <c r="BB28" s="60">
        <f t="shared" ca="1" si="8"/>
        <v>0.84094642697433919</v>
      </c>
      <c r="BC28" s="60">
        <v>27</v>
      </c>
      <c r="BD28" s="61" t="s">
        <v>24</v>
      </c>
      <c r="BE28" s="60">
        <f t="shared" ca="1" si="9"/>
        <v>0.29177349212601122</v>
      </c>
      <c r="BF28" s="60">
        <v>27</v>
      </c>
      <c r="BG28" s="61" t="s">
        <v>22</v>
      </c>
      <c r="BH28" s="60">
        <f t="shared" ca="1" si="10"/>
        <v>0.6566752639673552</v>
      </c>
      <c r="BI28" s="60">
        <v>27</v>
      </c>
      <c r="BJ28" s="61" t="s">
        <v>61</v>
      </c>
    </row>
    <row r="29" spans="2:62" ht="20.100000000000001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61"/>
      <c r="AE29" s="161"/>
      <c r="AF29" s="161"/>
      <c r="AG29" s="60">
        <f t="shared" ca="1" si="1"/>
        <v>0.27428011440123468</v>
      </c>
      <c r="AH29" s="60">
        <v>28</v>
      </c>
      <c r="AI29" s="60" t="s">
        <v>8</v>
      </c>
      <c r="AJ29" s="60">
        <f t="shared" ca="1" si="2"/>
        <v>0.18483222851555103</v>
      </c>
      <c r="AK29" s="60">
        <v>28</v>
      </c>
      <c r="AL29" s="61" t="s">
        <v>4</v>
      </c>
      <c r="AM29" s="63">
        <f t="shared" ca="1" si="3"/>
        <v>0.91387959846013123</v>
      </c>
      <c r="AN29" s="60">
        <v>28</v>
      </c>
      <c r="AO29" s="61" t="s">
        <v>48</v>
      </c>
      <c r="AP29" s="60">
        <f t="shared" ca="1" si="4"/>
        <v>0.84389395726359029</v>
      </c>
      <c r="AQ29" s="60">
        <v>28</v>
      </c>
      <c r="AR29" s="61" t="s">
        <v>27</v>
      </c>
      <c r="AS29" s="60">
        <f t="shared" ca="1" si="5"/>
        <v>0.87764384277898067</v>
      </c>
      <c r="AT29" s="60">
        <v>28</v>
      </c>
      <c r="AU29" s="61" t="s">
        <v>48</v>
      </c>
      <c r="AV29" s="60">
        <f t="shared" ca="1" si="6"/>
        <v>0.16114208760101545</v>
      </c>
      <c r="AW29" s="60">
        <v>28</v>
      </c>
      <c r="AX29" s="61" t="s">
        <v>48</v>
      </c>
      <c r="AY29" s="60">
        <f t="shared" ca="1" si="7"/>
        <v>4.7116653112977414E-4</v>
      </c>
      <c r="AZ29" s="60">
        <v>28</v>
      </c>
      <c r="BA29" s="61" t="s">
        <v>48</v>
      </c>
      <c r="BB29" s="60">
        <f t="shared" ca="1" si="8"/>
        <v>0.60074366196143891</v>
      </c>
      <c r="BC29" s="60">
        <v>28</v>
      </c>
      <c r="BD29" s="61" t="s">
        <v>48</v>
      </c>
      <c r="BE29" s="60">
        <f t="shared" ca="1" si="9"/>
        <v>0.94004334865910633</v>
      </c>
      <c r="BF29" s="60">
        <v>28</v>
      </c>
      <c r="BG29" s="61" t="s">
        <v>48</v>
      </c>
      <c r="BH29" s="60">
        <f t="shared" ca="1" si="10"/>
        <v>0.7028093064226224</v>
      </c>
      <c r="BI29" s="60">
        <v>28</v>
      </c>
      <c r="BJ29" s="61" t="s">
        <v>1</v>
      </c>
    </row>
    <row r="30" spans="2:62" ht="20.100000000000001" customHeight="1" x14ac:dyDescent="0.35">
      <c r="AD30" s="60"/>
      <c r="AE30" s="60"/>
      <c r="AF30" s="60"/>
      <c r="AG30" s="60">
        <f t="shared" ca="1" si="1"/>
        <v>0.61278125549470053</v>
      </c>
      <c r="AH30" s="60">
        <v>29</v>
      </c>
      <c r="AI30" s="60">
        <v>29</v>
      </c>
      <c r="AJ30" s="60">
        <f t="shared" ca="1" si="2"/>
        <v>0.92242540402551176</v>
      </c>
      <c r="AK30" s="60">
        <v>29</v>
      </c>
      <c r="AL30" s="61" t="s">
        <v>31</v>
      </c>
      <c r="AM30" s="63">
        <f t="shared" ca="1" si="3"/>
        <v>0.48084359169385382</v>
      </c>
      <c r="AN30" s="60">
        <v>29</v>
      </c>
      <c r="AO30" s="61" t="s">
        <v>23</v>
      </c>
      <c r="AP30" s="60">
        <f t="shared" ca="1" si="4"/>
        <v>0.35162514139442469</v>
      </c>
      <c r="AQ30" s="60">
        <v>29</v>
      </c>
      <c r="AR30" s="61" t="s">
        <v>28</v>
      </c>
      <c r="AS30" s="60">
        <f t="shared" ca="1" si="5"/>
        <v>0.84712982647340307</v>
      </c>
      <c r="AT30" s="60">
        <v>29</v>
      </c>
      <c r="AU30" s="61" t="s">
        <v>23</v>
      </c>
      <c r="AV30" s="60">
        <f t="shared" ca="1" si="6"/>
        <v>0.72285661370490506</v>
      </c>
      <c r="AW30" s="60">
        <v>29</v>
      </c>
      <c r="AX30" s="61" t="s">
        <v>26</v>
      </c>
      <c r="AY30" s="60">
        <f t="shared" ca="1" si="7"/>
        <v>0.37887806604140872</v>
      </c>
      <c r="AZ30" s="60">
        <v>29</v>
      </c>
      <c r="BA30" s="61" t="s">
        <v>23</v>
      </c>
      <c r="BB30" s="60">
        <f t="shared" ca="1" si="8"/>
        <v>0.29511397427923469</v>
      </c>
      <c r="BC30" s="60">
        <v>29</v>
      </c>
      <c r="BD30" s="61" t="s">
        <v>25</v>
      </c>
      <c r="BE30" s="60">
        <f t="shared" ca="1" si="9"/>
        <v>0.75782681517659123</v>
      </c>
      <c r="BF30" s="60">
        <v>29</v>
      </c>
      <c r="BG30" s="61" t="s">
        <v>23</v>
      </c>
      <c r="BH30" s="60">
        <f t="shared" ca="1" si="10"/>
        <v>0.71110425061691984</v>
      </c>
      <c r="BI30" s="60">
        <v>29</v>
      </c>
      <c r="BJ30" s="61" t="s">
        <v>79</v>
      </c>
    </row>
    <row r="31" spans="2:62" ht="20.100000000000001" customHeight="1" x14ac:dyDescent="0.35">
      <c r="AD31" s="60"/>
      <c r="AE31" s="60"/>
      <c r="AF31" s="60"/>
      <c r="AG31" s="160" t="s">
        <v>53</v>
      </c>
      <c r="AH31" s="160">
        <v>29</v>
      </c>
      <c r="AI31" s="161"/>
      <c r="AJ31" s="60">
        <f t="shared" ca="1" si="2"/>
        <v>7.3713537451074562E-2</v>
      </c>
      <c r="AK31" s="60">
        <v>30</v>
      </c>
      <c r="AL31" s="61" t="s">
        <v>8</v>
      </c>
      <c r="AM31" s="63">
        <f t="shared" ca="1" si="3"/>
        <v>0.68334928947495854</v>
      </c>
      <c r="AN31" s="60">
        <v>30</v>
      </c>
      <c r="AO31" s="61" t="s">
        <v>49</v>
      </c>
      <c r="AP31" s="60">
        <f t="shared" ca="1" si="4"/>
        <v>0.2902932519708844</v>
      </c>
      <c r="AQ31" s="60">
        <v>30</v>
      </c>
      <c r="AR31" s="61" t="s">
        <v>49</v>
      </c>
      <c r="AS31" s="60">
        <f t="shared" ca="1" si="5"/>
        <v>0.10559315359666377</v>
      </c>
      <c r="AT31" s="60">
        <v>30</v>
      </c>
      <c r="AU31" s="61" t="s">
        <v>49</v>
      </c>
      <c r="AV31" s="60">
        <f t="shared" ca="1" si="6"/>
        <v>3.334371018542448E-2</v>
      </c>
      <c r="AW31" s="60">
        <v>30</v>
      </c>
      <c r="AX31" s="61" t="s">
        <v>27</v>
      </c>
      <c r="AY31" s="60">
        <f t="shared" ca="1" si="7"/>
        <v>0.95082759057017796</v>
      </c>
      <c r="AZ31" s="60">
        <v>30</v>
      </c>
      <c r="BA31" s="61" t="s">
        <v>49</v>
      </c>
      <c r="BB31" s="60">
        <f t="shared" ca="1" si="8"/>
        <v>0.37541584038926656</v>
      </c>
      <c r="BC31" s="60">
        <v>30</v>
      </c>
      <c r="BD31" s="61" t="s">
        <v>49</v>
      </c>
      <c r="BE31" s="60">
        <f t="shared" ca="1" si="9"/>
        <v>0.26113126819154719</v>
      </c>
      <c r="BF31" s="60">
        <v>30</v>
      </c>
      <c r="BG31" s="61" t="s">
        <v>49</v>
      </c>
      <c r="BH31" s="60">
        <f t="shared" ca="1" si="10"/>
        <v>0.56021999632794428</v>
      </c>
      <c r="BI31" s="60">
        <v>30</v>
      </c>
      <c r="BJ31" s="61" t="s">
        <v>24</v>
      </c>
    </row>
    <row r="32" spans="2:62" ht="20.100000000000001" customHeight="1" x14ac:dyDescent="0.35">
      <c r="AD32" s="60"/>
      <c r="AE32" s="60"/>
      <c r="AF32" s="60"/>
      <c r="AG32" s="161"/>
      <c r="AH32" s="161"/>
      <c r="AI32" s="161"/>
      <c r="AJ32" s="60">
        <f t="shared" ca="1" si="2"/>
        <v>0.53793885244473671</v>
      </c>
      <c r="AK32" s="60">
        <v>31</v>
      </c>
      <c r="AL32" s="61" t="s">
        <v>37</v>
      </c>
      <c r="AM32" s="63">
        <f t="shared" ca="1" si="3"/>
        <v>0.82985207970084685</v>
      </c>
      <c r="AN32" s="60">
        <v>31</v>
      </c>
      <c r="AO32" s="61" t="s">
        <v>1</v>
      </c>
      <c r="AP32" s="60">
        <f t="shared" ca="1" si="4"/>
        <v>0.38780623604008368</v>
      </c>
      <c r="AQ32" s="60">
        <v>31</v>
      </c>
      <c r="AR32" s="61" t="s">
        <v>29</v>
      </c>
      <c r="AS32" s="60">
        <f t="shared" ca="1" si="5"/>
        <v>0.95722739228994413</v>
      </c>
      <c r="AT32" s="60">
        <v>31</v>
      </c>
      <c r="AU32" s="61" t="s">
        <v>1</v>
      </c>
      <c r="AV32" s="60">
        <f t="shared" ca="1" si="6"/>
        <v>0.73873071685918101</v>
      </c>
      <c r="AW32" s="60">
        <v>31</v>
      </c>
      <c r="AX32" s="61" t="s">
        <v>37</v>
      </c>
      <c r="AY32" s="60">
        <f t="shared" ca="1" si="7"/>
        <v>0.82741882973584846</v>
      </c>
      <c r="AZ32" s="60">
        <v>31</v>
      </c>
      <c r="BA32" s="61" t="s">
        <v>1</v>
      </c>
      <c r="BB32" s="60">
        <f t="shared" ca="1" si="8"/>
        <v>0.96311088606810313</v>
      </c>
      <c r="BC32" s="60">
        <v>31</v>
      </c>
      <c r="BD32" s="61" t="s">
        <v>26</v>
      </c>
      <c r="BE32" s="60">
        <f t="shared" ca="1" si="9"/>
        <v>0.75299560161337575</v>
      </c>
      <c r="BF32" s="60">
        <v>31</v>
      </c>
      <c r="BG32" s="61" t="s">
        <v>1</v>
      </c>
      <c r="BH32" s="60">
        <f t="shared" ca="1" si="10"/>
        <v>0.62734890438170476</v>
      </c>
      <c r="BI32" s="60">
        <v>31</v>
      </c>
      <c r="BJ32" s="61" t="s">
        <v>25</v>
      </c>
    </row>
    <row r="33" spans="30:62" ht="20.100000000000001" customHeight="1" x14ac:dyDescent="0.35">
      <c r="AD33" s="60"/>
      <c r="AE33" s="60"/>
      <c r="AF33" s="60"/>
      <c r="AG33" s="60"/>
      <c r="AH33" s="60"/>
      <c r="AI33" s="60"/>
      <c r="AJ33" s="160" t="s">
        <v>53</v>
      </c>
      <c r="AK33" s="160">
        <v>31</v>
      </c>
      <c r="AL33" s="161"/>
      <c r="AM33" s="63">
        <f t="shared" ca="1" si="3"/>
        <v>0.63875366387524568</v>
      </c>
      <c r="AN33" s="60">
        <v>32</v>
      </c>
      <c r="AO33" s="61" t="s">
        <v>50</v>
      </c>
      <c r="AP33" s="60">
        <f t="shared" ca="1" si="4"/>
        <v>0.87240475419451957</v>
      </c>
      <c r="AQ33" s="60">
        <v>32</v>
      </c>
      <c r="AR33" s="61" t="s">
        <v>30</v>
      </c>
      <c r="AS33" s="60">
        <f t="shared" ca="1" si="5"/>
        <v>0.52575531028706601</v>
      </c>
      <c r="AT33" s="60">
        <v>32</v>
      </c>
      <c r="AU33" s="61" t="s">
        <v>50</v>
      </c>
      <c r="AV33" s="60">
        <f t="shared" ca="1" si="6"/>
        <v>3.4876223653602434E-2</v>
      </c>
      <c r="AW33" s="60">
        <v>32</v>
      </c>
      <c r="AX33" s="61" t="s">
        <v>28</v>
      </c>
      <c r="AY33" s="60">
        <f t="shared" ca="1" si="7"/>
        <v>0.88593802851061954</v>
      </c>
      <c r="AZ33" s="60">
        <v>32</v>
      </c>
      <c r="BA33" s="61" t="s">
        <v>50</v>
      </c>
      <c r="BB33" s="60">
        <f t="shared" ca="1" si="8"/>
        <v>0.37574996576429776</v>
      </c>
      <c r="BC33" s="60">
        <v>32</v>
      </c>
      <c r="BD33" s="61" t="s">
        <v>27</v>
      </c>
      <c r="BE33" s="60">
        <f t="shared" ca="1" si="9"/>
        <v>0.30480649180133179</v>
      </c>
      <c r="BF33" s="60">
        <v>32</v>
      </c>
      <c r="BG33" s="61" t="s">
        <v>50</v>
      </c>
      <c r="BH33" s="60">
        <f t="shared" ca="1" si="10"/>
        <v>2.6356178382495044E-2</v>
      </c>
      <c r="BI33" s="60">
        <v>32</v>
      </c>
      <c r="BJ33" s="61" t="s">
        <v>50</v>
      </c>
    </row>
    <row r="34" spans="30:62" ht="20.100000000000001" customHeight="1" x14ac:dyDescent="0.35">
      <c r="AD34" s="60"/>
      <c r="AE34" s="60"/>
      <c r="AF34" s="60"/>
      <c r="AG34" s="60"/>
      <c r="AH34" s="60"/>
      <c r="AI34" s="60"/>
      <c r="AJ34" s="160"/>
      <c r="AK34" s="161"/>
      <c r="AL34" s="161"/>
      <c r="AM34" s="63">
        <f t="shared" ca="1" si="3"/>
        <v>0.63719778965803087</v>
      </c>
      <c r="AN34" s="60">
        <v>33</v>
      </c>
      <c r="AO34" s="61" t="s">
        <v>24</v>
      </c>
      <c r="AP34" s="60">
        <f t="shared" ca="1" si="4"/>
        <v>0.26971700439461799</v>
      </c>
      <c r="AQ34" s="60">
        <v>33</v>
      </c>
      <c r="AR34" s="61" t="s">
        <v>4</v>
      </c>
      <c r="AS34" s="60">
        <f t="shared" ca="1" si="5"/>
        <v>0.23334122113995315</v>
      </c>
      <c r="AT34" s="60">
        <v>33</v>
      </c>
      <c r="AU34" s="61" t="s">
        <v>24</v>
      </c>
      <c r="AV34" s="60">
        <f t="shared" ca="1" si="6"/>
        <v>5.9949225546422902E-2</v>
      </c>
      <c r="AW34" s="60">
        <v>33</v>
      </c>
      <c r="AX34" s="61" t="s">
        <v>67</v>
      </c>
      <c r="AY34" s="60">
        <f t="shared" ca="1" si="7"/>
        <v>0.40780464279065487</v>
      </c>
      <c r="AZ34" s="60">
        <v>33</v>
      </c>
      <c r="BA34" s="61" t="s">
        <v>24</v>
      </c>
      <c r="BB34" s="60">
        <f t="shared" ca="1" si="8"/>
        <v>0.926725217963978</v>
      </c>
      <c r="BC34" s="60">
        <v>33</v>
      </c>
      <c r="BD34" s="61" t="s">
        <v>67</v>
      </c>
      <c r="BE34" s="60">
        <f t="shared" ca="1" si="9"/>
        <v>0.77873311088047792</v>
      </c>
      <c r="BF34" s="60">
        <v>33</v>
      </c>
      <c r="BG34" s="61" t="s">
        <v>24</v>
      </c>
      <c r="BH34" s="60">
        <f t="shared" ca="1" si="10"/>
        <v>0.9950848037232557</v>
      </c>
      <c r="BI34" s="60">
        <v>33</v>
      </c>
      <c r="BJ34" s="61" t="s">
        <v>26</v>
      </c>
    </row>
    <row r="35" spans="30:62" ht="20.100000000000001" customHeight="1" x14ac:dyDescent="0.35">
      <c r="AD35" s="60"/>
      <c r="AE35" s="60"/>
      <c r="AF35" s="60"/>
      <c r="AG35" s="60"/>
      <c r="AH35" s="60"/>
      <c r="AI35" s="60"/>
      <c r="AJ35" s="60"/>
      <c r="AK35" s="60"/>
      <c r="AL35" s="61"/>
      <c r="AM35" s="63">
        <f t="shared" ca="1" si="3"/>
        <v>0.77021167457696904</v>
      </c>
      <c r="AN35" s="60">
        <v>34</v>
      </c>
      <c r="AO35" s="61" t="s">
        <v>51</v>
      </c>
      <c r="AP35" s="60">
        <f t="shared" ca="1" si="4"/>
        <v>0.75902970045863138</v>
      </c>
      <c r="AQ35" s="60">
        <v>34</v>
      </c>
      <c r="AR35" s="61" t="s">
        <v>51</v>
      </c>
      <c r="AS35" s="60">
        <f t="shared" ca="1" si="5"/>
        <v>0.38003924226617081</v>
      </c>
      <c r="AT35" s="60">
        <v>34</v>
      </c>
      <c r="AU35" s="61" t="s">
        <v>51</v>
      </c>
      <c r="AV35" s="60">
        <f t="shared" ca="1" si="6"/>
        <v>0.11965493279657158</v>
      </c>
      <c r="AW35" s="60">
        <v>34</v>
      </c>
      <c r="AX35" s="61" t="s">
        <v>29</v>
      </c>
      <c r="AY35" s="60">
        <f t="shared" ca="1" si="7"/>
        <v>0.15627810635274264</v>
      </c>
      <c r="AZ35" s="60">
        <v>34</v>
      </c>
      <c r="BA35" s="61" t="s">
        <v>51</v>
      </c>
      <c r="BB35" s="60">
        <f t="shared" ca="1" si="8"/>
        <v>0.88314211495223904</v>
      </c>
      <c r="BC35" s="60">
        <v>34</v>
      </c>
      <c r="BD35" s="61" t="s">
        <v>28</v>
      </c>
      <c r="BE35" s="60">
        <f t="shared" ca="1" si="9"/>
        <v>0.68861988899941584</v>
      </c>
      <c r="BF35" s="60">
        <v>34</v>
      </c>
      <c r="BG35" s="61" t="s">
        <v>51</v>
      </c>
      <c r="BH35" s="60">
        <f t="shared" ca="1" si="10"/>
        <v>0.84046759127049042</v>
      </c>
      <c r="BI35" s="60">
        <v>34</v>
      </c>
      <c r="BJ35" s="61" t="s">
        <v>51</v>
      </c>
    </row>
    <row r="36" spans="30:62" ht="20.100000000000001" customHeight="1" x14ac:dyDescent="0.35">
      <c r="AD36" s="60"/>
      <c r="AE36" s="60"/>
      <c r="AF36" s="60"/>
      <c r="AG36" s="60"/>
      <c r="AH36" s="60"/>
      <c r="AI36" s="60"/>
      <c r="AJ36" s="60"/>
      <c r="AK36" s="60"/>
      <c r="AL36" s="61"/>
      <c r="AM36" s="159" t="s">
        <v>53</v>
      </c>
      <c r="AN36" s="160">
        <v>34</v>
      </c>
      <c r="AO36" s="161"/>
      <c r="AP36" s="60">
        <f t="shared" ca="1" si="4"/>
        <v>0.11549702104391657</v>
      </c>
      <c r="AQ36" s="60">
        <v>35</v>
      </c>
      <c r="AR36" s="61" t="s">
        <v>31</v>
      </c>
      <c r="AS36" s="60">
        <f t="shared" ca="1" si="5"/>
        <v>6.440340971978209E-4</v>
      </c>
      <c r="AT36" s="60">
        <v>35</v>
      </c>
      <c r="AU36" s="61" t="s">
        <v>25</v>
      </c>
      <c r="AV36" s="60">
        <f t="shared" ca="1" si="6"/>
        <v>0.55131171153657865</v>
      </c>
      <c r="AW36" s="60">
        <v>35</v>
      </c>
      <c r="AX36" s="61" t="s">
        <v>30</v>
      </c>
      <c r="AY36" s="60">
        <f t="shared" ca="1" si="7"/>
        <v>0.41376119645915221</v>
      </c>
      <c r="AZ36" s="60">
        <v>35</v>
      </c>
      <c r="BA36" s="61" t="s">
        <v>25</v>
      </c>
      <c r="BB36" s="60">
        <f t="shared" ca="1" si="8"/>
        <v>0.5744115662070034</v>
      </c>
      <c r="BC36" s="60">
        <v>35</v>
      </c>
      <c r="BD36" s="61" t="s">
        <v>57</v>
      </c>
      <c r="BE36" s="60">
        <f t="shared" ca="1" si="9"/>
        <v>0.74999288112025797</v>
      </c>
      <c r="BF36" s="60">
        <v>35</v>
      </c>
      <c r="BG36" s="61" t="s">
        <v>25</v>
      </c>
      <c r="BH36" s="60">
        <f t="shared" ca="1" si="10"/>
        <v>0.59494866259990764</v>
      </c>
      <c r="BI36" s="60">
        <v>35</v>
      </c>
      <c r="BJ36" s="61" t="s">
        <v>27</v>
      </c>
    </row>
    <row r="37" spans="30:62" ht="20.100000000000001" customHeight="1" x14ac:dyDescent="0.35">
      <c r="AD37" s="60"/>
      <c r="AE37" s="60"/>
      <c r="AF37" s="60"/>
      <c r="AG37" s="60"/>
      <c r="AH37" s="60"/>
      <c r="AI37" s="60"/>
      <c r="AJ37" s="60"/>
      <c r="AK37" s="60"/>
      <c r="AL37" s="61"/>
      <c r="AM37" s="159"/>
      <c r="AN37" s="161"/>
      <c r="AO37" s="161"/>
      <c r="AP37" s="60">
        <f t="shared" ca="1" si="4"/>
        <v>0.79641383756534567</v>
      </c>
      <c r="AQ37" s="60">
        <v>36</v>
      </c>
      <c r="AR37" s="61" t="s">
        <v>8</v>
      </c>
      <c r="AS37" s="60">
        <f t="shared" ca="1" si="5"/>
        <v>0.35900594501576533</v>
      </c>
      <c r="AT37" s="60">
        <v>36</v>
      </c>
      <c r="AU37" s="61" t="s">
        <v>63</v>
      </c>
      <c r="AV37" s="60">
        <f t="shared" ca="1" si="6"/>
        <v>0.2614139192796312</v>
      </c>
      <c r="AW37" s="60">
        <v>36</v>
      </c>
      <c r="AX37" s="61" t="s">
        <v>63</v>
      </c>
      <c r="AY37" s="60">
        <f t="shared" ca="1" si="7"/>
        <v>0.2441548617889886</v>
      </c>
      <c r="AZ37" s="60">
        <v>36</v>
      </c>
      <c r="BA37" s="61" t="s">
        <v>63</v>
      </c>
      <c r="BB37" s="60">
        <f t="shared" ca="1" si="8"/>
        <v>0.95505019143183345</v>
      </c>
      <c r="BC37" s="60">
        <v>36</v>
      </c>
      <c r="BD37" s="61" t="s">
        <v>29</v>
      </c>
      <c r="BE37" s="60">
        <f t="shared" ca="1" si="9"/>
        <v>7.8974732846400775E-2</v>
      </c>
      <c r="BF37" s="60">
        <v>36</v>
      </c>
      <c r="BG37" s="61" t="s">
        <v>63</v>
      </c>
      <c r="BH37" s="60">
        <f t="shared" ca="1" si="10"/>
        <v>0.62903969345396349</v>
      </c>
      <c r="BI37" s="60">
        <v>36</v>
      </c>
      <c r="BJ37" s="61" t="s">
        <v>63</v>
      </c>
    </row>
    <row r="38" spans="30:62" ht="20.100000000000001" customHeight="1" x14ac:dyDescent="0.35">
      <c r="AD38" s="60"/>
      <c r="AE38" s="60"/>
      <c r="AF38" s="60"/>
      <c r="AG38" s="60"/>
      <c r="AH38" s="60"/>
      <c r="AI38" s="60"/>
      <c r="AJ38" s="60"/>
      <c r="AK38" s="60"/>
      <c r="AL38" s="61"/>
      <c r="AM38" s="62"/>
      <c r="AN38" s="60"/>
      <c r="AO38" s="61"/>
      <c r="AP38" s="60">
        <f t="shared" ca="1" si="4"/>
        <v>0.43407349750818669</v>
      </c>
      <c r="AQ38" s="60">
        <v>37</v>
      </c>
      <c r="AR38" s="61" t="s">
        <v>62</v>
      </c>
      <c r="AS38" s="60">
        <f t="shared" ca="1" si="5"/>
        <v>0.9367438154391261</v>
      </c>
      <c r="AT38" s="60">
        <v>37</v>
      </c>
      <c r="AU38" s="61" t="s">
        <v>26</v>
      </c>
      <c r="AV38" s="60">
        <f t="shared" ca="1" si="6"/>
        <v>2.4956648237557721E-2</v>
      </c>
      <c r="AW38" s="60">
        <v>37</v>
      </c>
      <c r="AX38" s="61" t="s">
        <v>4</v>
      </c>
      <c r="AY38" s="60">
        <f t="shared" ca="1" si="7"/>
        <v>0.59404639687727689</v>
      </c>
      <c r="AZ38" s="60">
        <v>37</v>
      </c>
      <c r="BA38" s="61" t="s">
        <v>26</v>
      </c>
      <c r="BB38" s="60">
        <f t="shared" ca="1" si="8"/>
        <v>0.90431039612838304</v>
      </c>
      <c r="BC38" s="60">
        <v>37</v>
      </c>
      <c r="BD38" s="61" t="s">
        <v>30</v>
      </c>
      <c r="BE38" s="60">
        <f t="shared" ca="1" si="9"/>
        <v>0.56014285837085076</v>
      </c>
      <c r="BF38" s="60">
        <v>37</v>
      </c>
      <c r="BG38" s="61" t="s">
        <v>26</v>
      </c>
      <c r="BH38" s="60">
        <f t="shared" ca="1" si="10"/>
        <v>0.74369315563516458</v>
      </c>
      <c r="BI38" s="60">
        <v>37</v>
      </c>
      <c r="BJ38" s="61" t="s">
        <v>28</v>
      </c>
    </row>
    <row r="39" spans="30:62" ht="20.100000000000001" customHeight="1" x14ac:dyDescent="0.35">
      <c r="AD39" s="60"/>
      <c r="AE39" s="60"/>
      <c r="AF39" s="60"/>
      <c r="AG39" s="60"/>
      <c r="AH39" s="60"/>
      <c r="AI39" s="60"/>
      <c r="AJ39" s="60"/>
      <c r="AK39" s="60"/>
      <c r="AL39" s="61"/>
      <c r="AM39" s="62"/>
      <c r="AN39" s="60"/>
      <c r="AO39" s="61"/>
      <c r="AP39" s="160" t="s">
        <v>53</v>
      </c>
      <c r="AQ39" s="160">
        <v>37</v>
      </c>
      <c r="AR39" s="161"/>
      <c r="AS39" s="60">
        <f t="shared" ca="1" si="5"/>
        <v>4.9580937704018835E-2</v>
      </c>
      <c r="AT39" s="60">
        <v>38</v>
      </c>
      <c r="AU39" s="61" t="s">
        <v>64</v>
      </c>
      <c r="AV39" s="60">
        <f t="shared" ca="1" si="6"/>
        <v>6.6925348564552234E-2</v>
      </c>
      <c r="AW39" s="60">
        <v>38</v>
      </c>
      <c r="AX39" s="61" t="s">
        <v>31</v>
      </c>
      <c r="AY39" s="60">
        <f t="shared" ca="1" si="7"/>
        <v>0.66562019421627727</v>
      </c>
      <c r="AZ39" s="60">
        <v>38</v>
      </c>
      <c r="BA39" s="61" t="s">
        <v>64</v>
      </c>
      <c r="BB39" s="60">
        <f t="shared" ca="1" si="8"/>
        <v>0.59347438286004295</v>
      </c>
      <c r="BC39" s="60">
        <v>38</v>
      </c>
      <c r="BD39" s="61" t="s">
        <v>64</v>
      </c>
      <c r="BE39" s="60">
        <f t="shared" ca="1" si="9"/>
        <v>0.69304225365133465</v>
      </c>
      <c r="BF39" s="60">
        <v>38</v>
      </c>
      <c r="BG39" s="61" t="s">
        <v>64</v>
      </c>
      <c r="BH39" s="60">
        <f t="shared" ca="1" si="10"/>
        <v>0.58322317309349303</v>
      </c>
      <c r="BI39" s="60">
        <v>38</v>
      </c>
      <c r="BJ39" s="61" t="s">
        <v>64</v>
      </c>
    </row>
    <row r="40" spans="30:62" ht="20.100000000000001" customHeight="1" x14ac:dyDescent="0.35">
      <c r="AD40" s="60"/>
      <c r="AE40" s="60"/>
      <c r="AF40" s="60"/>
      <c r="AG40" s="60"/>
      <c r="AH40" s="60"/>
      <c r="AI40" s="60"/>
      <c r="AJ40" s="60"/>
      <c r="AK40" s="60"/>
      <c r="AL40" s="61"/>
      <c r="AM40" s="62"/>
      <c r="AN40" s="60"/>
      <c r="AO40" s="61"/>
      <c r="AP40" s="160"/>
      <c r="AQ40" s="161"/>
      <c r="AR40" s="161"/>
      <c r="AS40" s="160" t="s">
        <v>53</v>
      </c>
      <c r="AT40" s="160">
        <v>38</v>
      </c>
      <c r="AU40" s="161"/>
      <c r="AV40" s="60">
        <f t="shared" ca="1" si="6"/>
        <v>0.23298549430668747</v>
      </c>
      <c r="AW40" s="60">
        <v>39</v>
      </c>
      <c r="AX40" s="61" t="s">
        <v>68</v>
      </c>
      <c r="AY40" s="60">
        <f t="shared" ca="1" si="7"/>
        <v>0.87985922228168834</v>
      </c>
      <c r="AZ40" s="60">
        <v>39</v>
      </c>
      <c r="BA40" s="61" t="s">
        <v>27</v>
      </c>
      <c r="BB40" s="60">
        <f t="shared" ca="1" si="8"/>
        <v>8.2863695519620917E-2</v>
      </c>
      <c r="BC40" s="60">
        <v>39</v>
      </c>
      <c r="BD40" s="61" t="s">
        <v>4</v>
      </c>
      <c r="BE40" s="60">
        <f t="shared" ca="1" si="9"/>
        <v>2.5031934080088414E-2</v>
      </c>
      <c r="BF40" s="60">
        <v>39</v>
      </c>
      <c r="BG40" s="61" t="s">
        <v>27</v>
      </c>
      <c r="BH40" s="60">
        <f t="shared" ca="1" si="10"/>
        <v>0.77018017650798043</v>
      </c>
      <c r="BI40" s="60">
        <v>39</v>
      </c>
      <c r="BJ40" s="61" t="s">
        <v>29</v>
      </c>
    </row>
    <row r="41" spans="30:62" ht="20.100000000000001" customHeight="1" x14ac:dyDescent="0.35">
      <c r="AD41" s="60"/>
      <c r="AE41" s="60"/>
      <c r="AF41" s="60"/>
      <c r="AG41" s="60"/>
      <c r="AH41" s="60"/>
      <c r="AI41" s="60"/>
      <c r="AJ41" s="60"/>
      <c r="AK41" s="60"/>
      <c r="AL41" s="61"/>
      <c r="AM41" s="62"/>
      <c r="AN41" s="60"/>
      <c r="AO41" s="61"/>
      <c r="AP41" s="60"/>
      <c r="AQ41" s="60"/>
      <c r="AR41" s="61"/>
      <c r="AS41" s="160"/>
      <c r="AT41" s="161"/>
      <c r="AU41" s="161"/>
      <c r="AV41" s="60">
        <f t="shared" ca="1" si="6"/>
        <v>0.84038769551265291</v>
      </c>
      <c r="AW41" s="60">
        <v>40</v>
      </c>
      <c r="AX41" s="61" t="s">
        <v>8</v>
      </c>
      <c r="AY41" s="60">
        <f t="shared" ca="1" si="7"/>
        <v>0.39771594537044686</v>
      </c>
      <c r="AZ41" s="60">
        <v>40</v>
      </c>
      <c r="BA41" s="61" t="s">
        <v>71</v>
      </c>
      <c r="BB41" s="60">
        <f t="shared" ca="1" si="8"/>
        <v>0.86338045884734371</v>
      </c>
      <c r="BC41" s="60">
        <v>40</v>
      </c>
      <c r="BD41" s="61" t="s">
        <v>71</v>
      </c>
      <c r="BE41" s="60">
        <f t="shared" ca="1" si="9"/>
        <v>0.36596224130545452</v>
      </c>
      <c r="BF41" s="60">
        <v>40</v>
      </c>
      <c r="BG41" s="61" t="s">
        <v>71</v>
      </c>
      <c r="BH41" s="60">
        <f t="shared" ca="1" si="10"/>
        <v>0.49223575504342343</v>
      </c>
      <c r="BI41" s="60">
        <v>40</v>
      </c>
      <c r="BJ41" s="61" t="s">
        <v>30</v>
      </c>
    </row>
    <row r="42" spans="30:62" ht="20.100000000000001" customHeight="1" x14ac:dyDescent="0.35">
      <c r="AD42" s="60"/>
      <c r="AE42" s="60"/>
      <c r="AF42" s="60"/>
      <c r="AG42" s="60"/>
      <c r="AH42" s="60"/>
      <c r="AI42" s="60"/>
      <c r="AJ42" s="60"/>
      <c r="AK42" s="60"/>
      <c r="AL42" s="61"/>
      <c r="AM42" s="62"/>
      <c r="AN42" s="60"/>
      <c r="AO42" s="61"/>
      <c r="AP42" s="60"/>
      <c r="AQ42" s="60"/>
      <c r="AR42" s="61"/>
      <c r="AS42" s="60"/>
      <c r="AT42" s="60"/>
      <c r="AU42" s="61"/>
      <c r="AV42" s="60">
        <f t="shared" ca="1" si="6"/>
        <v>0.76925008673563999</v>
      </c>
      <c r="AW42" s="60">
        <v>41</v>
      </c>
      <c r="AX42" s="61" t="s">
        <v>69</v>
      </c>
      <c r="AY42" s="60">
        <f t="shared" ca="1" si="7"/>
        <v>0.3229517735723515</v>
      </c>
      <c r="AZ42" s="60">
        <v>41</v>
      </c>
      <c r="BA42" s="61" t="s">
        <v>28</v>
      </c>
      <c r="BB42" s="60">
        <f t="shared" ca="1" si="8"/>
        <v>0.46924766341656998</v>
      </c>
      <c r="BC42" s="60">
        <v>41</v>
      </c>
      <c r="BD42" s="61" t="s">
        <v>31</v>
      </c>
      <c r="BE42" s="60">
        <f t="shared" ca="1" si="9"/>
        <v>0.71632587301535744</v>
      </c>
      <c r="BF42" s="60">
        <v>41</v>
      </c>
      <c r="BG42" s="61" t="s">
        <v>28</v>
      </c>
      <c r="BH42" s="60">
        <f t="shared" ca="1" si="10"/>
        <v>0.38901147675165659</v>
      </c>
      <c r="BI42" s="60">
        <v>41</v>
      </c>
      <c r="BJ42" s="61" t="s">
        <v>69</v>
      </c>
    </row>
    <row r="43" spans="30:62" ht="20.100000000000001" customHeight="1" x14ac:dyDescent="0.35">
      <c r="AD43" s="60"/>
      <c r="AE43" s="60"/>
      <c r="AF43" s="60"/>
      <c r="AG43" s="60"/>
      <c r="AH43" s="60"/>
      <c r="AI43" s="60"/>
      <c r="AJ43" s="60"/>
      <c r="AK43" s="60"/>
      <c r="AL43" s="61"/>
      <c r="AM43" s="62"/>
      <c r="AN43" s="60"/>
      <c r="AO43" s="61"/>
      <c r="AP43" s="60"/>
      <c r="AQ43" s="60"/>
      <c r="AR43" s="61"/>
      <c r="AS43" s="60"/>
      <c r="AT43" s="60"/>
      <c r="AU43" s="61"/>
      <c r="AV43" s="160" t="s">
        <v>53</v>
      </c>
      <c r="AW43" s="160">
        <v>41</v>
      </c>
      <c r="AX43" s="161"/>
      <c r="AY43" s="60">
        <f t="shared" ca="1" si="7"/>
        <v>1.991833708192059E-2</v>
      </c>
      <c r="AZ43" s="60">
        <v>42</v>
      </c>
      <c r="BA43" s="61" t="s">
        <v>55</v>
      </c>
      <c r="BB43" s="60">
        <f t="shared" ca="1" si="8"/>
        <v>0.38985012704741606</v>
      </c>
      <c r="BC43" s="60">
        <v>42</v>
      </c>
      <c r="BD43" s="61" t="s">
        <v>8</v>
      </c>
      <c r="BE43" s="60">
        <f t="shared" ca="1" si="9"/>
        <v>0.85816886345812371</v>
      </c>
      <c r="BF43" s="60">
        <v>42</v>
      </c>
      <c r="BG43" s="61" t="s">
        <v>55</v>
      </c>
      <c r="BH43" s="60">
        <f t="shared" ca="1" si="10"/>
        <v>0.89364570673110166</v>
      </c>
      <c r="BI43" s="60">
        <v>42</v>
      </c>
      <c r="BJ43" s="61" t="s">
        <v>4</v>
      </c>
    </row>
    <row r="44" spans="30:62" ht="20.100000000000001" customHeight="1" x14ac:dyDescent="0.35">
      <c r="AD44" s="60"/>
      <c r="AE44" s="60"/>
      <c r="AF44" s="60"/>
      <c r="AG44" s="60"/>
      <c r="AH44" s="60"/>
      <c r="AI44" s="60"/>
      <c r="AJ44" s="60"/>
      <c r="AK44" s="60"/>
      <c r="AL44" s="61"/>
      <c r="AM44" s="62"/>
      <c r="AN44" s="60"/>
      <c r="AO44" s="61"/>
      <c r="AP44" s="60"/>
      <c r="AQ44" s="60"/>
      <c r="AR44" s="61"/>
      <c r="AS44" s="60"/>
      <c r="AT44" s="60"/>
      <c r="AU44" s="61"/>
      <c r="AV44" s="160"/>
      <c r="AW44" s="161"/>
      <c r="AX44" s="161"/>
      <c r="AY44" s="160" t="s">
        <v>53</v>
      </c>
      <c r="AZ44" s="160">
        <v>42</v>
      </c>
      <c r="BA44" s="161"/>
      <c r="BB44" s="60">
        <f t="shared" ca="1" si="8"/>
        <v>0.58622138874054464</v>
      </c>
      <c r="BC44" s="60">
        <v>43</v>
      </c>
      <c r="BD44" s="61" t="s">
        <v>76</v>
      </c>
      <c r="BE44" s="60">
        <f t="shared" ca="1" si="9"/>
        <v>0.26590512189734017</v>
      </c>
      <c r="BF44" s="60">
        <v>43</v>
      </c>
      <c r="BG44" s="61" t="s">
        <v>29</v>
      </c>
      <c r="BH44" s="60">
        <f t="shared" ca="1" si="10"/>
        <v>0.8790400183605408</v>
      </c>
      <c r="BI44" s="60">
        <v>43</v>
      </c>
      <c r="BJ44" s="61" t="s">
        <v>76</v>
      </c>
    </row>
    <row r="45" spans="30:62" ht="20.100000000000001" customHeight="1" x14ac:dyDescent="0.35">
      <c r="AD45" s="60"/>
      <c r="AE45" s="60"/>
      <c r="AF45" s="60"/>
      <c r="AG45" s="60"/>
      <c r="AH45" s="60"/>
      <c r="AI45" s="60"/>
      <c r="AJ45" s="60"/>
      <c r="AK45" s="60"/>
      <c r="AL45" s="61"/>
      <c r="AM45" s="62"/>
      <c r="AN45" s="60"/>
      <c r="AO45" s="61"/>
      <c r="AP45" s="60"/>
      <c r="AQ45" s="60"/>
      <c r="AR45" s="61"/>
      <c r="AS45" s="60"/>
      <c r="AT45" s="60"/>
      <c r="AU45" s="61"/>
      <c r="AV45" s="60"/>
      <c r="AW45" s="60"/>
      <c r="AX45" s="61"/>
      <c r="AY45" s="160"/>
      <c r="AZ45" s="161"/>
      <c r="BA45" s="161"/>
      <c r="BB45" s="160" t="s">
        <v>53</v>
      </c>
      <c r="BC45" s="160">
        <v>43</v>
      </c>
      <c r="BD45" s="161"/>
      <c r="BE45" s="60">
        <f t="shared" ca="1" si="9"/>
        <v>0.36021405906903714</v>
      </c>
      <c r="BF45" s="60">
        <v>44</v>
      </c>
      <c r="BG45" s="61" t="s">
        <v>56</v>
      </c>
      <c r="BH45" s="60">
        <f t="shared" ca="1" si="10"/>
        <v>0.42765999080231876</v>
      </c>
      <c r="BI45" s="60">
        <v>44</v>
      </c>
      <c r="BJ45" s="61" t="s">
        <v>31</v>
      </c>
    </row>
    <row r="46" spans="30:62" ht="20.100000000000001" customHeight="1" x14ac:dyDescent="0.35">
      <c r="AD46" s="60"/>
      <c r="AE46" s="60"/>
      <c r="AF46" s="60"/>
      <c r="AG46" s="60"/>
      <c r="AH46" s="60"/>
      <c r="AI46" s="60"/>
      <c r="AJ46" s="60"/>
      <c r="AK46" s="60"/>
      <c r="AL46" s="61"/>
      <c r="AM46" s="62"/>
      <c r="AN46" s="60"/>
      <c r="AO46" s="61"/>
      <c r="AP46" s="60"/>
      <c r="AQ46" s="60"/>
      <c r="AR46" s="61"/>
      <c r="AS46" s="60"/>
      <c r="AT46" s="60"/>
      <c r="AU46" s="61"/>
      <c r="AV46" s="60"/>
      <c r="AW46" s="60"/>
      <c r="AX46" s="61"/>
      <c r="AY46" s="60"/>
      <c r="AZ46" s="60"/>
      <c r="BA46" s="61"/>
      <c r="BB46" s="160"/>
      <c r="BC46" s="161"/>
      <c r="BD46" s="161"/>
      <c r="BE46" s="60">
        <f t="shared" ca="1" si="9"/>
        <v>0.23657361016973155</v>
      </c>
      <c r="BF46" s="60">
        <v>45</v>
      </c>
      <c r="BG46" s="61" t="s">
        <v>30</v>
      </c>
      <c r="BH46" s="60">
        <f t="shared" ca="1" si="10"/>
        <v>0.66010004155797852</v>
      </c>
      <c r="BI46" s="60">
        <v>45</v>
      </c>
      <c r="BJ46" s="61" t="s">
        <v>80</v>
      </c>
    </row>
    <row r="47" spans="30:62" ht="20.100000000000001" customHeight="1" x14ac:dyDescent="0.35">
      <c r="AD47" s="60"/>
      <c r="AE47" s="60"/>
      <c r="AF47" s="60"/>
      <c r="AG47" s="60"/>
      <c r="AH47" s="60"/>
      <c r="AI47" s="60"/>
      <c r="AJ47" s="60"/>
      <c r="AK47" s="60"/>
      <c r="AL47" s="61"/>
      <c r="AM47" s="62"/>
      <c r="AN47" s="60"/>
      <c r="AO47" s="61"/>
      <c r="AP47" s="60"/>
      <c r="AQ47" s="60"/>
      <c r="AR47" s="61"/>
      <c r="AS47" s="60"/>
      <c r="AT47" s="60"/>
      <c r="AU47" s="61"/>
      <c r="AV47" s="60"/>
      <c r="AW47" s="60"/>
      <c r="AX47" s="61"/>
      <c r="AY47" s="60"/>
      <c r="AZ47" s="60"/>
      <c r="BA47" s="61"/>
      <c r="BB47" s="60"/>
      <c r="BC47" s="60"/>
      <c r="BD47" s="61"/>
      <c r="BE47" s="60">
        <f t="shared" ca="1" si="9"/>
        <v>5.4787821049390173E-3</v>
      </c>
      <c r="BF47" s="60">
        <v>46</v>
      </c>
      <c r="BG47" s="61" t="s">
        <v>78</v>
      </c>
      <c r="BH47" s="60">
        <f t="shared" ca="1" si="10"/>
        <v>0.14625907531521498</v>
      </c>
      <c r="BI47" s="60">
        <v>46</v>
      </c>
      <c r="BJ47" s="61" t="s">
        <v>8</v>
      </c>
    </row>
    <row r="48" spans="30:62" ht="20.100000000000001" customHeight="1" x14ac:dyDescent="0.35">
      <c r="AD48" s="60"/>
      <c r="AE48" s="60"/>
      <c r="AF48" s="60"/>
      <c r="AG48" s="60"/>
      <c r="AH48" s="60"/>
      <c r="AI48" s="60"/>
      <c r="AJ48" s="60"/>
      <c r="AK48" s="60"/>
      <c r="AL48" s="61"/>
      <c r="AM48" s="62"/>
      <c r="AN48" s="60"/>
      <c r="AO48" s="61"/>
      <c r="AP48" s="60"/>
      <c r="AQ48" s="60"/>
      <c r="AR48" s="61"/>
      <c r="AS48" s="60"/>
      <c r="AT48" s="60"/>
      <c r="AU48" s="61"/>
      <c r="AV48" s="60"/>
      <c r="AW48" s="60"/>
      <c r="AX48" s="61"/>
      <c r="AY48" s="60"/>
      <c r="AZ48" s="60"/>
      <c r="BA48" s="61"/>
      <c r="BB48" s="60"/>
      <c r="BC48" s="60"/>
      <c r="BD48" s="61"/>
      <c r="BE48" s="160" t="s">
        <v>53</v>
      </c>
      <c r="BF48" s="160">
        <v>46</v>
      </c>
      <c r="BG48" s="161"/>
      <c r="BH48" s="60">
        <f t="shared" ca="1" si="10"/>
        <v>0.53316682914181146</v>
      </c>
      <c r="BI48" s="60">
        <v>47</v>
      </c>
      <c r="BJ48" s="61" t="s">
        <v>58</v>
      </c>
    </row>
    <row r="49" spans="30:62" ht="20.100000000000001" customHeight="1" x14ac:dyDescent="0.35">
      <c r="AD49" s="60"/>
      <c r="AE49" s="60"/>
      <c r="AF49" s="60"/>
      <c r="AG49" s="60"/>
      <c r="AH49" s="60"/>
      <c r="AI49" s="60"/>
      <c r="AJ49" s="60"/>
      <c r="AK49" s="60"/>
      <c r="AL49" s="61"/>
      <c r="AM49" s="62"/>
      <c r="AN49" s="60"/>
      <c r="AO49" s="61"/>
      <c r="AP49" s="60"/>
      <c r="AQ49" s="60"/>
      <c r="AR49" s="61"/>
      <c r="AS49" s="60"/>
      <c r="AT49" s="60"/>
      <c r="AU49" s="61"/>
      <c r="AV49" s="60"/>
      <c r="AW49" s="60"/>
      <c r="AX49" s="61"/>
      <c r="AY49" s="60"/>
      <c r="AZ49" s="60"/>
      <c r="BA49" s="61"/>
      <c r="BB49" s="60"/>
      <c r="BC49" s="60"/>
      <c r="BD49" s="61"/>
      <c r="BE49" s="160"/>
      <c r="BF49" s="161"/>
      <c r="BG49" s="161"/>
      <c r="BH49" s="160" t="s">
        <v>53</v>
      </c>
      <c r="BI49" s="160">
        <v>47</v>
      </c>
      <c r="BJ49" s="161"/>
    </row>
    <row r="50" spans="30:62" ht="20.100000000000001" customHeight="1" x14ac:dyDescent="0.35">
      <c r="AD50" s="60"/>
      <c r="AE50" s="60"/>
      <c r="AF50" s="60"/>
      <c r="AG50" s="60"/>
      <c r="AH50" s="60"/>
      <c r="AI50" s="60"/>
      <c r="AJ50" s="60"/>
      <c r="AK50" s="60"/>
      <c r="AL50" s="61"/>
      <c r="AM50" s="62"/>
      <c r="AN50" s="60"/>
      <c r="AO50" s="61"/>
      <c r="AP50" s="60"/>
      <c r="AQ50" s="60"/>
      <c r="AR50" s="61"/>
      <c r="AS50" s="60"/>
      <c r="AT50" s="60"/>
      <c r="AU50" s="61"/>
      <c r="AV50" s="60"/>
      <c r="AW50" s="60"/>
      <c r="AX50" s="61"/>
      <c r="AY50" s="60"/>
      <c r="AZ50" s="60"/>
      <c r="BA50" s="61"/>
      <c r="BB50" s="60"/>
      <c r="BC50" s="60"/>
      <c r="BD50" s="61"/>
      <c r="BE50" s="60"/>
      <c r="BF50" s="60"/>
      <c r="BG50" s="61"/>
      <c r="BH50" s="160"/>
      <c r="BI50" s="161"/>
      <c r="BJ50" s="161"/>
    </row>
    <row r="51" spans="30:62" ht="20.100000000000001" customHeight="1" x14ac:dyDescent="0.35"/>
    <row r="99" spans="1:41" ht="20.100000000000001" customHeight="1" x14ac:dyDescent="0.35">
      <c r="A99" s="162" t="s">
        <v>70</v>
      </c>
      <c r="B99" s="163"/>
      <c r="C99" s="163"/>
      <c r="D99" s="163"/>
      <c r="E99" s="163"/>
      <c r="F99" s="64"/>
      <c r="G99" s="64"/>
      <c r="H99" s="64"/>
      <c r="I99" s="64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2"/>
      <c r="AD99" s="60"/>
      <c r="AE99" s="60"/>
      <c r="AF99" s="60"/>
      <c r="AG99" s="60"/>
      <c r="AH99" s="60"/>
    </row>
    <row r="100" spans="1:41" ht="20.100000000000001" customHeight="1" x14ac:dyDescent="0.35">
      <c r="A100" s="66">
        <f ca="1">MATCH(SMALL(A101:A125,COLUMN()),A101:A125,0)</f>
        <v>5</v>
      </c>
      <c r="B100" s="164" t="s">
        <v>83</v>
      </c>
      <c r="C100" s="164"/>
      <c r="D100" s="164"/>
      <c r="E100" s="165"/>
      <c r="F100" s="65"/>
      <c r="G100" s="65"/>
      <c r="H100" s="65"/>
      <c r="I100" s="65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2"/>
      <c r="AD100" s="60"/>
      <c r="AE100" s="60"/>
      <c r="AF100" s="60"/>
      <c r="AG100" s="60"/>
      <c r="AH100" s="60"/>
    </row>
    <row r="101" spans="1:41" ht="20.100000000000001" customHeight="1" x14ac:dyDescent="0.3">
      <c r="A101" s="66">
        <f ca="1">RAND()</f>
        <v>0.9585683889514437</v>
      </c>
      <c r="B101" s="66">
        <v>1</v>
      </c>
      <c r="C101" s="68" t="s">
        <v>10</v>
      </c>
      <c r="D101" s="66"/>
      <c r="E101" s="68"/>
      <c r="F101" s="67"/>
      <c r="G101" s="164" t="s">
        <v>85</v>
      </c>
      <c r="H101" s="164"/>
      <c r="I101" s="164"/>
      <c r="J101" s="165"/>
      <c r="K101" s="162">
        <f ca="1">MATCH(SMALL(AD2:AD27,COLUMN()),AD2:AD27,0)</f>
        <v>18</v>
      </c>
      <c r="L101" s="163"/>
      <c r="M101" s="163"/>
      <c r="N101" s="162">
        <f ca="1">MATCH(SMALL(AD2:AD28,COLUMN()),AD2:AD28,0)</f>
        <v>8</v>
      </c>
      <c r="O101" s="163"/>
      <c r="P101" s="163"/>
      <c r="Q101" s="162">
        <f ca="1">MATCH(SMALL(AG2:AG30,COLUMN()),AG2:AG30,0)</f>
        <v>10</v>
      </c>
      <c r="R101" s="163"/>
      <c r="S101" s="163"/>
      <c r="T101" s="162">
        <f ca="1">MATCH(SMALL(AJ2:AJ32,COLUMN()),AJ2:AJ32,0)</f>
        <v>2</v>
      </c>
      <c r="U101" s="163"/>
      <c r="V101" s="163"/>
      <c r="W101" s="162">
        <f ca="1">MATCH(SMALL(AM2:AM35,COLUMN()),AM2:AM35,0)</f>
        <v>15</v>
      </c>
      <c r="X101" s="163"/>
      <c r="Y101" s="163"/>
      <c r="Z101" s="162">
        <f ca="1">MATCH(SMALL(AP2:AP38,COLUMN()),AP2:AP378,0)</f>
        <v>27</v>
      </c>
      <c r="AA101" s="163"/>
      <c r="AB101" s="163"/>
      <c r="AC101" s="66">
        <f ca="1">MATCH(SMALL(AS2:AS39,COLUMN()),AS2:AS39,0)</f>
        <v>6</v>
      </c>
      <c r="AD101" s="66">
        <f ca="1">MATCH(SMALL(AV2:AV42,COLUMN()),AV2:AV42,0)</f>
        <v>13</v>
      </c>
      <c r="AE101" s="66">
        <f ca="1">MATCH(SMALL(AY2:AY43,COLUMN()),AY2:AY43,0)</f>
        <v>27</v>
      </c>
      <c r="AF101" s="66">
        <f ca="1">MATCH(SMALL(BB2:BB44,COLUMN()),BB2:BB44,0)</f>
        <v>40</v>
      </c>
      <c r="AG101" s="66">
        <f ca="1">MATCH(SMALL(BE2:BE47,COLUMN()),BE2:BE47,0)</f>
        <v>26</v>
      </c>
      <c r="AH101" s="66">
        <f ca="1">MATCH(SMALL(BH2:BH48,COLUMN()),BH2:BH48,0)</f>
        <v>29</v>
      </c>
      <c r="AL101" s="33"/>
      <c r="AO101" s="33"/>
    </row>
    <row r="102" spans="1:41" ht="20.100000000000001" customHeight="1" x14ac:dyDescent="0.35">
      <c r="A102" s="66">
        <f ca="1">RAND()</f>
        <v>0.20173517948034436</v>
      </c>
      <c r="B102" s="66">
        <v>2</v>
      </c>
      <c r="C102" s="68" t="s">
        <v>11</v>
      </c>
      <c r="D102" s="66"/>
      <c r="E102" s="68"/>
      <c r="F102" s="67"/>
      <c r="G102" s="67"/>
      <c r="H102" s="67"/>
      <c r="I102" s="67"/>
      <c r="J102" s="71"/>
      <c r="K102" s="162">
        <v>25</v>
      </c>
      <c r="L102" s="163"/>
      <c r="M102" s="163"/>
      <c r="N102" s="162">
        <v>26</v>
      </c>
      <c r="O102" s="163"/>
      <c r="P102" s="163"/>
      <c r="Q102" s="162">
        <v>29</v>
      </c>
      <c r="R102" s="163"/>
      <c r="S102" s="163"/>
      <c r="T102" s="162">
        <v>31</v>
      </c>
      <c r="U102" s="163"/>
      <c r="V102" s="163"/>
      <c r="W102" s="162">
        <v>34</v>
      </c>
      <c r="X102" s="163"/>
      <c r="Y102" s="163"/>
      <c r="Z102" s="162">
        <v>37</v>
      </c>
      <c r="AA102" s="163"/>
      <c r="AB102" s="163"/>
      <c r="AC102" s="66">
        <v>38</v>
      </c>
      <c r="AD102" s="66">
        <v>41</v>
      </c>
      <c r="AE102" s="66">
        <v>42</v>
      </c>
      <c r="AF102" s="66">
        <v>43</v>
      </c>
      <c r="AG102" s="66">
        <v>46</v>
      </c>
      <c r="AH102" s="66">
        <v>47</v>
      </c>
    </row>
    <row r="103" spans="1:41" ht="20.100000000000001" customHeight="1" x14ac:dyDescent="0.35">
      <c r="A103" s="66">
        <f t="shared" ref="A103:A120" ca="1" si="11">RAND()</f>
        <v>0.68543091788582988</v>
      </c>
      <c r="B103" s="66">
        <v>3</v>
      </c>
      <c r="C103" s="69" t="s">
        <v>12</v>
      </c>
      <c r="D103" s="66"/>
      <c r="E103" s="69"/>
      <c r="F103" s="70"/>
      <c r="G103" s="70"/>
      <c r="H103" s="70"/>
      <c r="I103" s="70"/>
      <c r="J103" s="71"/>
      <c r="K103" s="162" t="s">
        <v>0</v>
      </c>
      <c r="L103" s="163"/>
      <c r="M103" s="163"/>
      <c r="N103" s="163"/>
      <c r="O103" s="163"/>
      <c r="P103" s="163"/>
      <c r="Q103" s="163"/>
      <c r="R103" s="163"/>
      <c r="S103" s="163"/>
      <c r="T103" s="163"/>
      <c r="U103" s="163"/>
      <c r="V103" s="163"/>
      <c r="W103" s="163"/>
      <c r="X103" s="163"/>
      <c r="Y103" s="163"/>
      <c r="Z103" s="163"/>
      <c r="AA103" s="163"/>
      <c r="AB103" s="163"/>
      <c r="AC103" s="163"/>
      <c r="AD103" s="163"/>
      <c r="AE103" s="163"/>
      <c r="AF103" s="163"/>
      <c r="AG103" s="163"/>
      <c r="AH103" s="163"/>
    </row>
    <row r="104" spans="1:41" ht="20.100000000000001" customHeight="1" x14ac:dyDescent="0.35">
      <c r="A104" s="66">
        <f t="shared" ca="1" si="11"/>
        <v>0.62812811788708822</v>
      </c>
      <c r="B104" s="66">
        <v>4</v>
      </c>
      <c r="C104" s="69" t="s">
        <v>13</v>
      </c>
      <c r="D104" s="66"/>
      <c r="E104" s="69"/>
      <c r="F104" s="70"/>
      <c r="G104" s="70"/>
      <c r="H104" s="70"/>
      <c r="I104" s="70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2"/>
      <c r="AD104" s="60"/>
      <c r="AE104" s="60"/>
      <c r="AF104" s="60"/>
      <c r="AG104" s="60"/>
      <c r="AH104" s="60"/>
    </row>
    <row r="105" spans="1:41" ht="20.100000000000001" customHeight="1" x14ac:dyDescent="0.35">
      <c r="A105" s="66">
        <f t="shared" ca="1" si="11"/>
        <v>0.18042035487594832</v>
      </c>
      <c r="B105" s="66">
        <v>5</v>
      </c>
      <c r="C105" s="69" t="s">
        <v>14</v>
      </c>
      <c r="D105" s="66"/>
      <c r="E105" s="69"/>
      <c r="F105" s="70"/>
      <c r="G105" s="70"/>
      <c r="H105" s="70"/>
      <c r="I105" s="70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2"/>
      <c r="AD105" s="60"/>
      <c r="AE105" s="60"/>
      <c r="AF105" s="60"/>
      <c r="AG105" s="60"/>
      <c r="AH105" s="60"/>
    </row>
    <row r="106" spans="1:41" ht="20.100000000000001" customHeight="1" x14ac:dyDescent="0.35">
      <c r="A106" s="66">
        <f t="shared" ca="1" si="11"/>
        <v>0.9252325150966646</v>
      </c>
      <c r="B106" s="66">
        <v>6</v>
      </c>
      <c r="C106" s="69" t="s">
        <v>15</v>
      </c>
      <c r="D106" s="66"/>
      <c r="E106" s="69"/>
      <c r="F106" s="70"/>
      <c r="G106" s="70"/>
      <c r="H106" s="70"/>
      <c r="I106" s="70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2"/>
      <c r="AD106" s="60"/>
      <c r="AE106" s="60"/>
      <c r="AF106" s="60"/>
      <c r="AG106" s="60"/>
      <c r="AH106" s="60"/>
    </row>
    <row r="107" spans="1:41" ht="20.100000000000001" customHeight="1" x14ac:dyDescent="0.35">
      <c r="A107" s="66">
        <f t="shared" ca="1" si="11"/>
        <v>0.18062453208279294</v>
      </c>
      <c r="B107" s="66">
        <v>7</v>
      </c>
      <c r="C107" s="69" t="s">
        <v>16</v>
      </c>
      <c r="D107" s="66"/>
      <c r="E107" s="69"/>
      <c r="F107" s="70"/>
      <c r="G107" s="70"/>
      <c r="H107" s="70"/>
      <c r="I107" s="70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2"/>
      <c r="AD107" s="60"/>
      <c r="AE107" s="60"/>
      <c r="AF107" s="60"/>
      <c r="AG107" s="60"/>
      <c r="AH107" s="60"/>
    </row>
    <row r="108" spans="1:41" ht="20.100000000000001" customHeight="1" x14ac:dyDescent="0.35">
      <c r="A108" s="66">
        <f t="shared" ca="1" si="11"/>
        <v>0.39191524058532989</v>
      </c>
      <c r="B108" s="66">
        <v>8</v>
      </c>
      <c r="C108" s="69" t="s">
        <v>17</v>
      </c>
      <c r="D108" s="66"/>
      <c r="E108" s="69"/>
      <c r="F108" s="70"/>
      <c r="G108" s="70"/>
      <c r="H108" s="70"/>
      <c r="I108" s="70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2"/>
      <c r="AD108" s="60"/>
      <c r="AE108" s="60"/>
      <c r="AF108" s="60"/>
      <c r="AG108" s="60"/>
      <c r="AH108" s="60"/>
    </row>
    <row r="109" spans="1:41" ht="20.100000000000001" customHeight="1" x14ac:dyDescent="0.35">
      <c r="A109" s="66">
        <f t="shared" ca="1" si="11"/>
        <v>0.47645330286694465</v>
      </c>
      <c r="B109" s="66">
        <v>9</v>
      </c>
      <c r="C109" s="68" t="s">
        <v>18</v>
      </c>
      <c r="D109" s="66"/>
      <c r="E109" s="68"/>
      <c r="F109" s="67"/>
      <c r="G109" s="67"/>
      <c r="H109" s="67"/>
      <c r="I109" s="67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2"/>
      <c r="AD109" s="60"/>
      <c r="AE109" s="60"/>
      <c r="AF109" s="60"/>
      <c r="AG109" s="60"/>
      <c r="AH109" s="60"/>
    </row>
    <row r="110" spans="1:41" ht="20.100000000000001" customHeight="1" x14ac:dyDescent="0.35">
      <c r="A110" s="66">
        <f t="shared" ca="1" si="11"/>
        <v>0.62785735356771233</v>
      </c>
      <c r="B110" s="66">
        <v>10</v>
      </c>
      <c r="C110" s="68" t="s">
        <v>19</v>
      </c>
      <c r="D110" s="66"/>
      <c r="E110" s="68"/>
      <c r="F110" s="67"/>
      <c r="G110" s="67"/>
      <c r="H110" s="67"/>
      <c r="I110" s="67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2"/>
      <c r="AD110" s="60"/>
      <c r="AE110" s="60"/>
      <c r="AF110" s="60"/>
      <c r="AG110" s="60"/>
      <c r="AH110" s="60"/>
    </row>
    <row r="111" spans="1:41" ht="20.100000000000001" customHeight="1" x14ac:dyDescent="0.35">
      <c r="A111" s="66">
        <f t="shared" ca="1" si="11"/>
        <v>0.61626193988111311</v>
      </c>
      <c r="B111" s="66">
        <v>11</v>
      </c>
      <c r="C111" s="69" t="s">
        <v>20</v>
      </c>
      <c r="D111" s="66"/>
      <c r="E111" s="69"/>
      <c r="F111" s="70"/>
      <c r="G111" s="70"/>
      <c r="H111" s="70"/>
      <c r="I111" s="70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2"/>
      <c r="AD111" s="60"/>
      <c r="AE111" s="60"/>
      <c r="AF111" s="60"/>
      <c r="AG111" s="60"/>
      <c r="AH111" s="60"/>
    </row>
    <row r="112" spans="1:41" ht="20.100000000000001" customHeight="1" x14ac:dyDescent="0.35">
      <c r="A112" s="66">
        <f t="shared" ca="1" si="11"/>
        <v>0.31876197044063148</v>
      </c>
      <c r="B112" s="66">
        <v>12</v>
      </c>
      <c r="C112" s="69" t="s">
        <v>21</v>
      </c>
      <c r="D112" s="66"/>
      <c r="E112" s="69"/>
      <c r="F112" s="70"/>
      <c r="G112" s="70"/>
      <c r="H112" s="70"/>
      <c r="I112" s="70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2"/>
      <c r="AD112" s="60"/>
      <c r="AE112" s="60"/>
      <c r="AF112" s="60"/>
      <c r="AG112" s="60"/>
      <c r="AH112" s="60"/>
    </row>
    <row r="113" spans="1:34" ht="20.100000000000001" customHeight="1" x14ac:dyDescent="0.35">
      <c r="A113" s="66">
        <f t="shared" ca="1" si="11"/>
        <v>0.91246494736623429</v>
      </c>
      <c r="B113" s="66">
        <v>13</v>
      </c>
      <c r="C113" s="69" t="s">
        <v>22</v>
      </c>
      <c r="D113" s="66"/>
      <c r="E113" s="69"/>
      <c r="F113" s="70"/>
      <c r="G113" s="70"/>
      <c r="H113" s="70"/>
      <c r="I113" s="70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2"/>
      <c r="AD113" s="60"/>
      <c r="AE113" s="60"/>
      <c r="AF113" s="60"/>
      <c r="AG113" s="60"/>
      <c r="AH113" s="60"/>
    </row>
    <row r="114" spans="1:34" ht="20.100000000000001" customHeight="1" x14ac:dyDescent="0.35">
      <c r="A114" s="66">
        <f t="shared" ca="1" si="11"/>
        <v>0.73394053504048551</v>
      </c>
      <c r="B114" s="66">
        <v>14</v>
      </c>
      <c r="C114" s="69" t="s">
        <v>23</v>
      </c>
      <c r="D114" s="66"/>
      <c r="E114" s="69"/>
      <c r="F114" s="70"/>
      <c r="G114" s="70"/>
      <c r="H114" s="70"/>
      <c r="I114" s="70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2"/>
      <c r="AD114" s="60"/>
      <c r="AE114" s="60"/>
      <c r="AF114" s="60"/>
      <c r="AG114" s="60"/>
      <c r="AH114" s="60"/>
    </row>
    <row r="115" spans="1:34" ht="20.100000000000001" customHeight="1" x14ac:dyDescent="0.35">
      <c r="A115" s="66">
        <f t="shared" ca="1" si="11"/>
        <v>0.42348044884608194</v>
      </c>
      <c r="B115" s="66">
        <v>15</v>
      </c>
      <c r="C115" s="69" t="s">
        <v>1</v>
      </c>
      <c r="D115" s="66"/>
      <c r="E115" s="69"/>
      <c r="F115" s="70"/>
      <c r="G115" s="70"/>
      <c r="H115" s="70"/>
      <c r="I115" s="70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  <c r="AD115" s="60"/>
      <c r="AE115" s="60"/>
      <c r="AF115" s="60"/>
      <c r="AG115" s="60"/>
      <c r="AH115" s="60"/>
    </row>
    <row r="116" spans="1:34" ht="20.100000000000001" customHeight="1" x14ac:dyDescent="0.35">
      <c r="A116" s="66">
        <f t="shared" ca="1" si="11"/>
        <v>0.18136514465214004</v>
      </c>
      <c r="B116" s="66">
        <v>16</v>
      </c>
      <c r="C116" s="69" t="s">
        <v>24</v>
      </c>
      <c r="D116" s="66"/>
      <c r="E116" s="69"/>
      <c r="F116" s="70"/>
      <c r="G116" s="70"/>
      <c r="H116" s="70"/>
      <c r="I116" s="70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2"/>
      <c r="AD116" s="60"/>
      <c r="AE116" s="60"/>
      <c r="AF116" s="60"/>
      <c r="AG116" s="60"/>
      <c r="AH116" s="60"/>
    </row>
    <row r="117" spans="1:34" ht="20.100000000000001" customHeight="1" x14ac:dyDescent="0.35">
      <c r="A117" s="66">
        <f t="shared" ca="1" si="11"/>
        <v>0.98697545295192279</v>
      </c>
      <c r="B117" s="66">
        <v>17</v>
      </c>
      <c r="C117" s="68" t="s">
        <v>25</v>
      </c>
      <c r="D117" s="66"/>
      <c r="E117" s="68"/>
      <c r="F117" s="67"/>
      <c r="G117" s="67"/>
      <c r="H117" s="67"/>
      <c r="I117" s="67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2"/>
      <c r="AD117" s="60"/>
      <c r="AE117" s="60"/>
      <c r="AF117" s="60"/>
      <c r="AG117" s="60"/>
      <c r="AH117" s="60"/>
    </row>
    <row r="118" spans="1:34" ht="20.100000000000001" customHeight="1" x14ac:dyDescent="0.35">
      <c r="A118" s="66">
        <f t="shared" ca="1" si="11"/>
        <v>0.47499139322604922</v>
      </c>
      <c r="B118" s="66">
        <v>18</v>
      </c>
      <c r="C118" s="68" t="s">
        <v>26</v>
      </c>
      <c r="D118" s="66"/>
      <c r="E118" s="68"/>
      <c r="F118" s="67"/>
      <c r="G118" s="67"/>
      <c r="H118" s="67"/>
      <c r="I118" s="67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  <c r="AB118" s="71"/>
      <c r="AC118" s="72"/>
      <c r="AD118" s="60"/>
      <c r="AE118" s="60"/>
      <c r="AF118" s="60"/>
      <c r="AG118" s="60"/>
      <c r="AH118" s="60"/>
    </row>
    <row r="119" spans="1:34" ht="20.100000000000001" customHeight="1" x14ac:dyDescent="0.35">
      <c r="A119" s="66">
        <f t="shared" ca="1" si="11"/>
        <v>0.32531082222485885</v>
      </c>
      <c r="B119" s="66">
        <v>19</v>
      </c>
      <c r="C119" s="69" t="s">
        <v>27</v>
      </c>
      <c r="D119" s="66"/>
      <c r="E119" s="69"/>
      <c r="F119" s="70"/>
      <c r="G119" s="70"/>
      <c r="H119" s="70"/>
      <c r="I119" s="70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2"/>
      <c r="AD119" s="60"/>
      <c r="AE119" s="60"/>
      <c r="AF119" s="60"/>
      <c r="AG119" s="60"/>
      <c r="AH119" s="60"/>
    </row>
    <row r="120" spans="1:34" ht="20.100000000000001" customHeight="1" x14ac:dyDescent="0.35">
      <c r="A120" s="66">
        <f t="shared" ca="1" si="11"/>
        <v>0.25455008924509048</v>
      </c>
      <c r="B120" s="66">
        <v>20</v>
      </c>
      <c r="C120" s="68" t="s">
        <v>28</v>
      </c>
      <c r="D120" s="66"/>
      <c r="E120" s="68"/>
      <c r="F120" s="67"/>
      <c r="G120" s="67"/>
      <c r="H120" s="67"/>
      <c r="I120" s="67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1"/>
      <c r="AA120" s="71"/>
      <c r="AB120" s="71"/>
      <c r="AC120" s="72"/>
      <c r="AD120" s="60"/>
      <c r="AE120" s="60"/>
      <c r="AF120" s="60"/>
      <c r="AG120" s="60"/>
      <c r="AH120" s="60"/>
    </row>
    <row r="121" spans="1:34" ht="20.100000000000001" customHeight="1" x14ac:dyDescent="0.35">
      <c r="A121" s="66">
        <f ca="1">RAND()</f>
        <v>0.48187521399236555</v>
      </c>
      <c r="B121" s="66">
        <v>21</v>
      </c>
      <c r="C121" s="66" t="s">
        <v>29</v>
      </c>
      <c r="D121" s="66"/>
      <c r="E121" s="66"/>
      <c r="F121" s="64"/>
      <c r="G121" s="64"/>
      <c r="H121" s="64"/>
      <c r="I121" s="64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2"/>
      <c r="AD121" s="60"/>
      <c r="AE121" s="60"/>
      <c r="AF121" s="60"/>
      <c r="AG121" s="60"/>
      <c r="AH121" s="60"/>
    </row>
    <row r="122" spans="1:34" ht="20.100000000000001" customHeight="1" x14ac:dyDescent="0.35">
      <c r="A122" s="66">
        <f ca="1">RAND()</f>
        <v>0.20856284814095205</v>
      </c>
      <c r="B122" s="66">
        <v>22</v>
      </c>
      <c r="C122" s="66" t="s">
        <v>30</v>
      </c>
      <c r="D122" s="66"/>
      <c r="E122" s="66"/>
      <c r="F122" s="64"/>
      <c r="G122" s="64"/>
      <c r="H122" s="64"/>
      <c r="I122" s="64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  <c r="Y122" s="71"/>
      <c r="Z122" s="71"/>
      <c r="AA122" s="71"/>
      <c r="AB122" s="71"/>
      <c r="AC122" s="72"/>
      <c r="AD122" s="60"/>
      <c r="AE122" s="60"/>
      <c r="AF122" s="60"/>
      <c r="AG122" s="60"/>
      <c r="AH122" s="60"/>
    </row>
    <row r="123" spans="1:34" ht="20.100000000000001" customHeight="1" x14ac:dyDescent="0.35">
      <c r="A123" s="66">
        <f t="shared" ref="A123:A125" ca="1" si="12">RAND()</f>
        <v>0.76572967924441759</v>
      </c>
      <c r="B123" s="66">
        <v>23</v>
      </c>
      <c r="C123" s="66" t="s">
        <v>4</v>
      </c>
      <c r="D123" s="66"/>
      <c r="E123" s="66"/>
      <c r="F123" s="64"/>
      <c r="G123" s="64"/>
      <c r="H123" s="64"/>
      <c r="I123" s="64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2"/>
      <c r="AD123" s="60"/>
      <c r="AE123" s="60"/>
      <c r="AF123" s="60"/>
      <c r="AG123" s="60"/>
      <c r="AH123" s="60"/>
    </row>
    <row r="124" spans="1:34" ht="20.100000000000001" customHeight="1" x14ac:dyDescent="0.35">
      <c r="A124" s="66">
        <f t="shared" ca="1" si="12"/>
        <v>0.62566982907341007</v>
      </c>
      <c r="B124" s="66">
        <v>24</v>
      </c>
      <c r="C124" s="66" t="s">
        <v>31</v>
      </c>
      <c r="D124" s="66"/>
      <c r="E124" s="66"/>
      <c r="F124" s="64"/>
      <c r="G124" s="64"/>
      <c r="H124" s="64"/>
      <c r="I124" s="64"/>
      <c r="J124" s="7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/>
      <c r="Z124" s="71"/>
      <c r="AA124" s="71"/>
      <c r="AB124" s="71"/>
      <c r="AC124" s="72"/>
      <c r="AD124" s="60"/>
      <c r="AE124" s="60"/>
      <c r="AF124" s="60"/>
      <c r="AG124" s="60"/>
      <c r="AH124" s="60"/>
    </row>
    <row r="125" spans="1:34" ht="20.100000000000001" customHeight="1" x14ac:dyDescent="0.35">
      <c r="A125" s="66">
        <f t="shared" ca="1" si="12"/>
        <v>0.87688400620447782</v>
      </c>
      <c r="B125" s="66">
        <v>25</v>
      </c>
      <c r="C125" s="66" t="s">
        <v>8</v>
      </c>
      <c r="D125" s="66"/>
      <c r="E125" s="66"/>
      <c r="F125" s="64"/>
      <c r="G125" s="64"/>
      <c r="H125" s="64"/>
      <c r="I125" s="64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2"/>
      <c r="AD125" s="60"/>
      <c r="AE125" s="60"/>
      <c r="AF125" s="60"/>
      <c r="AG125" s="60"/>
      <c r="AH125" s="60"/>
    </row>
    <row r="126" spans="1:34" x14ac:dyDescent="0.35">
      <c r="A126" s="3"/>
      <c r="B126" s="3"/>
      <c r="C126" s="3"/>
      <c r="D126" s="3"/>
      <c r="E126" s="3"/>
    </row>
  </sheetData>
  <sortState xmlns:xlrd2="http://schemas.microsoft.com/office/spreadsheetml/2017/richdata2" columnSort="1" ref="E15:AA15">
    <sortCondition ref="B15"/>
  </sortState>
  <mergeCells count="92">
    <mergeCell ref="T17:V17"/>
    <mergeCell ref="W17:Y17"/>
    <mergeCell ref="Z17:AB17"/>
    <mergeCell ref="K18:M18"/>
    <mergeCell ref="N18:P18"/>
    <mergeCell ref="Q18:S18"/>
    <mergeCell ref="T18:V18"/>
    <mergeCell ref="W18:Y18"/>
    <mergeCell ref="Z18:AB18"/>
    <mergeCell ref="K103:AH103"/>
    <mergeCell ref="B9:AB9"/>
    <mergeCell ref="B10:D10"/>
    <mergeCell ref="B11:D11"/>
    <mergeCell ref="B12:D12"/>
    <mergeCell ref="B13:D13"/>
    <mergeCell ref="B14:D14"/>
    <mergeCell ref="B15:D15"/>
    <mergeCell ref="B16:AB16"/>
    <mergeCell ref="B17:J18"/>
    <mergeCell ref="Z101:AB101"/>
    <mergeCell ref="K102:M102"/>
    <mergeCell ref="N102:P102"/>
    <mergeCell ref="Q102:S102"/>
    <mergeCell ref="T102:V102"/>
    <mergeCell ref="W102:Y102"/>
    <mergeCell ref="Z102:AB102"/>
    <mergeCell ref="G101:J101"/>
    <mergeCell ref="K101:M101"/>
    <mergeCell ref="N101:P101"/>
    <mergeCell ref="Q101:S101"/>
    <mergeCell ref="T101:V101"/>
    <mergeCell ref="W101:Y101"/>
    <mergeCell ref="BE48:BE49"/>
    <mergeCell ref="BF48:BG49"/>
    <mergeCell ref="BH49:BH50"/>
    <mergeCell ref="BI49:BJ50"/>
    <mergeCell ref="A99:E99"/>
    <mergeCell ref="B100:E100"/>
    <mergeCell ref="AV43:AV44"/>
    <mergeCell ref="AW43:AX44"/>
    <mergeCell ref="AY44:AY45"/>
    <mergeCell ref="AZ44:BA45"/>
    <mergeCell ref="BB45:BB46"/>
    <mergeCell ref="BC45:BD46"/>
    <mergeCell ref="AM36:AM37"/>
    <mergeCell ref="AN36:AO37"/>
    <mergeCell ref="AP39:AP40"/>
    <mergeCell ref="AQ39:AR40"/>
    <mergeCell ref="AS40:AS41"/>
    <mergeCell ref="AT40:AU41"/>
    <mergeCell ref="AK33:AL34"/>
    <mergeCell ref="N27:P27"/>
    <mergeCell ref="Q27:S27"/>
    <mergeCell ref="T27:V27"/>
    <mergeCell ref="W27:Y27"/>
    <mergeCell ref="Z27:AB27"/>
    <mergeCell ref="AD28:AD29"/>
    <mergeCell ref="AE28:AF29"/>
    <mergeCell ref="AG31:AG32"/>
    <mergeCell ref="AH31:AI32"/>
    <mergeCell ref="AJ33:AJ34"/>
    <mergeCell ref="B28:K28"/>
    <mergeCell ref="B24:D24"/>
    <mergeCell ref="B25:AB25"/>
    <mergeCell ref="B26:J27"/>
    <mergeCell ref="K26:M26"/>
    <mergeCell ref="N26:P26"/>
    <mergeCell ref="Q26:S26"/>
    <mergeCell ref="T26:V26"/>
    <mergeCell ref="W26:Y26"/>
    <mergeCell ref="Z26:AB26"/>
    <mergeCell ref="K27:M27"/>
    <mergeCell ref="B19:D19"/>
    <mergeCell ref="B20:D20"/>
    <mergeCell ref="B21:D21"/>
    <mergeCell ref="B22:D22"/>
    <mergeCell ref="B23:D23"/>
    <mergeCell ref="E21:G21"/>
    <mergeCell ref="H21:J21"/>
    <mergeCell ref="K21:M21"/>
    <mergeCell ref="N21:P21"/>
    <mergeCell ref="Q17:S17"/>
    <mergeCell ref="K17:M17"/>
    <mergeCell ref="N17:P17"/>
    <mergeCell ref="B8:AB8"/>
    <mergeCell ref="I2:U4"/>
    <mergeCell ref="B4:H4"/>
    <mergeCell ref="V4:AB4"/>
    <mergeCell ref="B6:J7"/>
    <mergeCell ref="K6:S7"/>
    <mergeCell ref="T6:X7"/>
    <mergeCell ref="Y6:AB7"/>
  </mergeCells>
  <phoneticPr fontId="6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alea_cx_52_day">
                <anchor moveWithCells="1" sizeWithCells="1">
                  <from>
                    <xdr:col>1</xdr:col>
                    <xdr:colOff>7620</xdr:colOff>
                    <xdr:row>18</xdr:row>
                    <xdr:rowOff>76200</xdr:rowOff>
                  </from>
                  <to>
                    <xdr:col>4</xdr:col>
                    <xdr:colOff>236220</xdr:colOff>
                    <xdr:row>19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Home">
                <anchor moveWithCells="1" sizeWithCells="1">
                  <from>
                    <xdr:col>24</xdr:col>
                    <xdr:colOff>160020</xdr:colOff>
                    <xdr:row>18</xdr:row>
                    <xdr:rowOff>83820</xdr:rowOff>
                  </from>
                  <to>
                    <xdr:col>28</xdr:col>
                    <xdr:colOff>7620</xdr:colOff>
                    <xdr:row>19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pageSetUpPr autoPageBreaks="0"/>
  </sheetPr>
  <dimension ref="A1:BK126"/>
  <sheetViews>
    <sheetView topLeftCell="A10" zoomScaleNormal="100" workbookViewId="0">
      <selection activeCell="I29" sqref="I29"/>
    </sheetView>
  </sheetViews>
  <sheetFormatPr baseColWidth="10" defaultColWidth="11.44140625" defaultRowHeight="17.399999999999999" x14ac:dyDescent="0.35"/>
  <cols>
    <col min="1" max="1" width="11.44140625" style="1"/>
    <col min="2" max="28" width="3.88671875" style="10" customWidth="1"/>
    <col min="29" max="29" width="11.44140625" style="1"/>
    <col min="30" max="37" width="11.44140625" style="2"/>
    <col min="38" max="38" width="11.44140625" style="4"/>
    <col min="39" max="39" width="11.44140625" style="6"/>
    <col min="40" max="40" width="11.44140625" style="2"/>
    <col min="41" max="41" width="11.44140625" style="4"/>
    <col min="42" max="43" width="11.44140625" style="2"/>
    <col min="44" max="44" width="11.44140625" style="4"/>
    <col min="45" max="46" width="11.44140625" style="2"/>
    <col min="47" max="47" width="11.44140625" style="4"/>
    <col min="48" max="49" width="11.44140625" style="2"/>
    <col min="50" max="50" width="11.44140625" style="4"/>
    <col min="51" max="52" width="11.44140625" style="2"/>
    <col min="53" max="53" width="11.44140625" style="4"/>
    <col min="54" max="55" width="11.44140625" style="2"/>
    <col min="56" max="56" width="11.44140625" style="4"/>
    <col min="57" max="58" width="11.44140625" style="2"/>
    <col min="59" max="59" width="11.44140625" style="4"/>
    <col min="60" max="61" width="11.44140625" style="2"/>
    <col min="62" max="62" width="11.44140625" style="4"/>
    <col min="63" max="16384" width="11.44140625" style="1"/>
  </cols>
  <sheetData>
    <row r="1" spans="2:63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3">
      <c r="B2" s="25"/>
      <c r="C2" s="25"/>
      <c r="D2" s="25"/>
      <c r="E2" s="34"/>
      <c r="F2" s="34"/>
      <c r="G2" s="34"/>
      <c r="H2" s="34"/>
      <c r="I2" s="125" t="s">
        <v>141</v>
      </c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34"/>
      <c r="W2" s="34"/>
      <c r="X2" s="34"/>
      <c r="Y2" s="34"/>
      <c r="Z2" s="34"/>
      <c r="AA2" s="34"/>
      <c r="AB2" s="34"/>
      <c r="AD2" s="60">
        <f t="shared" ref="AD2:AD8" ca="1" si="0">RAND()</f>
        <v>0.89176736703064186</v>
      </c>
      <c r="AE2" s="60">
        <v>1</v>
      </c>
      <c r="AF2" s="60" t="s">
        <v>9</v>
      </c>
      <c r="AG2" s="60">
        <f t="shared" ref="AG2:AG8" ca="1" si="1">RAND()</f>
        <v>8.3045947297295974E-2</v>
      </c>
      <c r="AH2" s="60">
        <v>1</v>
      </c>
      <c r="AI2" s="60" t="s">
        <v>9</v>
      </c>
      <c r="AJ2" s="60">
        <f t="shared" ref="AJ2:AJ8" ca="1" si="2">RAND()</f>
        <v>0.61283067135749258</v>
      </c>
      <c r="AK2" s="60">
        <v>1</v>
      </c>
      <c r="AL2" s="61" t="s">
        <v>9</v>
      </c>
      <c r="AM2" s="63">
        <f t="shared" ref="AM2:AM8" ca="1" si="3">RAND()</f>
        <v>0.40139168103409462</v>
      </c>
      <c r="AN2" s="60">
        <v>1</v>
      </c>
      <c r="AO2" s="61" t="s">
        <v>9</v>
      </c>
      <c r="AP2" s="60">
        <f t="shared" ref="AP2:AP8" ca="1" si="4">RAND()</f>
        <v>0.23391133553335453</v>
      </c>
      <c r="AQ2" s="60">
        <v>1</v>
      </c>
      <c r="AR2" s="61" t="s">
        <v>9</v>
      </c>
      <c r="AS2" s="60">
        <f t="shared" ref="AS2:AS8" ca="1" si="5">RAND()</f>
        <v>0.85051238303837062</v>
      </c>
      <c r="AT2" s="60">
        <v>1</v>
      </c>
      <c r="AU2" s="61" t="s">
        <v>9</v>
      </c>
      <c r="AV2" s="60">
        <f t="shared" ref="AV2:AV8" ca="1" si="6">RAND()</f>
        <v>0.14294426005404515</v>
      </c>
      <c r="AW2" s="60">
        <v>1</v>
      </c>
      <c r="AX2" s="61" t="s">
        <v>9</v>
      </c>
      <c r="AY2" s="60">
        <f t="shared" ref="AY2:AY8" ca="1" si="7">RAND()</f>
        <v>0.20532640806412494</v>
      </c>
      <c r="AZ2" s="60">
        <v>1</v>
      </c>
      <c r="BA2" s="61" t="s">
        <v>9</v>
      </c>
      <c r="BB2" s="60">
        <f t="shared" ref="BB2:BB8" ca="1" si="8">RAND()</f>
        <v>0.23556529818794381</v>
      </c>
      <c r="BC2" s="60">
        <v>1</v>
      </c>
      <c r="BD2" s="61" t="s">
        <v>9</v>
      </c>
      <c r="BE2" s="60">
        <f t="shared" ref="BE2:BE8" ca="1" si="9">RAND()</f>
        <v>0.55739042818014872</v>
      </c>
      <c r="BF2" s="60">
        <v>1</v>
      </c>
      <c r="BG2" s="61" t="s">
        <v>9</v>
      </c>
      <c r="BH2" s="60">
        <f t="shared" ref="BH2:BH8" ca="1" si="10">RAND()</f>
        <v>0.86582216250034583</v>
      </c>
      <c r="BI2" s="60">
        <v>1</v>
      </c>
      <c r="BJ2" s="61" t="s">
        <v>9</v>
      </c>
      <c r="BK2" s="7"/>
    </row>
    <row r="3" spans="2:63" ht="20.100000000000001" customHeight="1" x14ac:dyDescent="0.3">
      <c r="B3" s="34"/>
      <c r="C3" s="34"/>
      <c r="D3" s="34"/>
      <c r="E3" s="34"/>
      <c r="F3" s="34"/>
      <c r="G3" s="34"/>
      <c r="H3" s="34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34"/>
      <c r="W3" s="34"/>
      <c r="X3" s="34"/>
      <c r="Y3" s="34"/>
      <c r="Z3" s="34"/>
      <c r="AA3" s="34"/>
      <c r="AB3" s="34"/>
      <c r="AD3" s="60">
        <f t="shared" ca="1" si="0"/>
        <v>0.84206588681469174</v>
      </c>
      <c r="AE3" s="60">
        <v>2</v>
      </c>
      <c r="AF3" s="60" t="s">
        <v>10</v>
      </c>
      <c r="AG3" s="60">
        <f t="shared" ca="1" si="1"/>
        <v>0.18661697979086511</v>
      </c>
      <c r="AH3" s="60">
        <v>2</v>
      </c>
      <c r="AI3" s="60" t="s">
        <v>10</v>
      </c>
      <c r="AJ3" s="60">
        <f t="shared" ca="1" si="2"/>
        <v>0.84503172584705222</v>
      </c>
      <c r="AK3" s="60">
        <v>2</v>
      </c>
      <c r="AL3" s="61" t="s">
        <v>10</v>
      </c>
      <c r="AM3" s="63">
        <f t="shared" ca="1" si="3"/>
        <v>0.56713980347596182</v>
      </c>
      <c r="AN3" s="60">
        <v>2</v>
      </c>
      <c r="AO3" s="61" t="s">
        <v>38</v>
      </c>
      <c r="AP3" s="60">
        <f t="shared" ca="1" si="4"/>
        <v>0.63431672259694971</v>
      </c>
      <c r="AQ3" s="60">
        <v>2</v>
      </c>
      <c r="AR3" s="61" t="s">
        <v>10</v>
      </c>
      <c r="AS3" s="60">
        <f t="shared" ca="1" si="5"/>
        <v>0.80511588906681053</v>
      </c>
      <c r="AT3" s="60">
        <v>2</v>
      </c>
      <c r="AU3" s="61" t="s">
        <v>38</v>
      </c>
      <c r="AV3" s="60">
        <f t="shared" ca="1" si="6"/>
        <v>0.5917790897509656</v>
      </c>
      <c r="AW3" s="60">
        <v>2</v>
      </c>
      <c r="AX3" s="61" t="s">
        <v>10</v>
      </c>
      <c r="AY3" s="60">
        <f t="shared" ca="1" si="7"/>
        <v>0.3920947554404729</v>
      </c>
      <c r="AZ3" s="60">
        <v>2</v>
      </c>
      <c r="BA3" s="61" t="s">
        <v>38</v>
      </c>
      <c r="BB3" s="60">
        <f t="shared" ca="1" si="8"/>
        <v>0.95154365757388915</v>
      </c>
      <c r="BC3" s="60">
        <v>2</v>
      </c>
      <c r="BD3" s="61" t="s">
        <v>10</v>
      </c>
      <c r="BE3" s="60">
        <f t="shared" ca="1" si="9"/>
        <v>0.79409978227534683</v>
      </c>
      <c r="BF3" s="60">
        <v>2</v>
      </c>
      <c r="BG3" s="61" t="s">
        <v>38</v>
      </c>
      <c r="BH3" s="60">
        <f t="shared" ca="1" si="10"/>
        <v>3.3045331031773539E-2</v>
      </c>
      <c r="BI3" s="60">
        <v>2</v>
      </c>
      <c r="BJ3" s="61" t="s">
        <v>10</v>
      </c>
    </row>
    <row r="4" spans="2:63" ht="20.100000000000001" customHeight="1" x14ac:dyDescent="0.3">
      <c r="B4" s="127" t="s">
        <v>84</v>
      </c>
      <c r="C4" s="127"/>
      <c r="D4" s="127"/>
      <c r="E4" s="127"/>
      <c r="F4" s="127"/>
      <c r="G4" s="127"/>
      <c r="H4" s="127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8" t="s">
        <v>84</v>
      </c>
      <c r="W4" s="128"/>
      <c r="X4" s="128"/>
      <c r="Y4" s="128"/>
      <c r="Z4" s="128"/>
      <c r="AA4" s="128"/>
      <c r="AB4" s="128"/>
      <c r="AD4" s="60">
        <f t="shared" ca="1" si="0"/>
        <v>0.95528701922911907</v>
      </c>
      <c r="AE4" s="60">
        <v>3</v>
      </c>
      <c r="AF4" s="60" t="s">
        <v>11</v>
      </c>
      <c r="AG4" s="60">
        <f t="shared" ca="1" si="1"/>
        <v>4.9948568638727653E-2</v>
      </c>
      <c r="AH4" s="60">
        <v>3</v>
      </c>
      <c r="AI4" s="60" t="s">
        <v>11</v>
      </c>
      <c r="AJ4" s="60">
        <f t="shared" ca="1" si="2"/>
        <v>0.65386531583100616</v>
      </c>
      <c r="AK4" s="60">
        <v>3</v>
      </c>
      <c r="AL4" s="61" t="s">
        <v>11</v>
      </c>
      <c r="AM4" s="63">
        <f t="shared" ca="1" si="3"/>
        <v>0.78788385623882251</v>
      </c>
      <c r="AN4" s="60">
        <v>3</v>
      </c>
      <c r="AO4" s="61" t="s">
        <v>10</v>
      </c>
      <c r="AP4" s="60">
        <f t="shared" ca="1" si="4"/>
        <v>0.3587856704919602</v>
      </c>
      <c r="AQ4" s="60">
        <v>3</v>
      </c>
      <c r="AR4" s="61" t="s">
        <v>11</v>
      </c>
      <c r="AS4" s="60">
        <f t="shared" ca="1" si="5"/>
        <v>0.98400957531565503</v>
      </c>
      <c r="AT4" s="60">
        <v>3</v>
      </c>
      <c r="AU4" s="61" t="s">
        <v>10</v>
      </c>
      <c r="AV4" s="60">
        <f t="shared" ca="1" si="6"/>
        <v>0.16009434999167815</v>
      </c>
      <c r="AW4" s="60">
        <v>3</v>
      </c>
      <c r="AX4" s="61" t="s">
        <v>65</v>
      </c>
      <c r="AY4" s="60">
        <f t="shared" ca="1" si="7"/>
        <v>0.76788208235078725</v>
      </c>
      <c r="AZ4" s="60">
        <v>3</v>
      </c>
      <c r="BA4" s="61" t="s">
        <v>10</v>
      </c>
      <c r="BB4" s="60">
        <f t="shared" ca="1" si="8"/>
        <v>0.91122518832481403</v>
      </c>
      <c r="BC4" s="60">
        <v>3</v>
      </c>
      <c r="BD4" s="61" t="s">
        <v>65</v>
      </c>
      <c r="BE4" s="60">
        <f t="shared" ca="1" si="9"/>
        <v>0.86990035889425976</v>
      </c>
      <c r="BF4" s="60">
        <v>3</v>
      </c>
      <c r="BG4" s="61" t="s">
        <v>10</v>
      </c>
      <c r="BH4" s="60">
        <f t="shared" ca="1" si="10"/>
        <v>0.79726068721976251</v>
      </c>
      <c r="BI4" s="60">
        <v>3</v>
      </c>
      <c r="BJ4" s="61" t="s">
        <v>65</v>
      </c>
    </row>
    <row r="5" spans="2:63" ht="9.9" customHeight="1" x14ac:dyDescent="0.3"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D5" s="60">
        <f t="shared" ca="1" si="0"/>
        <v>0.73878764005798814</v>
      </c>
      <c r="AE5" s="60">
        <v>4</v>
      </c>
      <c r="AF5" s="60" t="s">
        <v>12</v>
      </c>
      <c r="AG5" s="60">
        <f t="shared" ca="1" si="1"/>
        <v>0.66297797656378521</v>
      </c>
      <c r="AH5" s="60">
        <v>4</v>
      </c>
      <c r="AI5" s="60" t="s">
        <v>12</v>
      </c>
      <c r="AJ5" s="60">
        <f t="shared" ca="1" si="2"/>
        <v>0.15714381066390237</v>
      </c>
      <c r="AK5" s="60">
        <v>4</v>
      </c>
      <c r="AL5" s="61" t="s">
        <v>12</v>
      </c>
      <c r="AM5" s="63">
        <f t="shared" ca="1" si="3"/>
        <v>0.78721593209777296</v>
      </c>
      <c r="AN5" s="60">
        <v>4</v>
      </c>
      <c r="AO5" s="61" t="s">
        <v>39</v>
      </c>
      <c r="AP5" s="60">
        <f t="shared" ca="1" si="4"/>
        <v>0.57112690430946622</v>
      </c>
      <c r="AQ5" s="60">
        <v>4</v>
      </c>
      <c r="AR5" s="61" t="s">
        <v>39</v>
      </c>
      <c r="AS5" s="60">
        <f t="shared" ca="1" si="5"/>
        <v>0.47601047548290043</v>
      </c>
      <c r="AT5" s="60">
        <v>4</v>
      </c>
      <c r="AU5" s="61" t="s">
        <v>39</v>
      </c>
      <c r="AV5" s="60">
        <f t="shared" ca="1" si="6"/>
        <v>0.49779166761612914</v>
      </c>
      <c r="AW5" s="60">
        <v>4</v>
      </c>
      <c r="AX5" s="61" t="s">
        <v>11</v>
      </c>
      <c r="AY5" s="60">
        <f t="shared" ca="1" si="7"/>
        <v>0.62576735946227935</v>
      </c>
      <c r="AZ5" s="60">
        <v>4</v>
      </c>
      <c r="BA5" s="61" t="s">
        <v>39</v>
      </c>
      <c r="BB5" s="60">
        <f t="shared" ca="1" si="8"/>
        <v>0.27486530583703606</v>
      </c>
      <c r="BC5" s="60">
        <v>4</v>
      </c>
      <c r="BD5" s="61" t="s">
        <v>11</v>
      </c>
      <c r="BE5" s="60">
        <f t="shared" ca="1" si="9"/>
        <v>0.3361038224445031</v>
      </c>
      <c r="BF5" s="60">
        <v>4</v>
      </c>
      <c r="BG5" s="61" t="s">
        <v>39</v>
      </c>
      <c r="BH5" s="60">
        <f t="shared" ca="1" si="10"/>
        <v>0.19326606892375542</v>
      </c>
      <c r="BI5" s="60">
        <v>4</v>
      </c>
      <c r="BJ5" s="61" t="s">
        <v>11</v>
      </c>
    </row>
    <row r="6" spans="2:63" ht="20.100000000000001" customHeight="1" x14ac:dyDescent="0.3">
      <c r="B6" s="197" t="str">
        <f>HOME!F11</f>
        <v>CONFIDENTIAL CRYPTO</v>
      </c>
      <c r="C6" s="198"/>
      <c r="D6" s="198"/>
      <c r="E6" s="198"/>
      <c r="F6" s="198"/>
      <c r="G6" s="198"/>
      <c r="H6" s="198"/>
      <c r="I6" s="198"/>
      <c r="J6" s="199"/>
      <c r="K6" s="203" t="str">
        <f ca="1">CHAR(RANDBETWEEN(65,90))&amp;CHAR(RANDBETWEEN(65,90))&amp;CHAR(RANDBETWEEN(65,90))&amp;CHAR(RANDBETWEEN(65,90))&amp;CHAR(RANDBETWEEN(65,90))</f>
        <v>QJZGJ</v>
      </c>
      <c r="L6" s="203"/>
      <c r="M6" s="203"/>
      <c r="N6" s="203"/>
      <c r="O6" s="203"/>
      <c r="P6" s="203"/>
      <c r="Q6" s="203"/>
      <c r="R6" s="203"/>
      <c r="S6" s="203"/>
      <c r="T6" s="205" t="str">
        <f>HOME!F10</f>
        <v>November</v>
      </c>
      <c r="U6" s="206"/>
      <c r="V6" s="206"/>
      <c r="W6" s="206"/>
      <c r="X6" s="206"/>
      <c r="Y6" s="209">
        <f>HOME!H10</f>
        <v>2019</v>
      </c>
      <c r="Z6" s="209"/>
      <c r="AA6" s="209"/>
      <c r="AB6" s="210"/>
      <c r="AD6" s="60">
        <f t="shared" ca="1" si="0"/>
        <v>0.17549314993593312</v>
      </c>
      <c r="AE6" s="60">
        <v>5</v>
      </c>
      <c r="AF6" s="60" t="s">
        <v>13</v>
      </c>
      <c r="AG6" s="60">
        <f t="shared" ca="1" si="1"/>
        <v>0.61069009296747279</v>
      </c>
      <c r="AH6" s="60">
        <v>5</v>
      </c>
      <c r="AI6" s="60" t="s">
        <v>13</v>
      </c>
      <c r="AJ6" s="60">
        <f t="shared" ca="1" si="2"/>
        <v>4.2230252419109937E-2</v>
      </c>
      <c r="AK6" s="60">
        <v>5</v>
      </c>
      <c r="AL6" s="61" t="s">
        <v>13</v>
      </c>
      <c r="AM6" s="63">
        <f t="shared" ca="1" si="3"/>
        <v>0.78014519087073209</v>
      </c>
      <c r="AN6" s="60">
        <v>5</v>
      </c>
      <c r="AO6" s="61" t="s">
        <v>11</v>
      </c>
      <c r="AP6" s="60">
        <f t="shared" ca="1" si="4"/>
        <v>0.37748833536206938</v>
      </c>
      <c r="AQ6" s="60">
        <v>5</v>
      </c>
      <c r="AR6" s="61" t="s">
        <v>12</v>
      </c>
      <c r="AS6" s="60">
        <f t="shared" ca="1" si="5"/>
        <v>0.79892481656166647</v>
      </c>
      <c r="AT6" s="60">
        <v>5</v>
      </c>
      <c r="AU6" s="61" t="s">
        <v>11</v>
      </c>
      <c r="AV6" s="60">
        <f t="shared" ca="1" si="6"/>
        <v>7.664036302369337E-2</v>
      </c>
      <c r="AW6" s="60">
        <v>5</v>
      </c>
      <c r="AX6" s="61" t="s">
        <v>12</v>
      </c>
      <c r="AY6" s="60">
        <f t="shared" ca="1" si="7"/>
        <v>0.96481221809431694</v>
      </c>
      <c r="AZ6" s="60">
        <v>5</v>
      </c>
      <c r="BA6" s="61" t="s">
        <v>11</v>
      </c>
      <c r="BB6" s="60">
        <f t="shared" ca="1" si="8"/>
        <v>0.43462571677590001</v>
      </c>
      <c r="BC6" s="60">
        <v>5</v>
      </c>
      <c r="BD6" s="61" t="s">
        <v>72</v>
      </c>
      <c r="BE6" s="60">
        <f t="shared" ca="1" si="9"/>
        <v>3.468598529052358E-2</v>
      </c>
      <c r="BF6" s="60">
        <v>5</v>
      </c>
      <c r="BG6" s="61" t="s">
        <v>11</v>
      </c>
      <c r="BH6" s="60">
        <f t="shared" ca="1" si="10"/>
        <v>2.8717711354048769E-2</v>
      </c>
      <c r="BI6" s="60">
        <v>5</v>
      </c>
      <c r="BJ6" s="61" t="s">
        <v>72</v>
      </c>
    </row>
    <row r="7" spans="2:63" ht="20.100000000000001" customHeight="1" x14ac:dyDescent="0.3">
      <c r="B7" s="200"/>
      <c r="C7" s="201"/>
      <c r="D7" s="201"/>
      <c r="E7" s="201"/>
      <c r="F7" s="201"/>
      <c r="G7" s="201"/>
      <c r="H7" s="201"/>
      <c r="I7" s="201"/>
      <c r="J7" s="202"/>
      <c r="K7" s="204"/>
      <c r="L7" s="204"/>
      <c r="M7" s="204"/>
      <c r="N7" s="204"/>
      <c r="O7" s="204"/>
      <c r="P7" s="204"/>
      <c r="Q7" s="204"/>
      <c r="R7" s="204"/>
      <c r="S7" s="204"/>
      <c r="T7" s="207"/>
      <c r="U7" s="208"/>
      <c r="V7" s="208"/>
      <c r="W7" s="208"/>
      <c r="X7" s="208"/>
      <c r="Y7" s="211"/>
      <c r="Z7" s="211"/>
      <c r="AA7" s="211"/>
      <c r="AB7" s="212"/>
      <c r="AD7" s="60">
        <f t="shared" ca="1" si="0"/>
        <v>0.68858632385916474</v>
      </c>
      <c r="AE7" s="60">
        <v>6</v>
      </c>
      <c r="AF7" s="60" t="s">
        <v>14</v>
      </c>
      <c r="AG7" s="60">
        <f t="shared" ca="1" si="1"/>
        <v>0.45859641377367011</v>
      </c>
      <c r="AH7" s="60">
        <v>6</v>
      </c>
      <c r="AI7" s="60" t="s">
        <v>14</v>
      </c>
      <c r="AJ7" s="60">
        <f t="shared" ca="1" si="2"/>
        <v>0.48358902429474271</v>
      </c>
      <c r="AK7" s="60">
        <v>6</v>
      </c>
      <c r="AL7" s="61" t="s">
        <v>32</v>
      </c>
      <c r="AM7" s="63">
        <f t="shared" ca="1" si="3"/>
        <v>0.63203450337171263</v>
      </c>
      <c r="AN7" s="60">
        <v>6</v>
      </c>
      <c r="AO7" s="61" t="s">
        <v>32</v>
      </c>
      <c r="AP7" s="60">
        <f t="shared" ca="1" si="4"/>
        <v>0.19474770054044388</v>
      </c>
      <c r="AQ7" s="60">
        <v>6</v>
      </c>
      <c r="AR7" s="61" t="s">
        <v>13</v>
      </c>
      <c r="AS7" s="60">
        <f t="shared" ca="1" si="5"/>
        <v>1.1297073235645994E-2</v>
      </c>
      <c r="AT7" s="60">
        <v>6</v>
      </c>
      <c r="AU7" s="61" t="s">
        <v>32</v>
      </c>
      <c r="AV7" s="60">
        <f t="shared" ca="1" si="6"/>
        <v>0.44224161794814765</v>
      </c>
      <c r="AW7" s="60">
        <v>6</v>
      </c>
      <c r="AX7" s="61" t="s">
        <v>32</v>
      </c>
      <c r="AY7" s="60">
        <f t="shared" ca="1" si="7"/>
        <v>0.53282338943281193</v>
      </c>
      <c r="AZ7" s="60">
        <v>6</v>
      </c>
      <c r="BA7" s="61" t="s">
        <v>32</v>
      </c>
      <c r="BB7" s="60">
        <f t="shared" ca="1" si="8"/>
        <v>0.30532073107942981</v>
      </c>
      <c r="BC7" s="60">
        <v>6</v>
      </c>
      <c r="BD7" s="61" t="s">
        <v>12</v>
      </c>
      <c r="BE7" s="60">
        <f t="shared" ca="1" si="9"/>
        <v>0.66299346341097432</v>
      </c>
      <c r="BF7" s="60">
        <v>6</v>
      </c>
      <c r="BG7" s="61" t="s">
        <v>32</v>
      </c>
      <c r="BH7" s="60">
        <f t="shared" ca="1" si="10"/>
        <v>0.42224346404213386</v>
      </c>
      <c r="BI7" s="60">
        <v>6</v>
      </c>
      <c r="BJ7" s="61" t="s">
        <v>12</v>
      </c>
    </row>
    <row r="8" spans="2:63" ht="20.100000000000001" customHeight="1" x14ac:dyDescent="0.3">
      <c r="B8" s="172" t="s">
        <v>89</v>
      </c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4"/>
      <c r="AD8" s="60">
        <f t="shared" ca="1" si="0"/>
        <v>0.50664712622177255</v>
      </c>
      <c r="AE8" s="60">
        <v>7</v>
      </c>
      <c r="AF8" s="60" t="s">
        <v>15</v>
      </c>
      <c r="AG8" s="60">
        <f t="shared" ca="1" si="1"/>
        <v>0.53491469610137898</v>
      </c>
      <c r="AH8" s="60">
        <v>7</v>
      </c>
      <c r="AI8" s="60" t="s">
        <v>15</v>
      </c>
      <c r="AJ8" s="60">
        <f t="shared" ca="1" si="2"/>
        <v>0.11368388103806604</v>
      </c>
      <c r="AK8" s="60">
        <v>7</v>
      </c>
      <c r="AL8" s="61" t="s">
        <v>14</v>
      </c>
      <c r="AM8" s="63">
        <f t="shared" ca="1" si="3"/>
        <v>0.38074011108296368</v>
      </c>
      <c r="AN8" s="60">
        <v>7</v>
      </c>
      <c r="AO8" s="61" t="s">
        <v>12</v>
      </c>
      <c r="AP8" s="60">
        <f t="shared" ca="1" si="4"/>
        <v>0.27523065270380787</v>
      </c>
      <c r="AQ8" s="60">
        <v>7</v>
      </c>
      <c r="AR8" s="61" t="s">
        <v>54</v>
      </c>
      <c r="AS8" s="60">
        <f t="shared" ca="1" si="5"/>
        <v>0.56898934178864946</v>
      </c>
      <c r="AT8" s="60">
        <v>7</v>
      </c>
      <c r="AU8" s="61" t="s">
        <v>12</v>
      </c>
      <c r="AV8" s="60">
        <f t="shared" ca="1" si="6"/>
        <v>0.78442975632007461</v>
      </c>
      <c r="AW8" s="60">
        <v>7</v>
      </c>
      <c r="AX8" s="61" t="s">
        <v>13</v>
      </c>
      <c r="AY8" s="60">
        <f t="shared" ca="1" si="7"/>
        <v>0.81062706677752894</v>
      </c>
      <c r="AZ8" s="60">
        <v>7</v>
      </c>
      <c r="BA8" s="61" t="s">
        <v>12</v>
      </c>
      <c r="BB8" s="60">
        <f t="shared" ca="1" si="8"/>
        <v>0.12659316686260635</v>
      </c>
      <c r="BC8" s="60">
        <v>7</v>
      </c>
      <c r="BD8" s="61" t="s">
        <v>13</v>
      </c>
      <c r="BE8" s="60">
        <f t="shared" ca="1" si="9"/>
        <v>0.56129037531535619</v>
      </c>
      <c r="BF8" s="60">
        <v>7</v>
      </c>
      <c r="BG8" s="61" t="s">
        <v>12</v>
      </c>
      <c r="BH8" s="60">
        <f t="shared" ca="1" si="10"/>
        <v>0.96521313713296952</v>
      </c>
      <c r="BI8" s="60">
        <v>7</v>
      </c>
      <c r="BJ8" s="61" t="s">
        <v>54</v>
      </c>
    </row>
    <row r="9" spans="2:63" ht="20.100000000000001" customHeight="1" x14ac:dyDescent="0.3">
      <c r="B9" s="197" t="s">
        <v>0</v>
      </c>
      <c r="C9" s="215"/>
      <c r="D9" s="215"/>
      <c r="E9" s="215"/>
      <c r="F9" s="215"/>
      <c r="G9" s="215"/>
      <c r="H9" s="215"/>
      <c r="I9" s="215"/>
      <c r="J9" s="216"/>
      <c r="K9" s="181">
        <v>25</v>
      </c>
      <c r="L9" s="182"/>
      <c r="M9" s="183"/>
      <c r="N9" s="181">
        <v>26</v>
      </c>
      <c r="O9" s="182"/>
      <c r="P9" s="183"/>
      <c r="Q9" s="181">
        <v>29</v>
      </c>
      <c r="R9" s="182"/>
      <c r="S9" s="183"/>
      <c r="T9" s="181">
        <v>31</v>
      </c>
      <c r="U9" s="182"/>
      <c r="V9" s="183"/>
      <c r="W9" s="181">
        <v>34</v>
      </c>
      <c r="X9" s="182"/>
      <c r="Y9" s="183"/>
      <c r="Z9" s="181">
        <v>37</v>
      </c>
      <c r="AA9" s="182"/>
      <c r="AB9" s="183"/>
      <c r="AD9" s="60">
        <f t="shared" ref="AD9:AD27" ca="1" si="11">RAND()</f>
        <v>0.97094681583853504</v>
      </c>
      <c r="AE9" s="60">
        <v>8</v>
      </c>
      <c r="AF9" s="60" t="s">
        <v>16</v>
      </c>
      <c r="AG9" s="60">
        <f t="shared" ref="AG9:AG30" ca="1" si="12">RAND()</f>
        <v>0.48205506407834875</v>
      </c>
      <c r="AH9" s="60">
        <v>8</v>
      </c>
      <c r="AI9" s="60" t="s">
        <v>16</v>
      </c>
      <c r="AJ9" s="60">
        <f t="shared" ref="AJ9:AJ32" ca="1" si="13">RAND()</f>
        <v>0.52974570747371119</v>
      </c>
      <c r="AK9" s="60">
        <v>8</v>
      </c>
      <c r="AL9" s="61" t="s">
        <v>15</v>
      </c>
      <c r="AM9" s="63">
        <f t="shared" ref="AM9:AM35" ca="1" si="14">RAND()</f>
        <v>4.1073727976981278E-4</v>
      </c>
      <c r="AN9" s="60">
        <v>8</v>
      </c>
      <c r="AO9" s="61" t="s">
        <v>33</v>
      </c>
      <c r="AP9" s="60">
        <f t="shared" ref="AP9:AP38" ca="1" si="15">RAND()</f>
        <v>0.46296768979685676</v>
      </c>
      <c r="AQ9" s="60">
        <v>8</v>
      </c>
      <c r="AR9" s="61" t="s">
        <v>14</v>
      </c>
      <c r="AS9" s="60">
        <f t="shared" ref="AS9:AS39" ca="1" si="16">RAND()</f>
        <v>0.26780726963254664</v>
      </c>
      <c r="AT9" s="60">
        <v>8</v>
      </c>
      <c r="AU9" s="61" t="s">
        <v>33</v>
      </c>
      <c r="AV9" s="60">
        <f t="shared" ref="AV9:AV42" ca="1" si="17">RAND()</f>
        <v>0.77608082888523733</v>
      </c>
      <c r="AW9" s="60">
        <v>8</v>
      </c>
      <c r="AX9" s="61" t="s">
        <v>14</v>
      </c>
      <c r="AY9" s="60">
        <f t="shared" ref="AY9:AY43" ca="1" si="18">RAND()</f>
        <v>0.43904799901117386</v>
      </c>
      <c r="AZ9" s="60">
        <v>8</v>
      </c>
      <c r="BA9" s="61" t="s">
        <v>33</v>
      </c>
      <c r="BB9" s="60">
        <f t="shared" ref="BB9:BB44" ca="1" si="19">RAND()</f>
        <v>0.5504265015976072</v>
      </c>
      <c r="BC9" s="60">
        <v>8</v>
      </c>
      <c r="BD9" s="61" t="s">
        <v>33</v>
      </c>
      <c r="BE9" s="60">
        <f t="shared" ref="BE9:BE47" ca="1" si="20">RAND()</f>
        <v>0.29447485232816051</v>
      </c>
      <c r="BF9" s="60">
        <v>8</v>
      </c>
      <c r="BG9" s="61" t="s">
        <v>33</v>
      </c>
      <c r="BH9" s="60">
        <f t="shared" ref="BH9:BH48" ca="1" si="21">RAND()</f>
        <v>0.69790988626056349</v>
      </c>
      <c r="BI9" s="60">
        <v>8</v>
      </c>
      <c r="BJ9" s="61" t="s">
        <v>13</v>
      </c>
    </row>
    <row r="10" spans="2:63" ht="20.100000000000001" customHeight="1" x14ac:dyDescent="0.3">
      <c r="B10" s="217"/>
      <c r="C10" s="218"/>
      <c r="D10" s="218"/>
      <c r="E10" s="218"/>
      <c r="F10" s="218"/>
      <c r="G10" s="218"/>
      <c r="H10" s="218"/>
      <c r="I10" s="218"/>
      <c r="J10" s="219"/>
      <c r="K10" s="181" t="str">
        <f ca="1">VLOOKUP(K101,AE2:AF27,2,FALSE)</f>
        <v>Z</v>
      </c>
      <c r="L10" s="223"/>
      <c r="M10" s="148"/>
      <c r="N10" s="181" t="str">
        <f ca="1">VLOOKUP(N101,AE2:AF27,2,FALSE)</f>
        <v>R</v>
      </c>
      <c r="O10" s="173"/>
      <c r="P10" s="174"/>
      <c r="Q10" s="181" t="str">
        <f ca="1">VLOOKUP(Q101,AH2:AI30,2,FALSE)</f>
        <v>U</v>
      </c>
      <c r="R10" s="173"/>
      <c r="S10" s="174"/>
      <c r="T10" s="181" t="str">
        <f ca="1">VLOOKUP(T101,AK2:AL32,2,FALSE)</f>
        <v>G</v>
      </c>
      <c r="U10" s="173"/>
      <c r="V10" s="174"/>
      <c r="W10" s="181" t="str">
        <f ca="1">VLOOKUP(W101,AN2:AO35,2,FALSE)</f>
        <v>F</v>
      </c>
      <c r="X10" s="173"/>
      <c r="Y10" s="174"/>
      <c r="Z10" s="181" t="str">
        <f ca="1">VLOOKUP(Z101,AQ2:AR38,2,FALSE)</f>
        <v>Q</v>
      </c>
      <c r="AA10" s="223"/>
      <c r="AB10" s="148"/>
      <c r="AD10" s="60">
        <f t="shared" ca="1" si="11"/>
        <v>0.30361374707599575</v>
      </c>
      <c r="AE10" s="60">
        <v>9</v>
      </c>
      <c r="AF10" s="60" t="s">
        <v>17</v>
      </c>
      <c r="AG10" s="60">
        <f t="shared" ca="1" si="12"/>
        <v>0.18185943034761975</v>
      </c>
      <c r="AH10" s="60">
        <v>9</v>
      </c>
      <c r="AI10" s="60" t="s">
        <v>17</v>
      </c>
      <c r="AJ10" s="60">
        <f t="shared" ca="1" si="13"/>
        <v>7.9977545232722269E-2</v>
      </c>
      <c r="AK10" s="60">
        <v>9</v>
      </c>
      <c r="AL10" s="61" t="s">
        <v>16</v>
      </c>
      <c r="AM10" s="63">
        <f t="shared" ca="1" si="14"/>
        <v>0.31523009913415101</v>
      </c>
      <c r="AN10" s="60">
        <v>9</v>
      </c>
      <c r="AO10" s="61" t="s">
        <v>13</v>
      </c>
      <c r="AP10" s="60">
        <f t="shared" ca="1" si="15"/>
        <v>0.90951177768255831</v>
      </c>
      <c r="AQ10" s="60">
        <v>9</v>
      </c>
      <c r="AR10" s="61" t="s">
        <v>15</v>
      </c>
      <c r="AS10" s="60">
        <f t="shared" ca="1" si="16"/>
        <v>0.39476527377529058</v>
      </c>
      <c r="AT10" s="60">
        <v>9</v>
      </c>
      <c r="AU10" s="61" t="s">
        <v>13</v>
      </c>
      <c r="AV10" s="60">
        <f t="shared" ca="1" si="17"/>
        <v>0.77749400149616332</v>
      </c>
      <c r="AW10" s="60">
        <v>9</v>
      </c>
      <c r="AX10" s="61" t="s">
        <v>59</v>
      </c>
      <c r="AY10" s="60">
        <f t="shared" ca="1" si="18"/>
        <v>0.84694271807801469</v>
      </c>
      <c r="AZ10" s="60">
        <v>9</v>
      </c>
      <c r="BA10" s="61" t="s">
        <v>13</v>
      </c>
      <c r="BB10" s="60">
        <f t="shared" ca="1" si="19"/>
        <v>0.83484467472154922</v>
      </c>
      <c r="BC10" s="60">
        <v>9</v>
      </c>
      <c r="BD10" s="61" t="s">
        <v>14</v>
      </c>
      <c r="BE10" s="60">
        <f t="shared" ca="1" si="20"/>
        <v>0.1714653573296292</v>
      </c>
      <c r="BF10" s="60">
        <v>9</v>
      </c>
      <c r="BG10" s="61" t="s">
        <v>13</v>
      </c>
      <c r="BH10" s="60">
        <f t="shared" ca="1" si="21"/>
        <v>0.27098329281540379</v>
      </c>
      <c r="BI10" s="60">
        <v>9</v>
      </c>
      <c r="BJ10" s="61" t="s">
        <v>59</v>
      </c>
    </row>
    <row r="11" spans="2:63" ht="20.100000000000001" customHeight="1" x14ac:dyDescent="0.3">
      <c r="B11" s="217"/>
      <c r="C11" s="218"/>
      <c r="D11" s="218"/>
      <c r="E11" s="218"/>
      <c r="F11" s="218"/>
      <c r="G11" s="218"/>
      <c r="H11" s="218"/>
      <c r="I11" s="218"/>
      <c r="J11" s="219"/>
      <c r="K11" s="181">
        <v>38</v>
      </c>
      <c r="L11" s="223"/>
      <c r="M11" s="148"/>
      <c r="N11" s="181">
        <v>41</v>
      </c>
      <c r="O11" s="173"/>
      <c r="P11" s="174"/>
      <c r="Q11" s="181">
        <v>42</v>
      </c>
      <c r="R11" s="173"/>
      <c r="S11" s="174"/>
      <c r="T11" s="181">
        <v>43</v>
      </c>
      <c r="U11" s="173"/>
      <c r="V11" s="174"/>
      <c r="W11" s="181">
        <v>46</v>
      </c>
      <c r="X11" s="173"/>
      <c r="Y11" s="174"/>
      <c r="Z11" s="181">
        <v>47</v>
      </c>
      <c r="AA11" s="223"/>
      <c r="AB11" s="148"/>
      <c r="AD11" s="60">
        <f t="shared" ca="1" si="11"/>
        <v>0.36459172834128417</v>
      </c>
      <c r="AE11" s="60">
        <v>10</v>
      </c>
      <c r="AF11" s="60" t="s">
        <v>18</v>
      </c>
      <c r="AG11" s="60">
        <f t="shared" ca="1" si="12"/>
        <v>3.7574677804201873E-2</v>
      </c>
      <c r="AH11" s="60">
        <v>10</v>
      </c>
      <c r="AI11" s="60">
        <v>10</v>
      </c>
      <c r="AJ11" s="60">
        <f t="shared" ca="1" si="13"/>
        <v>0.34359451310978895</v>
      </c>
      <c r="AK11" s="60">
        <v>10</v>
      </c>
      <c r="AL11" s="61" t="s">
        <v>17</v>
      </c>
      <c r="AM11" s="63">
        <f t="shared" ca="1" si="14"/>
        <v>0.89103126458304838</v>
      </c>
      <c r="AN11" s="60">
        <v>10</v>
      </c>
      <c r="AO11" s="61" t="s">
        <v>40</v>
      </c>
      <c r="AP11" s="60">
        <f t="shared" ca="1" si="15"/>
        <v>0.22565891599276144</v>
      </c>
      <c r="AQ11" s="60">
        <v>10</v>
      </c>
      <c r="AR11" s="61" t="s">
        <v>40</v>
      </c>
      <c r="AS11" s="60">
        <f t="shared" ca="1" si="16"/>
        <v>0.4607384434545585</v>
      </c>
      <c r="AT11" s="60">
        <v>10</v>
      </c>
      <c r="AU11" s="61" t="s">
        <v>40</v>
      </c>
      <c r="AV11" s="60">
        <f t="shared" ca="1" si="17"/>
        <v>0.18660452284698248</v>
      </c>
      <c r="AW11" s="60">
        <v>10</v>
      </c>
      <c r="AX11" s="61" t="s">
        <v>15</v>
      </c>
      <c r="AY11" s="60">
        <f t="shared" ca="1" si="18"/>
        <v>0.73086842356475756</v>
      </c>
      <c r="AZ11" s="60">
        <v>10</v>
      </c>
      <c r="BA11" s="61" t="s">
        <v>40</v>
      </c>
      <c r="BB11" s="60">
        <f t="shared" ca="1" si="19"/>
        <v>0.73431610072007047</v>
      </c>
      <c r="BC11" s="60">
        <v>10</v>
      </c>
      <c r="BD11" s="61" t="s">
        <v>40</v>
      </c>
      <c r="BE11" s="60">
        <f t="shared" ca="1" si="20"/>
        <v>4.7962359192066595E-2</v>
      </c>
      <c r="BF11" s="60">
        <v>10</v>
      </c>
      <c r="BG11" s="61" t="s">
        <v>40</v>
      </c>
      <c r="BH11" s="60">
        <f t="shared" ca="1" si="21"/>
        <v>0.34983986163223435</v>
      </c>
      <c r="BI11" s="60">
        <v>10</v>
      </c>
      <c r="BJ11" s="61" t="s">
        <v>14</v>
      </c>
    </row>
    <row r="12" spans="2:63" ht="20.100000000000001" customHeight="1" x14ac:dyDescent="0.3">
      <c r="B12" s="220"/>
      <c r="C12" s="221"/>
      <c r="D12" s="221"/>
      <c r="E12" s="221"/>
      <c r="F12" s="221"/>
      <c r="G12" s="221"/>
      <c r="H12" s="221"/>
      <c r="I12" s="221"/>
      <c r="J12" s="222"/>
      <c r="K12" s="181" t="str">
        <f ca="1">VLOOKUP(AC101,AT2:AU39,2,FALSE)</f>
        <v>M</v>
      </c>
      <c r="L12" s="223"/>
      <c r="M12" s="148"/>
      <c r="N12" s="181" t="str">
        <f ca="1">VLOOKUP(AD101,AW2:AX42,2,FALSE)</f>
        <v>K</v>
      </c>
      <c r="O12" s="173"/>
      <c r="P12" s="174"/>
      <c r="Q12" s="181" t="str">
        <f ca="1">VLOOKUP(AE101,AZ2:BA43,2,FALSE)</f>
        <v>B</v>
      </c>
      <c r="R12" s="173"/>
      <c r="S12" s="174"/>
      <c r="T12" s="181" t="str">
        <f ca="1">VLOOKUP(AF101,BC2:BD44,2,FALSE)</f>
        <v>V</v>
      </c>
      <c r="U12" s="173"/>
      <c r="V12" s="174"/>
      <c r="W12" s="181" t="str">
        <f ca="1">VLOOKUP(AG101,BF2:BG47,2,FALSE)</f>
        <v>20</v>
      </c>
      <c r="X12" s="173"/>
      <c r="Y12" s="174"/>
      <c r="Z12" s="181" t="str">
        <f ca="1">VLOOKUP(AH101,BI2:BJ48,2,FALSE)</f>
        <v>18</v>
      </c>
      <c r="AA12" s="173"/>
      <c r="AB12" s="174"/>
      <c r="AD12" s="60">
        <f t="shared" ca="1" si="11"/>
        <v>0.26381883948671758</v>
      </c>
      <c r="AE12" s="60">
        <v>11</v>
      </c>
      <c r="AF12" s="60" t="s">
        <v>19</v>
      </c>
      <c r="AG12" s="60">
        <f t="shared" ca="1" si="12"/>
        <v>0.84260552122288601</v>
      </c>
      <c r="AH12" s="60">
        <v>11</v>
      </c>
      <c r="AI12" s="60" t="s">
        <v>18</v>
      </c>
      <c r="AJ12" s="60">
        <f t="shared" ca="1" si="13"/>
        <v>0.86123393626522993</v>
      </c>
      <c r="AK12" s="60">
        <v>11</v>
      </c>
      <c r="AL12" s="61" t="s">
        <v>18</v>
      </c>
      <c r="AM12" s="63">
        <f t="shared" ca="1" si="14"/>
        <v>0.64245867739725893</v>
      </c>
      <c r="AN12" s="60">
        <v>11</v>
      </c>
      <c r="AO12" s="61" t="s">
        <v>14</v>
      </c>
      <c r="AP12" s="60">
        <f t="shared" ca="1" si="15"/>
        <v>3.6302859578197788E-3</v>
      </c>
      <c r="AQ12" s="60">
        <v>11</v>
      </c>
      <c r="AR12" s="61" t="s">
        <v>16</v>
      </c>
      <c r="AS12" s="60">
        <f t="shared" ca="1" si="16"/>
        <v>0.13538100197720349</v>
      </c>
      <c r="AT12" s="60">
        <v>11</v>
      </c>
      <c r="AU12" s="61" t="s">
        <v>14</v>
      </c>
      <c r="AV12" s="60">
        <f t="shared" ca="1" si="17"/>
        <v>0.59561138903654265</v>
      </c>
      <c r="AW12" s="60">
        <v>11</v>
      </c>
      <c r="AX12" s="61" t="s">
        <v>66</v>
      </c>
      <c r="AY12" s="60">
        <f t="shared" ca="1" si="18"/>
        <v>0.79395250385511507</v>
      </c>
      <c r="AZ12" s="60">
        <v>11</v>
      </c>
      <c r="BA12" s="61" t="s">
        <v>14</v>
      </c>
      <c r="BB12" s="60">
        <f t="shared" ca="1" si="19"/>
        <v>0.2075011756012789</v>
      </c>
      <c r="BC12" s="60">
        <v>11</v>
      </c>
      <c r="BD12" s="61" t="s">
        <v>15</v>
      </c>
      <c r="BE12" s="60">
        <f t="shared" ca="1" si="20"/>
        <v>0.10653247492912954</v>
      </c>
      <c r="BF12" s="60">
        <v>11</v>
      </c>
      <c r="BG12" s="61" t="s">
        <v>14</v>
      </c>
      <c r="BH12" s="60">
        <f t="shared" ca="1" si="21"/>
        <v>0.85173658356051329</v>
      </c>
      <c r="BI12" s="60">
        <v>11</v>
      </c>
      <c r="BJ12" s="61" t="s">
        <v>15</v>
      </c>
    </row>
    <row r="13" spans="2:63" ht="20.100000000000001" customHeight="1" x14ac:dyDescent="0.3">
      <c r="B13" s="175" t="s">
        <v>2</v>
      </c>
      <c r="C13" s="225"/>
      <c r="D13" s="225"/>
      <c r="E13" s="215"/>
      <c r="F13" s="215"/>
      <c r="G13" s="215"/>
      <c r="H13" s="215"/>
      <c r="I13" s="215"/>
      <c r="J13" s="215"/>
      <c r="K13" s="215"/>
      <c r="L13" s="215"/>
      <c r="M13" s="199"/>
      <c r="N13" s="181">
        <v>2</v>
      </c>
      <c r="O13" s="173"/>
      <c r="P13" s="174"/>
      <c r="Q13" s="181">
        <v>3</v>
      </c>
      <c r="R13" s="173"/>
      <c r="S13" s="174"/>
      <c r="T13" s="181">
        <v>4</v>
      </c>
      <c r="U13" s="173"/>
      <c r="V13" s="174"/>
      <c r="W13" s="181">
        <v>5</v>
      </c>
      <c r="X13" s="173"/>
      <c r="Y13" s="174"/>
      <c r="Z13" s="181">
        <v>6</v>
      </c>
      <c r="AA13" s="173"/>
      <c r="AB13" s="174"/>
      <c r="AD13" s="60">
        <f t="shared" ca="1" si="11"/>
        <v>0.96015782902525226</v>
      </c>
      <c r="AE13" s="60">
        <v>12</v>
      </c>
      <c r="AF13" s="60" t="s">
        <v>20</v>
      </c>
      <c r="AG13" s="60">
        <f t="shared" ca="1" si="12"/>
        <v>0.51514336614252165</v>
      </c>
      <c r="AH13" s="60">
        <v>12</v>
      </c>
      <c r="AI13" s="60" t="s">
        <v>19</v>
      </c>
      <c r="AJ13" s="60">
        <f t="shared" ca="1" si="13"/>
        <v>0.57866511522750019</v>
      </c>
      <c r="AK13" s="60">
        <v>12</v>
      </c>
      <c r="AL13" s="61" t="s">
        <v>34</v>
      </c>
      <c r="AM13" s="63">
        <f t="shared" ca="1" si="14"/>
        <v>0.56171112098309739</v>
      </c>
      <c r="AN13" s="60">
        <v>12</v>
      </c>
      <c r="AO13" s="61" t="s">
        <v>34</v>
      </c>
      <c r="AP13" s="60">
        <f t="shared" ca="1" si="15"/>
        <v>0.10223263653170811</v>
      </c>
      <c r="AQ13" s="60">
        <v>12</v>
      </c>
      <c r="AR13" s="61" t="s">
        <v>17</v>
      </c>
      <c r="AS13" s="60">
        <f t="shared" ca="1" si="16"/>
        <v>0.43610081129912193</v>
      </c>
      <c r="AT13" s="60">
        <v>12</v>
      </c>
      <c r="AU13" s="61" t="s">
        <v>34</v>
      </c>
      <c r="AV13" s="60">
        <f t="shared" ca="1" si="17"/>
        <v>0.8093145076530639</v>
      </c>
      <c r="AW13" s="60">
        <v>12</v>
      </c>
      <c r="AX13" s="61" t="s">
        <v>16</v>
      </c>
      <c r="AY13" s="60">
        <f t="shared" ca="1" si="18"/>
        <v>0.70461256668455052</v>
      </c>
      <c r="AZ13" s="60">
        <v>12</v>
      </c>
      <c r="BA13" s="61" t="s">
        <v>34</v>
      </c>
      <c r="BB13" s="60">
        <f t="shared" ca="1" si="19"/>
        <v>0.7961487014618065</v>
      </c>
      <c r="BC13" s="60">
        <v>12</v>
      </c>
      <c r="BD13" s="61" t="s">
        <v>16</v>
      </c>
      <c r="BE13" s="60">
        <f t="shared" ca="1" si="20"/>
        <v>0.95562421026214739</v>
      </c>
      <c r="BF13" s="60">
        <v>12</v>
      </c>
      <c r="BG13" s="61" t="s">
        <v>34</v>
      </c>
      <c r="BH13" s="60">
        <f t="shared" ca="1" si="21"/>
        <v>0.87619161680481661</v>
      </c>
      <c r="BI13" s="60">
        <v>12</v>
      </c>
      <c r="BJ13" s="61" t="s">
        <v>34</v>
      </c>
    </row>
    <row r="14" spans="2:63" ht="20.100000000000001" customHeight="1" x14ac:dyDescent="0.3">
      <c r="B14" s="226"/>
      <c r="C14" s="227"/>
      <c r="D14" s="227"/>
      <c r="E14" s="227"/>
      <c r="F14" s="227"/>
      <c r="G14" s="227"/>
      <c r="H14" s="227"/>
      <c r="I14" s="227"/>
      <c r="J14" s="227"/>
      <c r="K14" s="227"/>
      <c r="L14" s="227"/>
      <c r="M14" s="202"/>
      <c r="N14" s="181" t="s">
        <v>81</v>
      </c>
      <c r="O14" s="173"/>
      <c r="P14" s="174"/>
      <c r="Q14" s="224" t="s">
        <v>38</v>
      </c>
      <c r="R14" s="173"/>
      <c r="S14" s="174"/>
      <c r="T14" s="224" t="s">
        <v>65</v>
      </c>
      <c r="U14" s="173"/>
      <c r="V14" s="174"/>
      <c r="W14" s="224" t="s">
        <v>39</v>
      </c>
      <c r="X14" s="173"/>
      <c r="Y14" s="174"/>
      <c r="Z14" s="224" t="s">
        <v>72</v>
      </c>
      <c r="AA14" s="173"/>
      <c r="AB14" s="174"/>
      <c r="AD14" s="60">
        <f t="shared" ca="1" si="11"/>
        <v>0.91421443139063596</v>
      </c>
      <c r="AE14" s="60">
        <v>13</v>
      </c>
      <c r="AF14" s="60" t="s">
        <v>21</v>
      </c>
      <c r="AG14" s="60">
        <f t="shared" ca="1" si="12"/>
        <v>0.91594747901542628</v>
      </c>
      <c r="AH14" s="60">
        <v>13</v>
      </c>
      <c r="AI14" s="60" t="s">
        <v>20</v>
      </c>
      <c r="AJ14" s="60">
        <f t="shared" ca="1" si="13"/>
        <v>0.39648256555772854</v>
      </c>
      <c r="AK14" s="60">
        <v>13</v>
      </c>
      <c r="AL14" s="61" t="s">
        <v>19</v>
      </c>
      <c r="AM14" s="63">
        <f t="shared" ca="1" si="14"/>
        <v>0.41055490957882035</v>
      </c>
      <c r="AN14" s="60">
        <v>13</v>
      </c>
      <c r="AO14" s="61" t="s">
        <v>15</v>
      </c>
      <c r="AP14" s="60">
        <f t="shared" ca="1" si="15"/>
        <v>0.14676077040766411</v>
      </c>
      <c r="AQ14" s="60">
        <v>13</v>
      </c>
      <c r="AR14" s="61" t="s">
        <v>18</v>
      </c>
      <c r="AS14" s="60">
        <f t="shared" ca="1" si="16"/>
        <v>5.5354334285010354E-2</v>
      </c>
      <c r="AT14" s="60">
        <v>13</v>
      </c>
      <c r="AU14" s="61" t="s">
        <v>15</v>
      </c>
      <c r="AV14" s="60">
        <f t="shared" ca="1" si="17"/>
        <v>0.39095193630167346</v>
      </c>
      <c r="AW14" s="60">
        <v>13</v>
      </c>
      <c r="AX14" s="61" t="s">
        <v>17</v>
      </c>
      <c r="AY14" s="60">
        <f t="shared" ca="1" si="18"/>
        <v>0.24965744372300425</v>
      </c>
      <c r="AZ14" s="60">
        <v>13</v>
      </c>
      <c r="BA14" s="61" t="s">
        <v>15</v>
      </c>
      <c r="BB14" s="60">
        <f t="shared" ca="1" si="19"/>
        <v>0.9581165181050556</v>
      </c>
      <c r="BC14" s="60">
        <v>13</v>
      </c>
      <c r="BD14" s="61" t="s">
        <v>73</v>
      </c>
      <c r="BE14" s="60">
        <f t="shared" ca="1" si="20"/>
        <v>7.4127881510830829E-2</v>
      </c>
      <c r="BF14" s="60">
        <v>13</v>
      </c>
      <c r="BG14" s="61" t="s">
        <v>15</v>
      </c>
      <c r="BH14" s="60">
        <f t="shared" ca="1" si="21"/>
        <v>0.4583443952833457</v>
      </c>
      <c r="BI14" s="60">
        <v>13</v>
      </c>
      <c r="BJ14" s="61" t="s">
        <v>16</v>
      </c>
    </row>
    <row r="15" spans="2:63" ht="20.100000000000001" customHeight="1" x14ac:dyDescent="0.3">
      <c r="B15" s="175" t="s">
        <v>3</v>
      </c>
      <c r="C15" s="225"/>
      <c r="D15" s="225"/>
      <c r="E15" s="215"/>
      <c r="F15" s="215"/>
      <c r="G15" s="215"/>
      <c r="H15" s="215"/>
      <c r="I15" s="215"/>
      <c r="J15" s="215"/>
      <c r="K15" s="215"/>
      <c r="L15" s="215"/>
      <c r="M15" s="199"/>
      <c r="N15" s="181">
        <v>2</v>
      </c>
      <c r="O15" s="173"/>
      <c r="P15" s="174"/>
      <c r="Q15" s="181">
        <v>3</v>
      </c>
      <c r="R15" s="173"/>
      <c r="S15" s="174"/>
      <c r="T15" s="181">
        <v>4</v>
      </c>
      <c r="U15" s="173"/>
      <c r="V15" s="174"/>
      <c r="W15" s="181">
        <v>5</v>
      </c>
      <c r="X15" s="173"/>
      <c r="Y15" s="174"/>
      <c r="Z15" s="181">
        <v>6</v>
      </c>
      <c r="AA15" s="173"/>
      <c r="AB15" s="174"/>
      <c r="AD15" s="60">
        <f t="shared" ca="1" si="11"/>
        <v>0.12635018875245596</v>
      </c>
      <c r="AE15" s="60">
        <v>14</v>
      </c>
      <c r="AF15" s="60" t="s">
        <v>22</v>
      </c>
      <c r="AG15" s="60">
        <f t="shared" ca="1" si="12"/>
        <v>0.14111542255375364</v>
      </c>
      <c r="AH15" s="60">
        <v>14</v>
      </c>
      <c r="AI15" s="60" t="s">
        <v>21</v>
      </c>
      <c r="AJ15" s="60">
        <f t="shared" ca="1" si="13"/>
        <v>2.3114319540282757E-3</v>
      </c>
      <c r="AK15" s="60">
        <v>14</v>
      </c>
      <c r="AL15" s="61" t="s">
        <v>20</v>
      </c>
      <c r="AM15" s="63">
        <f t="shared" ca="1" si="14"/>
        <v>0.33514715850925825</v>
      </c>
      <c r="AN15" s="60">
        <v>14</v>
      </c>
      <c r="AO15" s="61" t="s">
        <v>41</v>
      </c>
      <c r="AP15" s="60">
        <f t="shared" ca="1" si="15"/>
        <v>0.36770330657162686</v>
      </c>
      <c r="AQ15" s="60">
        <v>14</v>
      </c>
      <c r="AR15" s="61" t="s">
        <v>41</v>
      </c>
      <c r="AS15" s="60">
        <f t="shared" ca="1" si="16"/>
        <v>5.0843661743862012E-2</v>
      </c>
      <c r="AT15" s="60">
        <v>14</v>
      </c>
      <c r="AU15" s="61" t="s">
        <v>41</v>
      </c>
      <c r="AV15" s="60">
        <f t="shared" ca="1" si="17"/>
        <v>0.50222192047170122</v>
      </c>
      <c r="AW15" s="60">
        <v>14</v>
      </c>
      <c r="AX15" s="61" t="s">
        <v>41</v>
      </c>
      <c r="AY15" s="60">
        <f t="shared" ca="1" si="18"/>
        <v>0.33493500486549943</v>
      </c>
      <c r="AZ15" s="60">
        <v>14</v>
      </c>
      <c r="BA15" s="61" t="s">
        <v>41</v>
      </c>
      <c r="BB15" s="60">
        <f t="shared" ca="1" si="19"/>
        <v>0.26269348229451916</v>
      </c>
      <c r="BC15" s="60">
        <v>14</v>
      </c>
      <c r="BD15" s="61" t="s">
        <v>17</v>
      </c>
      <c r="BE15" s="60">
        <f t="shared" ca="1" si="20"/>
        <v>0.86916356709332887</v>
      </c>
      <c r="BF15" s="60">
        <v>14</v>
      </c>
      <c r="BG15" s="61" t="s">
        <v>41</v>
      </c>
      <c r="BH15" s="60">
        <f t="shared" ca="1" si="21"/>
        <v>0.8989135902794716</v>
      </c>
      <c r="BI15" s="60">
        <v>14</v>
      </c>
      <c r="BJ15" s="61" t="s">
        <v>41</v>
      </c>
    </row>
    <row r="16" spans="2:63" ht="20.100000000000001" customHeight="1" x14ac:dyDescent="0.3">
      <c r="B16" s="226"/>
      <c r="C16" s="227"/>
      <c r="D16" s="227"/>
      <c r="E16" s="227"/>
      <c r="F16" s="227"/>
      <c r="G16" s="227"/>
      <c r="H16" s="227"/>
      <c r="I16" s="227"/>
      <c r="J16" s="227"/>
      <c r="K16" s="227"/>
      <c r="L16" s="227"/>
      <c r="M16" s="202"/>
      <c r="N16" s="181">
        <f ca="1">RANDBETWEEN(1,3)</f>
        <v>1</v>
      </c>
      <c r="O16" s="173"/>
      <c r="P16" s="174"/>
      <c r="Q16" s="181">
        <f ca="1">RANDBETWEEN(1,3)</f>
        <v>1</v>
      </c>
      <c r="R16" s="173"/>
      <c r="S16" s="174"/>
      <c r="T16" s="181">
        <f ca="1">RANDBETWEEN(1,3)</f>
        <v>2</v>
      </c>
      <c r="U16" s="173"/>
      <c r="V16" s="174"/>
      <c r="W16" s="181">
        <f ca="1">RANDBETWEEN(1,3)</f>
        <v>2</v>
      </c>
      <c r="X16" s="173"/>
      <c r="Y16" s="174"/>
      <c r="Z16" s="181">
        <f ca="1">RANDBETWEEN(1,3)</f>
        <v>1</v>
      </c>
      <c r="AA16" s="173"/>
      <c r="AB16" s="174"/>
      <c r="AD16" s="60">
        <f t="shared" ca="1" si="11"/>
        <v>0.83384266612873026</v>
      </c>
      <c r="AE16" s="60">
        <v>15</v>
      </c>
      <c r="AF16" s="60" t="s">
        <v>23</v>
      </c>
      <c r="AG16" s="60">
        <f t="shared" ca="1" si="12"/>
        <v>0.69308264560427446</v>
      </c>
      <c r="AH16" s="60">
        <v>15</v>
      </c>
      <c r="AI16" s="60" t="s">
        <v>22</v>
      </c>
      <c r="AJ16" s="60">
        <f t="shared" ca="1" si="13"/>
        <v>0.79582707438997502</v>
      </c>
      <c r="AK16" s="60">
        <v>15</v>
      </c>
      <c r="AL16" s="61" t="s">
        <v>21</v>
      </c>
      <c r="AM16" s="63">
        <f t="shared" ca="1" si="14"/>
        <v>0.46649537310665734</v>
      </c>
      <c r="AN16" s="60">
        <v>15</v>
      </c>
      <c r="AO16" s="61" t="s">
        <v>16</v>
      </c>
      <c r="AP16" s="60">
        <f t="shared" ca="1" si="15"/>
        <v>0.21284663655086999</v>
      </c>
      <c r="AQ16" s="60">
        <v>15</v>
      </c>
      <c r="AR16" s="61" t="s">
        <v>19</v>
      </c>
      <c r="AS16" s="60">
        <f t="shared" ca="1" si="16"/>
        <v>0.25595431850267647</v>
      </c>
      <c r="AT16" s="60">
        <v>15</v>
      </c>
      <c r="AU16" s="61" t="s">
        <v>16</v>
      </c>
      <c r="AV16" s="60">
        <f t="shared" ca="1" si="17"/>
        <v>0.78831506830789155</v>
      </c>
      <c r="AW16" s="60">
        <v>15</v>
      </c>
      <c r="AX16" s="61" t="s">
        <v>18</v>
      </c>
      <c r="AY16" s="60">
        <f t="shared" ca="1" si="18"/>
        <v>0.29548184837157032</v>
      </c>
      <c r="AZ16" s="60">
        <v>15</v>
      </c>
      <c r="BA16" s="61" t="s">
        <v>16</v>
      </c>
      <c r="BB16" s="60">
        <f t="shared" ca="1" si="19"/>
        <v>0.15096159214861571</v>
      </c>
      <c r="BC16" s="60">
        <v>15</v>
      </c>
      <c r="BD16" s="61" t="s">
        <v>74</v>
      </c>
      <c r="BE16" s="60">
        <f t="shared" ca="1" si="20"/>
        <v>8.7375267335425444E-2</v>
      </c>
      <c r="BF16" s="60">
        <v>15</v>
      </c>
      <c r="BG16" s="61" t="s">
        <v>16</v>
      </c>
      <c r="BH16" s="60">
        <f t="shared" ca="1" si="21"/>
        <v>0.85838680383001287</v>
      </c>
      <c r="BI16" s="60">
        <v>15</v>
      </c>
      <c r="BJ16" s="61" t="s">
        <v>17</v>
      </c>
    </row>
    <row r="17" spans="2:62" ht="20.100000000000001" customHeight="1" x14ac:dyDescent="0.3">
      <c r="B17" s="230" t="s">
        <v>5</v>
      </c>
      <c r="C17" s="231"/>
      <c r="D17" s="231"/>
      <c r="E17" s="231"/>
      <c r="F17" s="232"/>
      <c r="G17" s="232"/>
      <c r="H17" s="232"/>
      <c r="I17" s="223" t="str">
        <f ca="1">CHOOSE(RANDBETWEEN(1,2),"YES","NO")</f>
        <v>NO</v>
      </c>
      <c r="J17" s="174"/>
      <c r="K17" s="230" t="s">
        <v>6</v>
      </c>
      <c r="L17" s="232"/>
      <c r="M17" s="232"/>
      <c r="N17" s="232"/>
      <c r="O17" s="232"/>
      <c r="P17" s="232"/>
      <c r="Q17" s="223" t="str">
        <f ca="1">CHOOSE(RANDBETWEEN(1,2),"YES","NO")</f>
        <v>NO</v>
      </c>
      <c r="R17" s="173"/>
      <c r="S17" s="174"/>
      <c r="T17" s="181" t="s">
        <v>7</v>
      </c>
      <c r="U17" s="173"/>
      <c r="V17" s="173"/>
      <c r="W17" s="173"/>
      <c r="X17" s="173"/>
      <c r="Y17" s="173"/>
      <c r="Z17" s="223" t="str">
        <f ca="1">VLOOKUP(A100,B101:C125,2,FALSE)</f>
        <v>Y</v>
      </c>
      <c r="AA17" s="173"/>
      <c r="AB17" s="85"/>
      <c r="AD17" s="60">
        <f t="shared" ca="1" si="11"/>
        <v>0.8610381016750368</v>
      </c>
      <c r="AE17" s="60">
        <v>16</v>
      </c>
      <c r="AF17" s="60" t="s">
        <v>1</v>
      </c>
      <c r="AG17" s="60">
        <f t="shared" ca="1" si="12"/>
        <v>0.69993402819724115</v>
      </c>
      <c r="AH17" s="60">
        <v>16</v>
      </c>
      <c r="AI17" s="60" t="s">
        <v>23</v>
      </c>
      <c r="AJ17" s="60">
        <f t="shared" ca="1" si="13"/>
        <v>0.61602081656634422</v>
      </c>
      <c r="AK17" s="60">
        <v>16</v>
      </c>
      <c r="AL17" s="61" t="s">
        <v>22</v>
      </c>
      <c r="AM17" s="63">
        <f t="shared" ca="1" si="14"/>
        <v>0.83358592137901033</v>
      </c>
      <c r="AN17" s="60">
        <v>16</v>
      </c>
      <c r="AO17" s="61" t="s">
        <v>42</v>
      </c>
      <c r="AP17" s="60">
        <f t="shared" ca="1" si="15"/>
        <v>6.099922776426614E-2</v>
      </c>
      <c r="AQ17" s="60">
        <v>16</v>
      </c>
      <c r="AR17" s="61" t="s">
        <v>20</v>
      </c>
      <c r="AS17" s="60">
        <f t="shared" ca="1" si="16"/>
        <v>0.85906370586600633</v>
      </c>
      <c r="AT17" s="60">
        <v>16</v>
      </c>
      <c r="AU17" s="61" t="s">
        <v>42</v>
      </c>
      <c r="AV17" s="60">
        <f t="shared" ca="1" si="17"/>
        <v>0.71767171461105217</v>
      </c>
      <c r="AW17" s="60">
        <v>16</v>
      </c>
      <c r="AX17" s="61" t="s">
        <v>19</v>
      </c>
      <c r="AY17" s="60">
        <f t="shared" ca="1" si="18"/>
        <v>0.75889216616633959</v>
      </c>
      <c r="AZ17" s="60">
        <v>16</v>
      </c>
      <c r="BA17" s="61" t="s">
        <v>42</v>
      </c>
      <c r="BB17" s="60">
        <f t="shared" ca="1" si="19"/>
        <v>0.53999874125638658</v>
      </c>
      <c r="BC17" s="60">
        <v>16</v>
      </c>
      <c r="BD17" s="61" t="s">
        <v>18</v>
      </c>
      <c r="BE17" s="60">
        <f t="shared" ca="1" si="20"/>
        <v>0.10764764263344695</v>
      </c>
      <c r="BF17" s="60">
        <v>16</v>
      </c>
      <c r="BG17" s="61" t="s">
        <v>42</v>
      </c>
      <c r="BH17" s="60">
        <f t="shared" ca="1" si="21"/>
        <v>3.2642667995272934E-3</v>
      </c>
      <c r="BI17" s="60">
        <v>16</v>
      </c>
      <c r="BJ17" s="61" t="s">
        <v>42</v>
      </c>
    </row>
    <row r="18" spans="2:62" ht="20.100000000000001" customHeight="1" x14ac:dyDescent="0.3">
      <c r="B18" s="172" t="s">
        <v>90</v>
      </c>
      <c r="C18" s="186"/>
      <c r="D18" s="186"/>
      <c r="E18" s="186"/>
      <c r="F18" s="186"/>
      <c r="G18" s="186"/>
      <c r="H18" s="186"/>
      <c r="I18" s="186"/>
      <c r="J18" s="186"/>
      <c r="K18" s="186"/>
      <c r="L18" s="186"/>
      <c r="M18" s="186"/>
      <c r="N18" s="186"/>
      <c r="O18" s="186"/>
      <c r="P18" s="186"/>
      <c r="Q18" s="186"/>
      <c r="R18" s="186"/>
      <c r="S18" s="186"/>
      <c r="T18" s="186"/>
      <c r="U18" s="186"/>
      <c r="V18" s="186"/>
      <c r="W18" s="186"/>
      <c r="X18" s="186"/>
      <c r="Y18" s="186"/>
      <c r="Z18" s="186"/>
      <c r="AA18" s="186"/>
      <c r="AB18" s="187"/>
      <c r="AD18" s="60">
        <f t="shared" ca="1" si="11"/>
        <v>9.020610023917297E-2</v>
      </c>
      <c r="AE18" s="60">
        <v>17</v>
      </c>
      <c r="AF18" s="60" t="s">
        <v>24</v>
      </c>
      <c r="AG18" s="60">
        <f t="shared" ca="1" si="12"/>
        <v>0.98516287997817376</v>
      </c>
      <c r="AH18" s="60">
        <v>17</v>
      </c>
      <c r="AI18" s="60" t="s">
        <v>1</v>
      </c>
      <c r="AJ18" s="60">
        <f t="shared" ca="1" si="13"/>
        <v>8.5044490775924131E-2</v>
      </c>
      <c r="AK18" s="60">
        <v>17</v>
      </c>
      <c r="AL18" s="61" t="s">
        <v>23</v>
      </c>
      <c r="AM18" s="63">
        <f t="shared" ca="1" si="14"/>
        <v>0.84757943483643794</v>
      </c>
      <c r="AN18" s="60">
        <v>17</v>
      </c>
      <c r="AO18" s="61" t="s">
        <v>17</v>
      </c>
      <c r="AP18" s="60">
        <f t="shared" ca="1" si="15"/>
        <v>0.87470850049129689</v>
      </c>
      <c r="AQ18" s="60">
        <v>17</v>
      </c>
      <c r="AR18" s="61" t="s">
        <v>60</v>
      </c>
      <c r="AS18" s="60">
        <f t="shared" ca="1" si="16"/>
        <v>0.18615249309580384</v>
      </c>
      <c r="AT18" s="60">
        <v>17</v>
      </c>
      <c r="AU18" s="61" t="s">
        <v>17</v>
      </c>
      <c r="AV18" s="60">
        <f t="shared" ca="1" si="17"/>
        <v>0.7835568535693892</v>
      </c>
      <c r="AW18" s="60">
        <v>17</v>
      </c>
      <c r="AX18" s="61" t="s">
        <v>60</v>
      </c>
      <c r="AY18" s="60">
        <f t="shared" ca="1" si="18"/>
        <v>0.7177563208881752</v>
      </c>
      <c r="AZ18" s="60">
        <v>17</v>
      </c>
      <c r="BA18" s="61" t="s">
        <v>17</v>
      </c>
      <c r="BB18" s="60">
        <f t="shared" ca="1" si="19"/>
        <v>0.69532843417359491</v>
      </c>
      <c r="BC18" s="60">
        <v>17</v>
      </c>
      <c r="BD18" s="61" t="s">
        <v>19</v>
      </c>
      <c r="BE18" s="60">
        <f t="shared" ca="1" si="20"/>
        <v>0.54111754353298502</v>
      </c>
      <c r="BF18" s="60">
        <v>17</v>
      </c>
      <c r="BG18" s="61" t="s">
        <v>17</v>
      </c>
      <c r="BH18" s="60">
        <f t="shared" ca="1" si="21"/>
        <v>0.98879204009798471</v>
      </c>
      <c r="BI18" s="60">
        <v>17</v>
      </c>
      <c r="BJ18" s="61" t="s">
        <v>18</v>
      </c>
    </row>
    <row r="19" spans="2:62" ht="20.100000000000001" customHeight="1" x14ac:dyDescent="0.3">
      <c r="B19" s="253" t="s">
        <v>92</v>
      </c>
      <c r="C19" s="253"/>
      <c r="D19" s="253"/>
      <c r="E19" s="254">
        <v>1</v>
      </c>
      <c r="F19" s="254">
        <v>2</v>
      </c>
      <c r="G19" s="254">
        <v>4</v>
      </c>
      <c r="H19" s="254">
        <v>6</v>
      </c>
      <c r="I19" s="254">
        <v>7</v>
      </c>
      <c r="J19" s="254">
        <v>9</v>
      </c>
      <c r="K19" s="254">
        <v>10</v>
      </c>
      <c r="L19" s="254">
        <v>12</v>
      </c>
      <c r="M19" s="254">
        <v>14</v>
      </c>
      <c r="N19" s="254">
        <v>16</v>
      </c>
      <c r="O19" s="254">
        <v>19</v>
      </c>
      <c r="P19" s="254">
        <v>22</v>
      </c>
      <c r="Q19" s="254">
        <v>23</v>
      </c>
      <c r="R19" s="254">
        <v>28</v>
      </c>
      <c r="S19" s="254">
        <v>29</v>
      </c>
      <c r="T19" s="254">
        <v>33</v>
      </c>
      <c r="U19" s="254">
        <v>34</v>
      </c>
      <c r="V19" s="254">
        <v>38</v>
      </c>
      <c r="W19" s="254">
        <v>40</v>
      </c>
      <c r="X19" s="254">
        <v>41</v>
      </c>
      <c r="Y19" s="254">
        <v>43</v>
      </c>
      <c r="Z19" s="254">
        <v>44</v>
      </c>
      <c r="AA19" s="254">
        <v>46</v>
      </c>
      <c r="AB19" s="254">
        <v>47</v>
      </c>
      <c r="AD19" s="60">
        <f t="shared" ca="1" si="11"/>
        <v>0.69314730889863352</v>
      </c>
      <c r="AE19" s="60">
        <v>18</v>
      </c>
      <c r="AF19" s="60" t="s">
        <v>25</v>
      </c>
      <c r="AG19" s="60">
        <f t="shared" ca="1" si="12"/>
        <v>0.49528782193029963</v>
      </c>
      <c r="AH19" s="60">
        <v>18</v>
      </c>
      <c r="AI19" s="60" t="s">
        <v>24</v>
      </c>
      <c r="AJ19" s="60">
        <f t="shared" ca="1" si="13"/>
        <v>0.33015491010635656</v>
      </c>
      <c r="AK19" s="60">
        <v>18</v>
      </c>
      <c r="AL19" s="61" t="s">
        <v>1</v>
      </c>
      <c r="AM19" s="63">
        <f t="shared" ca="1" si="14"/>
        <v>4.988965537722212E-5</v>
      </c>
      <c r="AN19" s="60">
        <v>18</v>
      </c>
      <c r="AO19" s="61" t="s">
        <v>43</v>
      </c>
      <c r="AP19" s="60">
        <f t="shared" ca="1" si="15"/>
        <v>0.55800764819475002</v>
      </c>
      <c r="AQ19" s="60">
        <v>18</v>
      </c>
      <c r="AR19" s="61" t="s">
        <v>21</v>
      </c>
      <c r="AS19" s="60">
        <f t="shared" ca="1" si="16"/>
        <v>0.16347847942976557</v>
      </c>
      <c r="AT19" s="60">
        <v>18</v>
      </c>
      <c r="AU19" s="61" t="s">
        <v>43</v>
      </c>
      <c r="AV19" s="60">
        <f t="shared" ca="1" si="17"/>
        <v>0.4437913944791182</v>
      </c>
      <c r="AW19" s="60">
        <v>18</v>
      </c>
      <c r="AX19" s="61" t="s">
        <v>20</v>
      </c>
      <c r="AY19" s="60">
        <f t="shared" ca="1" si="18"/>
        <v>0.98693398048441627</v>
      </c>
      <c r="AZ19" s="60">
        <v>18</v>
      </c>
      <c r="BA19" s="61" t="s">
        <v>43</v>
      </c>
      <c r="BB19" s="60">
        <f t="shared" ca="1" si="19"/>
        <v>0.63290390859756951</v>
      </c>
      <c r="BC19" s="60">
        <v>18</v>
      </c>
      <c r="BD19" s="61" t="s">
        <v>43</v>
      </c>
      <c r="BE19" s="60">
        <f t="shared" ca="1" si="20"/>
        <v>0.83205592528743022</v>
      </c>
      <c r="BF19" s="60">
        <v>18</v>
      </c>
      <c r="BG19" s="61" t="s">
        <v>43</v>
      </c>
      <c r="BH19" s="60">
        <f t="shared" ca="1" si="21"/>
        <v>0.80149468817669167</v>
      </c>
      <c r="BI19" s="60">
        <v>18</v>
      </c>
      <c r="BJ19" s="61" t="s">
        <v>43</v>
      </c>
    </row>
    <row r="20" spans="2:62" ht="20.100000000000001" customHeight="1" x14ac:dyDescent="0.3">
      <c r="B20" s="253" t="s">
        <v>93</v>
      </c>
      <c r="C20" s="253"/>
      <c r="D20" s="253"/>
      <c r="E20" s="254">
        <v>2</v>
      </c>
      <c r="F20" s="254">
        <v>3</v>
      </c>
      <c r="G20" s="254">
        <v>5</v>
      </c>
      <c r="H20" s="254">
        <v>8</v>
      </c>
      <c r="I20" s="254">
        <v>9</v>
      </c>
      <c r="J20" s="254">
        <v>13</v>
      </c>
      <c r="K20" s="254">
        <v>14</v>
      </c>
      <c r="L20" s="254">
        <v>16</v>
      </c>
      <c r="M20" s="254">
        <v>18</v>
      </c>
      <c r="N20" s="254">
        <v>19</v>
      </c>
      <c r="O20" s="254">
        <v>21</v>
      </c>
      <c r="P20" s="254">
        <v>23</v>
      </c>
      <c r="Q20" s="254">
        <v>24</v>
      </c>
      <c r="R20" s="254">
        <v>26</v>
      </c>
      <c r="S20" s="254">
        <v>28</v>
      </c>
      <c r="T20" s="254">
        <v>29</v>
      </c>
      <c r="U20" s="254">
        <v>33</v>
      </c>
      <c r="V20" s="254">
        <v>35</v>
      </c>
      <c r="W20" s="254">
        <v>37</v>
      </c>
      <c r="X20" s="254">
        <v>39</v>
      </c>
      <c r="Y20" s="254">
        <v>41</v>
      </c>
      <c r="Z20" s="254">
        <v>42</v>
      </c>
      <c r="AA20" s="254">
        <v>45</v>
      </c>
      <c r="AB20" s="254">
        <v>46</v>
      </c>
      <c r="AD20" s="60">
        <f t="shared" ca="1" si="11"/>
        <v>0.55206278110391338</v>
      </c>
      <c r="AE20" s="60">
        <v>19</v>
      </c>
      <c r="AF20" s="60" t="s">
        <v>26</v>
      </c>
      <c r="AG20" s="60">
        <f t="shared" ca="1" si="12"/>
        <v>0.5206322100175883</v>
      </c>
      <c r="AH20" s="60">
        <v>19</v>
      </c>
      <c r="AI20" s="60" t="s">
        <v>25</v>
      </c>
      <c r="AJ20" s="60">
        <f t="shared" ca="1" si="13"/>
        <v>0.94937778653019878</v>
      </c>
      <c r="AK20" s="60">
        <v>19</v>
      </c>
      <c r="AL20" s="61" t="s">
        <v>35</v>
      </c>
      <c r="AM20" s="63">
        <f t="shared" ca="1" si="14"/>
        <v>0.78924172323145592</v>
      </c>
      <c r="AN20" s="60">
        <v>19</v>
      </c>
      <c r="AO20" s="61" t="s">
        <v>18</v>
      </c>
      <c r="AP20" s="60">
        <f t="shared" ca="1" si="15"/>
        <v>0.50955119923553216</v>
      </c>
      <c r="AQ20" s="60">
        <v>19</v>
      </c>
      <c r="AR20" s="61" t="s">
        <v>22</v>
      </c>
      <c r="AS20" s="60">
        <f t="shared" ca="1" si="16"/>
        <v>0.18904531098223232</v>
      </c>
      <c r="AT20" s="60">
        <v>19</v>
      </c>
      <c r="AU20" s="61" t="s">
        <v>18</v>
      </c>
      <c r="AV20" s="60">
        <f t="shared" ca="1" si="17"/>
        <v>0.79306799922944926</v>
      </c>
      <c r="AW20" s="60">
        <v>19</v>
      </c>
      <c r="AX20" s="61" t="s">
        <v>21</v>
      </c>
      <c r="AY20" s="60">
        <f t="shared" ca="1" si="18"/>
        <v>0.97037406135018389</v>
      </c>
      <c r="AZ20" s="60">
        <v>19</v>
      </c>
      <c r="BA20" s="61" t="s">
        <v>18</v>
      </c>
      <c r="BB20" s="60">
        <f t="shared" ca="1" si="19"/>
        <v>0.78227277264959305</v>
      </c>
      <c r="BC20" s="60">
        <v>19</v>
      </c>
      <c r="BD20" s="61" t="s">
        <v>20</v>
      </c>
      <c r="BE20" s="60">
        <f t="shared" ca="1" si="20"/>
        <v>0.99220453218639215</v>
      </c>
      <c r="BF20" s="60">
        <v>19</v>
      </c>
      <c r="BG20" s="61" t="s">
        <v>18</v>
      </c>
      <c r="BH20" s="60">
        <f t="shared" ca="1" si="21"/>
        <v>0.24508350442168481</v>
      </c>
      <c r="BI20" s="60">
        <v>19</v>
      </c>
      <c r="BJ20" s="61" t="s">
        <v>19</v>
      </c>
    </row>
    <row r="21" spans="2:62" ht="20.100000000000001" customHeight="1" x14ac:dyDescent="0.35">
      <c r="B21" s="253" t="s">
        <v>94</v>
      </c>
      <c r="C21" s="253"/>
      <c r="D21" s="253"/>
      <c r="E21" s="254">
        <v>1</v>
      </c>
      <c r="F21" s="254">
        <v>3</v>
      </c>
      <c r="G21" s="254">
        <v>5</v>
      </c>
      <c r="H21" s="254">
        <v>6</v>
      </c>
      <c r="I21" s="254">
        <v>10</v>
      </c>
      <c r="J21" s="254">
        <v>11</v>
      </c>
      <c r="K21" s="254">
        <v>13</v>
      </c>
      <c r="L21" s="254">
        <v>15</v>
      </c>
      <c r="M21" s="254">
        <v>17</v>
      </c>
      <c r="N21" s="254">
        <v>19</v>
      </c>
      <c r="O21" s="254">
        <v>20</v>
      </c>
      <c r="P21" s="254">
        <v>22</v>
      </c>
      <c r="Q21" s="254">
        <v>23</v>
      </c>
      <c r="R21" s="254">
        <v>25</v>
      </c>
      <c r="S21" s="254">
        <v>26</v>
      </c>
      <c r="T21" s="254">
        <v>28</v>
      </c>
      <c r="U21" s="254">
        <v>30</v>
      </c>
      <c r="V21" s="254">
        <v>31</v>
      </c>
      <c r="W21" s="254">
        <v>34</v>
      </c>
      <c r="X21" s="254">
        <v>38</v>
      </c>
      <c r="Y21" s="254">
        <v>39</v>
      </c>
      <c r="Z21" s="254">
        <v>41</v>
      </c>
      <c r="AA21" s="254">
        <v>46</v>
      </c>
      <c r="AB21" s="254"/>
      <c r="AC21" s="10" t="s">
        <v>148</v>
      </c>
      <c r="AD21" s="10"/>
      <c r="AE21" s="10"/>
      <c r="AF21" s="10"/>
      <c r="AG21" s="60">
        <f t="shared" ca="1" si="12"/>
        <v>4.5728564903152247E-2</v>
      </c>
      <c r="AH21" s="60">
        <v>20</v>
      </c>
      <c r="AI21" s="60">
        <v>20</v>
      </c>
      <c r="AJ21" s="60">
        <f t="shared" ca="1" si="13"/>
        <v>0.92202545611004816</v>
      </c>
      <c r="AK21" s="60">
        <v>20</v>
      </c>
      <c r="AL21" s="61" t="s">
        <v>24</v>
      </c>
      <c r="AM21" s="63">
        <f t="shared" ca="1" si="14"/>
        <v>0.4306321446492748</v>
      </c>
      <c r="AN21" s="60">
        <v>20</v>
      </c>
      <c r="AO21" s="61" t="s">
        <v>44</v>
      </c>
      <c r="AP21" s="60">
        <f t="shared" ca="1" si="15"/>
        <v>0.28612418822180186</v>
      </c>
      <c r="AQ21" s="60">
        <v>20</v>
      </c>
      <c r="AR21" s="61" t="s">
        <v>44</v>
      </c>
      <c r="AS21" s="60">
        <f t="shared" ca="1" si="16"/>
        <v>0.82729679949158008</v>
      </c>
      <c r="AT21" s="60">
        <v>20</v>
      </c>
      <c r="AU21" s="61" t="s">
        <v>44</v>
      </c>
      <c r="AV21" s="60">
        <f t="shared" ca="1" si="17"/>
        <v>0.77487956974502215</v>
      </c>
      <c r="AW21" s="60">
        <v>20</v>
      </c>
      <c r="AX21" s="61" t="s">
        <v>44</v>
      </c>
      <c r="AY21" s="60">
        <f t="shared" ca="1" si="18"/>
        <v>0.31863569164897632</v>
      </c>
      <c r="AZ21" s="60">
        <v>20</v>
      </c>
      <c r="BA21" s="61" t="s">
        <v>44</v>
      </c>
      <c r="BB21" s="60">
        <f t="shared" ca="1" si="19"/>
        <v>0.52171528491120656</v>
      </c>
      <c r="BC21" s="60">
        <v>20</v>
      </c>
      <c r="BD21" s="61" t="s">
        <v>44</v>
      </c>
      <c r="BE21" s="60">
        <f t="shared" ca="1" si="20"/>
        <v>0.69680328923918311</v>
      </c>
      <c r="BF21" s="60">
        <v>20</v>
      </c>
      <c r="BG21" s="61" t="s">
        <v>44</v>
      </c>
      <c r="BH21" s="60">
        <f t="shared" ca="1" si="21"/>
        <v>0.86484782518970094</v>
      </c>
      <c r="BI21" s="60">
        <v>20</v>
      </c>
      <c r="BJ21" s="61" t="s">
        <v>20</v>
      </c>
    </row>
    <row r="22" spans="2:62" ht="20.100000000000001" customHeight="1" x14ac:dyDescent="0.3">
      <c r="B22" s="253" t="s">
        <v>95</v>
      </c>
      <c r="C22" s="253"/>
      <c r="D22" s="253"/>
      <c r="E22" s="254">
        <v>2</v>
      </c>
      <c r="F22" s="254">
        <v>4</v>
      </c>
      <c r="G22" s="254">
        <v>6</v>
      </c>
      <c r="H22" s="254">
        <v>7</v>
      </c>
      <c r="I22" s="254">
        <v>9</v>
      </c>
      <c r="J22" s="254">
        <v>11</v>
      </c>
      <c r="K22" s="254">
        <v>13</v>
      </c>
      <c r="L22" s="254">
        <v>14</v>
      </c>
      <c r="M22" s="254">
        <v>16</v>
      </c>
      <c r="N22" s="254">
        <v>18</v>
      </c>
      <c r="O22" s="254">
        <v>19</v>
      </c>
      <c r="P22" s="254">
        <v>24</v>
      </c>
      <c r="Q22" s="254">
        <v>25</v>
      </c>
      <c r="R22" s="254">
        <v>27</v>
      </c>
      <c r="S22" s="254">
        <v>30</v>
      </c>
      <c r="T22" s="254">
        <v>31</v>
      </c>
      <c r="U22" s="254">
        <v>33</v>
      </c>
      <c r="V22" s="254">
        <v>35</v>
      </c>
      <c r="W22" s="254">
        <v>39</v>
      </c>
      <c r="X22" s="254">
        <v>40</v>
      </c>
      <c r="Y22" s="254">
        <v>44</v>
      </c>
      <c r="Z22" s="254">
        <v>45</v>
      </c>
      <c r="AA22" s="254">
        <v>47</v>
      </c>
      <c r="AB22" s="254"/>
      <c r="AD22" s="60">
        <f t="shared" ca="1" si="11"/>
        <v>0.98675666543958196</v>
      </c>
      <c r="AE22" s="60">
        <v>21</v>
      </c>
      <c r="AF22" s="60" t="s">
        <v>28</v>
      </c>
      <c r="AG22" s="60">
        <f t="shared" ca="1" si="12"/>
        <v>0.78254142173179631</v>
      </c>
      <c r="AH22" s="60">
        <v>21</v>
      </c>
      <c r="AI22" s="60" t="s">
        <v>26</v>
      </c>
      <c r="AJ22" s="60">
        <f t="shared" ca="1" si="13"/>
        <v>7.5759730318089247E-2</v>
      </c>
      <c r="AK22" s="60">
        <v>21</v>
      </c>
      <c r="AL22" s="61" t="s">
        <v>25</v>
      </c>
      <c r="AM22" s="63">
        <f t="shared" ca="1" si="14"/>
        <v>0.6722346833282199</v>
      </c>
      <c r="AN22" s="60">
        <v>21</v>
      </c>
      <c r="AO22" s="61" t="s">
        <v>19</v>
      </c>
      <c r="AP22" s="60">
        <f t="shared" ca="1" si="15"/>
        <v>0.40657295177929853</v>
      </c>
      <c r="AQ22" s="60">
        <v>21</v>
      </c>
      <c r="AR22" s="61" t="s">
        <v>23</v>
      </c>
      <c r="AS22" s="60">
        <f t="shared" ca="1" si="16"/>
        <v>0.18238419098128367</v>
      </c>
      <c r="AT22" s="60">
        <v>21</v>
      </c>
      <c r="AU22" s="61" t="s">
        <v>19</v>
      </c>
      <c r="AV22" s="60">
        <f t="shared" ca="1" si="17"/>
        <v>1.7661896670320032E-2</v>
      </c>
      <c r="AW22" s="60">
        <v>21</v>
      </c>
      <c r="AX22" s="61" t="s">
        <v>22</v>
      </c>
      <c r="AY22" s="60">
        <f t="shared" ca="1" si="18"/>
        <v>0.23026378769968647</v>
      </c>
      <c r="AZ22" s="60">
        <v>21</v>
      </c>
      <c r="BA22" s="61" t="s">
        <v>19</v>
      </c>
      <c r="BB22" s="60">
        <f t="shared" ca="1" si="19"/>
        <v>0.47412163008417696</v>
      </c>
      <c r="BC22" s="60">
        <v>21</v>
      </c>
      <c r="BD22" s="61" t="s">
        <v>21</v>
      </c>
      <c r="BE22" s="60">
        <f t="shared" ca="1" si="20"/>
        <v>0.67416689593165735</v>
      </c>
      <c r="BF22" s="60">
        <v>21</v>
      </c>
      <c r="BG22" s="61" t="s">
        <v>19</v>
      </c>
      <c r="BH22" s="60">
        <f t="shared" ca="1" si="21"/>
        <v>0.49540970688840502</v>
      </c>
      <c r="BI22" s="60">
        <v>21</v>
      </c>
      <c r="BJ22" s="61" t="s">
        <v>77</v>
      </c>
    </row>
    <row r="23" spans="2:62" ht="20.100000000000001" customHeight="1" x14ac:dyDescent="0.3">
      <c r="B23" s="253" t="s">
        <v>96</v>
      </c>
      <c r="C23" s="253"/>
      <c r="D23" s="253"/>
      <c r="E23" s="254">
        <v>2</v>
      </c>
      <c r="F23" s="254">
        <v>3</v>
      </c>
      <c r="G23" s="254">
        <v>6</v>
      </c>
      <c r="H23" s="254">
        <v>7</v>
      </c>
      <c r="I23" s="254">
        <v>9</v>
      </c>
      <c r="J23" s="254">
        <v>11</v>
      </c>
      <c r="K23" s="254">
        <v>12</v>
      </c>
      <c r="L23" s="254">
        <v>14</v>
      </c>
      <c r="M23" s="254">
        <v>16</v>
      </c>
      <c r="N23" s="254">
        <v>20</v>
      </c>
      <c r="O23" s="254">
        <v>21</v>
      </c>
      <c r="P23" s="254">
        <v>25</v>
      </c>
      <c r="Q23" s="254">
        <v>26</v>
      </c>
      <c r="R23" s="254">
        <v>28</v>
      </c>
      <c r="S23" s="254">
        <v>30</v>
      </c>
      <c r="T23" s="254">
        <v>31</v>
      </c>
      <c r="U23" s="254">
        <v>33</v>
      </c>
      <c r="V23" s="254">
        <v>34</v>
      </c>
      <c r="W23" s="254">
        <v>38</v>
      </c>
      <c r="X23" s="254">
        <v>40</v>
      </c>
      <c r="Y23" s="254">
        <v>44</v>
      </c>
      <c r="Z23" s="254">
        <v>46</v>
      </c>
      <c r="AA23" s="254">
        <v>47</v>
      </c>
      <c r="AB23" s="254"/>
      <c r="AD23" s="60">
        <f t="shared" ca="1" si="11"/>
        <v>0.14330386367929715</v>
      </c>
      <c r="AE23" s="60">
        <v>22</v>
      </c>
      <c r="AF23" s="60" t="s">
        <v>29</v>
      </c>
      <c r="AG23" s="60">
        <f t="shared" ca="1" si="12"/>
        <v>0.66910580478456161</v>
      </c>
      <c r="AH23" s="60">
        <v>22</v>
      </c>
      <c r="AI23" s="60" t="s">
        <v>27</v>
      </c>
      <c r="AJ23" s="60">
        <f t="shared" ca="1" si="13"/>
        <v>0.45160840238522648</v>
      </c>
      <c r="AK23" s="60">
        <v>22</v>
      </c>
      <c r="AL23" s="61" t="s">
        <v>26</v>
      </c>
      <c r="AM23" s="63">
        <f t="shared" ca="1" si="14"/>
        <v>0.49438122961629816</v>
      </c>
      <c r="AN23" s="60">
        <v>22</v>
      </c>
      <c r="AO23" s="61" t="s">
        <v>45</v>
      </c>
      <c r="AP23" s="60">
        <f t="shared" ca="1" si="15"/>
        <v>4.2587173866046046E-2</v>
      </c>
      <c r="AQ23" s="60">
        <v>22</v>
      </c>
      <c r="AR23" s="61" t="s">
        <v>1</v>
      </c>
      <c r="AS23" s="60">
        <f t="shared" ca="1" si="16"/>
        <v>0.25143545220014007</v>
      </c>
      <c r="AT23" s="60">
        <v>22</v>
      </c>
      <c r="AU23" s="61" t="s">
        <v>45</v>
      </c>
      <c r="AV23" s="60">
        <f t="shared" ca="1" si="17"/>
        <v>0.15808969204203405</v>
      </c>
      <c r="AW23" s="60">
        <v>22</v>
      </c>
      <c r="AX23" s="61" t="s">
        <v>45</v>
      </c>
      <c r="AY23" s="60">
        <f t="shared" ca="1" si="18"/>
        <v>0.49251151286770811</v>
      </c>
      <c r="AZ23" s="60">
        <v>22</v>
      </c>
      <c r="BA23" s="61" t="s">
        <v>45</v>
      </c>
      <c r="BB23" s="60">
        <f t="shared" ca="1" si="19"/>
        <v>0.81670140908380728</v>
      </c>
      <c r="BC23" s="60">
        <v>22</v>
      </c>
      <c r="BD23" s="61" t="s">
        <v>22</v>
      </c>
      <c r="BE23" s="60">
        <f t="shared" ca="1" si="20"/>
        <v>0.74756868339498794</v>
      </c>
      <c r="BF23" s="60">
        <v>22</v>
      </c>
      <c r="BG23" s="61" t="s">
        <v>45</v>
      </c>
      <c r="BH23" s="60">
        <f t="shared" ca="1" si="21"/>
        <v>0.69597447003065493</v>
      </c>
      <c r="BI23" s="60">
        <v>22</v>
      </c>
      <c r="BJ23" s="61" t="s">
        <v>21</v>
      </c>
    </row>
    <row r="24" spans="2:62" ht="20.100000000000001" customHeight="1" x14ac:dyDescent="0.3">
      <c r="B24" s="253" t="s">
        <v>97</v>
      </c>
      <c r="C24" s="253"/>
      <c r="D24" s="253"/>
      <c r="E24" s="254">
        <v>2</v>
      </c>
      <c r="F24" s="254">
        <v>3</v>
      </c>
      <c r="G24" s="254">
        <v>7</v>
      </c>
      <c r="H24" s="254">
        <v>9</v>
      </c>
      <c r="I24" s="254">
        <v>10</v>
      </c>
      <c r="J24" s="254">
        <v>13</v>
      </c>
      <c r="K24" s="254">
        <v>15</v>
      </c>
      <c r="L24" s="254">
        <v>18</v>
      </c>
      <c r="M24" s="254">
        <v>19</v>
      </c>
      <c r="N24" s="254">
        <v>23</v>
      </c>
      <c r="O24" s="254">
        <v>25</v>
      </c>
      <c r="P24" s="254">
        <v>26</v>
      </c>
      <c r="Q24" s="254">
        <v>29</v>
      </c>
      <c r="R24" s="254">
        <v>30</v>
      </c>
      <c r="S24" s="254">
        <v>33</v>
      </c>
      <c r="T24" s="254">
        <v>35</v>
      </c>
      <c r="U24" s="254">
        <v>37</v>
      </c>
      <c r="V24" s="254">
        <v>38</v>
      </c>
      <c r="W24" s="254">
        <v>40</v>
      </c>
      <c r="X24" s="254">
        <v>41</v>
      </c>
      <c r="Y24" s="254">
        <v>43</v>
      </c>
      <c r="Z24" s="254">
        <v>44</v>
      </c>
      <c r="AA24" s="254">
        <v>46</v>
      </c>
      <c r="AB24" s="254">
        <v>47</v>
      </c>
      <c r="AD24" s="60">
        <f t="shared" ca="1" si="11"/>
        <v>0.35810458898674069</v>
      </c>
      <c r="AE24" s="60">
        <v>23</v>
      </c>
      <c r="AF24" s="60" t="s">
        <v>30</v>
      </c>
      <c r="AG24" s="60">
        <f t="shared" ca="1" si="12"/>
        <v>0.55816709912676399</v>
      </c>
      <c r="AH24" s="60">
        <v>23</v>
      </c>
      <c r="AI24" s="60" t="s">
        <v>28</v>
      </c>
      <c r="AJ24" s="60">
        <f t="shared" ca="1" si="13"/>
        <v>0.16090981873125776</v>
      </c>
      <c r="AK24" s="60">
        <v>23</v>
      </c>
      <c r="AL24" s="61" t="s">
        <v>27</v>
      </c>
      <c r="AM24" s="63">
        <f t="shared" ca="1" si="14"/>
        <v>0.61225542290674173</v>
      </c>
      <c r="AN24" s="60">
        <v>23</v>
      </c>
      <c r="AO24" s="61" t="s">
        <v>20</v>
      </c>
      <c r="AP24" s="60">
        <f t="shared" ca="1" si="15"/>
        <v>0.51386070039700915</v>
      </c>
      <c r="AQ24" s="60">
        <v>23</v>
      </c>
      <c r="AR24" s="61" t="s">
        <v>24</v>
      </c>
      <c r="AS24" s="60">
        <f t="shared" ca="1" si="16"/>
        <v>7.5010044339912318E-2</v>
      </c>
      <c r="AT24" s="60">
        <v>23</v>
      </c>
      <c r="AU24" s="61" t="s">
        <v>20</v>
      </c>
      <c r="AV24" s="60">
        <f t="shared" ca="1" si="17"/>
        <v>0.51718319567153992</v>
      </c>
      <c r="AW24" s="60">
        <v>23</v>
      </c>
      <c r="AX24" s="61" t="s">
        <v>23</v>
      </c>
      <c r="AY24" s="60">
        <f t="shared" ca="1" si="18"/>
        <v>0.5016234988928796</v>
      </c>
      <c r="AZ24" s="60">
        <v>23</v>
      </c>
      <c r="BA24" s="61" t="s">
        <v>20</v>
      </c>
      <c r="BB24" s="60">
        <f t="shared" ca="1" si="19"/>
        <v>0.6681732239061331</v>
      </c>
      <c r="BC24" s="60">
        <v>23</v>
      </c>
      <c r="BD24" s="61" t="s">
        <v>75</v>
      </c>
      <c r="BE24" s="60">
        <f t="shared" ca="1" si="20"/>
        <v>0.4498986988137158</v>
      </c>
      <c r="BF24" s="60">
        <v>23</v>
      </c>
      <c r="BG24" s="61" t="s">
        <v>20</v>
      </c>
      <c r="BH24" s="60">
        <f t="shared" ca="1" si="21"/>
        <v>0.49889937865200595</v>
      </c>
      <c r="BI24" s="60">
        <v>23</v>
      </c>
      <c r="BJ24" s="61" t="s">
        <v>75</v>
      </c>
    </row>
    <row r="25" spans="2:62" ht="20.100000000000001" customHeight="1" x14ac:dyDescent="0.3">
      <c r="B25" s="172" t="s">
        <v>91</v>
      </c>
      <c r="C25" s="186"/>
      <c r="D25" s="186"/>
      <c r="E25" s="186"/>
      <c r="F25" s="186"/>
      <c r="G25" s="186"/>
      <c r="H25" s="186"/>
      <c r="I25" s="186"/>
      <c r="J25" s="186"/>
      <c r="K25" s="186"/>
      <c r="L25" s="186"/>
      <c r="M25" s="186"/>
      <c r="N25" s="186"/>
      <c r="O25" s="186"/>
      <c r="P25" s="186"/>
      <c r="Q25" s="186"/>
      <c r="R25" s="186"/>
      <c r="S25" s="186"/>
      <c r="T25" s="186"/>
      <c r="U25" s="186"/>
      <c r="V25" s="186"/>
      <c r="W25" s="186"/>
      <c r="X25" s="186"/>
      <c r="Y25" s="186"/>
      <c r="Z25" s="186"/>
      <c r="AA25" s="186"/>
      <c r="AB25" s="187"/>
      <c r="AD25" s="60">
        <f t="shared" ca="1" si="11"/>
        <v>0.64087620924800326</v>
      </c>
      <c r="AE25" s="60">
        <v>24</v>
      </c>
      <c r="AF25" s="60" t="s">
        <v>4</v>
      </c>
      <c r="AG25" s="60">
        <f t="shared" ca="1" si="12"/>
        <v>0.20440858617419966</v>
      </c>
      <c r="AH25" s="60">
        <v>24</v>
      </c>
      <c r="AI25" s="60" t="s">
        <v>29</v>
      </c>
      <c r="AJ25" s="60">
        <f t="shared" ca="1" si="13"/>
        <v>0.52604615722934467</v>
      </c>
      <c r="AK25" s="60">
        <v>24</v>
      </c>
      <c r="AL25" s="61" t="s">
        <v>28</v>
      </c>
      <c r="AM25" s="63">
        <f t="shared" ca="1" si="14"/>
        <v>0.29994623887042671</v>
      </c>
      <c r="AN25" s="60">
        <v>24</v>
      </c>
      <c r="AO25" s="61" t="s">
        <v>46</v>
      </c>
      <c r="AP25" s="60">
        <f t="shared" ca="1" si="15"/>
        <v>9.4219456263311518E-2</v>
      </c>
      <c r="AQ25" s="60">
        <v>24</v>
      </c>
      <c r="AR25" s="61" t="s">
        <v>46</v>
      </c>
      <c r="AS25" s="60">
        <f t="shared" ca="1" si="16"/>
        <v>0.17498661603309307</v>
      </c>
      <c r="AT25" s="60">
        <v>24</v>
      </c>
      <c r="AU25" s="61" t="s">
        <v>46</v>
      </c>
      <c r="AV25" s="60">
        <f t="shared" ca="1" si="17"/>
        <v>0.22749526997943603</v>
      </c>
      <c r="AW25" s="60">
        <v>24</v>
      </c>
      <c r="AX25" s="61" t="s">
        <v>1</v>
      </c>
      <c r="AY25" s="60">
        <f t="shared" ca="1" si="18"/>
        <v>0.30609376645149478</v>
      </c>
      <c r="AZ25" s="60">
        <v>24</v>
      </c>
      <c r="BA25" s="61" t="s">
        <v>46</v>
      </c>
      <c r="BB25" s="60">
        <f t="shared" ca="1" si="19"/>
        <v>0.56416869810320758</v>
      </c>
      <c r="BC25" s="60">
        <v>24</v>
      </c>
      <c r="BD25" s="61" t="s">
        <v>23</v>
      </c>
      <c r="BE25" s="60">
        <f t="shared" ca="1" si="20"/>
        <v>0.26660504340710534</v>
      </c>
      <c r="BF25" s="60">
        <v>24</v>
      </c>
      <c r="BG25" s="61" t="s">
        <v>46</v>
      </c>
      <c r="BH25" s="60">
        <f t="shared" ca="1" si="21"/>
        <v>0.43564156148748223</v>
      </c>
      <c r="BI25" s="60">
        <v>24</v>
      </c>
      <c r="BJ25" s="61" t="s">
        <v>22</v>
      </c>
    </row>
    <row r="26" spans="2:62" ht="20.100000000000001" customHeight="1" x14ac:dyDescent="0.3">
      <c r="B26" s="175" t="s">
        <v>98</v>
      </c>
      <c r="C26" s="184"/>
      <c r="D26" s="184"/>
      <c r="E26" s="184"/>
      <c r="F26" s="184"/>
      <c r="G26" s="184"/>
      <c r="H26" s="184"/>
      <c r="I26" s="184"/>
      <c r="J26" s="185"/>
      <c r="K26" s="181">
        <v>1</v>
      </c>
      <c r="L26" s="182"/>
      <c r="M26" s="183"/>
      <c r="N26" s="181">
        <v>2</v>
      </c>
      <c r="O26" s="182"/>
      <c r="P26" s="183"/>
      <c r="Q26" s="181">
        <v>3</v>
      </c>
      <c r="R26" s="182"/>
      <c r="S26" s="183"/>
      <c r="T26" s="181">
        <v>4</v>
      </c>
      <c r="U26" s="182"/>
      <c r="V26" s="183"/>
      <c r="W26" s="181">
        <v>5</v>
      </c>
      <c r="X26" s="182"/>
      <c r="Y26" s="183"/>
      <c r="Z26" s="181">
        <v>6</v>
      </c>
      <c r="AA26" s="182"/>
      <c r="AB26" s="183"/>
      <c r="AD26" s="60">
        <f t="shared" ca="1" si="11"/>
        <v>0.84116067389304472</v>
      </c>
      <c r="AE26" s="60">
        <v>25</v>
      </c>
      <c r="AF26" s="60" t="s">
        <v>31</v>
      </c>
      <c r="AG26" s="60">
        <f t="shared" ca="1" si="12"/>
        <v>0.96517934487845547</v>
      </c>
      <c r="AH26" s="60">
        <v>25</v>
      </c>
      <c r="AI26" s="60" t="s">
        <v>30</v>
      </c>
      <c r="AJ26" s="60">
        <f t="shared" ca="1" si="13"/>
        <v>0.21358907005480965</v>
      </c>
      <c r="AK26" s="60">
        <v>25</v>
      </c>
      <c r="AL26" s="61" t="s">
        <v>36</v>
      </c>
      <c r="AM26" s="63">
        <f t="shared" ca="1" si="14"/>
        <v>0.88160613237451391</v>
      </c>
      <c r="AN26" s="60">
        <v>25</v>
      </c>
      <c r="AO26" s="61" t="s">
        <v>21</v>
      </c>
      <c r="AP26" s="60">
        <f t="shared" ca="1" si="15"/>
        <v>0.78132949003936447</v>
      </c>
      <c r="AQ26" s="60">
        <v>25</v>
      </c>
      <c r="AR26" s="61" t="s">
        <v>25</v>
      </c>
      <c r="AS26" s="60">
        <f t="shared" ca="1" si="16"/>
        <v>0.81696738548849424</v>
      </c>
      <c r="AT26" s="60">
        <v>25</v>
      </c>
      <c r="AU26" s="61" t="s">
        <v>21</v>
      </c>
      <c r="AV26" s="60">
        <f t="shared" ca="1" si="17"/>
        <v>5.5948022538164333E-2</v>
      </c>
      <c r="AW26" s="60">
        <v>25</v>
      </c>
      <c r="AX26" s="61" t="s">
        <v>36</v>
      </c>
      <c r="AY26" s="60">
        <f t="shared" ca="1" si="18"/>
        <v>0.39062018508419383</v>
      </c>
      <c r="AZ26" s="60">
        <v>25</v>
      </c>
      <c r="BA26" s="61" t="s">
        <v>21</v>
      </c>
      <c r="BB26" s="60">
        <f t="shared" ca="1" si="19"/>
        <v>0.76676488715398694</v>
      </c>
      <c r="BC26" s="60">
        <v>25</v>
      </c>
      <c r="BD26" s="61" t="s">
        <v>36</v>
      </c>
      <c r="BE26" s="60">
        <f t="shared" ca="1" si="20"/>
        <v>0.33648624417980932</v>
      </c>
      <c r="BF26" s="60">
        <v>25</v>
      </c>
      <c r="BG26" s="61" t="s">
        <v>21</v>
      </c>
      <c r="BH26" s="60">
        <f t="shared" ca="1" si="21"/>
        <v>0.75193740483481675</v>
      </c>
      <c r="BI26" s="60">
        <v>25</v>
      </c>
      <c r="BJ26" s="61" t="s">
        <v>36</v>
      </c>
    </row>
    <row r="27" spans="2:62" ht="20.100000000000001" customHeight="1" x14ac:dyDescent="0.3">
      <c r="B27" s="178"/>
      <c r="C27" s="179"/>
      <c r="D27" s="179"/>
      <c r="E27" s="179"/>
      <c r="F27" s="179"/>
      <c r="G27" s="179"/>
      <c r="H27" s="179"/>
      <c r="I27" s="179"/>
      <c r="J27" s="180"/>
      <c r="K27" s="181">
        <v>4</v>
      </c>
      <c r="L27" s="182"/>
      <c r="M27" s="183"/>
      <c r="N27" s="181">
        <v>7</v>
      </c>
      <c r="O27" s="182"/>
      <c r="P27" s="183"/>
      <c r="Q27" s="181">
        <v>2</v>
      </c>
      <c r="R27" s="182"/>
      <c r="S27" s="183"/>
      <c r="T27" s="181">
        <v>6</v>
      </c>
      <c r="U27" s="182"/>
      <c r="V27" s="183"/>
      <c r="W27" s="181">
        <v>7</v>
      </c>
      <c r="X27" s="182"/>
      <c r="Y27" s="183"/>
      <c r="Z27" s="181">
        <v>1</v>
      </c>
      <c r="AA27" s="182"/>
      <c r="AB27" s="183"/>
      <c r="AD27" s="60">
        <f t="shared" ca="1" si="11"/>
        <v>0.61601280415414106</v>
      </c>
      <c r="AE27" s="60">
        <v>26</v>
      </c>
      <c r="AF27" s="60" t="s">
        <v>8</v>
      </c>
      <c r="AG27" s="60">
        <f t="shared" ca="1" si="12"/>
        <v>0.15985353454880136</v>
      </c>
      <c r="AH27" s="60">
        <v>26</v>
      </c>
      <c r="AI27" s="60" t="s">
        <v>4</v>
      </c>
      <c r="AJ27" s="60">
        <f t="shared" ca="1" si="13"/>
        <v>0.53022584551233087</v>
      </c>
      <c r="AK27" s="60">
        <v>26</v>
      </c>
      <c r="AL27" s="61" t="s">
        <v>29</v>
      </c>
      <c r="AM27" s="63">
        <f t="shared" ca="1" si="14"/>
        <v>8.3980585284265663E-2</v>
      </c>
      <c r="AN27" s="60">
        <v>26</v>
      </c>
      <c r="AO27" s="61" t="s">
        <v>47</v>
      </c>
      <c r="AP27" s="60">
        <f t="shared" ca="1" si="15"/>
        <v>0.98023789968482855</v>
      </c>
      <c r="AQ27" s="60">
        <v>26</v>
      </c>
      <c r="AR27" s="61" t="s">
        <v>26</v>
      </c>
      <c r="AS27" s="60">
        <f t="shared" ca="1" si="16"/>
        <v>0.3945198959580527</v>
      </c>
      <c r="AT27" s="60">
        <v>26</v>
      </c>
      <c r="AU27" s="61" t="s">
        <v>47</v>
      </c>
      <c r="AV27" s="60">
        <f t="shared" ca="1" si="17"/>
        <v>0.25769202967046378</v>
      </c>
      <c r="AW27" s="60">
        <v>26</v>
      </c>
      <c r="AX27" s="61" t="s">
        <v>24</v>
      </c>
      <c r="AY27" s="60">
        <f t="shared" ca="1" si="18"/>
        <v>0.88877970627223701</v>
      </c>
      <c r="AZ27" s="60">
        <v>26</v>
      </c>
      <c r="BA27" s="61" t="s">
        <v>47</v>
      </c>
      <c r="BB27" s="60">
        <f t="shared" ca="1" si="19"/>
        <v>0.65950342067382495</v>
      </c>
      <c r="BC27" s="60">
        <v>26</v>
      </c>
      <c r="BD27" s="61" t="s">
        <v>1</v>
      </c>
      <c r="BE27" s="60">
        <f t="shared" ca="1" si="20"/>
        <v>0.23138256397987833</v>
      </c>
      <c r="BF27" s="60">
        <v>26</v>
      </c>
      <c r="BG27" s="61" t="s">
        <v>47</v>
      </c>
      <c r="BH27" s="60">
        <f t="shared" ca="1" si="21"/>
        <v>6.9570175720507943E-2</v>
      </c>
      <c r="BI27" s="60">
        <v>26</v>
      </c>
      <c r="BJ27" s="61" t="s">
        <v>23</v>
      </c>
    </row>
    <row r="28" spans="2:62" ht="20.100000000000001" customHeight="1" x14ac:dyDescent="0.35">
      <c r="B28" s="215"/>
      <c r="C28" s="239"/>
      <c r="D28" s="239"/>
      <c r="E28" s="239"/>
      <c r="F28" s="239"/>
      <c r="G28" s="239"/>
      <c r="H28" s="239"/>
      <c r="I28" s="239"/>
      <c r="J28" s="239"/>
      <c r="K28" s="240"/>
      <c r="L28" s="11"/>
      <c r="M28" s="11"/>
      <c r="N28" s="11"/>
      <c r="O28" s="11"/>
      <c r="P28" s="11"/>
      <c r="Q28" s="11"/>
      <c r="R28" s="12"/>
      <c r="S28" s="11"/>
      <c r="T28" s="11"/>
      <c r="U28" s="11"/>
      <c r="V28" s="11"/>
      <c r="W28" s="11"/>
      <c r="X28" s="11"/>
      <c r="Y28" s="12"/>
      <c r="Z28" s="11"/>
      <c r="AA28" s="11"/>
      <c r="AB28" s="11"/>
      <c r="AD28" s="160" t="s">
        <v>53</v>
      </c>
      <c r="AE28" s="160" t="s">
        <v>52</v>
      </c>
      <c r="AF28" s="161"/>
      <c r="AG28" s="60">
        <f t="shared" ca="1" si="12"/>
        <v>0.82582907715535514</v>
      </c>
      <c r="AH28" s="60">
        <v>27</v>
      </c>
      <c r="AI28" s="60" t="s">
        <v>31</v>
      </c>
      <c r="AJ28" s="60">
        <f t="shared" ca="1" si="13"/>
        <v>0.38971093857868333</v>
      </c>
      <c r="AK28" s="60">
        <v>27</v>
      </c>
      <c r="AL28" s="61" t="s">
        <v>30</v>
      </c>
      <c r="AM28" s="63">
        <f t="shared" ca="1" si="14"/>
        <v>0.3747823312152766</v>
      </c>
      <c r="AN28" s="60">
        <v>27</v>
      </c>
      <c r="AO28" s="61" t="s">
        <v>22</v>
      </c>
      <c r="AP28" s="60">
        <f t="shared" ca="1" si="15"/>
        <v>0.16339723220633418</v>
      </c>
      <c r="AQ28" s="60">
        <v>27</v>
      </c>
      <c r="AR28" s="61" t="s">
        <v>61</v>
      </c>
      <c r="AS28" s="60">
        <f t="shared" ca="1" si="16"/>
        <v>0.7978349121284658</v>
      </c>
      <c r="AT28" s="60">
        <v>27</v>
      </c>
      <c r="AU28" s="61" t="s">
        <v>22</v>
      </c>
      <c r="AV28" s="60">
        <f t="shared" ca="1" si="17"/>
        <v>0.54001371459567538</v>
      </c>
      <c r="AW28" s="60">
        <v>27</v>
      </c>
      <c r="AX28" s="61" t="s">
        <v>25</v>
      </c>
      <c r="AY28" s="60">
        <f t="shared" ca="1" si="18"/>
        <v>7.7723424988744294E-2</v>
      </c>
      <c r="AZ28" s="60">
        <v>27</v>
      </c>
      <c r="BA28" s="61" t="s">
        <v>22</v>
      </c>
      <c r="BB28" s="60">
        <f t="shared" ca="1" si="19"/>
        <v>0.57159215345037639</v>
      </c>
      <c r="BC28" s="60">
        <v>27</v>
      </c>
      <c r="BD28" s="61" t="s">
        <v>24</v>
      </c>
      <c r="BE28" s="60">
        <f t="shared" ca="1" si="20"/>
        <v>4.2268582877854621E-3</v>
      </c>
      <c r="BF28" s="60">
        <v>27</v>
      </c>
      <c r="BG28" s="61" t="s">
        <v>22</v>
      </c>
      <c r="BH28" s="60">
        <f t="shared" ca="1" si="21"/>
        <v>0.44321666483016864</v>
      </c>
      <c r="BI28" s="60">
        <v>27</v>
      </c>
      <c r="BJ28" s="61" t="s">
        <v>61</v>
      </c>
    </row>
    <row r="29" spans="2:62" ht="20.100000000000001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61"/>
      <c r="AE29" s="161"/>
      <c r="AF29" s="161"/>
      <c r="AG29" s="60">
        <f t="shared" ca="1" si="12"/>
        <v>0.69215479388807044</v>
      </c>
      <c r="AH29" s="60">
        <v>28</v>
      </c>
      <c r="AI29" s="60" t="s">
        <v>8</v>
      </c>
      <c r="AJ29" s="60">
        <f t="shared" ca="1" si="13"/>
        <v>3.1272384987233059E-2</v>
      </c>
      <c r="AK29" s="60">
        <v>28</v>
      </c>
      <c r="AL29" s="61" t="s">
        <v>4</v>
      </c>
      <c r="AM29" s="63">
        <f t="shared" ca="1" si="14"/>
        <v>0.34763407459173024</v>
      </c>
      <c r="AN29" s="60">
        <v>28</v>
      </c>
      <c r="AO29" s="61" t="s">
        <v>48</v>
      </c>
      <c r="AP29" s="60">
        <f t="shared" ca="1" si="15"/>
        <v>0.65008364083546666</v>
      </c>
      <c r="AQ29" s="60">
        <v>28</v>
      </c>
      <c r="AR29" s="61" t="s">
        <v>27</v>
      </c>
      <c r="AS29" s="60">
        <f t="shared" ca="1" si="16"/>
        <v>0.93212361480722417</v>
      </c>
      <c r="AT29" s="60">
        <v>28</v>
      </c>
      <c r="AU29" s="61" t="s">
        <v>48</v>
      </c>
      <c r="AV29" s="60">
        <f t="shared" ca="1" si="17"/>
        <v>0.9929579622812853</v>
      </c>
      <c r="AW29" s="60">
        <v>28</v>
      </c>
      <c r="AX29" s="61" t="s">
        <v>48</v>
      </c>
      <c r="AY29" s="60">
        <f t="shared" ca="1" si="18"/>
        <v>3.0876317716312829E-2</v>
      </c>
      <c r="AZ29" s="60">
        <v>28</v>
      </c>
      <c r="BA29" s="61" t="s">
        <v>48</v>
      </c>
      <c r="BB29" s="60">
        <f t="shared" ca="1" si="19"/>
        <v>7.11441199108509E-2</v>
      </c>
      <c r="BC29" s="60">
        <v>28</v>
      </c>
      <c r="BD29" s="61" t="s">
        <v>48</v>
      </c>
      <c r="BE29" s="60">
        <f t="shared" ca="1" si="20"/>
        <v>0.67159452985924195</v>
      </c>
      <c r="BF29" s="60">
        <v>28</v>
      </c>
      <c r="BG29" s="61" t="s">
        <v>48</v>
      </c>
      <c r="BH29" s="60">
        <f t="shared" ca="1" si="21"/>
        <v>0.88215358118132059</v>
      </c>
      <c r="BI29" s="60">
        <v>28</v>
      </c>
      <c r="BJ29" s="61" t="s">
        <v>1</v>
      </c>
    </row>
    <row r="30" spans="2:62" ht="20.100000000000001" customHeight="1" x14ac:dyDescent="0.35">
      <c r="AD30" s="60"/>
      <c r="AE30" s="60"/>
      <c r="AF30" s="60"/>
      <c r="AG30" s="60">
        <f t="shared" ca="1" si="12"/>
        <v>0.13135025240386411</v>
      </c>
      <c r="AH30" s="60">
        <v>29</v>
      </c>
      <c r="AI30" s="60">
        <v>29</v>
      </c>
      <c r="AJ30" s="60">
        <f t="shared" ca="1" si="13"/>
        <v>1.6150593545937508E-2</v>
      </c>
      <c r="AK30" s="60">
        <v>29</v>
      </c>
      <c r="AL30" s="61" t="s">
        <v>31</v>
      </c>
      <c r="AM30" s="63">
        <f t="shared" ca="1" si="14"/>
        <v>0.23620753841663</v>
      </c>
      <c r="AN30" s="60">
        <v>29</v>
      </c>
      <c r="AO30" s="61" t="s">
        <v>23</v>
      </c>
      <c r="AP30" s="60">
        <f t="shared" ca="1" si="15"/>
        <v>0.39907322555995473</v>
      </c>
      <c r="AQ30" s="60">
        <v>29</v>
      </c>
      <c r="AR30" s="61" t="s">
        <v>28</v>
      </c>
      <c r="AS30" s="60">
        <f t="shared" ca="1" si="16"/>
        <v>2.0793619164854893E-2</v>
      </c>
      <c r="AT30" s="60">
        <v>29</v>
      </c>
      <c r="AU30" s="61" t="s">
        <v>23</v>
      </c>
      <c r="AV30" s="60">
        <f t="shared" ca="1" si="17"/>
        <v>0.3301817284082712</v>
      </c>
      <c r="AW30" s="60">
        <v>29</v>
      </c>
      <c r="AX30" s="61" t="s">
        <v>26</v>
      </c>
      <c r="AY30" s="60">
        <f t="shared" ca="1" si="18"/>
        <v>0.24773206874056408</v>
      </c>
      <c r="AZ30" s="60">
        <v>29</v>
      </c>
      <c r="BA30" s="61" t="s">
        <v>23</v>
      </c>
      <c r="BB30" s="60">
        <f t="shared" ca="1" si="19"/>
        <v>0.5694169466896517</v>
      </c>
      <c r="BC30" s="60">
        <v>29</v>
      </c>
      <c r="BD30" s="61" t="s">
        <v>25</v>
      </c>
      <c r="BE30" s="60">
        <f t="shared" ca="1" si="20"/>
        <v>0.42894336271502531</v>
      </c>
      <c r="BF30" s="60">
        <v>29</v>
      </c>
      <c r="BG30" s="61" t="s">
        <v>23</v>
      </c>
      <c r="BH30" s="60">
        <f t="shared" ca="1" si="21"/>
        <v>0.26407394977215126</v>
      </c>
      <c r="BI30" s="60">
        <v>29</v>
      </c>
      <c r="BJ30" s="61" t="s">
        <v>79</v>
      </c>
    </row>
    <row r="31" spans="2:62" ht="20.100000000000001" customHeight="1" x14ac:dyDescent="0.35">
      <c r="AD31" s="60"/>
      <c r="AE31" s="60"/>
      <c r="AF31" s="60"/>
      <c r="AG31" s="160" t="s">
        <v>53</v>
      </c>
      <c r="AH31" s="160">
        <v>29</v>
      </c>
      <c r="AI31" s="161"/>
      <c r="AJ31" s="60">
        <f t="shared" ca="1" si="13"/>
        <v>0.18043383673139024</v>
      </c>
      <c r="AK31" s="60">
        <v>30</v>
      </c>
      <c r="AL31" s="61" t="s">
        <v>8</v>
      </c>
      <c r="AM31" s="63">
        <f t="shared" ca="1" si="14"/>
        <v>0.58830060893875646</v>
      </c>
      <c r="AN31" s="60">
        <v>30</v>
      </c>
      <c r="AO31" s="61" t="s">
        <v>49</v>
      </c>
      <c r="AP31" s="60">
        <f t="shared" ca="1" si="15"/>
        <v>0.78275051559833186</v>
      </c>
      <c r="AQ31" s="60">
        <v>30</v>
      </c>
      <c r="AR31" s="61" t="s">
        <v>49</v>
      </c>
      <c r="AS31" s="60">
        <f t="shared" ca="1" si="16"/>
        <v>0.90634165699746783</v>
      </c>
      <c r="AT31" s="60">
        <v>30</v>
      </c>
      <c r="AU31" s="61" t="s">
        <v>49</v>
      </c>
      <c r="AV31" s="60">
        <f t="shared" ca="1" si="17"/>
        <v>0.56680916496582257</v>
      </c>
      <c r="AW31" s="60">
        <v>30</v>
      </c>
      <c r="AX31" s="61" t="s">
        <v>27</v>
      </c>
      <c r="AY31" s="60">
        <f t="shared" ca="1" si="18"/>
        <v>0.80730782340663254</v>
      </c>
      <c r="AZ31" s="60">
        <v>30</v>
      </c>
      <c r="BA31" s="61" t="s">
        <v>49</v>
      </c>
      <c r="BB31" s="60">
        <f t="shared" ca="1" si="19"/>
        <v>0.33264262521128807</v>
      </c>
      <c r="BC31" s="60">
        <v>30</v>
      </c>
      <c r="BD31" s="61" t="s">
        <v>49</v>
      </c>
      <c r="BE31" s="60">
        <f t="shared" ca="1" si="20"/>
        <v>0.30531462802536158</v>
      </c>
      <c r="BF31" s="60">
        <v>30</v>
      </c>
      <c r="BG31" s="61" t="s">
        <v>49</v>
      </c>
      <c r="BH31" s="60">
        <f t="shared" ca="1" si="21"/>
        <v>0.62607669867400884</v>
      </c>
      <c r="BI31" s="60">
        <v>30</v>
      </c>
      <c r="BJ31" s="61" t="s">
        <v>24</v>
      </c>
    </row>
    <row r="32" spans="2:62" ht="20.100000000000001" customHeight="1" x14ac:dyDescent="0.35">
      <c r="AD32" s="60"/>
      <c r="AE32" s="60"/>
      <c r="AF32" s="60"/>
      <c r="AG32" s="161"/>
      <c r="AH32" s="161"/>
      <c r="AI32" s="161"/>
      <c r="AJ32" s="60">
        <f t="shared" ca="1" si="13"/>
        <v>0.55688877700732242</v>
      </c>
      <c r="AK32" s="60">
        <v>31</v>
      </c>
      <c r="AL32" s="61" t="s">
        <v>37</v>
      </c>
      <c r="AM32" s="63">
        <f t="shared" ca="1" si="14"/>
        <v>0.98170887788496763</v>
      </c>
      <c r="AN32" s="60">
        <v>31</v>
      </c>
      <c r="AO32" s="61" t="s">
        <v>1</v>
      </c>
      <c r="AP32" s="60">
        <f t="shared" ca="1" si="15"/>
        <v>0.19085805563644831</v>
      </c>
      <c r="AQ32" s="60">
        <v>31</v>
      </c>
      <c r="AR32" s="61" t="s">
        <v>29</v>
      </c>
      <c r="AS32" s="60">
        <f t="shared" ca="1" si="16"/>
        <v>6.1793659540029244E-2</v>
      </c>
      <c r="AT32" s="60">
        <v>31</v>
      </c>
      <c r="AU32" s="61" t="s">
        <v>1</v>
      </c>
      <c r="AV32" s="60">
        <f t="shared" ca="1" si="17"/>
        <v>0.26720845295236983</v>
      </c>
      <c r="AW32" s="60">
        <v>31</v>
      </c>
      <c r="AX32" s="61" t="s">
        <v>37</v>
      </c>
      <c r="AY32" s="60">
        <f t="shared" ca="1" si="18"/>
        <v>0.97950536991689574</v>
      </c>
      <c r="AZ32" s="60">
        <v>31</v>
      </c>
      <c r="BA32" s="61" t="s">
        <v>1</v>
      </c>
      <c r="BB32" s="60">
        <f t="shared" ca="1" si="19"/>
        <v>4.4712684932569968E-2</v>
      </c>
      <c r="BC32" s="60">
        <v>31</v>
      </c>
      <c r="BD32" s="61" t="s">
        <v>26</v>
      </c>
      <c r="BE32" s="60">
        <f t="shared" ca="1" si="20"/>
        <v>0.36974299798300791</v>
      </c>
      <c r="BF32" s="60">
        <v>31</v>
      </c>
      <c r="BG32" s="61" t="s">
        <v>1</v>
      </c>
      <c r="BH32" s="60">
        <f t="shared" ca="1" si="21"/>
        <v>0.32004899738543369</v>
      </c>
      <c r="BI32" s="60">
        <v>31</v>
      </c>
      <c r="BJ32" s="61" t="s">
        <v>25</v>
      </c>
    </row>
    <row r="33" spans="30:62" ht="20.100000000000001" customHeight="1" x14ac:dyDescent="0.35">
      <c r="AD33" s="60"/>
      <c r="AE33" s="60"/>
      <c r="AF33" s="60"/>
      <c r="AG33" s="60"/>
      <c r="AH33" s="60"/>
      <c r="AI33" s="60"/>
      <c r="AJ33" s="160" t="s">
        <v>53</v>
      </c>
      <c r="AK33" s="160">
        <v>31</v>
      </c>
      <c r="AL33" s="161"/>
      <c r="AM33" s="63">
        <f t="shared" ca="1" si="14"/>
        <v>0.3355174820269371</v>
      </c>
      <c r="AN33" s="60">
        <v>32</v>
      </c>
      <c r="AO33" s="61" t="s">
        <v>50</v>
      </c>
      <c r="AP33" s="60">
        <f t="shared" ca="1" si="15"/>
        <v>0.81120048398000888</v>
      </c>
      <c r="AQ33" s="60">
        <v>32</v>
      </c>
      <c r="AR33" s="61" t="s">
        <v>30</v>
      </c>
      <c r="AS33" s="60">
        <f t="shared" ca="1" si="16"/>
        <v>0.7923702857504088</v>
      </c>
      <c r="AT33" s="60">
        <v>32</v>
      </c>
      <c r="AU33" s="61" t="s">
        <v>50</v>
      </c>
      <c r="AV33" s="60">
        <f t="shared" ca="1" si="17"/>
        <v>0.95783711304876429</v>
      </c>
      <c r="AW33" s="60">
        <v>32</v>
      </c>
      <c r="AX33" s="61" t="s">
        <v>28</v>
      </c>
      <c r="AY33" s="60">
        <f t="shared" ca="1" si="18"/>
        <v>0.37564041525948266</v>
      </c>
      <c r="AZ33" s="60">
        <v>32</v>
      </c>
      <c r="BA33" s="61" t="s">
        <v>50</v>
      </c>
      <c r="BB33" s="60">
        <f t="shared" ca="1" si="19"/>
        <v>0.35490005388782198</v>
      </c>
      <c r="BC33" s="60">
        <v>32</v>
      </c>
      <c r="BD33" s="61" t="s">
        <v>27</v>
      </c>
      <c r="BE33" s="60">
        <f t="shared" ca="1" si="20"/>
        <v>0.79885552618387967</v>
      </c>
      <c r="BF33" s="60">
        <v>32</v>
      </c>
      <c r="BG33" s="61" t="s">
        <v>50</v>
      </c>
      <c r="BH33" s="60">
        <f t="shared" ca="1" si="21"/>
        <v>0.61418863562216552</v>
      </c>
      <c r="BI33" s="60">
        <v>32</v>
      </c>
      <c r="BJ33" s="61" t="s">
        <v>50</v>
      </c>
    </row>
    <row r="34" spans="30:62" ht="20.100000000000001" customHeight="1" x14ac:dyDescent="0.35">
      <c r="AD34" s="60"/>
      <c r="AE34" s="60"/>
      <c r="AF34" s="60"/>
      <c r="AG34" s="60"/>
      <c r="AH34" s="60"/>
      <c r="AI34" s="60"/>
      <c r="AJ34" s="160"/>
      <c r="AK34" s="161"/>
      <c r="AL34" s="161"/>
      <c r="AM34" s="63">
        <f t="shared" ca="1" si="14"/>
        <v>0.66649481649188869</v>
      </c>
      <c r="AN34" s="60">
        <v>33</v>
      </c>
      <c r="AO34" s="61" t="s">
        <v>24</v>
      </c>
      <c r="AP34" s="60">
        <f t="shared" ca="1" si="15"/>
        <v>9.6689918645022299E-2</v>
      </c>
      <c r="AQ34" s="60">
        <v>33</v>
      </c>
      <c r="AR34" s="61" t="s">
        <v>4</v>
      </c>
      <c r="AS34" s="60">
        <f t="shared" ca="1" si="16"/>
        <v>0.1688645755032665</v>
      </c>
      <c r="AT34" s="60">
        <v>33</v>
      </c>
      <c r="AU34" s="61" t="s">
        <v>24</v>
      </c>
      <c r="AV34" s="60">
        <f t="shared" ca="1" si="17"/>
        <v>0.3432763284343644</v>
      </c>
      <c r="AW34" s="60">
        <v>33</v>
      </c>
      <c r="AX34" s="61" t="s">
        <v>67</v>
      </c>
      <c r="AY34" s="60">
        <f t="shared" ca="1" si="18"/>
        <v>0.6869153061929526</v>
      </c>
      <c r="AZ34" s="60">
        <v>33</v>
      </c>
      <c r="BA34" s="61" t="s">
        <v>24</v>
      </c>
      <c r="BB34" s="60">
        <f t="shared" ca="1" si="19"/>
        <v>0.32938252624006992</v>
      </c>
      <c r="BC34" s="60">
        <v>33</v>
      </c>
      <c r="BD34" s="61" t="s">
        <v>67</v>
      </c>
      <c r="BE34" s="60">
        <f t="shared" ca="1" si="20"/>
        <v>0.73717791349827777</v>
      </c>
      <c r="BF34" s="60">
        <v>33</v>
      </c>
      <c r="BG34" s="61" t="s">
        <v>24</v>
      </c>
      <c r="BH34" s="60">
        <f t="shared" ca="1" si="21"/>
        <v>0.73459016466639759</v>
      </c>
      <c r="BI34" s="60">
        <v>33</v>
      </c>
      <c r="BJ34" s="61" t="s">
        <v>26</v>
      </c>
    </row>
    <row r="35" spans="30:62" ht="20.100000000000001" customHeight="1" x14ac:dyDescent="0.35">
      <c r="AD35" s="60"/>
      <c r="AE35" s="60"/>
      <c r="AF35" s="60"/>
      <c r="AG35" s="60"/>
      <c r="AH35" s="60"/>
      <c r="AI35" s="60"/>
      <c r="AJ35" s="60"/>
      <c r="AK35" s="60"/>
      <c r="AL35" s="61"/>
      <c r="AM35" s="63">
        <f t="shared" ca="1" si="14"/>
        <v>5.2173524179887187E-2</v>
      </c>
      <c r="AN35" s="60">
        <v>34</v>
      </c>
      <c r="AO35" s="61" t="s">
        <v>51</v>
      </c>
      <c r="AP35" s="60">
        <f t="shared" ca="1" si="15"/>
        <v>0.45246191312435013</v>
      </c>
      <c r="AQ35" s="60">
        <v>34</v>
      </c>
      <c r="AR35" s="61" t="s">
        <v>51</v>
      </c>
      <c r="AS35" s="60">
        <f t="shared" ca="1" si="16"/>
        <v>0.90532323778295232</v>
      </c>
      <c r="AT35" s="60">
        <v>34</v>
      </c>
      <c r="AU35" s="61" t="s">
        <v>51</v>
      </c>
      <c r="AV35" s="60">
        <f t="shared" ca="1" si="17"/>
        <v>0.72007401573249141</v>
      </c>
      <c r="AW35" s="60">
        <v>34</v>
      </c>
      <c r="AX35" s="61" t="s">
        <v>29</v>
      </c>
      <c r="AY35" s="60">
        <f t="shared" ca="1" si="18"/>
        <v>0.6527754315969676</v>
      </c>
      <c r="AZ35" s="60">
        <v>34</v>
      </c>
      <c r="BA35" s="61" t="s">
        <v>51</v>
      </c>
      <c r="BB35" s="60">
        <f t="shared" ca="1" si="19"/>
        <v>0.35507513185339423</v>
      </c>
      <c r="BC35" s="60">
        <v>34</v>
      </c>
      <c r="BD35" s="61" t="s">
        <v>28</v>
      </c>
      <c r="BE35" s="60">
        <f t="shared" ca="1" si="20"/>
        <v>0.2575267100669667</v>
      </c>
      <c r="BF35" s="60">
        <v>34</v>
      </c>
      <c r="BG35" s="61" t="s">
        <v>51</v>
      </c>
      <c r="BH35" s="60">
        <f t="shared" ca="1" si="21"/>
        <v>9.8681959502718408E-2</v>
      </c>
      <c r="BI35" s="60">
        <v>34</v>
      </c>
      <c r="BJ35" s="61" t="s">
        <v>51</v>
      </c>
    </row>
    <row r="36" spans="30:62" ht="20.100000000000001" customHeight="1" x14ac:dyDescent="0.35">
      <c r="AD36" s="60"/>
      <c r="AE36" s="60"/>
      <c r="AF36" s="60"/>
      <c r="AG36" s="60"/>
      <c r="AH36" s="60"/>
      <c r="AI36" s="60"/>
      <c r="AJ36" s="60"/>
      <c r="AK36" s="60"/>
      <c r="AL36" s="61"/>
      <c r="AM36" s="159" t="s">
        <v>53</v>
      </c>
      <c r="AN36" s="160">
        <v>34</v>
      </c>
      <c r="AO36" s="161"/>
      <c r="AP36" s="60">
        <f t="shared" ca="1" si="15"/>
        <v>0.35119552986169944</v>
      </c>
      <c r="AQ36" s="60">
        <v>35</v>
      </c>
      <c r="AR36" s="61" t="s">
        <v>31</v>
      </c>
      <c r="AS36" s="60">
        <f t="shared" ca="1" si="16"/>
        <v>0.81922271578884909</v>
      </c>
      <c r="AT36" s="60">
        <v>35</v>
      </c>
      <c r="AU36" s="61" t="s">
        <v>25</v>
      </c>
      <c r="AV36" s="60">
        <f t="shared" ca="1" si="17"/>
        <v>0.36514551355714098</v>
      </c>
      <c r="AW36" s="60">
        <v>35</v>
      </c>
      <c r="AX36" s="61" t="s">
        <v>30</v>
      </c>
      <c r="AY36" s="60">
        <f t="shared" ca="1" si="18"/>
        <v>0.95308681719789212</v>
      </c>
      <c r="AZ36" s="60">
        <v>35</v>
      </c>
      <c r="BA36" s="61" t="s">
        <v>25</v>
      </c>
      <c r="BB36" s="60">
        <f t="shared" ca="1" si="19"/>
        <v>0.62898707737427395</v>
      </c>
      <c r="BC36" s="60">
        <v>35</v>
      </c>
      <c r="BD36" s="61" t="s">
        <v>57</v>
      </c>
      <c r="BE36" s="60">
        <f t="shared" ca="1" si="20"/>
        <v>0.34991824944370298</v>
      </c>
      <c r="BF36" s="60">
        <v>35</v>
      </c>
      <c r="BG36" s="61" t="s">
        <v>25</v>
      </c>
      <c r="BH36" s="60">
        <f t="shared" ca="1" si="21"/>
        <v>0.28519446096284962</v>
      </c>
      <c r="BI36" s="60">
        <v>35</v>
      </c>
      <c r="BJ36" s="61" t="s">
        <v>27</v>
      </c>
    </row>
    <row r="37" spans="30:62" ht="20.100000000000001" customHeight="1" x14ac:dyDescent="0.35">
      <c r="AD37" s="60"/>
      <c r="AE37" s="60"/>
      <c r="AF37" s="60"/>
      <c r="AG37" s="60"/>
      <c r="AH37" s="60"/>
      <c r="AI37" s="60"/>
      <c r="AJ37" s="60"/>
      <c r="AK37" s="60"/>
      <c r="AL37" s="61"/>
      <c r="AM37" s="159"/>
      <c r="AN37" s="161"/>
      <c r="AO37" s="161"/>
      <c r="AP37" s="60">
        <f t="shared" ca="1" si="15"/>
        <v>0.70333530811454903</v>
      </c>
      <c r="AQ37" s="60">
        <v>36</v>
      </c>
      <c r="AR37" s="61" t="s">
        <v>8</v>
      </c>
      <c r="AS37" s="60">
        <f t="shared" ca="1" si="16"/>
        <v>0.88764022079347071</v>
      </c>
      <c r="AT37" s="60">
        <v>36</v>
      </c>
      <c r="AU37" s="61" t="s">
        <v>63</v>
      </c>
      <c r="AV37" s="60">
        <f t="shared" ca="1" si="17"/>
        <v>0.6969609423728188</v>
      </c>
      <c r="AW37" s="60">
        <v>36</v>
      </c>
      <c r="AX37" s="61" t="s">
        <v>63</v>
      </c>
      <c r="AY37" s="60">
        <f t="shared" ca="1" si="18"/>
        <v>0.60204288497489</v>
      </c>
      <c r="AZ37" s="60">
        <v>36</v>
      </c>
      <c r="BA37" s="61" t="s">
        <v>63</v>
      </c>
      <c r="BB37" s="60">
        <f t="shared" ca="1" si="19"/>
        <v>0.75721345576235122</v>
      </c>
      <c r="BC37" s="60">
        <v>36</v>
      </c>
      <c r="BD37" s="61" t="s">
        <v>29</v>
      </c>
      <c r="BE37" s="60">
        <f t="shared" ca="1" si="20"/>
        <v>0.38611207530640423</v>
      </c>
      <c r="BF37" s="60">
        <v>36</v>
      </c>
      <c r="BG37" s="61" t="s">
        <v>63</v>
      </c>
      <c r="BH37" s="60">
        <f t="shared" ca="1" si="21"/>
        <v>0.85008222768372532</v>
      </c>
      <c r="BI37" s="60">
        <v>36</v>
      </c>
      <c r="BJ37" s="61" t="s">
        <v>63</v>
      </c>
    </row>
    <row r="38" spans="30:62" ht="20.100000000000001" customHeight="1" x14ac:dyDescent="0.35">
      <c r="AD38" s="60"/>
      <c r="AE38" s="60"/>
      <c r="AF38" s="60"/>
      <c r="AG38" s="60"/>
      <c r="AH38" s="60"/>
      <c r="AI38" s="60"/>
      <c r="AJ38" s="60"/>
      <c r="AK38" s="60"/>
      <c r="AL38" s="61"/>
      <c r="AM38" s="62"/>
      <c r="AN38" s="60"/>
      <c r="AO38" s="61"/>
      <c r="AP38" s="60">
        <f t="shared" ca="1" si="15"/>
        <v>0.20012006388307457</v>
      </c>
      <c r="AQ38" s="60">
        <v>37</v>
      </c>
      <c r="AR38" s="61" t="s">
        <v>62</v>
      </c>
      <c r="AS38" s="60">
        <f t="shared" ca="1" si="16"/>
        <v>0.41362203886017879</v>
      </c>
      <c r="AT38" s="60">
        <v>37</v>
      </c>
      <c r="AU38" s="61" t="s">
        <v>26</v>
      </c>
      <c r="AV38" s="60">
        <f t="shared" ca="1" si="17"/>
        <v>0.47590148952582101</v>
      </c>
      <c r="AW38" s="60">
        <v>37</v>
      </c>
      <c r="AX38" s="61" t="s">
        <v>4</v>
      </c>
      <c r="AY38" s="60">
        <f t="shared" ca="1" si="18"/>
        <v>0.31911196113976503</v>
      </c>
      <c r="AZ38" s="60">
        <v>37</v>
      </c>
      <c r="BA38" s="61" t="s">
        <v>26</v>
      </c>
      <c r="BB38" s="60">
        <f t="shared" ca="1" si="19"/>
        <v>0.29574247478762961</v>
      </c>
      <c r="BC38" s="60">
        <v>37</v>
      </c>
      <c r="BD38" s="61" t="s">
        <v>30</v>
      </c>
      <c r="BE38" s="60">
        <f t="shared" ca="1" si="20"/>
        <v>0.92673853756819957</v>
      </c>
      <c r="BF38" s="60">
        <v>37</v>
      </c>
      <c r="BG38" s="61" t="s">
        <v>26</v>
      </c>
      <c r="BH38" s="60">
        <f t="shared" ca="1" si="21"/>
        <v>5.3541777726111128E-2</v>
      </c>
      <c r="BI38" s="60">
        <v>37</v>
      </c>
      <c r="BJ38" s="61" t="s">
        <v>28</v>
      </c>
    </row>
    <row r="39" spans="30:62" ht="20.100000000000001" customHeight="1" x14ac:dyDescent="0.35">
      <c r="AD39" s="60"/>
      <c r="AE39" s="60"/>
      <c r="AF39" s="60"/>
      <c r="AG39" s="60"/>
      <c r="AH39" s="60"/>
      <c r="AI39" s="60"/>
      <c r="AJ39" s="60"/>
      <c r="AK39" s="60"/>
      <c r="AL39" s="61"/>
      <c r="AM39" s="62"/>
      <c r="AN39" s="60"/>
      <c r="AO39" s="61"/>
      <c r="AP39" s="160" t="s">
        <v>53</v>
      </c>
      <c r="AQ39" s="160">
        <v>37</v>
      </c>
      <c r="AR39" s="161"/>
      <c r="AS39" s="60">
        <f t="shared" ca="1" si="16"/>
        <v>0.56012605518771386</v>
      </c>
      <c r="AT39" s="60">
        <v>38</v>
      </c>
      <c r="AU39" s="61" t="s">
        <v>64</v>
      </c>
      <c r="AV39" s="60">
        <f t="shared" ca="1" si="17"/>
        <v>0.4360209114547815</v>
      </c>
      <c r="AW39" s="60">
        <v>38</v>
      </c>
      <c r="AX39" s="61" t="s">
        <v>31</v>
      </c>
      <c r="AY39" s="60">
        <f t="shared" ca="1" si="18"/>
        <v>0.85262328359712036</v>
      </c>
      <c r="AZ39" s="60">
        <v>38</v>
      </c>
      <c r="BA39" s="61" t="s">
        <v>64</v>
      </c>
      <c r="BB39" s="60">
        <f t="shared" ca="1" si="19"/>
        <v>0.2118330119624896</v>
      </c>
      <c r="BC39" s="60">
        <v>38</v>
      </c>
      <c r="BD39" s="61" t="s">
        <v>64</v>
      </c>
      <c r="BE39" s="60">
        <f t="shared" ca="1" si="20"/>
        <v>0.87027609121012228</v>
      </c>
      <c r="BF39" s="60">
        <v>38</v>
      </c>
      <c r="BG39" s="61" t="s">
        <v>64</v>
      </c>
      <c r="BH39" s="60">
        <f t="shared" ca="1" si="21"/>
        <v>6.5743189642850308E-2</v>
      </c>
      <c r="BI39" s="60">
        <v>38</v>
      </c>
      <c r="BJ39" s="61" t="s">
        <v>64</v>
      </c>
    </row>
    <row r="40" spans="30:62" ht="20.100000000000001" customHeight="1" x14ac:dyDescent="0.35">
      <c r="AD40" s="60"/>
      <c r="AE40" s="60"/>
      <c r="AF40" s="60"/>
      <c r="AG40" s="60"/>
      <c r="AH40" s="60"/>
      <c r="AI40" s="60"/>
      <c r="AJ40" s="60"/>
      <c r="AK40" s="60"/>
      <c r="AL40" s="61"/>
      <c r="AM40" s="62"/>
      <c r="AN40" s="60"/>
      <c r="AO40" s="61"/>
      <c r="AP40" s="160"/>
      <c r="AQ40" s="161"/>
      <c r="AR40" s="161"/>
      <c r="AS40" s="160" t="s">
        <v>53</v>
      </c>
      <c r="AT40" s="160">
        <v>38</v>
      </c>
      <c r="AU40" s="161"/>
      <c r="AV40" s="60">
        <f t="shared" ca="1" si="17"/>
        <v>0.23221433869610431</v>
      </c>
      <c r="AW40" s="60">
        <v>39</v>
      </c>
      <c r="AX40" s="61" t="s">
        <v>68</v>
      </c>
      <c r="AY40" s="60">
        <f t="shared" ca="1" si="18"/>
        <v>0.41428579963174528</v>
      </c>
      <c r="AZ40" s="60">
        <v>39</v>
      </c>
      <c r="BA40" s="61" t="s">
        <v>27</v>
      </c>
      <c r="BB40" s="60">
        <f t="shared" ca="1" si="19"/>
        <v>0.75982843598971994</v>
      </c>
      <c r="BC40" s="60">
        <v>39</v>
      </c>
      <c r="BD40" s="61" t="s">
        <v>4</v>
      </c>
      <c r="BE40" s="60">
        <f t="shared" ca="1" si="20"/>
        <v>5.9183508732291501E-2</v>
      </c>
      <c r="BF40" s="60">
        <v>39</v>
      </c>
      <c r="BG40" s="61" t="s">
        <v>27</v>
      </c>
      <c r="BH40" s="60">
        <f t="shared" ca="1" si="21"/>
        <v>0.20680986687371672</v>
      </c>
      <c r="BI40" s="60">
        <v>39</v>
      </c>
      <c r="BJ40" s="61" t="s">
        <v>29</v>
      </c>
    </row>
    <row r="41" spans="30:62" ht="20.100000000000001" customHeight="1" x14ac:dyDescent="0.35">
      <c r="AD41" s="60"/>
      <c r="AE41" s="60"/>
      <c r="AF41" s="60"/>
      <c r="AG41" s="60"/>
      <c r="AH41" s="60"/>
      <c r="AI41" s="60"/>
      <c r="AJ41" s="60"/>
      <c r="AK41" s="60"/>
      <c r="AL41" s="61"/>
      <c r="AM41" s="62"/>
      <c r="AN41" s="60"/>
      <c r="AO41" s="61"/>
      <c r="AP41" s="60"/>
      <c r="AQ41" s="60"/>
      <c r="AR41" s="61"/>
      <c r="AS41" s="160"/>
      <c r="AT41" s="161"/>
      <c r="AU41" s="161"/>
      <c r="AV41" s="60">
        <f t="shared" ca="1" si="17"/>
        <v>0.57035270122621928</v>
      </c>
      <c r="AW41" s="60">
        <v>40</v>
      </c>
      <c r="AX41" s="61" t="s">
        <v>8</v>
      </c>
      <c r="AY41" s="60">
        <f t="shared" ca="1" si="18"/>
        <v>0.23587831106498669</v>
      </c>
      <c r="AZ41" s="60">
        <v>40</v>
      </c>
      <c r="BA41" s="61" t="s">
        <v>71</v>
      </c>
      <c r="BB41" s="60">
        <f t="shared" ca="1" si="19"/>
        <v>0.81158085845599104</v>
      </c>
      <c r="BC41" s="60">
        <v>40</v>
      </c>
      <c r="BD41" s="61" t="s">
        <v>71</v>
      </c>
      <c r="BE41" s="60">
        <f t="shared" ca="1" si="20"/>
        <v>0.71390459266379824</v>
      </c>
      <c r="BF41" s="60">
        <v>40</v>
      </c>
      <c r="BG41" s="61" t="s">
        <v>71</v>
      </c>
      <c r="BH41" s="60">
        <f t="shared" ca="1" si="21"/>
        <v>0.31550730789825332</v>
      </c>
      <c r="BI41" s="60">
        <v>40</v>
      </c>
      <c r="BJ41" s="61" t="s">
        <v>30</v>
      </c>
    </row>
    <row r="42" spans="30:62" ht="20.100000000000001" customHeight="1" x14ac:dyDescent="0.35">
      <c r="AD42" s="60"/>
      <c r="AE42" s="60"/>
      <c r="AF42" s="60"/>
      <c r="AG42" s="60"/>
      <c r="AH42" s="60"/>
      <c r="AI42" s="60"/>
      <c r="AJ42" s="60"/>
      <c r="AK42" s="60"/>
      <c r="AL42" s="61"/>
      <c r="AM42" s="62"/>
      <c r="AN42" s="60"/>
      <c r="AO42" s="61"/>
      <c r="AP42" s="60"/>
      <c r="AQ42" s="60"/>
      <c r="AR42" s="61"/>
      <c r="AS42" s="60"/>
      <c r="AT42" s="60"/>
      <c r="AU42" s="61"/>
      <c r="AV42" s="60">
        <f t="shared" ca="1" si="17"/>
        <v>0.39796715287657292</v>
      </c>
      <c r="AW42" s="60">
        <v>41</v>
      </c>
      <c r="AX42" s="61" t="s">
        <v>69</v>
      </c>
      <c r="AY42" s="60">
        <f t="shared" ca="1" si="18"/>
        <v>0.65657615025559646</v>
      </c>
      <c r="AZ42" s="60">
        <v>41</v>
      </c>
      <c r="BA42" s="61" t="s">
        <v>28</v>
      </c>
      <c r="BB42" s="60">
        <f t="shared" ca="1" si="19"/>
        <v>4.3377010546596484E-2</v>
      </c>
      <c r="BC42" s="60">
        <v>41</v>
      </c>
      <c r="BD42" s="61" t="s">
        <v>31</v>
      </c>
      <c r="BE42" s="60">
        <f t="shared" ca="1" si="20"/>
        <v>0.58030046905399779</v>
      </c>
      <c r="BF42" s="60">
        <v>41</v>
      </c>
      <c r="BG42" s="61" t="s">
        <v>28</v>
      </c>
      <c r="BH42" s="60">
        <f t="shared" ca="1" si="21"/>
        <v>0.79382994493711689</v>
      </c>
      <c r="BI42" s="60">
        <v>41</v>
      </c>
      <c r="BJ42" s="61" t="s">
        <v>69</v>
      </c>
    </row>
    <row r="43" spans="30:62" ht="20.100000000000001" customHeight="1" x14ac:dyDescent="0.35">
      <c r="AD43" s="60"/>
      <c r="AE43" s="60"/>
      <c r="AF43" s="60"/>
      <c r="AG43" s="60"/>
      <c r="AH43" s="60"/>
      <c r="AI43" s="60"/>
      <c r="AJ43" s="60"/>
      <c r="AK43" s="60"/>
      <c r="AL43" s="61"/>
      <c r="AM43" s="62"/>
      <c r="AN43" s="60"/>
      <c r="AO43" s="61"/>
      <c r="AP43" s="60"/>
      <c r="AQ43" s="60"/>
      <c r="AR43" s="61"/>
      <c r="AS43" s="60"/>
      <c r="AT43" s="60"/>
      <c r="AU43" s="61"/>
      <c r="AV43" s="160" t="s">
        <v>53</v>
      </c>
      <c r="AW43" s="160">
        <v>41</v>
      </c>
      <c r="AX43" s="161"/>
      <c r="AY43" s="60">
        <f t="shared" ca="1" si="18"/>
        <v>0.18627401707660984</v>
      </c>
      <c r="AZ43" s="60">
        <v>42</v>
      </c>
      <c r="BA43" s="61" t="s">
        <v>55</v>
      </c>
      <c r="BB43" s="60">
        <f t="shared" ca="1" si="19"/>
        <v>0.85264434493630858</v>
      </c>
      <c r="BC43" s="60">
        <v>42</v>
      </c>
      <c r="BD43" s="61" t="s">
        <v>8</v>
      </c>
      <c r="BE43" s="60">
        <f t="shared" ca="1" si="20"/>
        <v>0.34104829455579633</v>
      </c>
      <c r="BF43" s="60">
        <v>42</v>
      </c>
      <c r="BG43" s="61" t="s">
        <v>55</v>
      </c>
      <c r="BH43" s="60">
        <f t="shared" ca="1" si="21"/>
        <v>0.92444868945814151</v>
      </c>
      <c r="BI43" s="60">
        <v>42</v>
      </c>
      <c r="BJ43" s="61" t="s">
        <v>4</v>
      </c>
    </row>
    <row r="44" spans="30:62" ht="20.100000000000001" customHeight="1" x14ac:dyDescent="0.35">
      <c r="AD44" s="60"/>
      <c r="AE44" s="60"/>
      <c r="AF44" s="60"/>
      <c r="AG44" s="60"/>
      <c r="AH44" s="60"/>
      <c r="AI44" s="60"/>
      <c r="AJ44" s="60"/>
      <c r="AK44" s="60"/>
      <c r="AL44" s="61"/>
      <c r="AM44" s="62"/>
      <c r="AN44" s="60"/>
      <c r="AO44" s="61"/>
      <c r="AP44" s="60"/>
      <c r="AQ44" s="60"/>
      <c r="AR44" s="61"/>
      <c r="AS44" s="60"/>
      <c r="AT44" s="60"/>
      <c r="AU44" s="61"/>
      <c r="AV44" s="160"/>
      <c r="AW44" s="161"/>
      <c r="AX44" s="161"/>
      <c r="AY44" s="160" t="s">
        <v>53</v>
      </c>
      <c r="AZ44" s="160">
        <v>42</v>
      </c>
      <c r="BA44" s="161"/>
      <c r="BB44" s="60">
        <f t="shared" ca="1" si="19"/>
        <v>0.65025211063728006</v>
      </c>
      <c r="BC44" s="60">
        <v>43</v>
      </c>
      <c r="BD44" s="61" t="s">
        <v>76</v>
      </c>
      <c r="BE44" s="60">
        <f t="shared" ca="1" si="20"/>
        <v>0.75212734604063958</v>
      </c>
      <c r="BF44" s="60">
        <v>43</v>
      </c>
      <c r="BG44" s="61" t="s">
        <v>29</v>
      </c>
      <c r="BH44" s="60">
        <f t="shared" ca="1" si="21"/>
        <v>0.84498694584469392</v>
      </c>
      <c r="BI44" s="60">
        <v>43</v>
      </c>
      <c r="BJ44" s="61" t="s">
        <v>76</v>
      </c>
    </row>
    <row r="45" spans="30:62" ht="20.100000000000001" customHeight="1" x14ac:dyDescent="0.35">
      <c r="AD45" s="60"/>
      <c r="AE45" s="60"/>
      <c r="AF45" s="60"/>
      <c r="AG45" s="60"/>
      <c r="AH45" s="60"/>
      <c r="AI45" s="60"/>
      <c r="AJ45" s="60"/>
      <c r="AK45" s="60"/>
      <c r="AL45" s="61"/>
      <c r="AM45" s="62"/>
      <c r="AN45" s="60"/>
      <c r="AO45" s="61"/>
      <c r="AP45" s="60"/>
      <c r="AQ45" s="60"/>
      <c r="AR45" s="61"/>
      <c r="AS45" s="60"/>
      <c r="AT45" s="60"/>
      <c r="AU45" s="61"/>
      <c r="AV45" s="60"/>
      <c r="AW45" s="60"/>
      <c r="AX45" s="61"/>
      <c r="AY45" s="160"/>
      <c r="AZ45" s="161"/>
      <c r="BA45" s="161"/>
      <c r="BB45" s="160" t="s">
        <v>53</v>
      </c>
      <c r="BC45" s="160">
        <v>43</v>
      </c>
      <c r="BD45" s="161"/>
      <c r="BE45" s="60">
        <f t="shared" ca="1" si="20"/>
        <v>4.581575244774394E-2</v>
      </c>
      <c r="BF45" s="60">
        <v>44</v>
      </c>
      <c r="BG45" s="61" t="s">
        <v>56</v>
      </c>
      <c r="BH45" s="60">
        <f t="shared" ca="1" si="21"/>
        <v>0.11674742349582157</v>
      </c>
      <c r="BI45" s="60">
        <v>44</v>
      </c>
      <c r="BJ45" s="61" t="s">
        <v>31</v>
      </c>
    </row>
    <row r="46" spans="30:62" ht="20.100000000000001" customHeight="1" x14ac:dyDescent="0.35">
      <c r="AD46" s="60"/>
      <c r="AE46" s="60"/>
      <c r="AF46" s="60"/>
      <c r="AG46" s="60"/>
      <c r="AH46" s="60"/>
      <c r="AI46" s="60"/>
      <c r="AJ46" s="60"/>
      <c r="AK46" s="60"/>
      <c r="AL46" s="61"/>
      <c r="AM46" s="62"/>
      <c r="AN46" s="60"/>
      <c r="AO46" s="61"/>
      <c r="AP46" s="60"/>
      <c r="AQ46" s="60"/>
      <c r="AR46" s="61"/>
      <c r="AS46" s="60"/>
      <c r="AT46" s="60"/>
      <c r="AU46" s="61"/>
      <c r="AV46" s="60"/>
      <c r="AW46" s="60"/>
      <c r="AX46" s="61"/>
      <c r="AY46" s="60"/>
      <c r="AZ46" s="60"/>
      <c r="BA46" s="61"/>
      <c r="BB46" s="160"/>
      <c r="BC46" s="161"/>
      <c r="BD46" s="161"/>
      <c r="BE46" s="60">
        <f t="shared" ca="1" si="20"/>
        <v>0.61256235750058508</v>
      </c>
      <c r="BF46" s="60">
        <v>45</v>
      </c>
      <c r="BG46" s="61" t="s">
        <v>30</v>
      </c>
      <c r="BH46" s="60">
        <f t="shared" ca="1" si="21"/>
        <v>0.90055534439944118</v>
      </c>
      <c r="BI46" s="60">
        <v>45</v>
      </c>
      <c r="BJ46" s="61" t="s">
        <v>80</v>
      </c>
    </row>
    <row r="47" spans="30:62" ht="20.100000000000001" customHeight="1" x14ac:dyDescent="0.35">
      <c r="AD47" s="60"/>
      <c r="AE47" s="60"/>
      <c r="AF47" s="60"/>
      <c r="AG47" s="60"/>
      <c r="AH47" s="60"/>
      <c r="AI47" s="60"/>
      <c r="AJ47" s="60"/>
      <c r="AK47" s="60"/>
      <c r="AL47" s="61"/>
      <c r="AM47" s="62"/>
      <c r="AN47" s="60"/>
      <c r="AO47" s="61"/>
      <c r="AP47" s="60"/>
      <c r="AQ47" s="60"/>
      <c r="AR47" s="61"/>
      <c r="AS47" s="60"/>
      <c r="AT47" s="60"/>
      <c r="AU47" s="61"/>
      <c r="AV47" s="60"/>
      <c r="AW47" s="60"/>
      <c r="AX47" s="61"/>
      <c r="AY47" s="60"/>
      <c r="AZ47" s="60"/>
      <c r="BA47" s="61"/>
      <c r="BB47" s="60"/>
      <c r="BC47" s="60"/>
      <c r="BD47" s="61"/>
      <c r="BE47" s="60">
        <f t="shared" ca="1" si="20"/>
        <v>0.52658152542505521</v>
      </c>
      <c r="BF47" s="60">
        <v>46</v>
      </c>
      <c r="BG47" s="61" t="s">
        <v>78</v>
      </c>
      <c r="BH47" s="60">
        <f t="shared" ca="1" si="21"/>
        <v>0.16689259490716957</v>
      </c>
      <c r="BI47" s="60">
        <v>46</v>
      </c>
      <c r="BJ47" s="61" t="s">
        <v>8</v>
      </c>
    </row>
    <row r="48" spans="30:62" ht="20.100000000000001" customHeight="1" x14ac:dyDescent="0.35">
      <c r="AD48" s="60"/>
      <c r="AE48" s="60"/>
      <c r="AF48" s="60"/>
      <c r="AG48" s="60"/>
      <c r="AH48" s="60"/>
      <c r="AI48" s="60"/>
      <c r="AJ48" s="60"/>
      <c r="AK48" s="60"/>
      <c r="AL48" s="61"/>
      <c r="AM48" s="62"/>
      <c r="AN48" s="60"/>
      <c r="AO48" s="61"/>
      <c r="AP48" s="60"/>
      <c r="AQ48" s="60"/>
      <c r="AR48" s="61"/>
      <c r="AS48" s="60"/>
      <c r="AT48" s="60"/>
      <c r="AU48" s="61"/>
      <c r="AV48" s="60"/>
      <c r="AW48" s="60"/>
      <c r="AX48" s="61"/>
      <c r="AY48" s="60"/>
      <c r="AZ48" s="60"/>
      <c r="BA48" s="61"/>
      <c r="BB48" s="60"/>
      <c r="BC48" s="60"/>
      <c r="BD48" s="61"/>
      <c r="BE48" s="160" t="s">
        <v>53</v>
      </c>
      <c r="BF48" s="160">
        <v>46</v>
      </c>
      <c r="BG48" s="161"/>
      <c r="BH48" s="60">
        <f t="shared" ca="1" si="21"/>
        <v>0.4235734814675296</v>
      </c>
      <c r="BI48" s="60">
        <v>47</v>
      </c>
      <c r="BJ48" s="61" t="s">
        <v>58</v>
      </c>
    </row>
    <row r="49" spans="30:62" ht="20.100000000000001" customHeight="1" x14ac:dyDescent="0.35">
      <c r="AD49" s="60"/>
      <c r="AE49" s="60"/>
      <c r="AF49" s="60"/>
      <c r="AG49" s="60"/>
      <c r="AH49" s="60"/>
      <c r="AI49" s="60"/>
      <c r="AJ49" s="60"/>
      <c r="AK49" s="60"/>
      <c r="AL49" s="61"/>
      <c r="AM49" s="62"/>
      <c r="AN49" s="60"/>
      <c r="AO49" s="61"/>
      <c r="AP49" s="60"/>
      <c r="AQ49" s="60"/>
      <c r="AR49" s="61"/>
      <c r="AS49" s="60"/>
      <c r="AT49" s="60"/>
      <c r="AU49" s="61"/>
      <c r="AV49" s="60"/>
      <c r="AW49" s="60"/>
      <c r="AX49" s="61"/>
      <c r="AY49" s="60"/>
      <c r="AZ49" s="60"/>
      <c r="BA49" s="61"/>
      <c r="BB49" s="60"/>
      <c r="BC49" s="60"/>
      <c r="BD49" s="61"/>
      <c r="BE49" s="160"/>
      <c r="BF49" s="161"/>
      <c r="BG49" s="161"/>
      <c r="BH49" s="160" t="s">
        <v>53</v>
      </c>
      <c r="BI49" s="160">
        <v>47</v>
      </c>
      <c r="BJ49" s="161"/>
    </row>
    <row r="50" spans="30:62" ht="20.100000000000001" customHeight="1" x14ac:dyDescent="0.35">
      <c r="AD50" s="60"/>
      <c r="AE50" s="60"/>
      <c r="AF50" s="60"/>
      <c r="AG50" s="60"/>
      <c r="AH50" s="60"/>
      <c r="AI50" s="60"/>
      <c r="AJ50" s="60"/>
      <c r="AK50" s="60"/>
      <c r="AL50" s="61"/>
      <c r="AM50" s="62"/>
      <c r="AN50" s="60"/>
      <c r="AO50" s="61"/>
      <c r="AP50" s="60"/>
      <c r="AQ50" s="60"/>
      <c r="AR50" s="61"/>
      <c r="AS50" s="60"/>
      <c r="AT50" s="60"/>
      <c r="AU50" s="61"/>
      <c r="AV50" s="60"/>
      <c r="AW50" s="60"/>
      <c r="AX50" s="61"/>
      <c r="AY50" s="60"/>
      <c r="AZ50" s="60"/>
      <c r="BA50" s="61"/>
      <c r="BB50" s="60"/>
      <c r="BC50" s="60"/>
      <c r="BD50" s="61"/>
      <c r="BE50" s="60"/>
      <c r="BF50" s="60"/>
      <c r="BG50" s="61"/>
      <c r="BH50" s="160"/>
      <c r="BI50" s="161"/>
      <c r="BJ50" s="161"/>
    </row>
    <row r="51" spans="30:62" ht="20.100000000000001" customHeight="1" x14ac:dyDescent="0.35"/>
    <row r="99" spans="1:41" ht="20.100000000000001" customHeight="1" x14ac:dyDescent="0.35">
      <c r="A99" s="162" t="s">
        <v>70</v>
      </c>
      <c r="B99" s="163"/>
      <c r="C99" s="163"/>
      <c r="D99" s="163"/>
      <c r="E99" s="163"/>
      <c r="F99" s="64"/>
      <c r="G99" s="64"/>
      <c r="H99" s="64"/>
      <c r="I99" s="64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2"/>
      <c r="AD99" s="60"/>
      <c r="AE99" s="60"/>
      <c r="AF99" s="60"/>
      <c r="AG99" s="60"/>
      <c r="AH99" s="60"/>
    </row>
    <row r="100" spans="1:41" ht="20.100000000000001" customHeight="1" x14ac:dyDescent="0.35">
      <c r="A100" s="66">
        <f ca="1">MATCH(SMALL(A101:A125,COLUMN()),A101:A125,0)</f>
        <v>24</v>
      </c>
      <c r="B100" s="164" t="s">
        <v>83</v>
      </c>
      <c r="C100" s="164"/>
      <c r="D100" s="164"/>
      <c r="E100" s="165"/>
      <c r="F100" s="65"/>
      <c r="G100" s="65"/>
      <c r="H100" s="65"/>
      <c r="I100" s="65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2"/>
      <c r="AD100" s="60"/>
      <c r="AE100" s="60"/>
      <c r="AF100" s="60"/>
      <c r="AG100" s="60"/>
      <c r="AH100" s="60"/>
    </row>
    <row r="101" spans="1:41" ht="20.100000000000001" customHeight="1" x14ac:dyDescent="0.3">
      <c r="A101" s="66">
        <f ca="1">RAND()</f>
        <v>0.31099331254999563</v>
      </c>
      <c r="B101" s="66">
        <v>1</v>
      </c>
      <c r="C101" s="68" t="s">
        <v>10</v>
      </c>
      <c r="D101" s="66"/>
      <c r="E101" s="68"/>
      <c r="F101" s="67"/>
      <c r="G101" s="164" t="s">
        <v>85</v>
      </c>
      <c r="H101" s="164"/>
      <c r="I101" s="164"/>
      <c r="J101" s="165"/>
      <c r="K101" s="162">
        <f ca="1">MATCH(SMALL(AD2:AD27,COLUMN()),AD2:AD27,0)</f>
        <v>26</v>
      </c>
      <c r="L101" s="163"/>
      <c r="M101" s="163"/>
      <c r="N101" s="162">
        <f ca="1">MATCH(SMALL(AD2:AD28,COLUMN()),AD2:AD28,0)</f>
        <v>18</v>
      </c>
      <c r="O101" s="163"/>
      <c r="P101" s="163"/>
      <c r="Q101" s="162">
        <f ca="1">MATCH(SMALL(AG2:AG30,COLUMN()),AG2:AG30,0)</f>
        <v>23</v>
      </c>
      <c r="R101" s="163"/>
      <c r="S101" s="163"/>
      <c r="T101" s="162">
        <f ca="1">MATCH(SMALL(AJ2:AJ32,COLUMN()),AJ2:AJ32,0)</f>
        <v>8</v>
      </c>
      <c r="U101" s="163"/>
      <c r="V101" s="163"/>
      <c r="W101" s="162">
        <f ca="1">MATCH(SMALL(AM2:AM35,COLUMN()),AM2:AM35,0)</f>
        <v>11</v>
      </c>
      <c r="X101" s="163"/>
      <c r="Y101" s="163"/>
      <c r="Z101" s="162">
        <f ca="1">MATCH(SMALL(AP2:AP38,COLUMN()),AP2:AP378,0)</f>
        <v>23</v>
      </c>
      <c r="AA101" s="163"/>
      <c r="AB101" s="163"/>
      <c r="AC101" s="66">
        <f ca="1">MATCH(SMALL(AS2:AS39,COLUMN()),AS2:AS39,0)</f>
        <v>25</v>
      </c>
      <c r="AD101" s="66">
        <f ca="1">MATCH(SMALL(AV2:AV42,COLUMN()),AV2:AV42,0)</f>
        <v>16</v>
      </c>
      <c r="AE101" s="66">
        <f ca="1">MATCH(SMALL(AY2:AY43,COLUMN()),AY2:AY43,0)</f>
        <v>3</v>
      </c>
      <c r="AF101" s="66">
        <f ca="1">MATCH(SMALL(BB2:BB44,COLUMN()),BB2:BB44,0)</f>
        <v>36</v>
      </c>
      <c r="AG101" s="66">
        <f ca="1">MATCH(SMALL(BE2:BE47,COLUMN()),BE2:BE47,0)</f>
        <v>20</v>
      </c>
      <c r="AH101" s="66">
        <f ca="1">MATCH(SMALL(BH2:BH48,COLUMN()),BH2:BH48,0)</f>
        <v>18</v>
      </c>
      <c r="AL101" s="2"/>
      <c r="AO101" s="2"/>
    </row>
    <row r="102" spans="1:41" ht="20.100000000000001" customHeight="1" x14ac:dyDescent="0.35">
      <c r="A102" s="66">
        <f ca="1">RAND()</f>
        <v>0.93115261880875522</v>
      </c>
      <c r="B102" s="66">
        <v>2</v>
      </c>
      <c r="C102" s="68" t="s">
        <v>11</v>
      </c>
      <c r="D102" s="66"/>
      <c r="E102" s="68"/>
      <c r="F102" s="67"/>
      <c r="G102" s="67"/>
      <c r="H102" s="67"/>
      <c r="I102" s="67"/>
      <c r="J102" s="71"/>
      <c r="K102" s="162">
        <v>25</v>
      </c>
      <c r="L102" s="163"/>
      <c r="M102" s="163"/>
      <c r="N102" s="162">
        <v>26</v>
      </c>
      <c r="O102" s="163"/>
      <c r="P102" s="163"/>
      <c r="Q102" s="162">
        <v>29</v>
      </c>
      <c r="R102" s="163"/>
      <c r="S102" s="163"/>
      <c r="T102" s="162">
        <v>31</v>
      </c>
      <c r="U102" s="163"/>
      <c r="V102" s="163"/>
      <c r="W102" s="162">
        <v>34</v>
      </c>
      <c r="X102" s="163"/>
      <c r="Y102" s="163"/>
      <c r="Z102" s="162">
        <v>37</v>
      </c>
      <c r="AA102" s="163"/>
      <c r="AB102" s="163"/>
      <c r="AC102" s="66">
        <v>38</v>
      </c>
      <c r="AD102" s="66">
        <v>41</v>
      </c>
      <c r="AE102" s="66">
        <v>42</v>
      </c>
      <c r="AF102" s="66">
        <v>43</v>
      </c>
      <c r="AG102" s="66">
        <v>46</v>
      </c>
      <c r="AH102" s="66">
        <v>47</v>
      </c>
    </row>
    <row r="103" spans="1:41" ht="20.100000000000001" customHeight="1" x14ac:dyDescent="0.35">
      <c r="A103" s="66">
        <f t="shared" ref="A103:A120" ca="1" si="22">RAND()</f>
        <v>0.27329338293874861</v>
      </c>
      <c r="B103" s="66">
        <v>3</v>
      </c>
      <c r="C103" s="69" t="s">
        <v>12</v>
      </c>
      <c r="D103" s="66"/>
      <c r="E103" s="69"/>
      <c r="F103" s="70"/>
      <c r="G103" s="70"/>
      <c r="H103" s="70"/>
      <c r="I103" s="70"/>
      <c r="J103" s="71"/>
      <c r="K103" s="162" t="s">
        <v>0</v>
      </c>
      <c r="L103" s="163"/>
      <c r="M103" s="163"/>
      <c r="N103" s="163"/>
      <c r="O103" s="163"/>
      <c r="P103" s="163"/>
      <c r="Q103" s="163"/>
      <c r="R103" s="163"/>
      <c r="S103" s="163"/>
      <c r="T103" s="163"/>
      <c r="U103" s="163"/>
      <c r="V103" s="163"/>
      <c r="W103" s="163"/>
      <c r="X103" s="163"/>
      <c r="Y103" s="163"/>
      <c r="Z103" s="163"/>
      <c r="AA103" s="163"/>
      <c r="AB103" s="163"/>
      <c r="AC103" s="163"/>
      <c r="AD103" s="163"/>
      <c r="AE103" s="163"/>
      <c r="AF103" s="163"/>
      <c r="AG103" s="163"/>
      <c r="AH103" s="163"/>
    </row>
    <row r="104" spans="1:41" ht="20.100000000000001" customHeight="1" x14ac:dyDescent="0.35">
      <c r="A104" s="66">
        <f t="shared" ca="1" si="22"/>
        <v>0.85764309416999795</v>
      </c>
      <c r="B104" s="66">
        <v>4</v>
      </c>
      <c r="C104" s="69" t="s">
        <v>13</v>
      </c>
      <c r="D104" s="66"/>
      <c r="E104" s="69"/>
      <c r="F104" s="70"/>
      <c r="G104" s="70"/>
      <c r="H104" s="70"/>
      <c r="I104" s="70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2"/>
      <c r="AD104" s="60"/>
      <c r="AE104" s="60"/>
      <c r="AF104" s="60"/>
      <c r="AG104" s="60"/>
      <c r="AH104" s="60"/>
    </row>
    <row r="105" spans="1:41" ht="20.100000000000001" customHeight="1" x14ac:dyDescent="0.35">
      <c r="A105" s="66">
        <f t="shared" ca="1" si="22"/>
        <v>0.11215793383728978</v>
      </c>
      <c r="B105" s="66">
        <v>5</v>
      </c>
      <c r="C105" s="69" t="s">
        <v>14</v>
      </c>
      <c r="D105" s="66"/>
      <c r="E105" s="69"/>
      <c r="F105" s="70"/>
      <c r="G105" s="70"/>
      <c r="H105" s="70"/>
      <c r="I105" s="70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2"/>
      <c r="AD105" s="60"/>
      <c r="AE105" s="60"/>
      <c r="AF105" s="60"/>
      <c r="AG105" s="60"/>
      <c r="AH105" s="60"/>
    </row>
    <row r="106" spans="1:41" ht="20.100000000000001" customHeight="1" x14ac:dyDescent="0.35">
      <c r="A106" s="66">
        <f t="shared" ca="1" si="22"/>
        <v>0.26560865339838469</v>
      </c>
      <c r="B106" s="66">
        <v>6</v>
      </c>
      <c r="C106" s="69" t="s">
        <v>15</v>
      </c>
      <c r="D106" s="66"/>
      <c r="E106" s="69"/>
      <c r="F106" s="70"/>
      <c r="G106" s="70"/>
      <c r="H106" s="70"/>
      <c r="I106" s="70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2"/>
      <c r="AD106" s="60"/>
      <c r="AE106" s="60"/>
      <c r="AF106" s="60"/>
      <c r="AG106" s="60"/>
      <c r="AH106" s="60"/>
    </row>
    <row r="107" spans="1:41" ht="20.100000000000001" customHeight="1" x14ac:dyDescent="0.35">
      <c r="A107" s="66">
        <f t="shared" ca="1" si="22"/>
        <v>0.15330772577654594</v>
      </c>
      <c r="B107" s="66">
        <v>7</v>
      </c>
      <c r="C107" s="69" t="s">
        <v>16</v>
      </c>
      <c r="D107" s="66"/>
      <c r="E107" s="69"/>
      <c r="F107" s="70"/>
      <c r="G107" s="70"/>
      <c r="H107" s="70"/>
      <c r="I107" s="70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2"/>
      <c r="AD107" s="60"/>
      <c r="AE107" s="60"/>
      <c r="AF107" s="60"/>
      <c r="AG107" s="60"/>
      <c r="AH107" s="60"/>
    </row>
    <row r="108" spans="1:41" ht="20.100000000000001" customHeight="1" x14ac:dyDescent="0.35">
      <c r="A108" s="66">
        <f t="shared" ca="1" si="22"/>
        <v>0.68921000463468984</v>
      </c>
      <c r="B108" s="66">
        <v>8</v>
      </c>
      <c r="C108" s="69" t="s">
        <v>17</v>
      </c>
      <c r="D108" s="66"/>
      <c r="E108" s="69"/>
      <c r="F108" s="70"/>
      <c r="G108" s="70"/>
      <c r="H108" s="70"/>
      <c r="I108" s="70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2"/>
      <c r="AD108" s="60"/>
      <c r="AE108" s="60"/>
      <c r="AF108" s="60"/>
      <c r="AG108" s="60"/>
      <c r="AH108" s="60"/>
    </row>
    <row r="109" spans="1:41" ht="20.100000000000001" customHeight="1" x14ac:dyDescent="0.35">
      <c r="A109" s="66">
        <f t="shared" ca="1" si="22"/>
        <v>0.36986489891012642</v>
      </c>
      <c r="B109" s="66">
        <v>9</v>
      </c>
      <c r="C109" s="68" t="s">
        <v>18</v>
      </c>
      <c r="D109" s="66"/>
      <c r="E109" s="68"/>
      <c r="F109" s="67"/>
      <c r="G109" s="67"/>
      <c r="H109" s="67"/>
      <c r="I109" s="67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2"/>
      <c r="AD109" s="60"/>
      <c r="AE109" s="60"/>
      <c r="AF109" s="60"/>
      <c r="AG109" s="60"/>
      <c r="AH109" s="60"/>
    </row>
    <row r="110" spans="1:41" ht="20.100000000000001" customHeight="1" x14ac:dyDescent="0.35">
      <c r="A110" s="66">
        <f t="shared" ca="1" si="22"/>
        <v>0.68773150380967008</v>
      </c>
      <c r="B110" s="66">
        <v>10</v>
      </c>
      <c r="C110" s="68" t="s">
        <v>19</v>
      </c>
      <c r="D110" s="66"/>
      <c r="E110" s="68"/>
      <c r="F110" s="67"/>
      <c r="G110" s="67"/>
      <c r="H110" s="67"/>
      <c r="I110" s="67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2"/>
      <c r="AD110" s="60"/>
      <c r="AE110" s="60"/>
      <c r="AF110" s="60"/>
      <c r="AG110" s="60"/>
      <c r="AH110" s="60"/>
    </row>
    <row r="111" spans="1:41" ht="20.100000000000001" customHeight="1" x14ac:dyDescent="0.35">
      <c r="A111" s="66">
        <f t="shared" ca="1" si="22"/>
        <v>0.43562900175933039</v>
      </c>
      <c r="B111" s="66">
        <v>11</v>
      </c>
      <c r="C111" s="69" t="s">
        <v>20</v>
      </c>
      <c r="D111" s="66"/>
      <c r="E111" s="69"/>
      <c r="F111" s="70"/>
      <c r="G111" s="70"/>
      <c r="H111" s="70"/>
      <c r="I111" s="70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2"/>
      <c r="AD111" s="60"/>
      <c r="AE111" s="60"/>
      <c r="AF111" s="60"/>
      <c r="AG111" s="60"/>
      <c r="AH111" s="60"/>
    </row>
    <row r="112" spans="1:41" ht="20.100000000000001" customHeight="1" x14ac:dyDescent="0.35">
      <c r="A112" s="66">
        <f t="shared" ca="1" si="22"/>
        <v>0.33011622229856075</v>
      </c>
      <c r="B112" s="66">
        <v>12</v>
      </c>
      <c r="C112" s="69" t="s">
        <v>21</v>
      </c>
      <c r="D112" s="66"/>
      <c r="E112" s="69"/>
      <c r="F112" s="70"/>
      <c r="G112" s="70"/>
      <c r="H112" s="70"/>
      <c r="I112" s="70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2"/>
      <c r="AD112" s="60"/>
      <c r="AE112" s="60"/>
      <c r="AF112" s="60"/>
      <c r="AG112" s="60"/>
      <c r="AH112" s="60"/>
    </row>
    <row r="113" spans="1:34" ht="20.100000000000001" customHeight="1" x14ac:dyDescent="0.35">
      <c r="A113" s="66">
        <f t="shared" ca="1" si="22"/>
        <v>0.56863161584534283</v>
      </c>
      <c r="B113" s="66">
        <v>13</v>
      </c>
      <c r="C113" s="69" t="s">
        <v>22</v>
      </c>
      <c r="D113" s="66"/>
      <c r="E113" s="69"/>
      <c r="F113" s="70"/>
      <c r="G113" s="70"/>
      <c r="H113" s="70"/>
      <c r="I113" s="70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2"/>
      <c r="AD113" s="60"/>
      <c r="AE113" s="60"/>
      <c r="AF113" s="60"/>
      <c r="AG113" s="60"/>
      <c r="AH113" s="60"/>
    </row>
    <row r="114" spans="1:34" ht="20.100000000000001" customHeight="1" x14ac:dyDescent="0.35">
      <c r="A114" s="66">
        <f t="shared" ca="1" si="22"/>
        <v>0.16568649047227402</v>
      </c>
      <c r="B114" s="66">
        <v>14</v>
      </c>
      <c r="C114" s="69" t="s">
        <v>23</v>
      </c>
      <c r="D114" s="66"/>
      <c r="E114" s="69"/>
      <c r="F114" s="70"/>
      <c r="G114" s="70"/>
      <c r="H114" s="70"/>
      <c r="I114" s="70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2"/>
      <c r="AD114" s="60"/>
      <c r="AE114" s="60"/>
      <c r="AF114" s="60"/>
      <c r="AG114" s="60"/>
      <c r="AH114" s="60"/>
    </row>
    <row r="115" spans="1:34" ht="20.100000000000001" customHeight="1" x14ac:dyDescent="0.35">
      <c r="A115" s="66">
        <f t="shared" ca="1" si="22"/>
        <v>0.69726687840004509</v>
      </c>
      <c r="B115" s="66">
        <v>15</v>
      </c>
      <c r="C115" s="69" t="s">
        <v>1</v>
      </c>
      <c r="D115" s="66"/>
      <c r="E115" s="69"/>
      <c r="F115" s="70"/>
      <c r="G115" s="70"/>
      <c r="H115" s="70"/>
      <c r="I115" s="70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  <c r="AD115" s="60"/>
      <c r="AE115" s="60"/>
      <c r="AF115" s="60"/>
      <c r="AG115" s="60"/>
      <c r="AH115" s="60"/>
    </row>
    <row r="116" spans="1:34" ht="20.100000000000001" customHeight="1" x14ac:dyDescent="0.35">
      <c r="A116" s="66">
        <f t="shared" ca="1" si="22"/>
        <v>0.51147415809236185</v>
      </c>
      <c r="B116" s="66">
        <v>16</v>
      </c>
      <c r="C116" s="69" t="s">
        <v>24</v>
      </c>
      <c r="D116" s="66"/>
      <c r="E116" s="69"/>
      <c r="F116" s="70"/>
      <c r="G116" s="70"/>
      <c r="H116" s="70"/>
      <c r="I116" s="70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2"/>
      <c r="AD116" s="60"/>
      <c r="AE116" s="60"/>
      <c r="AF116" s="60"/>
      <c r="AG116" s="60"/>
      <c r="AH116" s="60"/>
    </row>
    <row r="117" spans="1:34" ht="20.100000000000001" customHeight="1" x14ac:dyDescent="0.35">
      <c r="A117" s="66">
        <f t="shared" ca="1" si="22"/>
        <v>0.61839920626171152</v>
      </c>
      <c r="B117" s="66">
        <v>17</v>
      </c>
      <c r="C117" s="68" t="s">
        <v>25</v>
      </c>
      <c r="D117" s="66"/>
      <c r="E117" s="68"/>
      <c r="F117" s="67"/>
      <c r="G117" s="67"/>
      <c r="H117" s="67"/>
      <c r="I117" s="67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2"/>
      <c r="AD117" s="60"/>
      <c r="AE117" s="60"/>
      <c r="AF117" s="60"/>
      <c r="AG117" s="60"/>
      <c r="AH117" s="60"/>
    </row>
    <row r="118" spans="1:34" ht="20.100000000000001" customHeight="1" x14ac:dyDescent="0.35">
      <c r="A118" s="66">
        <f t="shared" ca="1" si="22"/>
        <v>0.53535669114394535</v>
      </c>
      <c r="B118" s="66">
        <v>18</v>
      </c>
      <c r="C118" s="68" t="s">
        <v>26</v>
      </c>
      <c r="D118" s="66"/>
      <c r="E118" s="68"/>
      <c r="F118" s="67"/>
      <c r="G118" s="67"/>
      <c r="H118" s="67"/>
      <c r="I118" s="67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  <c r="AB118" s="71"/>
      <c r="AC118" s="72"/>
      <c r="AD118" s="60"/>
      <c r="AE118" s="60"/>
      <c r="AF118" s="60"/>
      <c r="AG118" s="60"/>
      <c r="AH118" s="60"/>
    </row>
    <row r="119" spans="1:34" ht="20.100000000000001" customHeight="1" x14ac:dyDescent="0.35">
      <c r="A119" s="66">
        <f t="shared" ca="1" si="22"/>
        <v>0.15564594773870521</v>
      </c>
      <c r="B119" s="66">
        <v>19</v>
      </c>
      <c r="C119" s="69" t="s">
        <v>27</v>
      </c>
      <c r="D119" s="66"/>
      <c r="E119" s="69"/>
      <c r="F119" s="70"/>
      <c r="G119" s="70"/>
      <c r="H119" s="70"/>
      <c r="I119" s="70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2"/>
      <c r="AD119" s="60"/>
      <c r="AE119" s="60"/>
      <c r="AF119" s="60"/>
      <c r="AG119" s="60"/>
      <c r="AH119" s="60"/>
    </row>
    <row r="120" spans="1:34" ht="20.100000000000001" customHeight="1" x14ac:dyDescent="0.35">
      <c r="A120" s="66">
        <f t="shared" ca="1" si="22"/>
        <v>0.83404673528982221</v>
      </c>
      <c r="B120" s="66">
        <v>20</v>
      </c>
      <c r="C120" s="68" t="s">
        <v>28</v>
      </c>
      <c r="D120" s="66"/>
      <c r="E120" s="68"/>
      <c r="F120" s="67"/>
      <c r="G120" s="67"/>
      <c r="H120" s="67"/>
      <c r="I120" s="67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1"/>
      <c r="AA120" s="71"/>
      <c r="AB120" s="71"/>
      <c r="AC120" s="72"/>
      <c r="AD120" s="60"/>
      <c r="AE120" s="60"/>
      <c r="AF120" s="60"/>
      <c r="AG120" s="60"/>
      <c r="AH120" s="60"/>
    </row>
    <row r="121" spans="1:34" ht="20.100000000000001" customHeight="1" x14ac:dyDescent="0.35">
      <c r="A121" s="66">
        <f ca="1">RAND()</f>
        <v>0.57330939623524579</v>
      </c>
      <c r="B121" s="66">
        <v>21</v>
      </c>
      <c r="C121" s="66" t="s">
        <v>29</v>
      </c>
      <c r="D121" s="66"/>
      <c r="E121" s="66"/>
      <c r="F121" s="64"/>
      <c r="G121" s="64"/>
      <c r="H121" s="64"/>
      <c r="I121" s="64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2"/>
      <c r="AD121" s="60"/>
      <c r="AE121" s="60"/>
      <c r="AF121" s="60"/>
      <c r="AG121" s="60"/>
      <c r="AH121" s="60"/>
    </row>
    <row r="122" spans="1:34" ht="20.100000000000001" customHeight="1" x14ac:dyDescent="0.35">
      <c r="A122" s="66">
        <f ca="1">RAND()</f>
        <v>9.4610941693950124E-2</v>
      </c>
      <c r="B122" s="66">
        <v>22</v>
      </c>
      <c r="C122" s="66" t="s">
        <v>30</v>
      </c>
      <c r="D122" s="66"/>
      <c r="E122" s="66"/>
      <c r="F122" s="64"/>
      <c r="G122" s="64"/>
      <c r="H122" s="64"/>
      <c r="I122" s="64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  <c r="Y122" s="71"/>
      <c r="Z122" s="71"/>
      <c r="AA122" s="71"/>
      <c r="AB122" s="71"/>
      <c r="AC122" s="72"/>
      <c r="AD122" s="60"/>
      <c r="AE122" s="60"/>
      <c r="AF122" s="60"/>
      <c r="AG122" s="60"/>
      <c r="AH122" s="60"/>
    </row>
    <row r="123" spans="1:34" ht="20.100000000000001" customHeight="1" x14ac:dyDescent="0.35">
      <c r="A123" s="66">
        <f t="shared" ref="A123:A125" ca="1" si="23">RAND()</f>
        <v>0.23290091608311192</v>
      </c>
      <c r="B123" s="66">
        <v>23</v>
      </c>
      <c r="C123" s="66" t="s">
        <v>4</v>
      </c>
      <c r="D123" s="66"/>
      <c r="E123" s="66"/>
      <c r="F123" s="64"/>
      <c r="G123" s="64"/>
      <c r="H123" s="64"/>
      <c r="I123" s="64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2"/>
      <c r="AD123" s="60"/>
      <c r="AE123" s="60"/>
      <c r="AF123" s="60"/>
      <c r="AG123" s="60"/>
      <c r="AH123" s="60"/>
    </row>
    <row r="124" spans="1:34" ht="20.100000000000001" customHeight="1" x14ac:dyDescent="0.35">
      <c r="A124" s="66">
        <f t="shared" ca="1" si="23"/>
        <v>6.3179473525590168E-2</v>
      </c>
      <c r="B124" s="66">
        <v>24</v>
      </c>
      <c r="C124" s="66" t="s">
        <v>31</v>
      </c>
      <c r="D124" s="66"/>
      <c r="E124" s="66"/>
      <c r="F124" s="64"/>
      <c r="G124" s="64"/>
      <c r="H124" s="64"/>
      <c r="I124" s="64"/>
      <c r="J124" s="7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/>
      <c r="Z124" s="71"/>
      <c r="AA124" s="71"/>
      <c r="AB124" s="71"/>
      <c r="AC124" s="72"/>
      <c r="AD124" s="60"/>
      <c r="AE124" s="60"/>
      <c r="AF124" s="60"/>
      <c r="AG124" s="60"/>
      <c r="AH124" s="60"/>
    </row>
    <row r="125" spans="1:34" ht="20.100000000000001" customHeight="1" x14ac:dyDescent="0.35">
      <c r="A125" s="66">
        <f t="shared" ca="1" si="23"/>
        <v>0.32701803227567361</v>
      </c>
      <c r="B125" s="66">
        <v>25</v>
      </c>
      <c r="C125" s="66" t="s">
        <v>8</v>
      </c>
      <c r="D125" s="66"/>
      <c r="E125" s="66"/>
      <c r="F125" s="64"/>
      <c r="G125" s="64"/>
      <c r="H125" s="64"/>
      <c r="I125" s="64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2"/>
      <c r="AD125" s="60"/>
      <c r="AE125" s="60"/>
      <c r="AF125" s="60"/>
      <c r="AG125" s="60"/>
      <c r="AH125" s="60"/>
    </row>
    <row r="126" spans="1:34" x14ac:dyDescent="0.35">
      <c r="A126" s="3"/>
      <c r="B126" s="3"/>
      <c r="C126" s="3"/>
      <c r="D126" s="3"/>
      <c r="E126" s="3"/>
    </row>
  </sheetData>
  <sortState xmlns:xlrd2="http://schemas.microsoft.com/office/spreadsheetml/2017/richdata2" columnSort="1" ref="E24:AB24">
    <sortCondition ref="B24"/>
  </sortState>
  <mergeCells count="121">
    <mergeCell ref="B6:J7"/>
    <mergeCell ref="K6:S7"/>
    <mergeCell ref="T6:X7"/>
    <mergeCell ref="Y6:AB7"/>
    <mergeCell ref="B8:AB8"/>
    <mergeCell ref="B9:J12"/>
    <mergeCell ref="K9:M9"/>
    <mergeCell ref="N9:P9"/>
    <mergeCell ref="Q9:S9"/>
    <mergeCell ref="T9:V9"/>
    <mergeCell ref="W9:Y9"/>
    <mergeCell ref="Z9:AB9"/>
    <mergeCell ref="K10:M10"/>
    <mergeCell ref="N10:P10"/>
    <mergeCell ref="Q10:S10"/>
    <mergeCell ref="T10:V10"/>
    <mergeCell ref="W10:Y10"/>
    <mergeCell ref="Z10:AB10"/>
    <mergeCell ref="Z11:AB11"/>
    <mergeCell ref="K12:M12"/>
    <mergeCell ref="N12:P12"/>
    <mergeCell ref="Q12:S12"/>
    <mergeCell ref="T12:V12"/>
    <mergeCell ref="W12:Y12"/>
    <mergeCell ref="Z12:AB12"/>
    <mergeCell ref="K11:M11"/>
    <mergeCell ref="N11:P11"/>
    <mergeCell ref="Q11:S11"/>
    <mergeCell ref="T11:V11"/>
    <mergeCell ref="W11:Y11"/>
    <mergeCell ref="Z13:AB13"/>
    <mergeCell ref="N14:P14"/>
    <mergeCell ref="Q14:S14"/>
    <mergeCell ref="T14:V14"/>
    <mergeCell ref="W14:Y14"/>
    <mergeCell ref="Z14:AB14"/>
    <mergeCell ref="B13:M14"/>
    <mergeCell ref="N13:P13"/>
    <mergeCell ref="Q13:S13"/>
    <mergeCell ref="T13:V13"/>
    <mergeCell ref="W13:Y13"/>
    <mergeCell ref="Z15:AB15"/>
    <mergeCell ref="N16:P16"/>
    <mergeCell ref="Q16:S16"/>
    <mergeCell ref="T16:V16"/>
    <mergeCell ref="W16:Y16"/>
    <mergeCell ref="Z16:AB16"/>
    <mergeCell ref="B15:M16"/>
    <mergeCell ref="N15:P15"/>
    <mergeCell ref="Q15:S15"/>
    <mergeCell ref="T15:V15"/>
    <mergeCell ref="W15:Y15"/>
    <mergeCell ref="B28:K28"/>
    <mergeCell ref="AD28:AD29"/>
    <mergeCell ref="AE28:AF29"/>
    <mergeCell ref="B18:AB18"/>
    <mergeCell ref="B19:D19"/>
    <mergeCell ref="B20:D20"/>
    <mergeCell ref="B21:D21"/>
    <mergeCell ref="B17:H17"/>
    <mergeCell ref="I17:J17"/>
    <mergeCell ref="K17:P17"/>
    <mergeCell ref="Q17:S17"/>
    <mergeCell ref="T17:Y17"/>
    <mergeCell ref="Z17:AA17"/>
    <mergeCell ref="W26:Y26"/>
    <mergeCell ref="Z26:AB26"/>
    <mergeCell ref="B26:J27"/>
    <mergeCell ref="K27:M27"/>
    <mergeCell ref="N27:P27"/>
    <mergeCell ref="Q27:S27"/>
    <mergeCell ref="T27:V27"/>
    <mergeCell ref="W27:Y27"/>
    <mergeCell ref="Z27:AB27"/>
    <mergeCell ref="BI49:BJ50"/>
    <mergeCell ref="A99:E99"/>
    <mergeCell ref="B100:E100"/>
    <mergeCell ref="G101:J101"/>
    <mergeCell ref="K101:M101"/>
    <mergeCell ref="N101:P101"/>
    <mergeCell ref="Q101:S101"/>
    <mergeCell ref="T101:V101"/>
    <mergeCell ref="W101:Y101"/>
    <mergeCell ref="Z101:AB101"/>
    <mergeCell ref="BE48:BE49"/>
    <mergeCell ref="BF48:BG49"/>
    <mergeCell ref="Z102:AB102"/>
    <mergeCell ref="K103:AH103"/>
    <mergeCell ref="K102:M102"/>
    <mergeCell ref="N102:P102"/>
    <mergeCell ref="Q102:S102"/>
    <mergeCell ref="T102:V102"/>
    <mergeCell ref="W102:Y102"/>
    <mergeCell ref="BH49:BH50"/>
    <mergeCell ref="AZ44:BA45"/>
    <mergeCell ref="BB45:BB46"/>
    <mergeCell ref="BC45:BD46"/>
    <mergeCell ref="I2:U4"/>
    <mergeCell ref="B4:H4"/>
    <mergeCell ref="V4:AB4"/>
    <mergeCell ref="AS40:AS41"/>
    <mergeCell ref="AT40:AU41"/>
    <mergeCell ref="AV43:AV44"/>
    <mergeCell ref="AW43:AX44"/>
    <mergeCell ref="AY44:AY45"/>
    <mergeCell ref="AK33:AL34"/>
    <mergeCell ref="AM36:AM37"/>
    <mergeCell ref="AN36:AO37"/>
    <mergeCell ref="AP39:AP40"/>
    <mergeCell ref="AQ39:AR40"/>
    <mergeCell ref="AG31:AG32"/>
    <mergeCell ref="AH31:AI32"/>
    <mergeCell ref="AJ33:AJ34"/>
    <mergeCell ref="B22:D22"/>
    <mergeCell ref="B23:D23"/>
    <mergeCell ref="B24:D24"/>
    <mergeCell ref="B25:AB25"/>
    <mergeCell ref="K26:M26"/>
    <mergeCell ref="N26:P26"/>
    <mergeCell ref="Q26:S26"/>
    <mergeCell ref="T26:V26"/>
  </mergeCells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Button 5">
              <controlPr defaultSize="0" print="0" autoFill="0" autoPict="0" macro="[0]!alea_cx_52">
                <anchor moveWithCells="1" sizeWithCells="1">
                  <from>
                    <xdr:col>1</xdr:col>
                    <xdr:colOff>7620</xdr:colOff>
                    <xdr:row>27</xdr:row>
                    <xdr:rowOff>99060</xdr:rowOff>
                  </from>
                  <to>
                    <xdr:col>4</xdr:col>
                    <xdr:colOff>236220</xdr:colOff>
                    <xdr:row>28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Button 6">
              <controlPr defaultSize="0" print="0" autoFill="0" autoPict="0" macro="[0]!Home">
                <anchor moveWithCells="1" sizeWithCells="1">
                  <from>
                    <xdr:col>24</xdr:col>
                    <xdr:colOff>160020</xdr:colOff>
                    <xdr:row>27</xdr:row>
                    <xdr:rowOff>99060</xdr:rowOff>
                  </from>
                  <to>
                    <xdr:col>28</xdr:col>
                    <xdr:colOff>7620</xdr:colOff>
                    <xdr:row>28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B1:AD33"/>
  <sheetViews>
    <sheetView tabSelected="1" workbookViewId="0">
      <selection activeCell="A52" sqref="A52"/>
    </sheetView>
  </sheetViews>
  <sheetFormatPr baseColWidth="10" defaultColWidth="11.44140625" defaultRowHeight="17.399999999999999" x14ac:dyDescent="0.35"/>
  <cols>
    <col min="1" max="1" width="11.44140625" style="1"/>
    <col min="2" max="30" width="3.88671875" style="10" customWidth="1"/>
    <col min="31" max="16384" width="11.44140625" style="1"/>
  </cols>
  <sheetData>
    <row r="1" spans="2:30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2:30" ht="20.100000000000001" customHeight="1" x14ac:dyDescent="0.3">
      <c r="B2" s="76"/>
      <c r="C2" s="77"/>
      <c r="D2" s="77"/>
      <c r="E2" s="78"/>
      <c r="F2" s="78"/>
      <c r="G2" s="78"/>
      <c r="H2" s="78"/>
      <c r="I2" s="77"/>
      <c r="J2" s="246" t="s">
        <v>142</v>
      </c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78"/>
      <c r="X2" s="78"/>
      <c r="Y2" s="78"/>
      <c r="Z2" s="78"/>
      <c r="AA2" s="78"/>
      <c r="AB2" s="78"/>
      <c r="AC2" s="78"/>
      <c r="AD2" s="79"/>
    </row>
    <row r="3" spans="2:30" ht="20.100000000000001" customHeight="1" x14ac:dyDescent="0.3">
      <c r="B3" s="80"/>
      <c r="C3" s="34"/>
      <c r="D3" s="34"/>
      <c r="E3" s="34"/>
      <c r="F3" s="34"/>
      <c r="G3" s="34"/>
      <c r="H3" s="34"/>
      <c r="I3" s="5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34"/>
      <c r="X3" s="34"/>
      <c r="Y3" s="34"/>
      <c r="Z3" s="34"/>
      <c r="AA3" s="34"/>
      <c r="AB3" s="34"/>
      <c r="AC3" s="34"/>
      <c r="AD3" s="81"/>
    </row>
    <row r="4" spans="2:30" ht="20.100000000000001" customHeight="1" x14ac:dyDescent="0.3">
      <c r="B4" s="241" t="s">
        <v>84</v>
      </c>
      <c r="C4" s="242"/>
      <c r="D4" s="242"/>
      <c r="E4" s="242"/>
      <c r="F4" s="242"/>
      <c r="G4" s="242"/>
      <c r="H4" s="242"/>
      <c r="I4" s="5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82"/>
      <c r="X4" s="243" t="s">
        <v>84</v>
      </c>
      <c r="Y4" s="244"/>
      <c r="Z4" s="244"/>
      <c r="AA4" s="244"/>
      <c r="AB4" s="244"/>
      <c r="AC4" s="244"/>
      <c r="AD4" s="245"/>
    </row>
    <row r="5" spans="2:30" ht="9.9" customHeight="1" x14ac:dyDescent="0.3">
      <c r="B5" s="83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84"/>
    </row>
    <row r="6" spans="2:30" ht="20.100000000000001" customHeight="1" x14ac:dyDescent="0.3">
      <c r="B6" s="197" t="str">
        <f>HOME!F11</f>
        <v>CONFIDENTIAL CRYPTO</v>
      </c>
      <c r="C6" s="198"/>
      <c r="D6" s="198"/>
      <c r="E6" s="198"/>
      <c r="F6" s="198"/>
      <c r="G6" s="198"/>
      <c r="H6" s="198"/>
      <c r="I6" s="198"/>
      <c r="J6" s="199"/>
      <c r="K6" s="225" t="s">
        <v>103</v>
      </c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166" t="str">
        <f>HOME!E10&amp;" "&amp;HOME!F10&amp;" "&amp;HOME!H10</f>
        <v>01 November 2019</v>
      </c>
      <c r="W6" s="167"/>
      <c r="X6" s="167"/>
      <c r="Y6" s="167"/>
      <c r="Z6" s="167"/>
      <c r="AA6" s="167"/>
      <c r="AB6" s="167"/>
      <c r="AC6" s="167"/>
      <c r="AD6" s="168"/>
    </row>
    <row r="7" spans="2:30" ht="20.100000000000001" customHeight="1" x14ac:dyDescent="0.3">
      <c r="B7" s="200"/>
      <c r="C7" s="201"/>
      <c r="D7" s="201"/>
      <c r="E7" s="201"/>
      <c r="F7" s="201"/>
      <c r="G7" s="201"/>
      <c r="H7" s="201"/>
      <c r="I7" s="201"/>
      <c r="J7" s="202"/>
      <c r="K7" s="227"/>
      <c r="L7" s="227"/>
      <c r="M7" s="227"/>
      <c r="N7" s="227"/>
      <c r="O7" s="227"/>
      <c r="P7" s="227"/>
      <c r="Q7" s="227"/>
      <c r="R7" s="227"/>
      <c r="S7" s="227"/>
      <c r="T7" s="227"/>
      <c r="U7" s="227"/>
      <c r="V7" s="169"/>
      <c r="W7" s="170"/>
      <c r="X7" s="170"/>
      <c r="Y7" s="170"/>
      <c r="Z7" s="170"/>
      <c r="AA7" s="170"/>
      <c r="AB7" s="170"/>
      <c r="AC7" s="170"/>
      <c r="AD7" s="171"/>
    </row>
    <row r="8" spans="2:30" ht="20.100000000000001" customHeight="1" x14ac:dyDescent="0.3">
      <c r="B8" s="172" t="s">
        <v>102</v>
      </c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4"/>
    </row>
    <row r="9" spans="2:30" ht="20.100000000000001" customHeight="1" x14ac:dyDescent="0.3">
      <c r="B9" s="194" t="s">
        <v>115</v>
      </c>
      <c r="C9" s="249"/>
      <c r="D9" s="249"/>
      <c r="E9" s="249"/>
      <c r="F9" s="249"/>
      <c r="G9" s="249"/>
      <c r="H9" s="249"/>
      <c r="I9" s="249"/>
      <c r="J9" s="249"/>
      <c r="K9" s="249"/>
      <c r="L9" s="249"/>
      <c r="M9" s="249"/>
      <c r="N9" s="249"/>
      <c r="O9" s="249"/>
      <c r="P9" s="249"/>
      <c r="Q9" s="249"/>
      <c r="R9" s="249"/>
      <c r="S9" s="249"/>
      <c r="T9" s="249"/>
      <c r="U9" s="249"/>
      <c r="V9" s="249"/>
      <c r="W9" s="249"/>
      <c r="X9" s="249"/>
      <c r="Y9" s="249"/>
      <c r="Z9" s="249"/>
      <c r="AA9" s="249"/>
      <c r="AB9" s="249"/>
      <c r="AC9" s="249"/>
      <c r="AD9" s="250"/>
    </row>
    <row r="10" spans="2:30" ht="39.9" customHeight="1" x14ac:dyDescent="0.3">
      <c r="B10" s="181" t="s">
        <v>99</v>
      </c>
      <c r="C10" s="223"/>
      <c r="D10" s="223"/>
      <c r="E10" s="223"/>
      <c r="F10" s="223"/>
      <c r="G10" s="223"/>
      <c r="H10" s="223"/>
      <c r="I10" s="223"/>
      <c r="J10" s="223"/>
      <c r="K10" s="182"/>
      <c r="L10" s="182"/>
      <c r="M10" s="48" t="str">
        <f t="shared" ref="M10:R10" ca="1" si="0">CHAR(RANDBETWEEN(65,90))</f>
        <v>X</v>
      </c>
      <c r="N10" s="48" t="str">
        <f t="shared" ca="1" si="0"/>
        <v>T</v>
      </c>
      <c r="O10" s="48" t="str">
        <f t="shared" ca="1" si="0"/>
        <v>R</v>
      </c>
      <c r="P10" s="48" t="str">
        <f t="shared" ca="1" si="0"/>
        <v>J</v>
      </c>
      <c r="Q10" s="48" t="str">
        <f t="shared" ca="1" si="0"/>
        <v>W</v>
      </c>
      <c r="R10" s="48" t="str">
        <f t="shared" ca="1" si="0"/>
        <v>H</v>
      </c>
      <c r="S10" s="49"/>
      <c r="T10" s="48" t="str">
        <f t="shared" ref="T10:Y10" ca="1" si="1">CHAR(RANDBETWEEN(65,90))</f>
        <v>W</v>
      </c>
      <c r="U10" s="48" t="str">
        <f t="shared" ca="1" si="1"/>
        <v>R</v>
      </c>
      <c r="V10" s="48" t="str">
        <f t="shared" ca="1" si="1"/>
        <v>A</v>
      </c>
      <c r="W10" s="48" t="str">
        <f t="shared" ca="1" si="1"/>
        <v>C</v>
      </c>
      <c r="X10" s="48" t="str">
        <f t="shared" ca="1" si="1"/>
        <v>T</v>
      </c>
      <c r="Y10" s="48" t="str">
        <f t="shared" ca="1" si="1"/>
        <v>Q</v>
      </c>
      <c r="Z10" s="49"/>
      <c r="AA10" s="48" t="s">
        <v>4</v>
      </c>
      <c r="AB10" s="48" t="s">
        <v>4</v>
      </c>
      <c r="AC10" s="48" t="str">
        <f ca="1">CHAR(RANDBETWEEN(65,90))</f>
        <v>M</v>
      </c>
      <c r="AD10" s="50"/>
    </row>
    <row r="11" spans="2:30" ht="20.100000000000001" customHeight="1" x14ac:dyDescent="0.3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2:30" ht="20.100000000000001" customHeight="1" x14ac:dyDescent="0.35"/>
    <row r="13" spans="2:30" ht="20.100000000000001" customHeight="1" x14ac:dyDescent="0.35"/>
    <row r="14" spans="2:30" ht="20.100000000000001" customHeight="1" x14ac:dyDescent="0.35"/>
    <row r="15" spans="2:30" ht="20.100000000000001" customHeight="1" x14ac:dyDescent="0.35"/>
    <row r="16" spans="2:30" ht="20.100000000000001" customHeight="1" x14ac:dyDescent="0.35"/>
    <row r="17" ht="20.100000000000001" customHeight="1" x14ac:dyDescent="0.35"/>
    <row r="18" ht="20.100000000000001" customHeight="1" x14ac:dyDescent="0.35"/>
    <row r="19" ht="20.100000000000001" customHeight="1" x14ac:dyDescent="0.35"/>
    <row r="20" ht="20.100000000000001" customHeight="1" x14ac:dyDescent="0.35"/>
    <row r="21" ht="20.100000000000001" customHeight="1" x14ac:dyDescent="0.35"/>
    <row r="22" ht="20.100000000000001" customHeight="1" x14ac:dyDescent="0.35"/>
    <row r="23" ht="20.100000000000001" customHeight="1" x14ac:dyDescent="0.35"/>
    <row r="24" ht="20.100000000000001" customHeight="1" x14ac:dyDescent="0.35"/>
    <row r="25" ht="20.100000000000001" customHeight="1" x14ac:dyDescent="0.35"/>
    <row r="26" ht="20.100000000000001" customHeight="1" x14ac:dyDescent="0.35"/>
    <row r="27" ht="20.100000000000001" customHeight="1" x14ac:dyDescent="0.35"/>
    <row r="28" ht="20.100000000000001" customHeight="1" x14ac:dyDescent="0.35"/>
    <row r="29" ht="20.100000000000001" customHeight="1" x14ac:dyDescent="0.35"/>
    <row r="30" ht="20.100000000000001" customHeight="1" x14ac:dyDescent="0.35"/>
    <row r="31" ht="20.100000000000001" customHeight="1" x14ac:dyDescent="0.35"/>
    <row r="32" ht="20.100000000000001" customHeight="1" x14ac:dyDescent="0.35"/>
    <row r="33" ht="20.100000000000001" customHeight="1" x14ac:dyDescent="0.35"/>
  </sheetData>
  <sheetProtection algorithmName="SHA-512" hashValue="DVWD5cWc+mFZ+Fj5/4vcUNZqgWivvQTG0EQ7Re3N0JPFByy9gUqOrP87/5UNatRTlyvue94c8eK1KBABsMwvMg==" saltValue="aeza0GN0xTXa1PdyVD6iqA==" spinCount="100000" sheet="1" objects="1" scenarios="1" selectLockedCells="1" selectUnlockedCells="1"/>
  <mergeCells count="9">
    <mergeCell ref="B4:H4"/>
    <mergeCell ref="X4:AD4"/>
    <mergeCell ref="J2:V4"/>
    <mergeCell ref="V6:AD7"/>
    <mergeCell ref="B10:L10"/>
    <mergeCell ref="B8:AD8"/>
    <mergeCell ref="B6:J7"/>
    <mergeCell ref="K6:U7"/>
    <mergeCell ref="B9:AD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ESSAGE_KEY_GENERATOR">
                <anchor moveWithCells="1" sizeWithCells="1">
                  <from>
                    <xdr:col>1</xdr:col>
                    <xdr:colOff>0</xdr:colOff>
                    <xdr:row>10</xdr:row>
                    <xdr:rowOff>99060</xdr:rowOff>
                  </from>
                  <to>
                    <xdr:col>4</xdr:col>
                    <xdr:colOff>228600</xdr:colOff>
                    <xdr:row>11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Home.Home">
                <anchor moveWithCells="1" sizeWithCells="1">
                  <from>
                    <xdr:col>26</xdr:col>
                    <xdr:colOff>152400</xdr:colOff>
                    <xdr:row>10</xdr:row>
                    <xdr:rowOff>99060</xdr:rowOff>
                  </from>
                  <to>
                    <xdr:col>30</xdr:col>
                    <xdr:colOff>0</xdr:colOff>
                    <xdr:row>11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D32"/>
  <sheetViews>
    <sheetView workbookViewId="0">
      <selection activeCell="A49" sqref="A49"/>
    </sheetView>
  </sheetViews>
  <sheetFormatPr baseColWidth="10" defaultColWidth="11.44140625" defaultRowHeight="17.399999999999999" x14ac:dyDescent="0.35"/>
  <cols>
    <col min="1" max="1" width="11.44140625" style="35"/>
    <col min="2" max="2" width="16.33203125" style="15" customWidth="1"/>
    <col min="3" max="3" width="11.44140625" style="15"/>
    <col min="4" max="4" width="27.6640625" style="16" customWidth="1"/>
    <col min="5" max="16384" width="11.44140625" style="16"/>
  </cols>
  <sheetData>
    <row r="1" spans="1:4" x14ac:dyDescent="0.35">
      <c r="A1" s="36" t="s">
        <v>81</v>
      </c>
      <c r="B1" s="15" t="s">
        <v>104</v>
      </c>
      <c r="C1" s="15">
        <v>2019</v>
      </c>
      <c r="D1" s="15" t="s">
        <v>126</v>
      </c>
    </row>
    <row r="2" spans="1:4" x14ac:dyDescent="0.35">
      <c r="A2" s="36" t="s">
        <v>38</v>
      </c>
      <c r="B2" s="15" t="s">
        <v>105</v>
      </c>
      <c r="C2" s="15">
        <v>2020</v>
      </c>
      <c r="D2" s="15" t="s">
        <v>127</v>
      </c>
    </row>
    <row r="3" spans="1:4" x14ac:dyDescent="0.35">
      <c r="A3" s="36" t="s">
        <v>65</v>
      </c>
      <c r="B3" s="15" t="s">
        <v>106</v>
      </c>
      <c r="C3" s="15">
        <v>2021</v>
      </c>
      <c r="D3" s="15" t="s">
        <v>128</v>
      </c>
    </row>
    <row r="4" spans="1:4" x14ac:dyDescent="0.35">
      <c r="A4" s="36" t="s">
        <v>39</v>
      </c>
      <c r="B4" s="15" t="s">
        <v>107</v>
      </c>
      <c r="C4" s="15">
        <v>2022</v>
      </c>
      <c r="D4" s="15" t="s">
        <v>129</v>
      </c>
    </row>
    <row r="5" spans="1:4" x14ac:dyDescent="0.35">
      <c r="A5" s="36" t="s">
        <v>72</v>
      </c>
      <c r="B5" s="15" t="s">
        <v>108</v>
      </c>
      <c r="C5" s="15">
        <v>2023</v>
      </c>
    </row>
    <row r="6" spans="1:4" x14ac:dyDescent="0.35">
      <c r="A6" s="36" t="s">
        <v>32</v>
      </c>
      <c r="B6" s="15" t="s">
        <v>109</v>
      </c>
      <c r="C6" s="15">
        <v>2024</v>
      </c>
    </row>
    <row r="7" spans="1:4" x14ac:dyDescent="0.35">
      <c r="A7" s="36" t="s">
        <v>54</v>
      </c>
      <c r="B7" s="15" t="s">
        <v>110</v>
      </c>
      <c r="C7" s="15">
        <v>2025</v>
      </c>
    </row>
    <row r="8" spans="1:4" x14ac:dyDescent="0.35">
      <c r="A8" s="36" t="s">
        <v>33</v>
      </c>
      <c r="B8" s="15" t="s">
        <v>111</v>
      </c>
      <c r="C8" s="15">
        <v>2026</v>
      </c>
    </row>
    <row r="9" spans="1:4" x14ac:dyDescent="0.35">
      <c r="A9" s="36" t="s">
        <v>59</v>
      </c>
      <c r="B9" s="15" t="s">
        <v>112</v>
      </c>
      <c r="C9" s="15">
        <v>2027</v>
      </c>
    </row>
    <row r="10" spans="1:4" x14ac:dyDescent="0.35">
      <c r="A10" s="36" t="s">
        <v>40</v>
      </c>
      <c r="B10" s="15" t="s">
        <v>113</v>
      </c>
      <c r="C10" s="15">
        <v>2028</v>
      </c>
    </row>
    <row r="11" spans="1:4" x14ac:dyDescent="0.35">
      <c r="A11" s="36" t="s">
        <v>66</v>
      </c>
      <c r="B11" s="15" t="s">
        <v>114</v>
      </c>
      <c r="C11" s="15">
        <v>2029</v>
      </c>
    </row>
    <row r="12" spans="1:4" x14ac:dyDescent="0.35">
      <c r="A12" s="36" t="s">
        <v>34</v>
      </c>
      <c r="C12" s="15">
        <v>2030</v>
      </c>
    </row>
    <row r="13" spans="1:4" x14ac:dyDescent="0.35">
      <c r="A13" s="36" t="s">
        <v>73</v>
      </c>
      <c r="C13" s="15">
        <v>2031</v>
      </c>
    </row>
    <row r="14" spans="1:4" x14ac:dyDescent="0.35">
      <c r="A14" s="36" t="s">
        <v>41</v>
      </c>
      <c r="C14" s="15">
        <v>2032</v>
      </c>
    </row>
    <row r="15" spans="1:4" x14ac:dyDescent="0.35">
      <c r="A15" s="36" t="s">
        <v>74</v>
      </c>
      <c r="C15" s="15">
        <v>2033</v>
      </c>
    </row>
    <row r="16" spans="1:4" x14ac:dyDescent="0.35">
      <c r="A16" s="36" t="s">
        <v>42</v>
      </c>
      <c r="C16" s="15">
        <v>2034</v>
      </c>
    </row>
    <row r="17" spans="1:3" x14ac:dyDescent="0.35">
      <c r="A17" s="36" t="s">
        <v>60</v>
      </c>
      <c r="C17" s="15">
        <v>2035</v>
      </c>
    </row>
    <row r="18" spans="1:3" x14ac:dyDescent="0.35">
      <c r="A18" s="36" t="s">
        <v>43</v>
      </c>
      <c r="C18" s="15">
        <v>2036</v>
      </c>
    </row>
    <row r="19" spans="1:3" x14ac:dyDescent="0.35">
      <c r="A19" s="36" t="s">
        <v>35</v>
      </c>
      <c r="C19" s="15">
        <v>2037</v>
      </c>
    </row>
    <row r="20" spans="1:3" x14ac:dyDescent="0.35">
      <c r="A20" s="36" t="s">
        <v>44</v>
      </c>
      <c r="C20" s="15">
        <v>2038</v>
      </c>
    </row>
    <row r="21" spans="1:3" x14ac:dyDescent="0.35">
      <c r="A21" s="36" t="s">
        <v>77</v>
      </c>
      <c r="C21" s="15">
        <v>2039</v>
      </c>
    </row>
    <row r="22" spans="1:3" x14ac:dyDescent="0.35">
      <c r="A22" s="36" t="s">
        <v>45</v>
      </c>
      <c r="C22" s="15">
        <v>2040</v>
      </c>
    </row>
    <row r="23" spans="1:3" x14ac:dyDescent="0.35">
      <c r="A23" s="36" t="s">
        <v>75</v>
      </c>
      <c r="C23" s="15">
        <v>2041</v>
      </c>
    </row>
    <row r="24" spans="1:3" x14ac:dyDescent="0.35">
      <c r="A24" s="36" t="s">
        <v>46</v>
      </c>
      <c r="C24" s="15">
        <v>2042</v>
      </c>
    </row>
    <row r="25" spans="1:3" x14ac:dyDescent="0.35">
      <c r="A25" s="36" t="s">
        <v>36</v>
      </c>
      <c r="C25" s="15">
        <v>2043</v>
      </c>
    </row>
    <row r="26" spans="1:3" x14ac:dyDescent="0.35">
      <c r="A26" s="36" t="s">
        <v>47</v>
      </c>
      <c r="C26" s="15">
        <v>2044</v>
      </c>
    </row>
    <row r="27" spans="1:3" x14ac:dyDescent="0.35">
      <c r="A27" s="36" t="s">
        <v>61</v>
      </c>
      <c r="C27" s="15">
        <v>2045</v>
      </c>
    </row>
    <row r="28" spans="1:3" x14ac:dyDescent="0.35">
      <c r="A28" s="36" t="s">
        <v>48</v>
      </c>
      <c r="C28" s="15">
        <v>2046</v>
      </c>
    </row>
    <row r="29" spans="1:3" x14ac:dyDescent="0.35">
      <c r="A29" s="36" t="s">
        <v>79</v>
      </c>
      <c r="C29" s="15">
        <v>2047</v>
      </c>
    </row>
    <row r="30" spans="1:3" x14ac:dyDescent="0.35">
      <c r="A30" s="36" t="s">
        <v>49</v>
      </c>
      <c r="C30" s="15">
        <v>2048</v>
      </c>
    </row>
    <row r="31" spans="1:3" x14ac:dyDescent="0.35">
      <c r="A31" s="36" t="s">
        <v>37</v>
      </c>
      <c r="C31" s="15">
        <v>2049</v>
      </c>
    </row>
    <row r="32" spans="1:3" x14ac:dyDescent="0.35">
      <c r="C32" s="15">
        <v>2050</v>
      </c>
    </row>
  </sheetData>
  <sheetProtection algorithmName="SHA-512" hashValue="EVkGkUnbuv0PWP2zGW6HhAeDx8ozLk2d2HwrU77o3Zwu9c+9AYv//nGsfTIxNgK4SgAydURLBePFN8K1/ja2tQ==" saltValue="dEgCVES3TWAYqHGmafJTfg==" spinCount="100000" sheet="1" objects="1" scenarios="1" selectLockedCells="1" selectUnlockedCells="1"/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2"/>
  <dimension ref="C5:M70"/>
  <sheetViews>
    <sheetView workbookViewId="0">
      <selection activeCell="D5" sqref="D5"/>
    </sheetView>
  </sheetViews>
  <sheetFormatPr baseColWidth="10" defaultColWidth="11.44140625" defaultRowHeight="14.4" x14ac:dyDescent="0.3"/>
  <cols>
    <col min="3" max="3" width="11.44140625" style="18"/>
  </cols>
  <sheetData>
    <row r="5" spans="3:13" x14ac:dyDescent="0.3">
      <c r="C5" s="24"/>
      <c r="D5" s="23">
        <v>5</v>
      </c>
      <c r="E5" s="23">
        <v>1</v>
      </c>
      <c r="F5" s="23">
        <v>1</v>
      </c>
      <c r="G5" s="23">
        <v>2</v>
      </c>
      <c r="H5" s="23">
        <v>13</v>
      </c>
      <c r="I5" s="23">
        <v>5</v>
      </c>
      <c r="J5" s="22">
        <f>IF(SUM(D5:I5)=27,27,"")</f>
        <v>27</v>
      </c>
    </row>
    <row r="6" spans="3:13" x14ac:dyDescent="0.3">
      <c r="C6" s="20">
        <v>1</v>
      </c>
      <c r="D6" s="21"/>
      <c r="E6" s="21"/>
      <c r="F6" s="21"/>
      <c r="G6" s="21"/>
      <c r="H6" s="21"/>
      <c r="I6" s="21"/>
      <c r="J6" s="19">
        <f t="shared" ref="J6:J37" si="0">IF(SUM(D6:I6)&gt;25,SUM(D6:I6)-25,SUM(D6:I6))</f>
        <v>0</v>
      </c>
    </row>
    <row r="7" spans="3:13" x14ac:dyDescent="0.3">
      <c r="C7" s="20">
        <v>2</v>
      </c>
      <c r="D7" s="21"/>
      <c r="E7" s="21"/>
      <c r="F7" s="21"/>
      <c r="G7" s="21"/>
      <c r="H7" s="21"/>
      <c r="I7" s="19">
        <f>I5</f>
        <v>5</v>
      </c>
      <c r="J7" s="19">
        <f t="shared" si="0"/>
        <v>5</v>
      </c>
      <c r="L7" t="s">
        <v>121</v>
      </c>
    </row>
    <row r="8" spans="3:13" x14ac:dyDescent="0.3">
      <c r="C8" s="20">
        <v>3</v>
      </c>
      <c r="D8" s="21"/>
      <c r="E8" s="21"/>
      <c r="F8" s="21"/>
      <c r="G8" s="21"/>
      <c r="H8" s="19">
        <f>H5</f>
        <v>13</v>
      </c>
      <c r="I8" s="21"/>
      <c r="J8" s="19">
        <f t="shared" si="0"/>
        <v>13</v>
      </c>
    </row>
    <row r="9" spans="3:13" x14ac:dyDescent="0.3">
      <c r="C9" s="20">
        <v>4</v>
      </c>
      <c r="D9" s="21"/>
      <c r="E9" s="21"/>
      <c r="F9" s="21"/>
      <c r="G9" s="21"/>
      <c r="H9" s="19">
        <f>H5</f>
        <v>13</v>
      </c>
      <c r="I9" s="19">
        <f>I5</f>
        <v>5</v>
      </c>
      <c r="J9" s="19">
        <f t="shared" si="0"/>
        <v>18</v>
      </c>
    </row>
    <row r="10" spans="3:13" x14ac:dyDescent="0.3">
      <c r="C10" s="20">
        <v>5</v>
      </c>
      <c r="D10" s="21"/>
      <c r="E10" s="21"/>
      <c r="F10" s="21"/>
      <c r="G10" s="19">
        <f>G5</f>
        <v>2</v>
      </c>
      <c r="H10" s="21"/>
      <c r="I10" s="21"/>
      <c r="J10" s="19">
        <f t="shared" si="0"/>
        <v>2</v>
      </c>
      <c r="L10" t="s">
        <v>120</v>
      </c>
    </row>
    <row r="11" spans="3:13" x14ac:dyDescent="0.3">
      <c r="C11" s="20">
        <v>6</v>
      </c>
      <c r="D11" s="21"/>
      <c r="E11" s="21"/>
      <c r="F11" s="21"/>
      <c r="G11" s="19">
        <f>G5</f>
        <v>2</v>
      </c>
      <c r="H11" s="21"/>
      <c r="I11" s="19">
        <f>I5</f>
        <v>5</v>
      </c>
      <c r="J11" s="19">
        <f t="shared" si="0"/>
        <v>7</v>
      </c>
      <c r="M11" t="s">
        <v>119</v>
      </c>
    </row>
    <row r="12" spans="3:13" x14ac:dyDescent="0.3">
      <c r="C12" s="20">
        <v>7</v>
      </c>
      <c r="D12" s="21"/>
      <c r="E12" s="21"/>
      <c r="F12" s="21"/>
      <c r="G12" s="19">
        <f>G5</f>
        <v>2</v>
      </c>
      <c r="H12" s="19">
        <f>H5</f>
        <v>13</v>
      </c>
      <c r="I12" s="21"/>
      <c r="J12" s="19">
        <f t="shared" si="0"/>
        <v>15</v>
      </c>
      <c r="M12" t="s">
        <v>118</v>
      </c>
    </row>
    <row r="13" spans="3:13" x14ac:dyDescent="0.3">
      <c r="C13" s="20">
        <v>8</v>
      </c>
      <c r="D13" s="21"/>
      <c r="E13" s="21"/>
      <c r="F13" s="21"/>
      <c r="G13" s="19">
        <f>G5</f>
        <v>2</v>
      </c>
      <c r="H13" s="19">
        <f>H5</f>
        <v>13</v>
      </c>
      <c r="I13" s="19">
        <f>I5</f>
        <v>5</v>
      </c>
      <c r="J13" s="19">
        <f t="shared" si="0"/>
        <v>20</v>
      </c>
    </row>
    <row r="14" spans="3:13" x14ac:dyDescent="0.3">
      <c r="C14" s="20">
        <v>9</v>
      </c>
      <c r="D14" s="21"/>
      <c r="E14" s="21"/>
      <c r="F14" s="19">
        <f>F5</f>
        <v>1</v>
      </c>
      <c r="G14" s="21"/>
      <c r="H14" s="21"/>
      <c r="I14" s="21"/>
      <c r="J14" s="19">
        <f t="shared" si="0"/>
        <v>1</v>
      </c>
    </row>
    <row r="15" spans="3:13" x14ac:dyDescent="0.3">
      <c r="C15" s="20">
        <v>10</v>
      </c>
      <c r="D15" s="21"/>
      <c r="E15" s="21"/>
      <c r="F15" s="19">
        <f>F5</f>
        <v>1</v>
      </c>
      <c r="G15" s="21"/>
      <c r="H15" s="21"/>
      <c r="I15" s="19">
        <f>I5</f>
        <v>5</v>
      </c>
      <c r="J15" s="19">
        <f t="shared" si="0"/>
        <v>6</v>
      </c>
      <c r="L15" t="s">
        <v>117</v>
      </c>
    </row>
    <row r="16" spans="3:13" x14ac:dyDescent="0.3">
      <c r="C16" s="20">
        <v>11</v>
      </c>
      <c r="D16" s="21"/>
      <c r="E16" s="21"/>
      <c r="F16" s="19">
        <f>F5</f>
        <v>1</v>
      </c>
      <c r="G16" s="21"/>
      <c r="H16" s="19">
        <f>H5</f>
        <v>13</v>
      </c>
      <c r="I16" s="21"/>
      <c r="J16" s="19">
        <f t="shared" si="0"/>
        <v>14</v>
      </c>
      <c r="L16" t="s">
        <v>116</v>
      </c>
    </row>
    <row r="17" spans="3:10" x14ac:dyDescent="0.3">
      <c r="C17" s="20">
        <v>12</v>
      </c>
      <c r="D17" s="21"/>
      <c r="E17" s="21"/>
      <c r="F17" s="19">
        <f>F5</f>
        <v>1</v>
      </c>
      <c r="G17" s="21"/>
      <c r="H17" s="19">
        <f>H5</f>
        <v>13</v>
      </c>
      <c r="I17" s="19">
        <f>I5</f>
        <v>5</v>
      </c>
      <c r="J17" s="19">
        <f t="shared" si="0"/>
        <v>19</v>
      </c>
    </row>
    <row r="18" spans="3:10" x14ac:dyDescent="0.3">
      <c r="C18" s="20">
        <v>13</v>
      </c>
      <c r="D18" s="21"/>
      <c r="E18" s="21"/>
      <c r="F18" s="19">
        <f>F5</f>
        <v>1</v>
      </c>
      <c r="G18" s="19">
        <f>G5</f>
        <v>2</v>
      </c>
      <c r="H18" s="21"/>
      <c r="I18" s="21"/>
      <c r="J18" s="19">
        <f t="shared" si="0"/>
        <v>3</v>
      </c>
    </row>
    <row r="19" spans="3:10" x14ac:dyDescent="0.3">
      <c r="C19" s="20">
        <v>14</v>
      </c>
      <c r="D19" s="21"/>
      <c r="E19" s="21"/>
      <c r="F19" s="19">
        <f>F5</f>
        <v>1</v>
      </c>
      <c r="G19" s="19">
        <f>G5</f>
        <v>2</v>
      </c>
      <c r="H19" s="21"/>
      <c r="I19" s="19">
        <f>I5</f>
        <v>5</v>
      </c>
      <c r="J19" s="19">
        <f t="shared" si="0"/>
        <v>8</v>
      </c>
    </row>
    <row r="20" spans="3:10" x14ac:dyDescent="0.3">
      <c r="C20" s="20">
        <v>15</v>
      </c>
      <c r="D20" s="21"/>
      <c r="E20" s="21"/>
      <c r="F20" s="19">
        <f>F5</f>
        <v>1</v>
      </c>
      <c r="G20" s="19">
        <f>G5</f>
        <v>2</v>
      </c>
      <c r="H20" s="19">
        <f>H5</f>
        <v>13</v>
      </c>
      <c r="I20" s="21"/>
      <c r="J20" s="19">
        <f t="shared" si="0"/>
        <v>16</v>
      </c>
    </row>
    <row r="21" spans="3:10" x14ac:dyDescent="0.3">
      <c r="C21" s="20">
        <v>16</v>
      </c>
      <c r="D21" s="21"/>
      <c r="E21" s="21"/>
      <c r="F21" s="19">
        <f>F5</f>
        <v>1</v>
      </c>
      <c r="G21" s="19">
        <f>G5</f>
        <v>2</v>
      </c>
      <c r="H21" s="19">
        <f>H5</f>
        <v>13</v>
      </c>
      <c r="I21" s="19">
        <f>I5</f>
        <v>5</v>
      </c>
      <c r="J21" s="19">
        <f t="shared" si="0"/>
        <v>21</v>
      </c>
    </row>
    <row r="22" spans="3:10" x14ac:dyDescent="0.3">
      <c r="C22" s="20">
        <v>17</v>
      </c>
      <c r="D22" s="21"/>
      <c r="E22" s="19">
        <f>E5</f>
        <v>1</v>
      </c>
      <c r="F22" s="21"/>
      <c r="G22" s="21"/>
      <c r="H22" s="21"/>
      <c r="I22" s="21"/>
      <c r="J22" s="19">
        <f t="shared" si="0"/>
        <v>1</v>
      </c>
    </row>
    <row r="23" spans="3:10" x14ac:dyDescent="0.3">
      <c r="C23" s="20">
        <v>18</v>
      </c>
      <c r="D23" s="21"/>
      <c r="E23" s="19">
        <f>E5</f>
        <v>1</v>
      </c>
      <c r="F23" s="21"/>
      <c r="G23" s="21"/>
      <c r="H23" s="21"/>
      <c r="I23" s="19">
        <f>I5</f>
        <v>5</v>
      </c>
      <c r="J23" s="19">
        <f t="shared" si="0"/>
        <v>6</v>
      </c>
    </row>
    <row r="24" spans="3:10" x14ac:dyDescent="0.3">
      <c r="C24" s="20">
        <v>19</v>
      </c>
      <c r="D24" s="21"/>
      <c r="E24" s="19">
        <f>E5</f>
        <v>1</v>
      </c>
      <c r="F24" s="21"/>
      <c r="G24" s="21"/>
      <c r="H24" s="19">
        <f>H5</f>
        <v>13</v>
      </c>
      <c r="I24" s="21"/>
      <c r="J24" s="19">
        <f t="shared" si="0"/>
        <v>14</v>
      </c>
    </row>
    <row r="25" spans="3:10" x14ac:dyDescent="0.3">
      <c r="C25" s="20">
        <v>20</v>
      </c>
      <c r="D25" s="21"/>
      <c r="E25" s="19">
        <f>E5</f>
        <v>1</v>
      </c>
      <c r="F25" s="21"/>
      <c r="G25" s="21"/>
      <c r="H25" s="19">
        <f>H5</f>
        <v>13</v>
      </c>
      <c r="I25" s="19">
        <f>I5</f>
        <v>5</v>
      </c>
      <c r="J25" s="19">
        <f t="shared" si="0"/>
        <v>19</v>
      </c>
    </row>
    <row r="26" spans="3:10" x14ac:dyDescent="0.3">
      <c r="C26" s="20">
        <v>21</v>
      </c>
      <c r="D26" s="21"/>
      <c r="E26" s="19">
        <f>E5</f>
        <v>1</v>
      </c>
      <c r="F26" s="21"/>
      <c r="G26" s="19">
        <f>G5</f>
        <v>2</v>
      </c>
      <c r="H26" s="21"/>
      <c r="I26" s="21"/>
      <c r="J26" s="19">
        <f t="shared" si="0"/>
        <v>3</v>
      </c>
    </row>
    <row r="27" spans="3:10" x14ac:dyDescent="0.3">
      <c r="C27" s="20">
        <v>22</v>
      </c>
      <c r="D27" s="21"/>
      <c r="E27" s="19">
        <f>E5</f>
        <v>1</v>
      </c>
      <c r="F27" s="21"/>
      <c r="G27" s="19">
        <f>G5</f>
        <v>2</v>
      </c>
      <c r="H27" s="21"/>
      <c r="I27" s="19">
        <f>I5</f>
        <v>5</v>
      </c>
      <c r="J27" s="19">
        <f t="shared" si="0"/>
        <v>8</v>
      </c>
    </row>
    <row r="28" spans="3:10" x14ac:dyDescent="0.3">
      <c r="C28" s="20">
        <v>23</v>
      </c>
      <c r="D28" s="21"/>
      <c r="E28" s="19">
        <f>E5</f>
        <v>1</v>
      </c>
      <c r="F28" s="21"/>
      <c r="G28" s="19">
        <f>G5</f>
        <v>2</v>
      </c>
      <c r="H28" s="19">
        <f>H5</f>
        <v>13</v>
      </c>
      <c r="I28" s="21"/>
      <c r="J28" s="19">
        <f t="shared" si="0"/>
        <v>16</v>
      </c>
    </row>
    <row r="29" spans="3:10" x14ac:dyDescent="0.3">
      <c r="C29" s="20">
        <v>24</v>
      </c>
      <c r="D29" s="21"/>
      <c r="E29" s="19">
        <f>E5</f>
        <v>1</v>
      </c>
      <c r="F29" s="21"/>
      <c r="G29" s="19">
        <f>G5</f>
        <v>2</v>
      </c>
      <c r="H29" s="19">
        <f>H5</f>
        <v>13</v>
      </c>
      <c r="I29" s="19">
        <f>I5</f>
        <v>5</v>
      </c>
      <c r="J29" s="19">
        <f t="shared" si="0"/>
        <v>21</v>
      </c>
    </row>
    <row r="30" spans="3:10" x14ac:dyDescent="0.3">
      <c r="C30" s="20">
        <v>25</v>
      </c>
      <c r="D30" s="21"/>
      <c r="E30" s="19">
        <f>E5</f>
        <v>1</v>
      </c>
      <c r="F30" s="19">
        <f>F5</f>
        <v>1</v>
      </c>
      <c r="G30" s="21"/>
      <c r="H30" s="21"/>
      <c r="I30" s="21"/>
      <c r="J30" s="19">
        <f t="shared" si="0"/>
        <v>2</v>
      </c>
    </row>
    <row r="31" spans="3:10" x14ac:dyDescent="0.3">
      <c r="C31" s="20">
        <v>26</v>
      </c>
      <c r="D31" s="21"/>
      <c r="E31" s="19">
        <f>E5</f>
        <v>1</v>
      </c>
      <c r="F31" s="19">
        <f>F5</f>
        <v>1</v>
      </c>
      <c r="G31" s="21"/>
      <c r="H31" s="21"/>
      <c r="I31" s="19">
        <f>I5</f>
        <v>5</v>
      </c>
      <c r="J31" s="19">
        <f t="shared" si="0"/>
        <v>7</v>
      </c>
    </row>
    <row r="32" spans="3:10" x14ac:dyDescent="0.3">
      <c r="C32" s="20">
        <v>27</v>
      </c>
      <c r="D32" s="21"/>
      <c r="E32" s="19">
        <f>E5</f>
        <v>1</v>
      </c>
      <c r="F32" s="19">
        <f>F5</f>
        <v>1</v>
      </c>
      <c r="G32" s="21"/>
      <c r="H32" s="19">
        <f>H5</f>
        <v>13</v>
      </c>
      <c r="I32" s="21"/>
      <c r="J32" s="19">
        <f t="shared" si="0"/>
        <v>15</v>
      </c>
    </row>
    <row r="33" spans="3:10" x14ac:dyDescent="0.3">
      <c r="C33" s="20">
        <v>28</v>
      </c>
      <c r="D33" s="21"/>
      <c r="E33" s="19">
        <f>E5</f>
        <v>1</v>
      </c>
      <c r="F33" s="19">
        <f>F5</f>
        <v>1</v>
      </c>
      <c r="G33" s="21"/>
      <c r="H33" s="19">
        <f>H5</f>
        <v>13</v>
      </c>
      <c r="I33" s="19">
        <f>I5</f>
        <v>5</v>
      </c>
      <c r="J33" s="19">
        <f t="shared" si="0"/>
        <v>20</v>
      </c>
    </row>
    <row r="34" spans="3:10" x14ac:dyDescent="0.3">
      <c r="C34" s="20">
        <v>29</v>
      </c>
      <c r="D34" s="21"/>
      <c r="E34" s="19">
        <f>E5</f>
        <v>1</v>
      </c>
      <c r="F34" s="19">
        <f>F5</f>
        <v>1</v>
      </c>
      <c r="G34" s="19">
        <f>G5</f>
        <v>2</v>
      </c>
      <c r="H34" s="21"/>
      <c r="I34" s="21"/>
      <c r="J34" s="19">
        <f t="shared" si="0"/>
        <v>4</v>
      </c>
    </row>
    <row r="35" spans="3:10" x14ac:dyDescent="0.3">
      <c r="C35" s="20">
        <v>30</v>
      </c>
      <c r="D35" s="21"/>
      <c r="E35" s="19">
        <f>E5</f>
        <v>1</v>
      </c>
      <c r="F35" s="19">
        <f>F5</f>
        <v>1</v>
      </c>
      <c r="G35" s="19">
        <f>G5</f>
        <v>2</v>
      </c>
      <c r="H35" s="21"/>
      <c r="I35" s="19">
        <f>I5</f>
        <v>5</v>
      </c>
      <c r="J35" s="19">
        <f t="shared" si="0"/>
        <v>9</v>
      </c>
    </row>
    <row r="36" spans="3:10" x14ac:dyDescent="0.3">
      <c r="C36" s="20">
        <v>31</v>
      </c>
      <c r="D36" s="21"/>
      <c r="E36" s="19">
        <f>E5</f>
        <v>1</v>
      </c>
      <c r="F36" s="19">
        <f>F5</f>
        <v>1</v>
      </c>
      <c r="G36" s="19">
        <f>G5</f>
        <v>2</v>
      </c>
      <c r="H36" s="19">
        <f>H5</f>
        <v>13</v>
      </c>
      <c r="I36" s="21"/>
      <c r="J36" s="19">
        <f t="shared" si="0"/>
        <v>17</v>
      </c>
    </row>
    <row r="37" spans="3:10" x14ac:dyDescent="0.3">
      <c r="C37" s="20">
        <v>32</v>
      </c>
      <c r="D37" s="21"/>
      <c r="E37" s="19">
        <f>E5</f>
        <v>1</v>
      </c>
      <c r="F37" s="19">
        <f>F5</f>
        <v>1</v>
      </c>
      <c r="G37" s="19">
        <f>G5</f>
        <v>2</v>
      </c>
      <c r="H37" s="19">
        <f>H5</f>
        <v>13</v>
      </c>
      <c r="I37" s="19">
        <f>I5</f>
        <v>5</v>
      </c>
      <c r="J37" s="19">
        <f t="shared" si="0"/>
        <v>22</v>
      </c>
    </row>
    <row r="38" spans="3:10" x14ac:dyDescent="0.3">
      <c r="C38" s="20">
        <v>33</v>
      </c>
      <c r="D38" s="19">
        <f>D5</f>
        <v>5</v>
      </c>
      <c r="E38" s="21"/>
      <c r="F38" s="21"/>
      <c r="G38" s="21"/>
      <c r="H38" s="21"/>
      <c r="I38" s="21"/>
      <c r="J38" s="19">
        <f t="shared" ref="J38:J69" si="1">IF(SUM(D38:I38)&gt;25,SUM(D38:I38)-25,SUM(D38:I38))</f>
        <v>5</v>
      </c>
    </row>
    <row r="39" spans="3:10" x14ac:dyDescent="0.3">
      <c r="C39" s="20">
        <v>34</v>
      </c>
      <c r="D39" s="19">
        <f>D5</f>
        <v>5</v>
      </c>
      <c r="E39" s="21"/>
      <c r="F39" s="21"/>
      <c r="G39" s="21"/>
      <c r="H39" s="21"/>
      <c r="I39" s="19">
        <f>I5</f>
        <v>5</v>
      </c>
      <c r="J39" s="19">
        <f t="shared" si="1"/>
        <v>10</v>
      </c>
    </row>
    <row r="40" spans="3:10" x14ac:dyDescent="0.3">
      <c r="C40" s="20">
        <v>35</v>
      </c>
      <c r="D40" s="19">
        <f>D5</f>
        <v>5</v>
      </c>
      <c r="E40" s="21"/>
      <c r="F40" s="21"/>
      <c r="G40" s="21"/>
      <c r="H40" s="19">
        <f>H5</f>
        <v>13</v>
      </c>
      <c r="I40" s="21"/>
      <c r="J40" s="19">
        <f t="shared" si="1"/>
        <v>18</v>
      </c>
    </row>
    <row r="41" spans="3:10" x14ac:dyDescent="0.3">
      <c r="C41" s="20">
        <v>36</v>
      </c>
      <c r="D41" s="19">
        <f>D5</f>
        <v>5</v>
      </c>
      <c r="E41" s="21"/>
      <c r="F41" s="21"/>
      <c r="G41" s="21"/>
      <c r="H41" s="19">
        <f>H5</f>
        <v>13</v>
      </c>
      <c r="I41" s="19">
        <f>I5</f>
        <v>5</v>
      </c>
      <c r="J41" s="19">
        <f t="shared" si="1"/>
        <v>23</v>
      </c>
    </row>
    <row r="42" spans="3:10" x14ac:dyDescent="0.3">
      <c r="C42" s="20">
        <v>37</v>
      </c>
      <c r="D42" s="19">
        <f>D5</f>
        <v>5</v>
      </c>
      <c r="E42" s="21"/>
      <c r="F42" s="21"/>
      <c r="G42" s="19">
        <f>G5</f>
        <v>2</v>
      </c>
      <c r="H42" s="21"/>
      <c r="I42" s="21"/>
      <c r="J42" s="19">
        <f t="shared" si="1"/>
        <v>7</v>
      </c>
    </row>
    <row r="43" spans="3:10" x14ac:dyDescent="0.3">
      <c r="C43" s="20">
        <v>38</v>
      </c>
      <c r="D43" s="19">
        <f>D5</f>
        <v>5</v>
      </c>
      <c r="E43" s="21"/>
      <c r="F43" s="21"/>
      <c r="G43" s="19">
        <f>G5</f>
        <v>2</v>
      </c>
      <c r="H43" s="21"/>
      <c r="I43" s="19">
        <f>I5</f>
        <v>5</v>
      </c>
      <c r="J43" s="19">
        <f t="shared" si="1"/>
        <v>12</v>
      </c>
    </row>
    <row r="44" spans="3:10" x14ac:dyDescent="0.3">
      <c r="C44" s="20">
        <v>39</v>
      </c>
      <c r="D44" s="19">
        <f>D5</f>
        <v>5</v>
      </c>
      <c r="E44" s="21"/>
      <c r="F44" s="21"/>
      <c r="G44" s="19">
        <f>G5</f>
        <v>2</v>
      </c>
      <c r="H44" s="19">
        <f>H5</f>
        <v>13</v>
      </c>
      <c r="I44" s="21"/>
      <c r="J44" s="19">
        <f t="shared" si="1"/>
        <v>20</v>
      </c>
    </row>
    <row r="45" spans="3:10" x14ac:dyDescent="0.3">
      <c r="C45" s="20">
        <v>40</v>
      </c>
      <c r="D45" s="19">
        <f>D5</f>
        <v>5</v>
      </c>
      <c r="E45" s="21"/>
      <c r="F45" s="21"/>
      <c r="G45" s="19">
        <f>G5</f>
        <v>2</v>
      </c>
      <c r="H45" s="19">
        <f>H5</f>
        <v>13</v>
      </c>
      <c r="I45" s="19">
        <f>I5</f>
        <v>5</v>
      </c>
      <c r="J45" s="19">
        <f t="shared" si="1"/>
        <v>25</v>
      </c>
    </row>
    <row r="46" spans="3:10" x14ac:dyDescent="0.3">
      <c r="C46" s="20">
        <v>41</v>
      </c>
      <c r="D46" s="19">
        <f>D5</f>
        <v>5</v>
      </c>
      <c r="E46" s="21"/>
      <c r="F46" s="19">
        <f>F5</f>
        <v>1</v>
      </c>
      <c r="G46" s="21"/>
      <c r="H46" s="21"/>
      <c r="I46" s="21"/>
      <c r="J46" s="19">
        <f t="shared" si="1"/>
        <v>6</v>
      </c>
    </row>
    <row r="47" spans="3:10" x14ac:dyDescent="0.3">
      <c r="C47" s="20">
        <v>42</v>
      </c>
      <c r="D47" s="19">
        <f>D5</f>
        <v>5</v>
      </c>
      <c r="E47" s="21"/>
      <c r="F47" s="19">
        <f>F5</f>
        <v>1</v>
      </c>
      <c r="G47" s="21"/>
      <c r="H47" s="21"/>
      <c r="I47" s="19">
        <f>I5</f>
        <v>5</v>
      </c>
      <c r="J47" s="19">
        <f t="shared" si="1"/>
        <v>11</v>
      </c>
    </row>
    <row r="48" spans="3:10" x14ac:dyDescent="0.3">
      <c r="C48" s="20">
        <v>43</v>
      </c>
      <c r="D48" s="19">
        <f>D5</f>
        <v>5</v>
      </c>
      <c r="E48" s="21"/>
      <c r="F48" s="19">
        <f>F5</f>
        <v>1</v>
      </c>
      <c r="G48" s="21"/>
      <c r="H48" s="19">
        <f>H5</f>
        <v>13</v>
      </c>
      <c r="I48" s="21"/>
      <c r="J48" s="19">
        <f t="shared" si="1"/>
        <v>19</v>
      </c>
    </row>
    <row r="49" spans="3:10" x14ac:dyDescent="0.3">
      <c r="C49" s="20">
        <v>44</v>
      </c>
      <c r="D49" s="19">
        <f>D5</f>
        <v>5</v>
      </c>
      <c r="E49" s="21"/>
      <c r="F49" s="19">
        <f>F5</f>
        <v>1</v>
      </c>
      <c r="G49" s="21"/>
      <c r="H49" s="19">
        <f>H5</f>
        <v>13</v>
      </c>
      <c r="I49" s="19">
        <f>I5</f>
        <v>5</v>
      </c>
      <c r="J49" s="19">
        <f t="shared" si="1"/>
        <v>24</v>
      </c>
    </row>
    <row r="50" spans="3:10" x14ac:dyDescent="0.3">
      <c r="C50" s="20">
        <v>45</v>
      </c>
      <c r="D50" s="19">
        <f>D5</f>
        <v>5</v>
      </c>
      <c r="E50" s="21"/>
      <c r="F50" s="19">
        <f>F5</f>
        <v>1</v>
      </c>
      <c r="G50" s="19">
        <f>G5</f>
        <v>2</v>
      </c>
      <c r="H50" s="21"/>
      <c r="I50" s="21"/>
      <c r="J50" s="19">
        <f t="shared" si="1"/>
        <v>8</v>
      </c>
    </row>
    <row r="51" spans="3:10" x14ac:dyDescent="0.3">
      <c r="C51" s="20">
        <v>46</v>
      </c>
      <c r="D51" s="19">
        <f>D5</f>
        <v>5</v>
      </c>
      <c r="E51" s="21"/>
      <c r="F51" s="19">
        <f>F5</f>
        <v>1</v>
      </c>
      <c r="G51" s="19">
        <f>G5</f>
        <v>2</v>
      </c>
      <c r="H51" s="21"/>
      <c r="I51" s="19">
        <f>I5</f>
        <v>5</v>
      </c>
      <c r="J51" s="19">
        <f t="shared" si="1"/>
        <v>13</v>
      </c>
    </row>
    <row r="52" spans="3:10" x14ac:dyDescent="0.3">
      <c r="C52" s="20">
        <v>47</v>
      </c>
      <c r="D52" s="19">
        <f>D5</f>
        <v>5</v>
      </c>
      <c r="E52" s="21"/>
      <c r="F52" s="19">
        <f>F5</f>
        <v>1</v>
      </c>
      <c r="G52" s="19">
        <f>G5</f>
        <v>2</v>
      </c>
      <c r="H52" s="19">
        <f>H5</f>
        <v>13</v>
      </c>
      <c r="I52" s="21"/>
      <c r="J52" s="19">
        <f t="shared" si="1"/>
        <v>21</v>
      </c>
    </row>
    <row r="53" spans="3:10" x14ac:dyDescent="0.3">
      <c r="C53" s="20">
        <v>48</v>
      </c>
      <c r="D53" s="19">
        <f>D5</f>
        <v>5</v>
      </c>
      <c r="E53" s="21"/>
      <c r="F53" s="19">
        <f>F5</f>
        <v>1</v>
      </c>
      <c r="G53" s="19">
        <f>G5</f>
        <v>2</v>
      </c>
      <c r="H53" s="19">
        <f>H5</f>
        <v>13</v>
      </c>
      <c r="I53" s="19">
        <f>I5</f>
        <v>5</v>
      </c>
      <c r="J53" s="19">
        <f t="shared" si="1"/>
        <v>1</v>
      </c>
    </row>
    <row r="54" spans="3:10" x14ac:dyDescent="0.3">
      <c r="C54" s="20">
        <v>49</v>
      </c>
      <c r="D54" s="19">
        <f>D5</f>
        <v>5</v>
      </c>
      <c r="E54" s="19">
        <f>E5</f>
        <v>1</v>
      </c>
      <c r="F54" s="21"/>
      <c r="G54" s="21"/>
      <c r="H54" s="21"/>
      <c r="I54" s="21"/>
      <c r="J54" s="19">
        <f t="shared" si="1"/>
        <v>6</v>
      </c>
    </row>
    <row r="55" spans="3:10" x14ac:dyDescent="0.3">
      <c r="C55" s="20">
        <v>50</v>
      </c>
      <c r="D55" s="19">
        <f>D5</f>
        <v>5</v>
      </c>
      <c r="E55" s="19">
        <f>E5</f>
        <v>1</v>
      </c>
      <c r="F55" s="21"/>
      <c r="G55" s="21"/>
      <c r="H55" s="21"/>
      <c r="I55" s="19">
        <f>I5</f>
        <v>5</v>
      </c>
      <c r="J55" s="19">
        <f t="shared" si="1"/>
        <v>11</v>
      </c>
    </row>
    <row r="56" spans="3:10" x14ac:dyDescent="0.3">
      <c r="C56" s="20">
        <v>51</v>
      </c>
      <c r="D56" s="19">
        <f>D5</f>
        <v>5</v>
      </c>
      <c r="E56" s="19">
        <f>E5</f>
        <v>1</v>
      </c>
      <c r="F56" s="21"/>
      <c r="G56" s="21"/>
      <c r="H56" s="19">
        <f>H5</f>
        <v>13</v>
      </c>
      <c r="I56" s="21"/>
      <c r="J56" s="19">
        <f t="shared" si="1"/>
        <v>19</v>
      </c>
    </row>
    <row r="57" spans="3:10" x14ac:dyDescent="0.3">
      <c r="C57" s="20">
        <v>52</v>
      </c>
      <c r="D57" s="19">
        <f>D5</f>
        <v>5</v>
      </c>
      <c r="E57" s="19">
        <f>E5</f>
        <v>1</v>
      </c>
      <c r="F57" s="21"/>
      <c r="G57" s="21"/>
      <c r="H57" s="19">
        <f>H5</f>
        <v>13</v>
      </c>
      <c r="I57" s="19">
        <f>I5</f>
        <v>5</v>
      </c>
      <c r="J57" s="19">
        <f t="shared" si="1"/>
        <v>24</v>
      </c>
    </row>
    <row r="58" spans="3:10" x14ac:dyDescent="0.3">
      <c r="C58" s="20">
        <v>53</v>
      </c>
      <c r="D58" s="19">
        <f>D5</f>
        <v>5</v>
      </c>
      <c r="E58" s="19">
        <f>E5</f>
        <v>1</v>
      </c>
      <c r="F58" s="21"/>
      <c r="G58" s="19">
        <f>G5</f>
        <v>2</v>
      </c>
      <c r="H58" s="21"/>
      <c r="I58" s="21"/>
      <c r="J58" s="19">
        <f t="shared" si="1"/>
        <v>8</v>
      </c>
    </row>
    <row r="59" spans="3:10" x14ac:dyDescent="0.3">
      <c r="C59" s="20">
        <v>54</v>
      </c>
      <c r="D59" s="19">
        <f>D5</f>
        <v>5</v>
      </c>
      <c r="E59" s="19">
        <f>E5</f>
        <v>1</v>
      </c>
      <c r="F59" s="21"/>
      <c r="G59" s="19">
        <f>G5</f>
        <v>2</v>
      </c>
      <c r="H59" s="21"/>
      <c r="I59" s="19">
        <f>I5</f>
        <v>5</v>
      </c>
      <c r="J59" s="19">
        <f t="shared" si="1"/>
        <v>13</v>
      </c>
    </row>
    <row r="60" spans="3:10" x14ac:dyDescent="0.3">
      <c r="C60" s="20">
        <v>55</v>
      </c>
      <c r="D60" s="19">
        <f>D5</f>
        <v>5</v>
      </c>
      <c r="E60" s="19">
        <f>E5</f>
        <v>1</v>
      </c>
      <c r="F60" s="21"/>
      <c r="G60" s="19">
        <f>G5</f>
        <v>2</v>
      </c>
      <c r="H60" s="19">
        <f>H5</f>
        <v>13</v>
      </c>
      <c r="I60" s="21"/>
      <c r="J60" s="19">
        <f t="shared" si="1"/>
        <v>21</v>
      </c>
    </row>
    <row r="61" spans="3:10" x14ac:dyDescent="0.3">
      <c r="C61" s="20">
        <v>56</v>
      </c>
      <c r="D61" s="19">
        <f>D5</f>
        <v>5</v>
      </c>
      <c r="E61" s="19">
        <f>E5</f>
        <v>1</v>
      </c>
      <c r="F61" s="21"/>
      <c r="G61" s="19">
        <f>G5</f>
        <v>2</v>
      </c>
      <c r="H61" s="19">
        <f>H5</f>
        <v>13</v>
      </c>
      <c r="I61" s="19">
        <f>I5</f>
        <v>5</v>
      </c>
      <c r="J61" s="19">
        <f t="shared" si="1"/>
        <v>1</v>
      </c>
    </row>
    <row r="62" spans="3:10" x14ac:dyDescent="0.3">
      <c r="C62" s="20">
        <v>57</v>
      </c>
      <c r="D62" s="19">
        <f>D5</f>
        <v>5</v>
      </c>
      <c r="E62" s="19">
        <f>E5</f>
        <v>1</v>
      </c>
      <c r="F62" s="19">
        <f>F5</f>
        <v>1</v>
      </c>
      <c r="G62" s="21"/>
      <c r="H62" s="21"/>
      <c r="I62" s="21"/>
      <c r="J62" s="19">
        <f t="shared" si="1"/>
        <v>7</v>
      </c>
    </row>
    <row r="63" spans="3:10" x14ac:dyDescent="0.3">
      <c r="C63" s="20">
        <v>58</v>
      </c>
      <c r="D63" s="19">
        <f>D5</f>
        <v>5</v>
      </c>
      <c r="E63" s="19">
        <f>E5</f>
        <v>1</v>
      </c>
      <c r="F63" s="19">
        <f>F5</f>
        <v>1</v>
      </c>
      <c r="G63" s="21"/>
      <c r="H63" s="21"/>
      <c r="I63" s="19">
        <f>I5</f>
        <v>5</v>
      </c>
      <c r="J63" s="19">
        <f t="shared" si="1"/>
        <v>12</v>
      </c>
    </row>
    <row r="64" spans="3:10" x14ac:dyDescent="0.3">
      <c r="C64" s="20">
        <v>59</v>
      </c>
      <c r="D64" s="19">
        <f>D5</f>
        <v>5</v>
      </c>
      <c r="E64" s="19">
        <f>E5</f>
        <v>1</v>
      </c>
      <c r="F64" s="19">
        <f>F5</f>
        <v>1</v>
      </c>
      <c r="G64" s="21"/>
      <c r="H64" s="19">
        <f>H5</f>
        <v>13</v>
      </c>
      <c r="I64" s="21"/>
      <c r="J64" s="19">
        <f t="shared" si="1"/>
        <v>20</v>
      </c>
    </row>
    <row r="65" spans="3:10" x14ac:dyDescent="0.3">
      <c r="C65" s="20">
        <v>60</v>
      </c>
      <c r="D65" s="19">
        <f>D5</f>
        <v>5</v>
      </c>
      <c r="E65" s="19">
        <f>E5</f>
        <v>1</v>
      </c>
      <c r="F65" s="19">
        <f>F5</f>
        <v>1</v>
      </c>
      <c r="G65" s="21"/>
      <c r="H65" s="19">
        <f>H5</f>
        <v>13</v>
      </c>
      <c r="I65" s="19">
        <f>I5</f>
        <v>5</v>
      </c>
      <c r="J65" s="19">
        <f t="shared" si="1"/>
        <v>25</v>
      </c>
    </row>
    <row r="66" spans="3:10" x14ac:dyDescent="0.3">
      <c r="C66" s="20">
        <v>61</v>
      </c>
      <c r="D66" s="19">
        <f>D5</f>
        <v>5</v>
      </c>
      <c r="E66" s="19">
        <f>E5</f>
        <v>1</v>
      </c>
      <c r="F66" s="19">
        <f>F5</f>
        <v>1</v>
      </c>
      <c r="G66" s="19">
        <f>G5</f>
        <v>2</v>
      </c>
      <c r="H66" s="21"/>
      <c r="I66" s="21"/>
      <c r="J66" s="19">
        <f t="shared" si="1"/>
        <v>9</v>
      </c>
    </row>
    <row r="67" spans="3:10" x14ac:dyDescent="0.3">
      <c r="C67" s="20">
        <v>62</v>
      </c>
      <c r="D67" s="19">
        <f>D5</f>
        <v>5</v>
      </c>
      <c r="E67" s="19">
        <f>E5</f>
        <v>1</v>
      </c>
      <c r="F67" s="19">
        <f>F5</f>
        <v>1</v>
      </c>
      <c r="G67" s="21"/>
      <c r="H67" s="21"/>
      <c r="I67" s="19">
        <f>I5</f>
        <v>5</v>
      </c>
      <c r="J67" s="19">
        <f t="shared" si="1"/>
        <v>12</v>
      </c>
    </row>
    <row r="68" spans="3:10" x14ac:dyDescent="0.3">
      <c r="C68" s="20">
        <v>63</v>
      </c>
      <c r="D68" s="19">
        <f>D5</f>
        <v>5</v>
      </c>
      <c r="E68" s="19">
        <f>E5</f>
        <v>1</v>
      </c>
      <c r="F68" s="19">
        <f>F5</f>
        <v>1</v>
      </c>
      <c r="G68" s="19">
        <f>G5</f>
        <v>2</v>
      </c>
      <c r="H68" s="19">
        <f>H5</f>
        <v>13</v>
      </c>
      <c r="I68" s="21"/>
      <c r="J68" s="19">
        <f t="shared" si="1"/>
        <v>22</v>
      </c>
    </row>
    <row r="69" spans="3:10" x14ac:dyDescent="0.3">
      <c r="C69" s="20">
        <v>64</v>
      </c>
      <c r="D69" s="19">
        <f t="shared" ref="D69:I69" si="2">D5</f>
        <v>5</v>
      </c>
      <c r="E69" s="19">
        <f t="shared" si="2"/>
        <v>1</v>
      </c>
      <c r="F69" s="19">
        <f t="shared" si="2"/>
        <v>1</v>
      </c>
      <c r="G69" s="19">
        <f t="shared" si="2"/>
        <v>2</v>
      </c>
      <c r="H69" s="19">
        <f t="shared" si="2"/>
        <v>13</v>
      </c>
      <c r="I69" s="19">
        <f t="shared" si="2"/>
        <v>5</v>
      </c>
      <c r="J69" s="19">
        <f t="shared" si="1"/>
        <v>2</v>
      </c>
    </row>
    <row r="70" spans="3:10" x14ac:dyDescent="0.3">
      <c r="D70" s="17"/>
      <c r="E70" s="17"/>
      <c r="F70" s="17"/>
      <c r="G70" s="17"/>
      <c r="H70" s="17"/>
      <c r="I70" s="17"/>
      <c r="J70" s="17"/>
    </row>
  </sheetData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1"/>
  <dimension ref="A1:F77"/>
  <sheetViews>
    <sheetView workbookViewId="0">
      <selection activeCell="I71" sqref="I71"/>
    </sheetView>
  </sheetViews>
  <sheetFormatPr baseColWidth="10" defaultColWidth="8.88671875" defaultRowHeight="14.4" x14ac:dyDescent="0.3"/>
  <sheetData>
    <row r="1" spans="1:6" x14ac:dyDescent="0.3">
      <c r="A1">
        <v>1</v>
      </c>
      <c r="B1">
        <v>1</v>
      </c>
      <c r="C1">
        <v>1</v>
      </c>
      <c r="D1">
        <v>4</v>
      </c>
      <c r="E1">
        <v>6</v>
      </c>
      <c r="F1">
        <v>14</v>
      </c>
    </row>
    <row r="2" spans="1:6" x14ac:dyDescent="0.3">
      <c r="A2">
        <v>1</v>
      </c>
      <c r="B2">
        <v>1</v>
      </c>
      <c r="C2">
        <v>1</v>
      </c>
      <c r="D2">
        <v>4</v>
      </c>
      <c r="E2">
        <v>7</v>
      </c>
      <c r="F2">
        <v>13</v>
      </c>
    </row>
    <row r="3" spans="1:6" x14ac:dyDescent="0.3">
      <c r="A3">
        <v>1</v>
      </c>
      <c r="B3">
        <v>1</v>
      </c>
      <c r="C3">
        <v>2</v>
      </c>
      <c r="D3">
        <v>3</v>
      </c>
      <c r="E3">
        <v>6</v>
      </c>
      <c r="F3">
        <v>14</v>
      </c>
    </row>
    <row r="4" spans="1:6" x14ac:dyDescent="0.3">
      <c r="A4">
        <v>1</v>
      </c>
      <c r="B4">
        <v>1</v>
      </c>
      <c r="C4">
        <v>2</v>
      </c>
      <c r="D4">
        <v>3</v>
      </c>
      <c r="E4">
        <v>7</v>
      </c>
      <c r="F4">
        <v>13</v>
      </c>
    </row>
    <row r="5" spans="1:6" x14ac:dyDescent="0.3">
      <c r="A5">
        <v>1</v>
      </c>
      <c r="B5">
        <v>1</v>
      </c>
      <c r="C5">
        <v>2</v>
      </c>
      <c r="D5">
        <v>4</v>
      </c>
      <c r="E5">
        <v>5</v>
      </c>
      <c r="F5">
        <v>14</v>
      </c>
    </row>
    <row r="6" spans="1:6" x14ac:dyDescent="0.3">
      <c r="A6">
        <v>1</v>
      </c>
      <c r="B6">
        <v>1</v>
      </c>
      <c r="C6">
        <v>2</v>
      </c>
      <c r="D6">
        <v>4</v>
      </c>
      <c r="E6">
        <v>6</v>
      </c>
      <c r="F6">
        <v>13</v>
      </c>
    </row>
    <row r="7" spans="1:6" x14ac:dyDescent="0.3">
      <c r="A7">
        <v>1</v>
      </c>
      <c r="B7">
        <v>1</v>
      </c>
      <c r="C7">
        <v>2</v>
      </c>
      <c r="D7">
        <v>4</v>
      </c>
      <c r="E7">
        <v>7</v>
      </c>
      <c r="F7">
        <v>12</v>
      </c>
    </row>
    <row r="8" spans="1:6" x14ac:dyDescent="0.3">
      <c r="A8">
        <v>1</v>
      </c>
      <c r="B8">
        <v>1</v>
      </c>
      <c r="C8">
        <v>2</v>
      </c>
      <c r="D8">
        <v>4</v>
      </c>
      <c r="E8">
        <v>8</v>
      </c>
      <c r="F8">
        <v>11</v>
      </c>
    </row>
    <row r="9" spans="1:6" x14ac:dyDescent="0.3">
      <c r="A9">
        <v>1</v>
      </c>
      <c r="B9">
        <v>1</v>
      </c>
      <c r="C9">
        <v>2</v>
      </c>
      <c r="D9">
        <v>5</v>
      </c>
      <c r="E9">
        <v>5</v>
      </c>
      <c r="F9">
        <v>13</v>
      </c>
    </row>
    <row r="10" spans="1:6" x14ac:dyDescent="0.3">
      <c r="A10">
        <v>1</v>
      </c>
      <c r="B10">
        <v>1</v>
      </c>
      <c r="C10">
        <v>2</v>
      </c>
      <c r="D10">
        <v>5</v>
      </c>
      <c r="E10">
        <v>6</v>
      </c>
      <c r="F10">
        <v>12</v>
      </c>
    </row>
    <row r="11" spans="1:6" x14ac:dyDescent="0.3">
      <c r="A11">
        <v>1</v>
      </c>
      <c r="B11">
        <v>1</v>
      </c>
      <c r="C11">
        <v>2</v>
      </c>
      <c r="D11">
        <v>5</v>
      </c>
      <c r="E11">
        <v>7</v>
      </c>
      <c r="F11">
        <v>11</v>
      </c>
    </row>
    <row r="12" spans="1:6" x14ac:dyDescent="0.3">
      <c r="A12">
        <v>1</v>
      </c>
      <c r="B12">
        <v>1</v>
      </c>
      <c r="C12">
        <v>2</v>
      </c>
      <c r="D12">
        <v>5</v>
      </c>
      <c r="E12">
        <v>8</v>
      </c>
      <c r="F12">
        <v>10</v>
      </c>
    </row>
    <row r="13" spans="1:6" x14ac:dyDescent="0.3">
      <c r="A13">
        <v>1</v>
      </c>
      <c r="B13">
        <v>1</v>
      </c>
      <c r="C13">
        <v>2</v>
      </c>
      <c r="D13">
        <v>5</v>
      </c>
      <c r="E13">
        <v>9</v>
      </c>
      <c r="F13">
        <v>9</v>
      </c>
    </row>
    <row r="14" spans="1:6" x14ac:dyDescent="0.3">
      <c r="A14">
        <v>1</v>
      </c>
      <c r="B14">
        <v>1</v>
      </c>
      <c r="C14">
        <v>3</v>
      </c>
      <c r="D14">
        <v>3</v>
      </c>
      <c r="E14">
        <v>5</v>
      </c>
      <c r="F14">
        <v>14</v>
      </c>
    </row>
    <row r="15" spans="1:6" x14ac:dyDescent="0.3">
      <c r="A15">
        <v>1</v>
      </c>
      <c r="B15">
        <v>1</v>
      </c>
      <c r="C15">
        <v>3</v>
      </c>
      <c r="D15">
        <v>3</v>
      </c>
      <c r="E15">
        <v>6</v>
      </c>
      <c r="F15">
        <v>13</v>
      </c>
    </row>
    <row r="16" spans="1:6" x14ac:dyDescent="0.3">
      <c r="A16">
        <v>1</v>
      </c>
      <c r="B16">
        <v>1</v>
      </c>
      <c r="C16">
        <v>3</v>
      </c>
      <c r="D16">
        <v>3</v>
      </c>
      <c r="E16">
        <v>7</v>
      </c>
      <c r="F16">
        <v>12</v>
      </c>
    </row>
    <row r="17" spans="1:6" x14ac:dyDescent="0.3">
      <c r="A17">
        <v>1</v>
      </c>
      <c r="B17">
        <v>1</v>
      </c>
      <c r="C17">
        <v>3</v>
      </c>
      <c r="D17">
        <v>3</v>
      </c>
      <c r="E17">
        <v>8</v>
      </c>
      <c r="F17">
        <v>11</v>
      </c>
    </row>
    <row r="18" spans="1:6" x14ac:dyDescent="0.3">
      <c r="A18">
        <v>1</v>
      </c>
      <c r="B18">
        <v>1</v>
      </c>
      <c r="C18">
        <v>3</v>
      </c>
      <c r="D18">
        <v>4</v>
      </c>
      <c r="E18">
        <v>4</v>
      </c>
      <c r="F18">
        <v>14</v>
      </c>
    </row>
    <row r="19" spans="1:6" x14ac:dyDescent="0.3">
      <c r="A19">
        <v>1</v>
      </c>
      <c r="B19">
        <v>1</v>
      </c>
      <c r="C19">
        <v>3</v>
      </c>
      <c r="D19">
        <v>4</v>
      </c>
      <c r="E19">
        <v>5</v>
      </c>
      <c r="F19">
        <v>13</v>
      </c>
    </row>
    <row r="20" spans="1:6" x14ac:dyDescent="0.3">
      <c r="A20">
        <v>1</v>
      </c>
      <c r="B20">
        <v>1</v>
      </c>
      <c r="C20">
        <v>3</v>
      </c>
      <c r="D20">
        <v>4</v>
      </c>
      <c r="E20">
        <v>6</v>
      </c>
      <c r="F20">
        <v>12</v>
      </c>
    </row>
    <row r="21" spans="1:6" x14ac:dyDescent="0.3">
      <c r="A21">
        <v>1</v>
      </c>
      <c r="B21">
        <v>1</v>
      </c>
      <c r="C21">
        <v>3</v>
      </c>
      <c r="D21">
        <v>4</v>
      </c>
      <c r="E21">
        <v>7</v>
      </c>
      <c r="F21">
        <v>11</v>
      </c>
    </row>
    <row r="22" spans="1:6" x14ac:dyDescent="0.3">
      <c r="A22">
        <v>1</v>
      </c>
      <c r="B22">
        <v>1</v>
      </c>
      <c r="C22">
        <v>3</v>
      </c>
      <c r="D22">
        <v>4</v>
      </c>
      <c r="E22">
        <v>8</v>
      </c>
      <c r="F22">
        <v>10</v>
      </c>
    </row>
    <row r="23" spans="1:6" x14ac:dyDescent="0.3">
      <c r="A23">
        <v>1</v>
      </c>
      <c r="B23">
        <v>1</v>
      </c>
      <c r="C23">
        <v>3</v>
      </c>
      <c r="D23">
        <v>4</v>
      </c>
      <c r="E23">
        <v>9</v>
      </c>
      <c r="F23">
        <v>9</v>
      </c>
    </row>
    <row r="24" spans="1:6" x14ac:dyDescent="0.3">
      <c r="A24">
        <v>1</v>
      </c>
      <c r="B24">
        <v>1</v>
      </c>
      <c r="C24">
        <v>3</v>
      </c>
      <c r="D24">
        <v>5</v>
      </c>
      <c r="E24">
        <v>5</v>
      </c>
      <c r="F24">
        <v>12</v>
      </c>
    </row>
    <row r="25" spans="1:6" x14ac:dyDescent="0.3">
      <c r="A25">
        <v>1</v>
      </c>
      <c r="B25">
        <v>1</v>
      </c>
      <c r="C25">
        <v>3</v>
      </c>
      <c r="D25">
        <v>5</v>
      </c>
      <c r="E25">
        <v>6</v>
      </c>
      <c r="F25">
        <v>11</v>
      </c>
    </row>
    <row r="26" spans="1:6" x14ac:dyDescent="0.3">
      <c r="A26">
        <v>1</v>
      </c>
      <c r="B26">
        <v>1</v>
      </c>
      <c r="C26">
        <v>3</v>
      </c>
      <c r="D26">
        <v>5</v>
      </c>
      <c r="E26">
        <v>7</v>
      </c>
      <c r="F26">
        <v>10</v>
      </c>
    </row>
    <row r="27" spans="1:6" x14ac:dyDescent="0.3">
      <c r="A27">
        <v>1</v>
      </c>
      <c r="B27">
        <v>1</v>
      </c>
      <c r="C27">
        <v>3</v>
      </c>
      <c r="D27">
        <v>5</v>
      </c>
      <c r="E27">
        <v>8</v>
      </c>
      <c r="F27">
        <v>9</v>
      </c>
    </row>
    <row r="28" spans="1:6" x14ac:dyDescent="0.3">
      <c r="A28">
        <v>1</v>
      </c>
      <c r="B28">
        <v>1</v>
      </c>
      <c r="C28">
        <v>3</v>
      </c>
      <c r="D28">
        <v>6</v>
      </c>
      <c r="E28">
        <v>6</v>
      </c>
      <c r="F28">
        <v>10</v>
      </c>
    </row>
    <row r="29" spans="1:6" x14ac:dyDescent="0.3">
      <c r="A29">
        <v>1</v>
      </c>
      <c r="B29">
        <v>1</v>
      </c>
      <c r="C29">
        <v>3</v>
      </c>
      <c r="D29">
        <v>6</v>
      </c>
      <c r="E29">
        <v>7</v>
      </c>
      <c r="F29">
        <v>9</v>
      </c>
    </row>
    <row r="30" spans="1:6" x14ac:dyDescent="0.3">
      <c r="A30">
        <v>1</v>
      </c>
      <c r="B30">
        <v>1</v>
      </c>
      <c r="C30">
        <v>3</v>
      </c>
      <c r="D30">
        <v>6</v>
      </c>
      <c r="E30">
        <v>8</v>
      </c>
      <c r="F30">
        <v>8</v>
      </c>
    </row>
    <row r="31" spans="1:6" x14ac:dyDescent="0.3">
      <c r="A31">
        <v>1</v>
      </c>
      <c r="B31">
        <v>2</v>
      </c>
      <c r="C31">
        <v>2</v>
      </c>
      <c r="D31">
        <v>2</v>
      </c>
      <c r="E31">
        <v>6</v>
      </c>
      <c r="F31">
        <v>14</v>
      </c>
    </row>
    <row r="32" spans="1:6" x14ac:dyDescent="0.3">
      <c r="A32">
        <v>1</v>
      </c>
      <c r="B32">
        <v>2</v>
      </c>
      <c r="C32">
        <v>2</v>
      </c>
      <c r="D32">
        <v>2</v>
      </c>
      <c r="E32">
        <v>7</v>
      </c>
      <c r="F32">
        <v>13</v>
      </c>
    </row>
    <row r="33" spans="1:6" x14ac:dyDescent="0.3">
      <c r="A33">
        <v>1</v>
      </c>
      <c r="B33">
        <v>2</v>
      </c>
      <c r="C33">
        <v>2</v>
      </c>
      <c r="D33">
        <v>3</v>
      </c>
      <c r="E33">
        <v>5</v>
      </c>
      <c r="F33">
        <v>14</v>
      </c>
    </row>
    <row r="34" spans="1:6" x14ac:dyDescent="0.3">
      <c r="A34">
        <v>1</v>
      </c>
      <c r="B34">
        <v>2</v>
      </c>
      <c r="C34">
        <v>2</v>
      </c>
      <c r="D34">
        <v>3</v>
      </c>
      <c r="E34">
        <v>6</v>
      </c>
      <c r="F34">
        <v>13</v>
      </c>
    </row>
    <row r="35" spans="1:6" x14ac:dyDescent="0.3">
      <c r="A35">
        <v>1</v>
      </c>
      <c r="B35">
        <v>2</v>
      </c>
      <c r="C35">
        <v>2</v>
      </c>
      <c r="D35">
        <v>3</v>
      </c>
      <c r="E35">
        <v>7</v>
      </c>
      <c r="F35">
        <v>12</v>
      </c>
    </row>
    <row r="36" spans="1:6" x14ac:dyDescent="0.3">
      <c r="A36">
        <v>1</v>
      </c>
      <c r="B36">
        <v>2</v>
      </c>
      <c r="C36">
        <v>2</v>
      </c>
      <c r="D36">
        <v>3</v>
      </c>
      <c r="E36">
        <v>8</v>
      </c>
      <c r="F36">
        <v>11</v>
      </c>
    </row>
    <row r="37" spans="1:6" x14ac:dyDescent="0.3">
      <c r="A37">
        <v>1</v>
      </c>
      <c r="B37">
        <v>2</v>
      </c>
      <c r="C37">
        <v>2</v>
      </c>
      <c r="D37">
        <v>4</v>
      </c>
      <c r="E37">
        <v>4</v>
      </c>
      <c r="F37">
        <v>14</v>
      </c>
    </row>
    <row r="38" spans="1:6" x14ac:dyDescent="0.3">
      <c r="A38">
        <v>1</v>
      </c>
      <c r="B38">
        <v>2</v>
      </c>
      <c r="C38">
        <v>2</v>
      </c>
      <c r="D38">
        <v>4</v>
      </c>
      <c r="E38">
        <v>5</v>
      </c>
      <c r="F38">
        <v>13</v>
      </c>
    </row>
    <row r="39" spans="1:6" x14ac:dyDescent="0.3">
      <c r="A39">
        <v>1</v>
      </c>
      <c r="B39">
        <v>2</v>
      </c>
      <c r="C39">
        <v>2</v>
      </c>
      <c r="D39">
        <v>4</v>
      </c>
      <c r="E39">
        <v>6</v>
      </c>
      <c r="F39">
        <v>12</v>
      </c>
    </row>
    <row r="40" spans="1:6" x14ac:dyDescent="0.3">
      <c r="A40">
        <v>1</v>
      </c>
      <c r="B40">
        <v>2</v>
      </c>
      <c r="C40">
        <v>2</v>
      </c>
      <c r="D40">
        <v>4</v>
      </c>
      <c r="E40">
        <v>7</v>
      </c>
      <c r="F40">
        <v>11</v>
      </c>
    </row>
    <row r="41" spans="1:6" x14ac:dyDescent="0.3">
      <c r="A41">
        <v>1</v>
      </c>
      <c r="B41">
        <v>2</v>
      </c>
      <c r="C41">
        <v>2</v>
      </c>
      <c r="D41">
        <v>4</v>
      </c>
      <c r="E41">
        <v>8</v>
      </c>
      <c r="F41">
        <v>10</v>
      </c>
    </row>
    <row r="42" spans="1:6" x14ac:dyDescent="0.3">
      <c r="A42">
        <v>1</v>
      </c>
      <c r="B42">
        <v>2</v>
      </c>
      <c r="C42">
        <v>2</v>
      </c>
      <c r="D42">
        <v>4</v>
      </c>
      <c r="E42">
        <v>9</v>
      </c>
      <c r="F42">
        <v>9</v>
      </c>
    </row>
    <row r="43" spans="1:6" x14ac:dyDescent="0.3">
      <c r="A43">
        <v>1</v>
      </c>
      <c r="B43">
        <v>2</v>
      </c>
      <c r="C43">
        <v>2</v>
      </c>
      <c r="D43">
        <v>5</v>
      </c>
      <c r="E43">
        <v>5</v>
      </c>
      <c r="F43">
        <v>12</v>
      </c>
    </row>
    <row r="44" spans="1:6" x14ac:dyDescent="0.3">
      <c r="A44">
        <v>1</v>
      </c>
      <c r="B44">
        <v>2</v>
      </c>
      <c r="C44">
        <v>2</v>
      </c>
      <c r="D44">
        <v>5</v>
      </c>
      <c r="E44">
        <v>6</v>
      </c>
      <c r="F44">
        <v>11</v>
      </c>
    </row>
    <row r="45" spans="1:6" x14ac:dyDescent="0.3">
      <c r="A45">
        <v>1</v>
      </c>
      <c r="B45">
        <v>2</v>
      </c>
      <c r="C45">
        <v>2</v>
      </c>
      <c r="D45">
        <v>5</v>
      </c>
      <c r="E45">
        <v>7</v>
      </c>
      <c r="F45">
        <v>10</v>
      </c>
    </row>
    <row r="46" spans="1:6" x14ac:dyDescent="0.3">
      <c r="A46">
        <v>1</v>
      </c>
      <c r="B46">
        <v>2</v>
      </c>
      <c r="C46">
        <v>2</v>
      </c>
      <c r="D46">
        <v>5</v>
      </c>
      <c r="E46">
        <v>8</v>
      </c>
      <c r="F46">
        <v>9</v>
      </c>
    </row>
    <row r="47" spans="1:6" x14ac:dyDescent="0.3">
      <c r="A47">
        <v>1</v>
      </c>
      <c r="B47">
        <v>2</v>
      </c>
      <c r="C47">
        <v>2</v>
      </c>
      <c r="D47">
        <v>6</v>
      </c>
      <c r="E47">
        <v>6</v>
      </c>
      <c r="F47">
        <v>10</v>
      </c>
    </row>
    <row r="48" spans="1:6" x14ac:dyDescent="0.3">
      <c r="A48">
        <v>1</v>
      </c>
      <c r="B48">
        <v>2</v>
      </c>
      <c r="C48">
        <v>2</v>
      </c>
      <c r="D48">
        <v>6</v>
      </c>
      <c r="E48">
        <v>7</v>
      </c>
      <c r="F48">
        <v>9</v>
      </c>
    </row>
    <row r="49" spans="1:6" x14ac:dyDescent="0.3">
      <c r="A49">
        <v>1</v>
      </c>
      <c r="B49">
        <v>2</v>
      </c>
      <c r="C49">
        <v>2</v>
      </c>
      <c r="D49">
        <v>6</v>
      </c>
      <c r="E49">
        <v>8</v>
      </c>
      <c r="F49">
        <v>8</v>
      </c>
    </row>
    <row r="50" spans="1:6" x14ac:dyDescent="0.3">
      <c r="A50">
        <v>1</v>
      </c>
      <c r="B50">
        <v>2</v>
      </c>
      <c r="C50">
        <v>3</v>
      </c>
      <c r="D50">
        <v>3</v>
      </c>
      <c r="E50">
        <v>4</v>
      </c>
      <c r="F50">
        <v>14</v>
      </c>
    </row>
    <row r="51" spans="1:6" x14ac:dyDescent="0.3">
      <c r="A51">
        <v>1</v>
      </c>
      <c r="B51">
        <v>2</v>
      </c>
      <c r="C51">
        <v>3</v>
      </c>
      <c r="D51">
        <v>3</v>
      </c>
      <c r="E51">
        <v>5</v>
      </c>
      <c r="F51">
        <v>13</v>
      </c>
    </row>
    <row r="52" spans="1:6" x14ac:dyDescent="0.3">
      <c r="A52">
        <v>1</v>
      </c>
      <c r="B52">
        <v>2</v>
      </c>
      <c r="C52">
        <v>3</v>
      </c>
      <c r="D52">
        <v>3</v>
      </c>
      <c r="E52">
        <v>6</v>
      </c>
      <c r="F52">
        <v>12</v>
      </c>
    </row>
    <row r="53" spans="1:6" x14ac:dyDescent="0.3">
      <c r="A53">
        <v>1</v>
      </c>
      <c r="B53">
        <v>2</v>
      </c>
      <c r="C53">
        <v>3</v>
      </c>
      <c r="D53">
        <v>3</v>
      </c>
      <c r="E53">
        <v>7</v>
      </c>
      <c r="F53">
        <v>11</v>
      </c>
    </row>
    <row r="54" spans="1:6" x14ac:dyDescent="0.3">
      <c r="A54">
        <v>1</v>
      </c>
      <c r="B54">
        <v>2</v>
      </c>
      <c r="C54">
        <v>3</v>
      </c>
      <c r="D54">
        <v>3</v>
      </c>
      <c r="E54">
        <v>8</v>
      </c>
      <c r="F54">
        <v>10</v>
      </c>
    </row>
    <row r="55" spans="1:6" x14ac:dyDescent="0.3">
      <c r="A55">
        <v>1</v>
      </c>
      <c r="B55">
        <v>2</v>
      </c>
      <c r="C55">
        <v>3</v>
      </c>
      <c r="D55">
        <v>3</v>
      </c>
      <c r="E55">
        <v>9</v>
      </c>
      <c r="F55">
        <v>9</v>
      </c>
    </row>
    <row r="56" spans="1:6" x14ac:dyDescent="0.3">
      <c r="A56">
        <v>1</v>
      </c>
      <c r="B56">
        <v>2</v>
      </c>
      <c r="C56">
        <v>3</v>
      </c>
      <c r="D56">
        <v>4</v>
      </c>
      <c r="E56">
        <v>4</v>
      </c>
      <c r="F56">
        <v>13</v>
      </c>
    </row>
    <row r="57" spans="1:6" x14ac:dyDescent="0.3">
      <c r="A57">
        <v>1</v>
      </c>
      <c r="B57">
        <v>2</v>
      </c>
      <c r="C57">
        <v>3</v>
      </c>
      <c r="D57">
        <v>4</v>
      </c>
      <c r="E57">
        <v>5</v>
      </c>
      <c r="F57">
        <v>12</v>
      </c>
    </row>
    <row r="58" spans="1:6" x14ac:dyDescent="0.3">
      <c r="A58">
        <v>1</v>
      </c>
      <c r="B58">
        <v>2</v>
      </c>
      <c r="C58">
        <v>3</v>
      </c>
      <c r="D58">
        <v>4</v>
      </c>
      <c r="E58">
        <v>6</v>
      </c>
      <c r="F58">
        <v>11</v>
      </c>
    </row>
    <row r="59" spans="1:6" x14ac:dyDescent="0.3">
      <c r="A59">
        <v>1</v>
      </c>
      <c r="B59">
        <v>2</v>
      </c>
      <c r="C59">
        <v>3</v>
      </c>
      <c r="D59">
        <v>4</v>
      </c>
      <c r="E59">
        <v>7</v>
      </c>
      <c r="F59">
        <v>10</v>
      </c>
    </row>
    <row r="60" spans="1:6" x14ac:dyDescent="0.3">
      <c r="A60">
        <v>1</v>
      </c>
      <c r="B60">
        <v>2</v>
      </c>
      <c r="C60">
        <v>3</v>
      </c>
      <c r="D60">
        <v>4</v>
      </c>
      <c r="E60">
        <v>8</v>
      </c>
      <c r="F60">
        <v>9</v>
      </c>
    </row>
    <row r="61" spans="1:6" x14ac:dyDescent="0.3">
      <c r="A61">
        <v>1</v>
      </c>
      <c r="B61">
        <v>2</v>
      </c>
      <c r="C61">
        <v>3</v>
      </c>
      <c r="D61">
        <v>5</v>
      </c>
      <c r="E61">
        <v>5</v>
      </c>
      <c r="F61">
        <v>11</v>
      </c>
    </row>
    <row r="62" spans="1:6" x14ac:dyDescent="0.3">
      <c r="A62">
        <v>1</v>
      </c>
      <c r="B62">
        <v>2</v>
      </c>
      <c r="C62">
        <v>3</v>
      </c>
      <c r="D62">
        <v>5</v>
      </c>
      <c r="E62">
        <v>6</v>
      </c>
      <c r="F62">
        <v>10</v>
      </c>
    </row>
    <row r="63" spans="1:6" x14ac:dyDescent="0.3">
      <c r="A63">
        <v>1</v>
      </c>
      <c r="B63">
        <v>2</v>
      </c>
      <c r="C63">
        <v>3</v>
      </c>
      <c r="D63">
        <v>5</v>
      </c>
      <c r="E63">
        <v>7</v>
      </c>
      <c r="F63">
        <v>9</v>
      </c>
    </row>
    <row r="64" spans="1:6" x14ac:dyDescent="0.3">
      <c r="A64">
        <v>1</v>
      </c>
      <c r="B64">
        <v>2</v>
      </c>
      <c r="C64">
        <v>3</v>
      </c>
      <c r="D64">
        <v>5</v>
      </c>
      <c r="E64">
        <v>8</v>
      </c>
      <c r="F64">
        <v>8</v>
      </c>
    </row>
    <row r="65" spans="1:6" x14ac:dyDescent="0.3">
      <c r="A65">
        <v>1</v>
      </c>
      <c r="B65">
        <v>2</v>
      </c>
      <c r="C65">
        <v>3</v>
      </c>
      <c r="D65">
        <v>6</v>
      </c>
      <c r="E65">
        <v>6</v>
      </c>
      <c r="F65">
        <v>9</v>
      </c>
    </row>
    <row r="66" spans="1:6" x14ac:dyDescent="0.3">
      <c r="A66">
        <v>1</v>
      </c>
      <c r="B66">
        <v>2</v>
      </c>
      <c r="C66">
        <v>3</v>
      </c>
      <c r="D66">
        <v>6</v>
      </c>
      <c r="E66">
        <v>7</v>
      </c>
      <c r="F66">
        <v>8</v>
      </c>
    </row>
    <row r="67" spans="1:6" x14ac:dyDescent="0.3">
      <c r="A67">
        <v>1</v>
      </c>
      <c r="B67">
        <v>2</v>
      </c>
      <c r="C67">
        <v>3</v>
      </c>
      <c r="D67">
        <v>7</v>
      </c>
      <c r="E67">
        <v>7</v>
      </c>
      <c r="F67">
        <v>7</v>
      </c>
    </row>
    <row r="68" spans="1:6" x14ac:dyDescent="0.3">
      <c r="A68">
        <v>1</v>
      </c>
      <c r="B68">
        <v>2</v>
      </c>
      <c r="C68">
        <v>4</v>
      </c>
      <c r="D68">
        <v>4</v>
      </c>
      <c r="E68">
        <v>4</v>
      </c>
      <c r="F68">
        <v>12</v>
      </c>
    </row>
    <row r="69" spans="1:6" x14ac:dyDescent="0.3">
      <c r="A69">
        <v>1</v>
      </c>
      <c r="B69">
        <v>2</v>
      </c>
      <c r="C69">
        <v>4</v>
      </c>
      <c r="D69">
        <v>4</v>
      </c>
      <c r="E69">
        <v>5</v>
      </c>
      <c r="F69">
        <v>11</v>
      </c>
    </row>
    <row r="70" spans="1:6" x14ac:dyDescent="0.3">
      <c r="A70">
        <v>1</v>
      </c>
      <c r="B70">
        <v>2</v>
      </c>
      <c r="C70">
        <v>4</v>
      </c>
      <c r="D70">
        <v>4</v>
      </c>
      <c r="E70">
        <v>6</v>
      </c>
      <c r="F70">
        <v>10</v>
      </c>
    </row>
    <row r="71" spans="1:6" x14ac:dyDescent="0.3">
      <c r="A71">
        <v>1</v>
      </c>
      <c r="B71">
        <v>2</v>
      </c>
      <c r="C71">
        <v>4</v>
      </c>
      <c r="D71">
        <v>4</v>
      </c>
      <c r="E71">
        <v>7</v>
      </c>
      <c r="F71">
        <v>9</v>
      </c>
    </row>
    <row r="72" spans="1:6" x14ac:dyDescent="0.3">
      <c r="A72">
        <v>1</v>
      </c>
      <c r="B72">
        <v>2</v>
      </c>
      <c r="C72">
        <v>4</v>
      </c>
      <c r="D72">
        <v>4</v>
      </c>
      <c r="E72">
        <v>8</v>
      </c>
      <c r="F72">
        <v>8</v>
      </c>
    </row>
    <row r="73" spans="1:6" x14ac:dyDescent="0.3">
      <c r="A73">
        <v>1</v>
      </c>
      <c r="B73">
        <v>2</v>
      </c>
      <c r="C73">
        <v>4</v>
      </c>
      <c r="D73">
        <v>5</v>
      </c>
      <c r="E73">
        <v>5</v>
      </c>
      <c r="F73">
        <v>10</v>
      </c>
    </row>
    <row r="74" spans="1:6" x14ac:dyDescent="0.3">
      <c r="A74">
        <v>1</v>
      </c>
      <c r="B74">
        <v>2</v>
      </c>
      <c r="C74">
        <v>4</v>
      </c>
      <c r="D74">
        <v>5</v>
      </c>
      <c r="E74">
        <v>6</v>
      </c>
      <c r="F74">
        <v>9</v>
      </c>
    </row>
    <row r="75" spans="1:6" x14ac:dyDescent="0.3">
      <c r="A75">
        <v>1</v>
      </c>
      <c r="B75">
        <v>2</v>
      </c>
      <c r="C75">
        <v>4</v>
      </c>
      <c r="D75">
        <v>5</v>
      </c>
      <c r="E75">
        <v>7</v>
      </c>
      <c r="F75">
        <v>8</v>
      </c>
    </row>
    <row r="76" spans="1:6" x14ac:dyDescent="0.3">
      <c r="A76">
        <v>1</v>
      </c>
      <c r="B76">
        <v>2</v>
      </c>
      <c r="C76">
        <v>4</v>
      </c>
      <c r="D76">
        <v>6</v>
      </c>
      <c r="E76">
        <v>6</v>
      </c>
      <c r="F76">
        <v>8</v>
      </c>
    </row>
    <row r="77" spans="1:6" x14ac:dyDescent="0.3">
      <c r="A77">
        <v>1</v>
      </c>
      <c r="B77">
        <v>2</v>
      </c>
      <c r="C77">
        <v>4</v>
      </c>
      <c r="D77">
        <v>6</v>
      </c>
      <c r="E77">
        <v>7</v>
      </c>
      <c r="F77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HOME</vt:lpstr>
      <vt:lpstr>C-52 MONTHLY KEY</vt:lpstr>
      <vt:lpstr>C-52 DAILY KEY</vt:lpstr>
      <vt:lpstr>C-52</vt:lpstr>
      <vt:lpstr>CX-52 MONTHLY KEY</vt:lpstr>
      <vt:lpstr>CX-52 DAILY KEY</vt:lpstr>
      <vt:lpstr>CX-52</vt:lpstr>
      <vt:lpstr>MESSAGE KEY GENERATOR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Kratz</dc:creator>
  <cp:lastModifiedBy>Alexis van merris</cp:lastModifiedBy>
  <cp:lastPrinted>2019-11-01T17:51:52Z</cp:lastPrinted>
  <dcterms:created xsi:type="dcterms:W3CDTF">2019-10-27T12:17:57Z</dcterms:created>
  <dcterms:modified xsi:type="dcterms:W3CDTF">2019-11-06T23:30:36Z</dcterms:modified>
</cp:coreProperties>
</file>