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cfao.corp\siege\userdata\cdumeril\tempo\"/>
    </mc:Choice>
  </mc:AlternateContent>
  <xr:revisionPtr revIDLastSave="0" documentId="14_{EB3B2467-C6BB-4EF0-805A-E722BC714BDB}" xr6:coauthVersionLast="36" xr6:coauthVersionMax="36" xr10:uidLastSave="{00000000-0000-0000-0000-000000000000}"/>
  <bookViews>
    <workbookView xWindow="0" yWindow="0" windowWidth="28800" windowHeight="11925" xr2:uid="{0803CA24-2CCA-4635-B639-2CBFBC2A0D40}"/>
  </bookViews>
  <sheets>
    <sheet name="Feuil2" sheetId="2" r:id="rId1"/>
    <sheet name="Feuil1" sheetId="1" r:id="rId2"/>
  </sheets>
  <definedNames>
    <definedName name="DonnéesExternes_1" localSheetId="0" hidden="1">Feuil2!$C$2:$R$3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2" l="1"/>
  <c r="G3" i="2"/>
  <c r="A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9D7487-5ED8-4B5F-9BF3-D2C64E699FDD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BB5D6FF2-4333-4436-84F6-32C4FC20F24B}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3" xr16:uid="{72A13A7C-F9FB-4799-B83E-4C6943CC8685}" keepAlive="1" name="Requête - Semaine Active" description="Connexion à la requête « Semaine Active » dans le classeur." type="5" refreshedVersion="6" background="1" saveData="1">
    <dbPr connection="Provider=Microsoft.Mashup.OleDb.1;Data Source=$Workbook$;Location=Semaine Active;Extended Properties=&quot;&quot;" command="SELECT * FROM [Semaine Active]"/>
  </connection>
  <connection id="4" xr16:uid="{49B9276B-7973-46E2-A03A-A162863DE2EA}" keepAlive="1" name="Requête - Transformer le fichier à partir de Semaine Active" description="Connexion à la requête « Transformer le fichier à partir de Semaine Active » dans le classeur." type="5" refreshedVersion="0" background="1">
    <dbPr connection="Provider=Microsoft.Mashup.OleDb.1;Data Source=$Workbook$;Location=&quot;Transformer le fichier à partir de Semaine Active&quot;;Extended Properties=&quot;&quot;" command="SELECT * FROM [Transformer le fichier à partir de Semaine Active]"/>
  </connection>
  <connection id="5" xr16:uid="{7F65F425-9FDE-4FBB-9459-9C65A6877F61}" keepAlive="1" name="Requête - Transformer l'exemple de fichier à partir de Semaine Active" description="Connexion à la requête « Transformer l'exemple de fichier à partir de Semaine Active » dans le classeur." type="5" refreshedVersion="0" background="1">
    <dbPr connection="Provider=Microsoft.Mashup.OleDb.1;Data Source=$Workbook$;Location=&quot;Transformer l'exemple de fichier à partir de Semaine Active&quot;;Extended Properties=&quot;&quot;" command="SELECT * FROM [Transformer l'exemple de fichier à partir de Semaine Active]"/>
  </connection>
</connections>
</file>

<file path=xl/sharedStrings.xml><?xml version="1.0" encoding="utf-8"?>
<sst xmlns="http://schemas.openxmlformats.org/spreadsheetml/2006/main" count="29" uniqueCount="27">
  <si>
    <t>Source.Name</t>
  </si>
  <si>
    <t>ID</t>
  </si>
  <si>
    <t>Titre</t>
  </si>
  <si>
    <t>Statut</t>
  </si>
  <si>
    <t>Dernière modification</t>
  </si>
  <si>
    <t>Date d'ouverture</t>
  </si>
  <si>
    <t>Demandeur - Demandeur</t>
  </si>
  <si>
    <t>Priorité</t>
  </si>
  <si>
    <t>Demandeur - Groupe demandeur</t>
  </si>
  <si>
    <t>Attribué à - Technicien</t>
  </si>
  <si>
    <t>Attribué à - Groupe de techniciens</t>
  </si>
  <si>
    <t>Catégorie</t>
  </si>
  <si>
    <t>Suivis - Nombre de suivis</t>
  </si>
  <si>
    <t>Type</t>
  </si>
  <si>
    <t>Column1</t>
  </si>
  <si>
    <t>AAU.csv</t>
  </si>
  <si>
    <t>En cours (Attribué)</t>
  </si>
  <si>
    <t>Moyenne</t>
  </si>
  <si>
    <t>Personnel Holding</t>
  </si>
  <si>
    <t/>
  </si>
  <si>
    <t>Incident</t>
  </si>
  <si>
    <t>Date de réalisation souhaitée</t>
  </si>
  <si>
    <t>Date de réalisation souhaitée2</t>
  </si>
  <si>
    <t>TR: [O365] 15/09/2019 AUTO-VN-Migration Referential.xlsx</t>
  </si>
  <si>
    <t>TOTO</t>
  </si>
  <si>
    <t>DSI &gt; Infrastructure</t>
  </si>
  <si>
    <t>Tag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</si>
</sst>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theme="9" tint="0.39994506668294322"/>
      </left>
      <right style="thick">
        <color theme="9" tint="0.39994506668294322"/>
      </right>
      <top style="thick">
        <color theme="9" tint="0.39994506668294322"/>
      </top>
      <bottom style="thick">
        <color theme="9" tint="0.39994506668294322"/>
      </bottom>
      <diagonal/>
    </border>
    <border>
      <left style="thick">
        <color theme="9" tint="0.39994506668294322"/>
      </left>
      <right style="thick">
        <color theme="9" tint="0.39994506668294322"/>
      </right>
      <top/>
      <bottom style="thick">
        <color theme="9" tint="0.3999450666829432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22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0" xfId="0" applyNumberFormat="1" applyFont="1" applyAlignment="1">
      <alignment horizontal="left" vertical="top"/>
    </xf>
    <xf numFmtId="0" fontId="1" fillId="0" borderId="0" xfId="0" applyNumberFormat="1" applyFont="1" applyAlignment="1"/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textRotation="90"/>
    </xf>
    <xf numFmtId="14" fontId="1" fillId="0" borderId="0" xfId="0" applyNumberFormat="1" applyFont="1" applyAlignment="1"/>
    <xf numFmtId="0" fontId="1" fillId="0" borderId="2" xfId="0" applyNumberFormat="1" applyFont="1" applyBorder="1" applyAlignment="1">
      <alignment horizontal="center" vertical="center" textRotation="90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19" formatCode="dd/mm/yyyy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left" vertical="top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textRotation="90" wrapText="0" indent="0" justifyLastLine="0" shrinkToFit="0" readingOrder="0"/>
      <border diagonalUp="0" diagonalDown="0">
        <left style="thick">
          <color theme="9" tint="0.39994506668294322"/>
        </left>
        <right style="thick">
          <color theme="9" tint="0.39994506668294322"/>
        </right>
        <top/>
        <bottom/>
        <vertical style="thick">
          <color theme="9" tint="0.39994506668294322"/>
        </vertical>
        <horizontal/>
      </border>
    </dxf>
    <dxf>
      <border>
        <bottom style="thick">
          <color theme="9" tint="0.39994506668294322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27" formatCode="dd/mm/yyyy\ hh:mm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27" formatCode="dd/mm/yyyy\ hh:mm"/>
      <alignment horizontal="center" vertical="center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19" formatCode="dd/mm/yyyy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453A9873-B5E1-40AF-BCAB-B41797B1567E}" autoFormatId="16" applyNumberFormats="0" applyBorderFormats="0" applyFontFormats="0" applyPatternFormats="0" applyAlignmentFormats="0" applyWidthHeightFormats="0">
  <queryTableRefresh nextId="20" unboundColumnsLeft="2">
    <queryTableFields count="18">
      <queryTableField id="18" dataBound="0" tableColumnId="18"/>
      <queryTableField id="19" dataBound="0" tableColumnId="19"/>
      <queryTableField id="1" name="Source.Name" tableColumnId="1"/>
      <queryTableField id="2" name="ID" tableColumnId="2"/>
      <queryTableField id="3" name="Titre" tableColumnId="3"/>
      <queryTableField id="4" name="Statut" tableColumnId="4"/>
      <queryTableField id="17" dataBound="0" tableColumnId="17"/>
      <queryTableField id="5" name="Dernière modification" tableColumnId="5"/>
      <queryTableField id="6" name="Date d'ouverture" tableColumnId="6"/>
      <queryTableField id="7" name="Demandeur - Demandeur" tableColumnId="7"/>
      <queryTableField id="8" name="Priorité" tableColumnId="8"/>
      <queryTableField id="9" name="Demandeur - Groupe demandeur" tableColumnId="9"/>
      <queryTableField id="10" name="Attribué à - Technicien" tableColumnId="10"/>
      <queryTableField id="11" name="Attribué à - Groupe de techniciens" tableColumnId="11"/>
      <queryTableField id="12" name="Catégorie" tableColumnId="12"/>
      <queryTableField id="13" name="Suivis - Nombre de suivis" tableColumnId="13"/>
      <queryTableField id="14" name="Type" tableColumnId="14"/>
      <queryTableField id="16" name="Column1" tableColumnId="16"/>
    </queryTableFields>
    <queryTableDeletedFields count="1">
      <deletedField name="Description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9C845A-FFD3-4CE6-9AEB-02C1BF4FA7B1}" name="Semaine_Active" displayName="Semaine_Active" ref="A2:R3" tableType="queryTable" totalsRowShown="0" headerRowDxfId="3" dataDxfId="5" headerRowBorderDxfId="4">
  <autoFilter ref="A2:R3" xr:uid="{DC361BC0-D25A-4829-90B9-0991569AC42B}"/>
  <tableColumns count="18">
    <tableColumn id="18" xr3:uid="{7D03A22B-E4DB-45D6-9938-238BE8219213}" uniqueName="18" name="Date de réalisation souhaitée" queryTableFieldId="18" dataDxfId="1">
      <calculatedColumnFormula>MID(Semaine_Active[[#This Row],[Titre]],FIND("/",E3)-2,10)+0</calculatedColumnFormula>
    </tableColumn>
    <tableColumn id="19" xr3:uid="{7D9307D2-47E3-4890-8D94-BFE8A2CE69DA}" uniqueName="19" name="Tag Projet" queryTableFieldId="19" dataDxfId="0">
      <calculatedColumnFormula>MID(Semaine_Active[[#This Row],[Titre]],FIND("[",E3)-2,10)+0</calculatedColumnFormula>
    </tableColumn>
    <tableColumn id="1" xr3:uid="{A2112875-3638-494F-908F-408E9C44F183}" uniqueName="1" name="Source.Name" queryTableFieldId="1" dataDxfId="20"/>
    <tableColumn id="2" xr3:uid="{95AC9D05-7E8D-44AD-A9CE-DA7CEA3D5596}" uniqueName="2" name="ID" queryTableFieldId="2" dataDxfId="19"/>
    <tableColumn id="3" xr3:uid="{A938326A-0139-4D08-9F07-49166DB6CE81}" uniqueName="3" name="Titre" queryTableFieldId="3" dataDxfId="2"/>
    <tableColumn id="4" xr3:uid="{D8C93A69-06E9-4B7A-A529-89DEF349631D}" uniqueName="4" name="Statut" queryTableFieldId="4" dataDxfId="18"/>
    <tableColumn id="17" xr3:uid="{A800E836-A3B2-4926-A2BE-9AD6C744182A}" uniqueName="17" name="Date de réalisation souhaitée2" queryTableFieldId="17" dataDxfId="17">
      <calculatedColumnFormula>MID(Semaine_Active[[#This Row],[Titre]],FIND("/",E3)-2,10)+0</calculatedColumnFormula>
    </tableColumn>
    <tableColumn id="5" xr3:uid="{61C5D43A-D9C3-4A3D-B743-F46188290E89}" uniqueName="5" name="Dernière modification" queryTableFieldId="5" dataDxfId="16"/>
    <tableColumn id="6" xr3:uid="{3F031AF8-0B3D-4315-9269-3628BC1070AA}" uniqueName="6" name="Date d'ouverture" queryTableFieldId="6" dataDxfId="15"/>
    <tableColumn id="7" xr3:uid="{C008AE8C-B588-4F85-89B2-2D9CAEDB46BA}" uniqueName="7" name="Demandeur - Demandeur" queryTableFieldId="7" dataDxfId="14"/>
    <tableColumn id="8" xr3:uid="{312D246D-0958-4463-9416-DFD40FC2D928}" uniqueName="8" name="Priorité" queryTableFieldId="8" dataDxfId="13"/>
    <tableColumn id="9" xr3:uid="{03717C14-6617-4795-89DA-59013DB6FF71}" uniqueName="9" name="Demandeur - Groupe demandeur" queryTableFieldId="9" dataDxfId="12"/>
    <tableColumn id="10" xr3:uid="{ABF39A3B-008F-4874-A807-086A3CE02FD7}" uniqueName="10" name="Attribué à - Technicien" queryTableFieldId="10" dataDxfId="11"/>
    <tableColumn id="11" xr3:uid="{EBC402F6-55BF-46F8-B0F3-0ECE11C9AFFC}" uniqueName="11" name="Attribué à - Groupe de techniciens" queryTableFieldId="11" dataDxfId="10"/>
    <tableColumn id="12" xr3:uid="{9A27C830-F49D-471C-843A-1CFC11413C0B}" uniqueName="12" name="Catégorie" queryTableFieldId="12" dataDxfId="9"/>
    <tableColumn id="13" xr3:uid="{40F331BC-5B14-4A75-BE6D-22ED7F82B0A0}" uniqueName="13" name="Suivis - Nombre de suivis" queryTableFieldId="13" dataDxfId="8"/>
    <tableColumn id="14" xr3:uid="{2E9D7DBF-D7EB-4ED1-B329-96F5A04F39DD}" uniqueName="14" name="Type" queryTableFieldId="14" dataDxfId="7"/>
    <tableColumn id="16" xr3:uid="{463BDB5B-42A7-4F4E-90B0-FF18B790AC77}" uniqueName="16" name="Column1" queryTableFieldId="16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FEE7-AB09-499F-B095-E7641304B693}">
  <dimension ref="A1:R3"/>
  <sheetViews>
    <sheetView tabSelected="1" workbookViewId="0">
      <selection activeCell="B7" sqref="B7"/>
    </sheetView>
  </sheetViews>
  <sheetFormatPr baseColWidth="10" defaultRowHeight="15.75" x14ac:dyDescent="0.25"/>
  <cols>
    <col min="1" max="1" width="10.140625" style="1" bestFit="1" customWidth="1"/>
    <col min="2" max="2" width="47.85546875" style="3" bestFit="1" customWidth="1"/>
    <col min="3" max="4" width="8.42578125" style="1" bestFit="1" customWidth="1"/>
    <col min="5" max="5" width="51.28515625" style="10" bestFit="1" customWidth="1"/>
    <col min="6" max="6" width="16.85546875" style="2" bestFit="1" customWidth="1"/>
    <col min="7" max="7" width="10.140625" style="1" bestFit="1" customWidth="1"/>
    <col min="8" max="9" width="15.28515625" style="1" bestFit="1" customWidth="1"/>
    <col min="10" max="10" width="22.42578125" style="1" bestFit="1" customWidth="1"/>
    <col min="11" max="11" width="10.5703125" style="1" bestFit="1" customWidth="1"/>
    <col min="12" max="12" width="34.5703125" style="1" bestFit="1" customWidth="1"/>
    <col min="13" max="13" width="99.28515625" style="1" bestFit="1" customWidth="1"/>
    <col min="14" max="14" width="44.28515625" style="1" bestFit="1" customWidth="1"/>
    <col min="15" max="15" width="27.7109375" style="1" bestFit="1" customWidth="1"/>
    <col min="16" max="16" width="8.42578125" style="1" bestFit="1" customWidth="1"/>
    <col min="17" max="17" width="9.28515625" style="1" bestFit="1" customWidth="1"/>
    <col min="18" max="18" width="8.42578125" style="1" bestFit="1" customWidth="1"/>
    <col min="19" max="16384" width="11.42578125" style="1"/>
  </cols>
  <sheetData>
    <row r="1" spans="1:18" ht="16.5" thickBot="1" x14ac:dyDescent="0.3"/>
    <row r="2" spans="1:18" s="5" customFormat="1" ht="168.75" thickTop="1" thickBot="1" x14ac:dyDescent="0.3">
      <c r="A2" s="7" t="s">
        <v>21</v>
      </c>
      <c r="B2" s="13" t="s">
        <v>26</v>
      </c>
      <c r="C2" s="5" t="s">
        <v>0</v>
      </c>
      <c r="D2" s="5" t="s">
        <v>1</v>
      </c>
      <c r="E2" s="11" t="s">
        <v>2</v>
      </c>
      <c r="F2" s="5" t="s">
        <v>3</v>
      </c>
      <c r="G2" s="6" t="s">
        <v>22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10</v>
      </c>
      <c r="O2" s="5" t="s">
        <v>11</v>
      </c>
      <c r="P2" s="5" t="s">
        <v>12</v>
      </c>
      <c r="Q2" s="5" t="s">
        <v>13</v>
      </c>
      <c r="R2" s="5" t="s">
        <v>14</v>
      </c>
    </row>
    <row r="3" spans="1:18" ht="16.5" thickTop="1" x14ac:dyDescent="0.25">
      <c r="A3" s="12">
        <f>MID(Semaine_Active[[#This Row],[Titre]],FIND("/",E3)-2,10)+0</f>
        <v>43723</v>
      </c>
      <c r="B3" s="9" t="e">
        <f>MID(Semaine_Active[[#This Row],[Titre]],FIND("[",E3)-2,10)+0</f>
        <v>#VALUE!</v>
      </c>
      <c r="C3" s="3" t="s">
        <v>15</v>
      </c>
      <c r="D3" s="1">
        <v>68401</v>
      </c>
      <c r="E3" s="8" t="s">
        <v>23</v>
      </c>
      <c r="F3" s="3" t="s">
        <v>16</v>
      </c>
      <c r="G3" s="2">
        <f>MID(Semaine_Active[[#This Row],[Titre]],FIND("/",E3)-2,10)+0</f>
        <v>43723</v>
      </c>
      <c r="H3" s="4">
        <v>43725.463194444441</v>
      </c>
      <c r="I3" s="4">
        <v>43725.456250000003</v>
      </c>
      <c r="J3" s="3" t="s">
        <v>24</v>
      </c>
      <c r="K3" s="3" t="s">
        <v>17</v>
      </c>
      <c r="L3" s="3" t="s">
        <v>18</v>
      </c>
      <c r="M3" s="3" t="s">
        <v>19</v>
      </c>
      <c r="N3" s="3" t="s">
        <v>25</v>
      </c>
      <c r="O3" s="3" t="s">
        <v>19</v>
      </c>
      <c r="P3" s="1">
        <v>0</v>
      </c>
      <c r="Q3" s="3" t="s">
        <v>20</v>
      </c>
      <c r="R3" s="1" t="s">
        <v>19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EFEF2-7276-4105-AF31-D46F57AF766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E2759C-CF41-4B7A-8A0C-810F3F4BC3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CFAO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DUMERIL</dc:creator>
  <cp:lastModifiedBy>Christophe DUMERIL</cp:lastModifiedBy>
  <dcterms:created xsi:type="dcterms:W3CDTF">2019-09-18T13:41:51Z</dcterms:created>
  <dcterms:modified xsi:type="dcterms:W3CDTF">2019-09-19T06:18:08Z</dcterms:modified>
</cp:coreProperties>
</file>