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55" yWindow="-60" windowWidth="17475" windowHeight="11760"/>
  </bookViews>
  <sheets>
    <sheet name="dates" sheetId="5" r:id="rId1"/>
  </sheets>
  <externalReferences>
    <externalReference r:id="rId2"/>
  </externalReferences>
  <definedNames>
    <definedName name="L_ECP_Analysis_Std_Value">'[1]ISS Metrics'!$B$4</definedName>
    <definedName name="L_ECP_Analysis_Std_Value_2019">'[1]ISS Metrics'!$B$9</definedName>
    <definedName name="L_ECP_Organic_Std_Value">'[1]ISS Metrics'!$B$5</definedName>
    <definedName name="L_ECP_Organic_Std_Value_2019">'[1]ISS Metrics'!$B$10</definedName>
    <definedName name="L_ECP_Std_Value">'[1]ISS Metrics'!$B$2</definedName>
    <definedName name="L_ECP_Std_Value_2019">'[1]ISS Metrics'!$B$8</definedName>
    <definedName name="LECP">'[1]L-ECP'!$B$48:$B$131</definedName>
  </definedNames>
  <calcPr calcId="145621"/>
</workbook>
</file>

<file path=xl/calcChain.xml><?xml version="1.0" encoding="utf-8"?>
<calcChain xmlns="http://schemas.openxmlformats.org/spreadsheetml/2006/main">
  <c r="G7" i="5" l="1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6" i="5"/>
  <c r="G5" i="5"/>
  <c r="E6" i="5" l="1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5" i="5"/>
  <c r="D17" i="5"/>
  <c r="D15" i="5" l="1"/>
  <c r="D5" i="5"/>
  <c r="D6" i="5"/>
  <c r="D7" i="5"/>
  <c r="D8" i="5"/>
  <c r="D9" i="5"/>
  <c r="D11" i="5"/>
  <c r="D12" i="5"/>
  <c r="D13" i="5"/>
  <c r="D14" i="5"/>
  <c r="D16" i="5"/>
  <c r="D18" i="5"/>
  <c r="D19" i="5"/>
  <c r="D20" i="5"/>
  <c r="D10" i="5"/>
</calcChain>
</file>

<file path=xl/sharedStrings.xml><?xml version="1.0" encoding="utf-8"?>
<sst xmlns="http://schemas.openxmlformats.org/spreadsheetml/2006/main" count="30" uniqueCount="30">
  <si>
    <t>N/A</t>
  </si>
  <si>
    <t>Achieved date</t>
  </si>
  <si>
    <t>Planed date</t>
  </si>
  <si>
    <t>Tx</t>
  </si>
  <si>
    <t>Other</t>
  </si>
  <si>
    <t>Event</t>
  </si>
  <si>
    <t>DELTA (jours)</t>
  </si>
  <si>
    <t>DELTA (Weeks)</t>
  </si>
  <si>
    <t>Delta (Spécial graphique)</t>
  </si>
  <si>
    <t>Event 1</t>
  </si>
  <si>
    <t>Event 2</t>
  </si>
  <si>
    <t>Event 3</t>
  </si>
  <si>
    <t>Event 4</t>
  </si>
  <si>
    <t>Event 5</t>
  </si>
  <si>
    <t>Event 6</t>
  </si>
  <si>
    <t>Event 7</t>
  </si>
  <si>
    <t>Event 8</t>
  </si>
  <si>
    <t>Event 9</t>
  </si>
  <si>
    <t>Event 10</t>
  </si>
  <si>
    <t>Event 11</t>
  </si>
  <si>
    <t>Event 12</t>
  </si>
  <si>
    <t>Event 13</t>
  </si>
  <si>
    <t>Event 14</t>
  </si>
  <si>
    <t>Event 15</t>
  </si>
  <si>
    <t>Event 16</t>
  </si>
  <si>
    <t>Event 17</t>
  </si>
  <si>
    <t>Event 18</t>
  </si>
  <si>
    <t>Event 19</t>
  </si>
  <si>
    <t>Event 20</t>
  </si>
  <si>
    <t>Event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</si>
</sst>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General"/>
  </numFmts>
  <fonts count="4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2" fillId="0" borderId="0" applyBorder="0" applyProtection="0"/>
    <xf numFmtId="0" fontId="3" fillId="2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wrapText="1"/>
    </xf>
    <xf numFmtId="0" fontId="0" fillId="0" borderId="5" xfId="0" applyBorder="1" applyAlignment="1">
      <alignment wrapText="1"/>
    </xf>
    <xf numFmtId="14" fontId="0" fillId="0" borderId="5" xfId="0" applyNumberFormat="1" applyBorder="1"/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 applyAlignment="1">
      <alignment wrapText="1"/>
    </xf>
    <xf numFmtId="0" fontId="0" fillId="4" borderId="4" xfId="0" applyFill="1" applyBorder="1" applyAlignment="1">
      <alignment horizontal="center" vertical="center" wrapText="1"/>
    </xf>
  </cellXfs>
  <cellStyles count="4">
    <cellStyle name="Excel Built-in Normal" xfId="2"/>
    <cellStyle name="Insatisfaisant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Achived Date VS Planned</a:t>
            </a:r>
            <a:r>
              <a:rPr lang="fr-FR" baseline="0"/>
              <a:t> Date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Event 1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1"/>
          <c:order val="1"/>
          <c:tx>
            <c:v>Event 2</c:v>
          </c:tx>
          <c:invertIfNegative val="0"/>
          <c:val>
            <c:numLit>
              <c:formatCode>General</c:formatCode>
              <c:ptCount val="1"/>
              <c:pt idx="0">
                <c:v>5.3</c:v>
              </c:pt>
            </c:numLit>
          </c:val>
        </c:ser>
        <c:ser>
          <c:idx val="2"/>
          <c:order val="2"/>
          <c:tx>
            <c:v>Event 3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3"/>
          <c:order val="3"/>
          <c:tx>
            <c:v>Event 4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4"/>
          <c:order val="4"/>
          <c:tx>
            <c:v>Event 5</c:v>
          </c:tx>
          <c:invertIfNegative val="0"/>
          <c:val>
            <c:numLit>
              <c:formatCode>General</c:formatCode>
              <c:ptCount val="1"/>
              <c:pt idx="0">
                <c:v>4.5999999999999996</c:v>
              </c:pt>
            </c:numLit>
          </c:val>
        </c:ser>
        <c:ser>
          <c:idx val="5"/>
          <c:order val="5"/>
          <c:tx>
            <c:v>Event 6</c:v>
          </c:tx>
          <c:invertIfNegative val="0"/>
          <c:val>
            <c:numLit>
              <c:formatCode>General</c:formatCode>
              <c:ptCount val="1"/>
              <c:pt idx="0">
                <c:v>2.2999999999999998</c:v>
              </c:pt>
            </c:numLit>
          </c:val>
        </c:ser>
        <c:ser>
          <c:idx val="6"/>
          <c:order val="6"/>
          <c:tx>
            <c:v>Event 7</c:v>
          </c:tx>
          <c:invertIfNegative val="0"/>
          <c:val>
            <c:numLit>
              <c:formatCode>General</c:formatCode>
              <c:ptCount val="1"/>
              <c:pt idx="0">
                <c:v>4.0999999999999996</c:v>
              </c:pt>
            </c:numLit>
          </c:val>
        </c:ser>
        <c:ser>
          <c:idx val="7"/>
          <c:order val="7"/>
          <c:tx>
            <c:v>Event 8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8"/>
          <c:order val="8"/>
          <c:tx>
            <c:v>Event 9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9"/>
          <c:order val="9"/>
          <c:tx>
            <c:v>Event 10</c:v>
          </c:tx>
          <c:invertIfNegative val="0"/>
          <c:val>
            <c:numLit>
              <c:formatCode>General</c:formatCode>
              <c:ptCount val="1"/>
              <c:pt idx="0">
                <c:v>3.3</c:v>
              </c:pt>
            </c:numLit>
          </c:val>
        </c:ser>
        <c:ser>
          <c:idx val="10"/>
          <c:order val="10"/>
          <c:tx>
            <c:v>Event 11</c:v>
          </c:tx>
          <c:invertIfNegative val="0"/>
          <c:val>
            <c:numLit>
              <c:formatCode>General</c:formatCode>
              <c:ptCount val="1"/>
              <c:pt idx="0">
                <c:v>1.1000000000000001</c:v>
              </c:pt>
            </c:numLit>
          </c:val>
        </c:ser>
        <c:ser>
          <c:idx val="11"/>
          <c:order val="11"/>
          <c:tx>
            <c:v>Event 12</c:v>
          </c:tx>
          <c:invertIfNegative val="0"/>
          <c:val>
            <c:numLit>
              <c:formatCode>General</c:formatCode>
              <c:ptCount val="1"/>
              <c:pt idx="0">
                <c:v>3.9</c:v>
              </c:pt>
            </c:numLit>
          </c:val>
        </c:ser>
        <c:ser>
          <c:idx val="12"/>
          <c:order val="12"/>
          <c:tx>
            <c:v>Event 13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13"/>
          <c:order val="13"/>
          <c:tx>
            <c:v>Event 14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14"/>
          <c:order val="14"/>
          <c:tx>
            <c:v>Event 15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ser>
          <c:idx val="15"/>
          <c:order val="15"/>
          <c:tx>
            <c:v>Event 16</c:v>
          </c:tx>
          <c:invertIfNegative val="0"/>
          <c:val>
            <c:numLit>
              <c:formatCode>General</c:formatCode>
              <c:ptCount val="1"/>
              <c:pt idx="0">
                <c:v>4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00000"/>
        <c:axId val="95201536"/>
      </c:barChart>
      <c:catAx>
        <c:axId val="95200000"/>
        <c:scaling>
          <c:orientation val="minMax"/>
        </c:scaling>
        <c:delete val="0"/>
        <c:axPos val="l"/>
        <c:majorTickMark val="none"/>
        <c:minorTickMark val="none"/>
        <c:tickLblPos val="nextTo"/>
        <c:crossAx val="95201536"/>
        <c:crosses val="autoZero"/>
        <c:auto val="1"/>
        <c:lblAlgn val="ctr"/>
        <c:lblOffset val="100"/>
        <c:noMultiLvlLbl val="0"/>
      </c:catAx>
      <c:valAx>
        <c:axId val="9520153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 sz="1400">
                    <a:latin typeface="Calibri"/>
                  </a:rPr>
                  <a:t>Δ</a:t>
                </a:r>
                <a:r>
                  <a:rPr lang="fr-FR" sz="1400">
                    <a:latin typeface="Calibri"/>
                  </a:rPr>
                  <a:t> (Weeks)</a:t>
                </a:r>
                <a:endParaRPr lang="fr-FR" sz="1400"/>
              </a:p>
            </c:rich>
          </c:tx>
          <c:layout>
            <c:manualLayout>
              <c:xMode val="edge"/>
              <c:yMode val="edge"/>
              <c:x val="0.49360537041514446"/>
              <c:y val="0.93002650512655394"/>
            </c:manualLayout>
          </c:layout>
          <c:overlay val="0"/>
        </c:title>
        <c:numFmt formatCode="@" sourceLinked="0"/>
        <c:majorTickMark val="none"/>
        <c:minorTickMark val="none"/>
        <c:tickLblPos val="nextTo"/>
        <c:crossAx val="95200000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3.447434931340889E-2"/>
          <c:y val="0.14007526883196794"/>
          <c:w val="0.1019049675399613"/>
          <c:h val="0.7082708038175384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297653</xdr:colOff>
      <xdr:row>9</xdr:row>
      <xdr:rowOff>109060</xdr:rowOff>
    </xdr:from>
    <xdr:to>
      <xdr:col>10</xdr:col>
      <xdr:colOff>416717</xdr:colOff>
      <xdr:row>9</xdr:row>
      <xdr:rowOff>166687</xdr:rowOff>
    </xdr:to>
    <xdr:sp macro="" textlink="">
      <xdr:nvSpPr>
        <xdr:cNvPr id="16" name="ZoneTexte 15"/>
        <xdr:cNvSpPr txBox="1"/>
      </xdr:nvSpPr>
      <xdr:spPr>
        <a:xfrm flipH="1" flipV="1">
          <a:off x="9132091" y="3930966"/>
          <a:ext cx="119064" cy="57627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8</xdr:col>
      <xdr:colOff>726279</xdr:colOff>
      <xdr:row>15</xdr:row>
      <xdr:rowOff>80959</xdr:rowOff>
    </xdr:from>
    <xdr:to>
      <xdr:col>18</xdr:col>
      <xdr:colOff>47625</xdr:colOff>
      <xdr:row>44</xdr:row>
      <xdr:rowOff>-1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273844</xdr:colOff>
      <xdr:row>40</xdr:row>
      <xdr:rowOff>142875</xdr:rowOff>
    </xdr:from>
    <xdr:to>
      <xdr:col>11</xdr:col>
      <xdr:colOff>454796</xdr:colOff>
      <xdr:row>41</xdr:row>
      <xdr:rowOff>133170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84032" y="9501188"/>
          <a:ext cx="180952" cy="168888"/>
        </a:xfrm>
        <a:prstGeom prst="rect">
          <a:avLst/>
        </a:prstGeom>
      </xdr:spPr>
    </xdr:pic>
    <xdr:clientData/>
  </xdr:twoCellAnchor>
  <xdr:twoCellAnchor editAs="oneCell">
    <xdr:from>
      <xdr:col>12</xdr:col>
      <xdr:colOff>523876</xdr:colOff>
      <xdr:row>40</xdr:row>
      <xdr:rowOff>142873</xdr:rowOff>
    </xdr:from>
    <xdr:to>
      <xdr:col>12</xdr:col>
      <xdr:colOff>744054</xdr:colOff>
      <xdr:row>41</xdr:row>
      <xdr:rowOff>156548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67501" y="9501186"/>
          <a:ext cx="220178" cy="192268"/>
        </a:xfrm>
        <a:prstGeom prst="rect">
          <a:avLst/>
        </a:prstGeom>
      </xdr:spPr>
    </xdr:pic>
    <xdr:clientData/>
  </xdr:twoCellAnchor>
  <xdr:twoCellAnchor editAs="oneCell">
    <xdr:from>
      <xdr:col>13</xdr:col>
      <xdr:colOff>714378</xdr:colOff>
      <xdr:row>40</xdr:row>
      <xdr:rowOff>142874</xdr:rowOff>
    </xdr:from>
    <xdr:to>
      <xdr:col>14</xdr:col>
      <xdr:colOff>71438</xdr:colOff>
      <xdr:row>41</xdr:row>
      <xdr:rowOff>136344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91441" y="9501187"/>
          <a:ext cx="190498" cy="172063"/>
        </a:xfrm>
        <a:prstGeom prst="rect">
          <a:avLst/>
        </a:prstGeom>
      </xdr:spPr>
    </xdr:pic>
    <xdr:clientData/>
  </xdr:twoCellAnchor>
  <xdr:twoCellAnchor editAs="oneCell">
    <xdr:from>
      <xdr:col>16</xdr:col>
      <xdr:colOff>422625</xdr:colOff>
      <xdr:row>40</xdr:row>
      <xdr:rowOff>130968</xdr:rowOff>
    </xdr:from>
    <xdr:to>
      <xdr:col>16</xdr:col>
      <xdr:colOff>613123</xdr:colOff>
      <xdr:row>41</xdr:row>
      <xdr:rowOff>124438</xdr:rowOff>
    </xdr:to>
    <xdr:pic>
      <xdr:nvPicPr>
        <xdr:cNvPr id="34" name="Image 33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0601" t="2" r="-40601" b="-2"/>
        <a:stretch/>
      </xdr:blipFill>
      <xdr:spPr>
        <a:xfrm>
          <a:off x="9900000" y="9489281"/>
          <a:ext cx="190498" cy="172063"/>
        </a:xfrm>
        <a:prstGeom prst="rect">
          <a:avLst/>
        </a:prstGeom>
      </xdr:spPr>
    </xdr:pic>
    <xdr:clientData/>
  </xdr:twoCellAnchor>
  <xdr:twoCellAnchor editAs="oneCell">
    <xdr:from>
      <xdr:col>17</xdr:col>
      <xdr:colOff>645094</xdr:colOff>
      <xdr:row>40</xdr:row>
      <xdr:rowOff>119062</xdr:rowOff>
    </xdr:from>
    <xdr:to>
      <xdr:col>18</xdr:col>
      <xdr:colOff>17785</xdr:colOff>
      <xdr:row>41</xdr:row>
      <xdr:rowOff>120469</xdr:rowOff>
    </xdr:to>
    <xdr:pic>
      <xdr:nvPicPr>
        <xdr:cNvPr id="35" name="Image 34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8830" r="-38830"/>
        <a:stretch/>
      </xdr:blipFill>
      <xdr:spPr>
        <a:xfrm>
          <a:off x="10955907" y="9477375"/>
          <a:ext cx="206129" cy="180000"/>
        </a:xfrm>
        <a:prstGeom prst="rect">
          <a:avLst/>
        </a:prstGeom>
      </xdr:spPr>
    </xdr:pic>
    <xdr:clientData/>
  </xdr:twoCellAnchor>
  <xdr:twoCellAnchor>
    <xdr:from>
      <xdr:col>14</xdr:col>
      <xdr:colOff>714375</xdr:colOff>
      <xdr:row>40</xdr:row>
      <xdr:rowOff>95249</xdr:rowOff>
    </xdr:from>
    <xdr:to>
      <xdr:col>15</xdr:col>
      <xdr:colOff>607218</xdr:colOff>
      <xdr:row>42</xdr:row>
      <xdr:rowOff>166685</xdr:rowOff>
    </xdr:to>
    <xdr:sp macro="" textlink="">
      <xdr:nvSpPr>
        <xdr:cNvPr id="15" name="ZoneTexte 14"/>
        <xdr:cNvSpPr txBox="1"/>
      </xdr:nvSpPr>
      <xdr:spPr>
        <a:xfrm>
          <a:off x="8524875" y="9453562"/>
          <a:ext cx="726281" cy="4286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Planned Date</a:t>
          </a:r>
        </a:p>
      </xdr:txBody>
    </xdr:sp>
    <xdr:clientData/>
  </xdr:twoCellAnchor>
  <xdr:twoCellAnchor>
    <xdr:from>
      <xdr:col>15</xdr:col>
      <xdr:colOff>250031</xdr:colOff>
      <xdr:row>18</xdr:row>
      <xdr:rowOff>83344</xdr:rowOff>
    </xdr:from>
    <xdr:to>
      <xdr:col>15</xdr:col>
      <xdr:colOff>250031</xdr:colOff>
      <xdr:row>40</xdr:row>
      <xdr:rowOff>59531</xdr:rowOff>
    </xdr:to>
    <xdr:cxnSp macro="">
      <xdr:nvCxnSpPr>
        <xdr:cNvPr id="18" name="Connecteur droit 17"/>
        <xdr:cNvCxnSpPr/>
      </xdr:nvCxnSpPr>
      <xdr:spPr>
        <a:xfrm flipV="1">
          <a:off x="8893969" y="5512594"/>
          <a:ext cx="0" cy="3905250"/>
        </a:xfrm>
        <a:prstGeom prst="line">
          <a:avLst/>
        </a:prstGeom>
        <a:ln w="571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702468</xdr:colOff>
      <xdr:row>29</xdr:row>
      <xdr:rowOff>23813</xdr:rowOff>
    </xdr:from>
    <xdr:to>
      <xdr:col>9</xdr:col>
      <xdr:colOff>821528</xdr:colOff>
      <xdr:row>29</xdr:row>
      <xdr:rowOff>107156</xdr:rowOff>
    </xdr:to>
    <xdr:sp macro="" textlink="">
      <xdr:nvSpPr>
        <xdr:cNvPr id="20" name="ZoneTexte 19"/>
        <xdr:cNvSpPr txBox="1"/>
      </xdr:nvSpPr>
      <xdr:spPr>
        <a:xfrm flipH="1">
          <a:off x="4345781" y="7417594"/>
          <a:ext cx="119060" cy="833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10</xdr:col>
      <xdr:colOff>23813</xdr:colOff>
      <xdr:row>40</xdr:row>
      <xdr:rowOff>109686</xdr:rowOff>
    </xdr:from>
    <xdr:to>
      <xdr:col>10</xdr:col>
      <xdr:colOff>240431</xdr:colOff>
      <xdr:row>42</xdr:row>
      <xdr:rowOff>4499</xdr:rowOff>
    </xdr:to>
    <xdr:pic>
      <xdr:nvPicPr>
        <xdr:cNvPr id="21" name="Image 20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6092" b="-12457"/>
        <a:stretch/>
      </xdr:blipFill>
      <xdr:spPr>
        <a:xfrm>
          <a:off x="8858251" y="9467999"/>
          <a:ext cx="216618" cy="252000"/>
        </a:xfrm>
        <a:prstGeom prst="rect">
          <a:avLst/>
        </a:prstGeom>
      </xdr:spPr>
    </xdr:pic>
    <xdr:clientData/>
  </xdr:twoCellAnchor>
  <xdr:twoCellAnchor editAs="oneCell">
    <xdr:from>
      <xdr:col>18</xdr:col>
      <xdr:colOff>762000</xdr:colOff>
      <xdr:row>17</xdr:row>
      <xdr:rowOff>11906</xdr:rowOff>
    </xdr:from>
    <xdr:to>
      <xdr:col>26</xdr:col>
      <xdr:colOff>313548</xdr:colOff>
      <xdr:row>40</xdr:row>
      <xdr:rowOff>85202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906250" y="5262562"/>
          <a:ext cx="6219048" cy="41809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0007257/Documents/Outlook/TemporyOutlookFiles/Costs%20Follow-up%20(2019-03-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utations 2018-12"/>
      <sheetName val="Imputations 2019-01"/>
      <sheetName val="Imputations 2019-02"/>
      <sheetName val="Activity Report 2019-01"/>
      <sheetName val="Activity Report 2019-02"/>
      <sheetName val="Activities"/>
      <sheetName val="L-ECP"/>
      <sheetName val="ISS Metrics"/>
      <sheetName val="Synthesis"/>
      <sheetName val="Heures - 1468003125"/>
      <sheetName val="Heures - 1468002931"/>
      <sheetName val="Heures - 1448003136"/>
      <sheetName val="Backup"/>
      <sheetName val="Heures - 1468003126"/>
      <sheetName val="Heures - 144800xxxx"/>
      <sheetName val="CAPITALISATION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8">
          <cell r="B48" t="str">
            <v>LCCB(18)00120-0</v>
          </cell>
        </row>
        <row r="49">
          <cell r="B49" t="str">
            <v>LCCB(18)01015-0</v>
          </cell>
        </row>
        <row r="50">
          <cell r="B50" t="str">
            <v>LCCB(18)00436-0</v>
          </cell>
        </row>
        <row r="51">
          <cell r="B51" t="str">
            <v>LCCB(18)01005-0</v>
          </cell>
        </row>
        <row r="52">
          <cell r="B52" t="str">
            <v>LCCB(18)01027-0</v>
          </cell>
        </row>
        <row r="53">
          <cell r="B53" t="str">
            <v>LCCB(18)00982-0</v>
          </cell>
        </row>
        <row r="54">
          <cell r="B54" t="str">
            <v>LCCB(18)00518-0</v>
          </cell>
        </row>
        <row r="55">
          <cell r="B55" t="str">
            <v>LCCB(18)01097-0</v>
          </cell>
        </row>
        <row r="56">
          <cell r="B56" t="str">
            <v>&lt;&lt; SPRINT 9 &gt;&gt;</v>
          </cell>
        </row>
        <row r="57">
          <cell r="B57" t="str">
            <v>LCCB(17)01382-0</v>
          </cell>
        </row>
        <row r="58">
          <cell r="B58" t="str">
            <v>LCCB(18)00126-0</v>
          </cell>
        </row>
        <row r="59">
          <cell r="B59" t="str">
            <v>LCCB(18)01079-0</v>
          </cell>
        </row>
        <row r="60">
          <cell r="B60" t="str">
            <v>LCCB(18)00440-0</v>
          </cell>
        </row>
        <row r="61">
          <cell r="B61" t="str">
            <v>LCCB(18)01296-0</v>
          </cell>
        </row>
        <row r="62">
          <cell r="B62" t="str">
            <v>LCCB(16)01547-0</v>
          </cell>
        </row>
        <row r="63">
          <cell r="B63" t="str">
            <v xml:space="preserve">LCCB(18)00121-0 </v>
          </cell>
        </row>
        <row r="64">
          <cell r="B64" t="str">
            <v>LCCB(18)01069-0</v>
          </cell>
        </row>
        <row r="65">
          <cell r="B65" t="str">
            <v>LCCB(18)00990-0</v>
          </cell>
        </row>
        <row r="66">
          <cell r="B66" t="str">
            <v>LCCB(18)00970-0</v>
          </cell>
        </row>
        <row r="67">
          <cell r="B67" t="str">
            <v>LCCB(18)01223-0</v>
          </cell>
        </row>
        <row r="68">
          <cell r="B68" t="str">
            <v>LCCB(18)01187-0</v>
          </cell>
        </row>
        <row r="69">
          <cell r="B69" t="str">
            <v>LCCB(18)01226-0</v>
          </cell>
        </row>
        <row r="70">
          <cell r="B70" t="str">
            <v>&lt;&lt; SPRINT 10 &gt;&gt;</v>
          </cell>
        </row>
        <row r="71">
          <cell r="B71" t="str">
            <v>LCCB(18)00124-0</v>
          </cell>
        </row>
        <row r="72">
          <cell r="B72" t="str">
            <v>LCCB(18)00147-0</v>
          </cell>
        </row>
        <row r="73">
          <cell r="B73" t="str">
            <v>LCCB(18)01299-0</v>
          </cell>
        </row>
        <row r="74">
          <cell r="B74" t="str">
            <v>LCCB(18)01239-0</v>
          </cell>
        </row>
        <row r="75">
          <cell r="B75" t="str">
            <v>LCCB(18)01286-0</v>
          </cell>
        </row>
        <row r="76">
          <cell r="B76" t="str">
            <v>LCCB(18)01294-0</v>
          </cell>
        </row>
        <row r="77">
          <cell r="B77" t="str">
            <v>LCCB(18)01242-0</v>
          </cell>
        </row>
        <row r="78">
          <cell r="B78" t="str">
            <v>LCCB(19)00009-0</v>
          </cell>
        </row>
        <row r="79">
          <cell r="B79" t="str">
            <v>LCCB(18)01228-0</v>
          </cell>
        </row>
        <row r="80">
          <cell r="B80" t="str">
            <v>&lt;&lt; SPRINT 11 &gt;&gt;</v>
          </cell>
        </row>
        <row r="81">
          <cell r="B81" t="str">
            <v>LCCB(18)01237-0</v>
          </cell>
        </row>
        <row r="82">
          <cell r="B82" t="str">
            <v>LCCB(18)01230-0</v>
          </cell>
        </row>
        <row r="83">
          <cell r="B83" t="str">
            <v>LCCB(18)01289-0</v>
          </cell>
        </row>
        <row r="84">
          <cell r="B84" t="str">
            <v>LCCB(18)00131-0</v>
          </cell>
        </row>
        <row r="85">
          <cell r="B85" t="str">
            <v>LCCB(18)01292-0</v>
          </cell>
        </row>
        <row r="86">
          <cell r="B86" t="str">
            <v>LCCB(18)01293-0</v>
          </cell>
        </row>
        <row r="87">
          <cell r="B87" t="str">
            <v>LCCB(18)01287-0</v>
          </cell>
        </row>
        <row r="88">
          <cell r="B88" t="str">
            <v>LCCB(16)01156-0</v>
          </cell>
        </row>
        <row r="89">
          <cell r="B89" t="str">
            <v>&lt;&lt; SPRINT 12 &gt;&gt;</v>
          </cell>
        </row>
        <row r="90">
          <cell r="B90" t="str">
            <v>LCCB(19)00012-0</v>
          </cell>
        </row>
        <row r="91">
          <cell r="B91" t="str">
            <v>LCCB(18)00942-0</v>
          </cell>
        </row>
        <row r="92">
          <cell r="B92" t="str">
            <v>LCCB(18)01295-0</v>
          </cell>
        </row>
        <row r="93">
          <cell r="B93" t="str">
            <v>LCCB(19)00103-0</v>
          </cell>
        </row>
        <row r="94">
          <cell r="B94" t="str">
            <v>LCCB(18)01221-0</v>
          </cell>
        </row>
        <row r="95">
          <cell r="B95" t="str">
            <v>&lt;&lt; SPRINT 13 &gt;&gt;</v>
          </cell>
        </row>
        <row r="96">
          <cell r="B96" t="str">
            <v>LCCB(18)01288-0</v>
          </cell>
        </row>
        <row r="97">
          <cell r="B97" t="str">
            <v>LCCB(19)00033-0</v>
          </cell>
        </row>
        <row r="98">
          <cell r="B98" t="str">
            <v>LCCB(19)00117-0</v>
          </cell>
        </row>
        <row r="99">
          <cell r="B99" t="str">
            <v>LCCB(19)00025-0</v>
          </cell>
        </row>
        <row r="100">
          <cell r="B100" t="str">
            <v>LCCB(19)00032-0</v>
          </cell>
        </row>
        <row r="101">
          <cell r="B101" t="str">
            <v>LCCB(19)00023-0</v>
          </cell>
        </row>
        <row r="102">
          <cell r="B102" t="str">
            <v>LCCB(19)00015-0</v>
          </cell>
        </row>
        <row r="103">
          <cell r="B103" t="str">
            <v>LCCB(19)00116-0</v>
          </cell>
        </row>
        <row r="104">
          <cell r="B104" t="str">
            <v>LCCB(19)00100-0</v>
          </cell>
        </row>
        <row r="105">
          <cell r="B105" t="str">
            <v>&lt;&lt; SPRINT 14 &gt;&gt;</v>
          </cell>
        </row>
        <row r="106">
          <cell r="B106" t="str">
            <v>LCCB(19)00118-0</v>
          </cell>
        </row>
        <row r="107">
          <cell r="B107" t="str">
            <v>LCCB(18)01201-0</v>
          </cell>
        </row>
        <row r="108">
          <cell r="B108" t="str">
            <v>LCCB(18)01201-0</v>
          </cell>
        </row>
        <row r="109">
          <cell r="B109" t="str">
            <v>&lt;&lt; SPRINT 15 &gt;&gt;</v>
          </cell>
        </row>
        <row r="110">
          <cell r="B110" t="str">
            <v>LCCB(19)00101-0</v>
          </cell>
        </row>
        <row r="111">
          <cell r="B111" t="str">
            <v>LCCB(18)01291-0</v>
          </cell>
        </row>
        <row r="112">
          <cell r="B112" t="str">
            <v>FPL VFR ingestion</v>
          </cell>
        </row>
        <row r="113">
          <cell r="B113" t="str">
            <v>&lt;&lt; Organic L-ECP &gt;&gt;</v>
          </cell>
        </row>
        <row r="114">
          <cell r="B114" t="str">
            <v>Merge T7</v>
          </cell>
        </row>
        <row r="115">
          <cell r="B115" t="str">
            <v>Merge T8</v>
          </cell>
        </row>
        <row r="116">
          <cell r="B116" t="str">
            <v>Merge T9</v>
          </cell>
        </row>
        <row r="117">
          <cell r="B117" t="str">
            <v>Merge T10</v>
          </cell>
        </row>
        <row r="118">
          <cell r="B118" t="str">
            <v>Merge T11</v>
          </cell>
        </row>
        <row r="119">
          <cell r="B119" t="str">
            <v>LCCB(18)00976-0</v>
          </cell>
        </row>
        <row r="120">
          <cell r="B120" t="str">
            <v>LCCB(18)01029-0</v>
          </cell>
        </row>
        <row r="121">
          <cell r="B121" t="str">
            <v>LCCB(18)01009-0</v>
          </cell>
        </row>
        <row r="122">
          <cell r="B122" t="str">
            <v>LCCB(18)01020-0</v>
          </cell>
        </row>
        <row r="123">
          <cell r="B123" t="str">
            <v>LCCB(18)01229-0</v>
          </cell>
        </row>
        <row r="124">
          <cell r="B124" t="str">
            <v>LCCB(18)01231-0</v>
          </cell>
        </row>
        <row r="125">
          <cell r="B125" t="str">
            <v>LCCB(19)00015-0</v>
          </cell>
        </row>
        <row r="126">
          <cell r="B126" t="str">
            <v>Analysis support to Organic L-ECP</v>
          </cell>
        </row>
        <row r="128">
          <cell r="B128" t="str">
            <v>STVM Upgrade</v>
          </cell>
        </row>
        <row r="129">
          <cell r="B129" t="str">
            <v>TEST VIEW</v>
          </cell>
        </row>
        <row r="130">
          <cell r="B130" t="str">
            <v>All</v>
          </cell>
        </row>
        <row r="131">
          <cell r="B131" t="str">
            <v>Insert before this line</v>
          </cell>
        </row>
      </sheetData>
      <sheetData sheetId="7">
        <row r="2">
          <cell r="B2">
            <v>214</v>
          </cell>
        </row>
        <row r="4">
          <cell r="B4">
            <v>94</v>
          </cell>
        </row>
        <row r="5">
          <cell r="B5">
            <v>40</v>
          </cell>
        </row>
        <row r="8">
          <cell r="B8">
            <v>240</v>
          </cell>
        </row>
        <row r="9">
          <cell r="B9">
            <v>94</v>
          </cell>
        </row>
        <row r="10">
          <cell r="B10">
            <v>80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29"/>
  <sheetViews>
    <sheetView showGridLines="0" tabSelected="1" zoomScale="80" zoomScaleNormal="80" workbookViewId="0">
      <selection activeCell="H43" sqref="H43"/>
    </sheetView>
  </sheetViews>
  <sheetFormatPr baseColWidth="10" defaultRowHeight="14.25" x14ac:dyDescent="0.2"/>
  <cols>
    <col min="1" max="1" width="15.625" customWidth="1"/>
    <col min="2" max="2" width="14" customWidth="1"/>
    <col min="3" max="3" width="12.25" customWidth="1"/>
    <col min="4" max="7" width="10.25" customWidth="1"/>
  </cols>
  <sheetData>
    <row r="3" spans="1:19" ht="15" thickBot="1" x14ac:dyDescent="0.25"/>
    <row r="4" spans="1:19" s="3" customFormat="1" ht="48.75" customHeight="1" thickBot="1" x14ac:dyDescent="0.25">
      <c r="A4" s="9" t="s">
        <v>5</v>
      </c>
      <c r="B4" s="10" t="s">
        <v>2</v>
      </c>
      <c r="C4" s="10" t="s">
        <v>1</v>
      </c>
      <c r="D4" s="10" t="s">
        <v>6</v>
      </c>
      <c r="E4" s="11" t="s">
        <v>7</v>
      </c>
      <c r="G4" s="14" t="s">
        <v>8</v>
      </c>
    </row>
    <row r="5" spans="1:19" s="3" customFormat="1" ht="48.75" customHeight="1" x14ac:dyDescent="0.2">
      <c r="A5" s="12" t="s">
        <v>9</v>
      </c>
      <c r="B5" s="8">
        <v>43111</v>
      </c>
      <c r="C5" s="8">
        <v>43111</v>
      </c>
      <c r="D5" s="7">
        <f t="shared" ref="D5:D20" si="0">C5-B5</f>
        <v>0</v>
      </c>
      <c r="E5" s="7">
        <f>ROUND(D5/7,1)</f>
        <v>0</v>
      </c>
      <c r="G5" s="7">
        <f>E5+4</f>
        <v>4</v>
      </c>
      <c r="S5" s="13"/>
    </row>
    <row r="6" spans="1:19" s="3" customFormat="1" ht="48.75" customHeight="1" x14ac:dyDescent="0.2">
      <c r="A6" s="1" t="s">
        <v>10</v>
      </c>
      <c r="B6" s="5">
        <v>43164</v>
      </c>
      <c r="C6" s="5">
        <v>43173</v>
      </c>
      <c r="D6" s="4">
        <f t="shared" si="0"/>
        <v>9</v>
      </c>
      <c r="E6" s="7">
        <f t="shared" ref="E6:E25" si="1">ROUND(D6/7,1)</f>
        <v>1.3</v>
      </c>
      <c r="G6" s="4">
        <f>E6+4</f>
        <v>5.3</v>
      </c>
      <c r="S6" s="13"/>
    </row>
    <row r="7" spans="1:19" s="3" customFormat="1" ht="48.75" customHeight="1" x14ac:dyDescent="0.2">
      <c r="A7" s="1" t="s">
        <v>11</v>
      </c>
      <c r="B7" s="5">
        <v>43193</v>
      </c>
      <c r="C7" s="5">
        <v>43193</v>
      </c>
      <c r="D7" s="4">
        <f t="shared" si="0"/>
        <v>0</v>
      </c>
      <c r="E7" s="7">
        <f t="shared" si="1"/>
        <v>0</v>
      </c>
      <c r="G7" s="7">
        <f t="shared" ref="G7:G20" si="2">E7+4</f>
        <v>4</v>
      </c>
      <c r="S7" s="13"/>
    </row>
    <row r="8" spans="1:19" s="3" customFormat="1" ht="48.75" customHeight="1" x14ac:dyDescent="0.2">
      <c r="A8" s="1" t="s">
        <v>12</v>
      </c>
      <c r="B8" s="5">
        <v>43223</v>
      </c>
      <c r="C8" s="5">
        <v>43223</v>
      </c>
      <c r="D8" s="4">
        <f t="shared" si="0"/>
        <v>0</v>
      </c>
      <c r="E8" s="7">
        <f t="shared" si="1"/>
        <v>0</v>
      </c>
      <c r="G8" s="4">
        <f t="shared" si="2"/>
        <v>4</v>
      </c>
      <c r="S8" s="13"/>
    </row>
    <row r="9" spans="1:19" x14ac:dyDescent="0.2">
      <c r="A9" s="1" t="s">
        <v>13</v>
      </c>
      <c r="B9" s="5">
        <v>43258</v>
      </c>
      <c r="C9" s="5">
        <v>43262</v>
      </c>
      <c r="D9" s="4">
        <f t="shared" si="0"/>
        <v>4</v>
      </c>
      <c r="E9" s="7">
        <f t="shared" si="1"/>
        <v>0.6</v>
      </c>
      <c r="G9" s="7">
        <f t="shared" si="2"/>
        <v>4.5999999999999996</v>
      </c>
      <c r="S9" s="2"/>
    </row>
    <row r="10" spans="1:19" x14ac:dyDescent="0.2">
      <c r="A10" s="4" t="s">
        <v>14</v>
      </c>
      <c r="B10" s="5">
        <v>43291</v>
      </c>
      <c r="C10" s="6">
        <v>43279</v>
      </c>
      <c r="D10" s="4">
        <f t="shared" si="0"/>
        <v>-12</v>
      </c>
      <c r="E10" s="7">
        <f t="shared" si="1"/>
        <v>-1.7</v>
      </c>
      <c r="G10" s="4">
        <f t="shared" si="2"/>
        <v>2.2999999999999998</v>
      </c>
      <c r="S10" s="2"/>
    </row>
    <row r="11" spans="1:19" x14ac:dyDescent="0.2">
      <c r="A11" s="1" t="s">
        <v>15</v>
      </c>
      <c r="B11" s="5">
        <v>43290</v>
      </c>
      <c r="C11" s="5">
        <v>43291</v>
      </c>
      <c r="D11" s="4">
        <f t="shared" si="0"/>
        <v>1</v>
      </c>
      <c r="E11" s="7">
        <f t="shared" si="1"/>
        <v>0.1</v>
      </c>
      <c r="G11" s="7">
        <f t="shared" si="2"/>
        <v>4.0999999999999996</v>
      </c>
      <c r="S11" s="2"/>
    </row>
    <row r="12" spans="1:19" x14ac:dyDescent="0.2">
      <c r="A12" s="12" t="s">
        <v>16</v>
      </c>
      <c r="B12" s="5">
        <v>43348</v>
      </c>
      <c r="C12" s="5">
        <v>43348</v>
      </c>
      <c r="D12" s="4">
        <f t="shared" si="0"/>
        <v>0</v>
      </c>
      <c r="E12" s="7">
        <f t="shared" si="1"/>
        <v>0</v>
      </c>
      <c r="G12" s="4">
        <f t="shared" si="2"/>
        <v>4</v>
      </c>
      <c r="S12" s="2"/>
    </row>
    <row r="13" spans="1:19" x14ac:dyDescent="0.2">
      <c r="A13" s="1" t="s">
        <v>17</v>
      </c>
      <c r="B13" s="5">
        <v>43376</v>
      </c>
      <c r="C13" s="5">
        <v>43376</v>
      </c>
      <c r="D13" s="4">
        <f t="shared" si="0"/>
        <v>0</v>
      </c>
      <c r="E13" s="7">
        <f t="shared" si="1"/>
        <v>0</v>
      </c>
      <c r="G13" s="7">
        <f t="shared" si="2"/>
        <v>4</v>
      </c>
      <c r="S13" s="2"/>
    </row>
    <row r="14" spans="1:19" x14ac:dyDescent="0.2">
      <c r="A14" s="1" t="s">
        <v>18</v>
      </c>
      <c r="B14" s="5">
        <v>43404</v>
      </c>
      <c r="C14" s="5">
        <v>43399</v>
      </c>
      <c r="D14" s="4">
        <f t="shared" si="0"/>
        <v>-5</v>
      </c>
      <c r="E14" s="7">
        <f t="shared" si="1"/>
        <v>-0.7</v>
      </c>
      <c r="G14" s="4">
        <f t="shared" si="2"/>
        <v>3.3</v>
      </c>
      <c r="S14" s="2"/>
    </row>
    <row r="15" spans="1:19" x14ac:dyDescent="0.2">
      <c r="A15" s="1" t="s">
        <v>19</v>
      </c>
      <c r="B15" s="5">
        <v>43424</v>
      </c>
      <c r="C15" s="6">
        <v>43404</v>
      </c>
      <c r="D15" s="4">
        <f t="shared" si="0"/>
        <v>-20</v>
      </c>
      <c r="E15" s="7">
        <f t="shared" si="1"/>
        <v>-2.9</v>
      </c>
      <c r="G15" s="7">
        <f t="shared" si="2"/>
        <v>1.1000000000000001</v>
      </c>
      <c r="S15" s="2"/>
    </row>
    <row r="16" spans="1:19" x14ac:dyDescent="0.2">
      <c r="A16" s="1" t="s">
        <v>20</v>
      </c>
      <c r="B16" s="5">
        <v>43439</v>
      </c>
      <c r="C16" s="5">
        <v>43438</v>
      </c>
      <c r="D16" s="4">
        <f t="shared" si="0"/>
        <v>-1</v>
      </c>
      <c r="E16" s="7">
        <f t="shared" si="1"/>
        <v>-0.1</v>
      </c>
      <c r="G16" s="4">
        <f t="shared" si="2"/>
        <v>3.9</v>
      </c>
      <c r="S16" s="2"/>
    </row>
    <row r="17" spans="1:19" x14ac:dyDescent="0.2">
      <c r="A17" s="4" t="s">
        <v>21</v>
      </c>
      <c r="B17" s="5">
        <v>43449</v>
      </c>
      <c r="C17" s="5">
        <v>43449</v>
      </c>
      <c r="D17" s="4">
        <f t="shared" si="0"/>
        <v>0</v>
      </c>
      <c r="E17" s="7">
        <f t="shared" si="1"/>
        <v>0</v>
      </c>
      <c r="G17" s="7">
        <f t="shared" si="2"/>
        <v>4</v>
      </c>
      <c r="S17" s="2"/>
    </row>
    <row r="18" spans="1:19" x14ac:dyDescent="0.2">
      <c r="A18" s="1" t="s">
        <v>22</v>
      </c>
      <c r="B18" s="5">
        <v>43481</v>
      </c>
      <c r="C18" s="5">
        <v>43481</v>
      </c>
      <c r="D18" s="4">
        <f t="shared" si="0"/>
        <v>0</v>
      </c>
      <c r="E18" s="7">
        <f t="shared" si="1"/>
        <v>0</v>
      </c>
      <c r="G18" s="4">
        <f t="shared" si="2"/>
        <v>4</v>
      </c>
      <c r="S18" s="2"/>
    </row>
    <row r="19" spans="1:19" x14ac:dyDescent="0.2">
      <c r="A19" s="12" t="s">
        <v>23</v>
      </c>
      <c r="B19" s="5">
        <v>43516</v>
      </c>
      <c r="C19" s="5">
        <v>43516</v>
      </c>
      <c r="D19" s="4">
        <f t="shared" si="0"/>
        <v>0</v>
      </c>
      <c r="E19" s="7">
        <f t="shared" si="1"/>
        <v>0</v>
      </c>
      <c r="G19" s="7">
        <f t="shared" si="2"/>
        <v>4</v>
      </c>
    </row>
    <row r="20" spans="1:19" x14ac:dyDescent="0.2">
      <c r="A20" s="1" t="s">
        <v>24</v>
      </c>
      <c r="B20" s="5">
        <v>43539</v>
      </c>
      <c r="C20" s="5">
        <v>43539</v>
      </c>
      <c r="D20" s="4">
        <f t="shared" si="0"/>
        <v>0</v>
      </c>
      <c r="E20" s="7">
        <f t="shared" si="1"/>
        <v>0</v>
      </c>
      <c r="G20" s="4">
        <f t="shared" si="2"/>
        <v>4</v>
      </c>
    </row>
    <row r="21" spans="1:19" x14ac:dyDescent="0.2">
      <c r="A21" s="1" t="s">
        <v>25</v>
      </c>
      <c r="B21" s="5">
        <v>43616</v>
      </c>
      <c r="C21" s="6"/>
      <c r="D21" s="4"/>
      <c r="E21" s="7">
        <f t="shared" si="1"/>
        <v>0</v>
      </c>
      <c r="G21" s="7"/>
    </row>
    <row r="22" spans="1:19" x14ac:dyDescent="0.2">
      <c r="A22" s="1" t="s">
        <v>26</v>
      </c>
      <c r="B22" s="5">
        <v>43769</v>
      </c>
      <c r="C22" s="6"/>
      <c r="D22" s="4"/>
      <c r="E22" s="7">
        <f t="shared" si="1"/>
        <v>0</v>
      </c>
      <c r="G22" s="4"/>
    </row>
    <row r="23" spans="1:19" x14ac:dyDescent="0.2">
      <c r="A23" s="1" t="s">
        <v>27</v>
      </c>
      <c r="B23" s="5">
        <v>43573</v>
      </c>
      <c r="C23" s="5"/>
      <c r="D23" s="1"/>
      <c r="E23" s="7">
        <f t="shared" si="1"/>
        <v>0</v>
      </c>
      <c r="G23" s="7"/>
    </row>
    <row r="24" spans="1:19" x14ac:dyDescent="0.2">
      <c r="A24" s="4" t="s">
        <v>28</v>
      </c>
      <c r="B24" s="5">
        <v>43608</v>
      </c>
      <c r="C24" s="5"/>
      <c r="D24" s="1"/>
      <c r="E24" s="7">
        <f t="shared" si="1"/>
        <v>0</v>
      </c>
      <c r="G24" s="4"/>
    </row>
    <row r="25" spans="1:19" x14ac:dyDescent="0.2">
      <c r="A25" s="1" t="s">
        <v>29</v>
      </c>
      <c r="B25" s="5">
        <v>43643</v>
      </c>
      <c r="C25" s="5"/>
      <c r="D25" s="1"/>
      <c r="E25" s="7">
        <f t="shared" si="1"/>
        <v>0</v>
      </c>
      <c r="G25" s="7"/>
    </row>
    <row r="27" spans="1:19" s="3" customFormat="1" x14ac:dyDescent="0.2">
      <c r="A27" s="3" t="s">
        <v>0</v>
      </c>
    </row>
    <row r="28" spans="1:19" x14ac:dyDescent="0.2">
      <c r="A28" t="s">
        <v>3</v>
      </c>
    </row>
    <row r="29" spans="1:19" x14ac:dyDescent="0.2">
      <c r="A29" t="s">
        <v>4</v>
      </c>
    </row>
  </sheetData>
  <sortState ref="A5:E25">
    <sortCondition ref="C5:C25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STRAUMANN, Marie</dc:creator>
  <cp:lastModifiedBy>Damien MICHAUD</cp:lastModifiedBy>
  <cp:lastPrinted>2019-04-01T07:39:55Z</cp:lastPrinted>
  <dcterms:created xsi:type="dcterms:W3CDTF">2018-09-10T12:25:17Z</dcterms:created>
  <dcterms:modified xsi:type="dcterms:W3CDTF">2019-04-08T14:41:20Z</dcterms:modified>
</cp:coreProperties>
</file>