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5 EuroPointCom\"/>
    </mc:Choice>
  </mc:AlternateContent>
  <bookViews>
    <workbookView xWindow="0" yWindow="0" windowWidth="16815" windowHeight="8340" activeTab="1"/>
  </bookViews>
  <sheets>
    <sheet name="DATA" sheetId="1" r:id="rId1"/>
    <sheet name="GRAPH" sheetId="2" r:id="rId2"/>
    <sheet name="Feuil3" sheetId="3" r:id="rId3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2" l="1"/>
  <c r="H1" i="2"/>
  <c r="H2" i="2"/>
  <c r="G2" i="2"/>
  <c r="A3" i="2"/>
  <c r="A4" i="2" s="1"/>
  <c r="F4" i="2" s="1"/>
  <c r="D11" i="1"/>
  <c r="C11" i="1"/>
  <c r="B11" i="1"/>
  <c r="D10" i="1"/>
  <c r="C10" i="1"/>
  <c r="B10" i="1"/>
  <c r="D9" i="1"/>
  <c r="C9" i="1"/>
  <c r="B9" i="1"/>
  <c r="D8" i="1"/>
  <c r="C8" i="1"/>
  <c r="B8" i="1"/>
  <c r="D7" i="1"/>
  <c r="C7" i="1"/>
  <c r="B7" i="1"/>
  <c r="D6" i="1"/>
  <c r="C6" i="1"/>
  <c r="B6" i="1"/>
  <c r="D5" i="1"/>
  <c r="C5" i="1"/>
  <c r="B5" i="1"/>
  <c r="D4" i="1"/>
  <c r="C4" i="1"/>
  <c r="B4" i="1"/>
  <c r="D3" i="1"/>
  <c r="C3" i="1"/>
  <c r="B3" i="1"/>
  <c r="D2" i="1"/>
  <c r="C2" i="1"/>
  <c r="B2" i="1"/>
  <c r="F3" i="2" l="1"/>
  <c r="A5" i="2"/>
  <c r="F5" i="2" s="1"/>
  <c r="B4" i="2"/>
  <c r="C4" i="2"/>
  <c r="D4" i="2" s="1"/>
  <c r="B3" i="2"/>
  <c r="C5" i="2"/>
  <c r="D5" i="2" s="1"/>
  <c r="C3" i="2"/>
  <c r="A6" i="2" l="1"/>
  <c r="F6" i="2" s="1"/>
  <c r="B5" i="2"/>
  <c r="D3" i="2"/>
  <c r="A7" i="2" l="1"/>
  <c r="F7" i="2" s="1"/>
  <c r="B6" i="2"/>
  <c r="C6" i="2"/>
  <c r="D6" i="2" s="1"/>
  <c r="A8" i="2" l="1"/>
  <c r="F8" i="2" s="1"/>
  <c r="B7" i="2"/>
  <c r="C7" i="2"/>
  <c r="D7" i="2" s="1"/>
  <c r="A9" i="2" l="1"/>
  <c r="F9" i="2" s="1"/>
  <c r="B8" i="2"/>
  <c r="C8" i="2"/>
  <c r="D8" i="2" s="1"/>
  <c r="A10" i="2" l="1"/>
  <c r="F10" i="2" s="1"/>
  <c r="B9" i="2"/>
  <c r="C9" i="2"/>
  <c r="D9" i="2" s="1"/>
  <c r="A11" i="2" l="1"/>
  <c r="F11" i="2" s="1"/>
  <c r="B10" i="2"/>
  <c r="C10" i="2"/>
  <c r="D10" i="2" s="1"/>
  <c r="A12" i="2" l="1"/>
  <c r="F12" i="2" s="1"/>
  <c r="B11" i="2"/>
  <c r="C11" i="2"/>
  <c r="D11" i="2" s="1"/>
  <c r="A13" i="2" l="1"/>
  <c r="B12" i="2"/>
  <c r="C12" i="2"/>
  <c r="D12" i="2" s="1"/>
  <c r="E13" i="2" l="1"/>
  <c r="F13" i="2"/>
  <c r="A14" i="2"/>
  <c r="C13" i="2"/>
  <c r="B13" i="2"/>
  <c r="D13" i="2"/>
  <c r="E14" i="2" l="1"/>
  <c r="F14" i="2"/>
  <c r="A15" i="2"/>
  <c r="D14" i="2"/>
  <c r="B14" i="2"/>
  <c r="C14" i="2"/>
  <c r="E15" i="2" l="1"/>
  <c r="F15" i="2"/>
  <c r="A16" i="2"/>
  <c r="C15" i="2"/>
  <c r="D15" i="2"/>
  <c r="B15" i="2"/>
  <c r="E16" i="2" l="1"/>
  <c r="F16" i="2"/>
  <c r="A17" i="2"/>
  <c r="B16" i="2"/>
  <c r="D16" i="2"/>
  <c r="C16" i="2"/>
  <c r="E17" i="2" l="1"/>
  <c r="F17" i="2"/>
  <c r="A18" i="2"/>
  <c r="C17" i="2"/>
  <c r="B17" i="2"/>
  <c r="D17" i="2"/>
  <c r="E18" i="2" l="1"/>
  <c r="F18" i="2"/>
  <c r="A19" i="2"/>
  <c r="D18" i="2"/>
  <c r="B18" i="2"/>
  <c r="C18" i="2"/>
  <c r="E19" i="2" l="1"/>
  <c r="F19" i="2"/>
  <c r="A20" i="2"/>
  <c r="C19" i="2"/>
  <c r="D19" i="2"/>
  <c r="B19" i="2"/>
  <c r="E20" i="2" l="1"/>
  <c r="F20" i="2"/>
  <c r="A21" i="2"/>
  <c r="B20" i="2"/>
  <c r="D20" i="2"/>
  <c r="C20" i="2"/>
  <c r="E21" i="2" l="1"/>
  <c r="F21" i="2"/>
  <c r="A22" i="2"/>
  <c r="C21" i="2"/>
  <c r="B21" i="2"/>
  <c r="D21" i="2"/>
  <c r="E22" i="2" l="1"/>
  <c r="F22" i="2"/>
  <c r="A23" i="2"/>
  <c r="D22" i="2"/>
  <c r="B22" i="2"/>
  <c r="C22" i="2"/>
  <c r="E23" i="2" l="1"/>
  <c r="F23" i="2"/>
  <c r="A24" i="2"/>
  <c r="D23" i="2"/>
  <c r="C23" i="2"/>
  <c r="B23" i="2"/>
  <c r="E24" i="2" l="1"/>
  <c r="F24" i="2"/>
  <c r="A25" i="2"/>
  <c r="B24" i="2"/>
  <c r="D24" i="2"/>
  <c r="C24" i="2"/>
  <c r="E25" i="2" l="1"/>
  <c r="F25" i="2"/>
  <c r="A26" i="2"/>
  <c r="C25" i="2"/>
  <c r="D25" i="2"/>
  <c r="B25" i="2"/>
  <c r="E26" i="2" l="1"/>
  <c r="F26" i="2"/>
  <c r="A27" i="2"/>
  <c r="D26" i="2"/>
  <c r="B26" i="2"/>
  <c r="C26" i="2"/>
  <c r="E27" i="2" l="1"/>
  <c r="F27" i="2"/>
  <c r="A28" i="2"/>
  <c r="C27" i="2"/>
  <c r="D27" i="2"/>
  <c r="B27" i="2"/>
  <c r="E28" i="2" l="1"/>
  <c r="F28" i="2"/>
  <c r="A29" i="2"/>
  <c r="B28" i="2"/>
  <c r="D28" i="2"/>
  <c r="C28" i="2"/>
  <c r="E29" i="2" l="1"/>
  <c r="F29" i="2"/>
  <c r="A30" i="2"/>
  <c r="C29" i="2"/>
  <c r="B29" i="2"/>
  <c r="D29" i="2"/>
  <c r="E30" i="2" l="1"/>
  <c r="F30" i="2"/>
  <c r="A31" i="2"/>
  <c r="D30" i="2"/>
  <c r="B30" i="2"/>
  <c r="C30" i="2"/>
  <c r="E31" i="2" l="1"/>
  <c r="F31" i="2"/>
  <c r="A32" i="2"/>
  <c r="C31" i="2"/>
  <c r="D31" i="2"/>
  <c r="B31" i="2"/>
  <c r="E32" i="2" l="1"/>
  <c r="F32" i="2"/>
  <c r="B32" i="2"/>
  <c r="D32" i="2"/>
  <c r="C32" i="2"/>
  <c r="E10" i="2" l="1"/>
  <c r="E7" i="2"/>
  <c r="E11" i="2"/>
  <c r="E9" i="2"/>
  <c r="E6" i="2"/>
  <c r="E5" i="2"/>
  <c r="E12" i="2"/>
  <c r="E4" i="2"/>
  <c r="E3" i="2"/>
  <c r="E8" i="2"/>
  <c r="G32" i="2" l="1"/>
  <c r="H11" i="2"/>
  <c r="G5" i="2"/>
  <c r="H9" i="2"/>
  <c r="H17" i="2"/>
  <c r="G3" i="2"/>
  <c r="H25" i="2"/>
  <c r="G16" i="2"/>
  <c r="H18" i="2"/>
  <c r="G21" i="2"/>
  <c r="G24" i="2"/>
  <c r="H26" i="2"/>
  <c r="G29" i="2"/>
  <c r="H27" i="2"/>
  <c r="G8" i="2"/>
  <c r="H10" i="2"/>
  <c r="G13" i="2"/>
  <c r="H31" i="2"/>
  <c r="G4" i="2"/>
  <c r="G28" i="2"/>
  <c r="H22" i="2"/>
  <c r="G9" i="2"/>
  <c r="G17" i="2"/>
  <c r="G25" i="2"/>
  <c r="H5" i="2"/>
  <c r="H13" i="2"/>
  <c r="H21" i="2"/>
  <c r="H29" i="2"/>
  <c r="H3" i="2"/>
  <c r="G10" i="2"/>
  <c r="G18" i="2"/>
  <c r="G26" i="2"/>
  <c r="H4" i="2"/>
  <c r="H12" i="2"/>
  <c r="H20" i="2"/>
  <c r="H28" i="2"/>
  <c r="G7" i="2"/>
  <c r="G15" i="2"/>
  <c r="G23" i="2"/>
  <c r="G31" i="2"/>
  <c r="H19" i="2"/>
  <c r="G12" i="2"/>
  <c r="G20" i="2"/>
  <c r="H6" i="2"/>
  <c r="H14" i="2"/>
  <c r="H30" i="2"/>
  <c r="G6" i="2"/>
  <c r="G14" i="2"/>
  <c r="G22" i="2"/>
  <c r="G30" i="2"/>
  <c r="H8" i="2"/>
  <c r="H16" i="2"/>
  <c r="H24" i="2"/>
  <c r="H32" i="2"/>
  <c r="G11" i="2"/>
  <c r="G19" i="2"/>
  <c r="G27" i="2"/>
  <c r="H7" i="2"/>
  <c r="H15" i="2"/>
  <c r="H23" i="2"/>
</calcChain>
</file>

<file path=xl/sharedStrings.xml><?xml version="1.0" encoding="utf-8"?>
<sst xmlns="http://schemas.openxmlformats.org/spreadsheetml/2006/main" count="19" uniqueCount="17">
  <si>
    <t>Janvier</t>
  </si>
  <si>
    <t>Février</t>
  </si>
  <si>
    <t>Mars</t>
  </si>
  <si>
    <t>Joueurs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</si>
  <si>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</si>
  <si>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</si>
  <si>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</si>
  <si>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</si>
  <si>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</si>
  <si>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</si>
  <si>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</si>
  <si>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</si>
  <si>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</si>
  <si>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</si>
  <si>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Mois</t>
  </si>
  <si>
    <t>Sens</t>
  </si>
  <si>
    <t>Croissant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</si>
</sst>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8" tint="0.7999816888943144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GRAPH!$B$3</c:f>
              <c:strCache>
                <c:ptCount val="1"/>
                <c:pt idx="0">
                  <c:v>J1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GRAPH!$C$3</c:f>
              <c:numCache>
                <c:formatCode>General</c:formatCode>
                <c:ptCount val="1"/>
                <c:pt idx="0">
                  <c:v>31</c:v>
                </c:pt>
              </c:numCache>
            </c:numRef>
          </c:val>
        </c:ser>
        <c:ser>
          <c:idx val="1"/>
          <c:order val="1"/>
          <c:tx>
            <c:strRef>
              <c:f>GRAPH!$B$4</c:f>
              <c:strCache>
                <c:ptCount val="1"/>
                <c:pt idx="0">
                  <c:v>J2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GRAPH!$C$4</c:f>
              <c:numCache>
                <c:formatCode>General</c:formatCode>
                <c:ptCount val="1"/>
                <c:pt idx="0">
                  <c:v>36</c:v>
                </c:pt>
              </c:numCache>
            </c:numRef>
          </c:val>
        </c:ser>
        <c:ser>
          <c:idx val="2"/>
          <c:order val="2"/>
          <c:tx>
            <c:strRef>
              <c:f>GRAPH!$B$5</c:f>
              <c:strCache>
                <c:ptCount val="1"/>
                <c:pt idx="0">
                  <c:v>J3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GRAPH!$C$5</c:f>
              <c:numCache>
                <c:formatCode>General</c:formatCode>
                <c:ptCount val="1"/>
                <c:pt idx="0">
                  <c:v>10</c:v>
                </c:pt>
              </c:numCache>
            </c:numRef>
          </c:val>
        </c:ser>
        <c:ser>
          <c:idx val="3"/>
          <c:order val="3"/>
          <c:tx>
            <c:strRef>
              <c:f>GRAPH!$B$6</c:f>
              <c:strCache>
                <c:ptCount val="1"/>
                <c:pt idx="0">
                  <c:v>J4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GRAPH!$C$6</c:f>
              <c:numCache>
                <c:formatCode>General</c:formatCode>
                <c:ptCount val="1"/>
                <c:pt idx="0">
                  <c:v>47</c:v>
                </c:pt>
              </c:numCache>
            </c:numRef>
          </c:val>
        </c:ser>
        <c:ser>
          <c:idx val="4"/>
          <c:order val="4"/>
          <c:tx>
            <c:strRef>
              <c:f>GRAPH!$B$7</c:f>
              <c:strCache>
                <c:ptCount val="1"/>
                <c:pt idx="0">
                  <c:v>J5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GRAPH!$C$7</c:f>
              <c:numCache>
                <c:formatCode>General</c:formatCode>
                <c:ptCount val="1"/>
                <c:pt idx="0">
                  <c:v>37</c:v>
                </c:pt>
              </c:numCache>
            </c:numRef>
          </c:val>
        </c:ser>
        <c:ser>
          <c:idx val="5"/>
          <c:order val="5"/>
          <c:tx>
            <c:strRef>
              <c:f>GRAPH!$B$8</c:f>
              <c:strCache>
                <c:ptCount val="1"/>
                <c:pt idx="0">
                  <c:v>J6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GRAPH!$C$8</c:f>
              <c:numCache>
                <c:formatCode>General</c:formatCode>
                <c:ptCount val="1"/>
                <c:pt idx="0">
                  <c:v>38</c:v>
                </c:pt>
              </c:numCache>
            </c:numRef>
          </c:val>
        </c:ser>
        <c:ser>
          <c:idx val="6"/>
          <c:order val="6"/>
          <c:tx>
            <c:strRef>
              <c:f>GRAPH!$B$9</c:f>
              <c:strCache>
                <c:ptCount val="1"/>
                <c:pt idx="0">
                  <c:v>J7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GRAPH!$C$9</c:f>
              <c:numCache>
                <c:formatCode>General</c:formatCode>
                <c:ptCount val="1"/>
                <c:pt idx="0">
                  <c:v>24</c:v>
                </c:pt>
              </c:numCache>
            </c:numRef>
          </c:val>
        </c:ser>
        <c:ser>
          <c:idx val="7"/>
          <c:order val="7"/>
          <c:tx>
            <c:strRef>
              <c:f>GRAPH!$B$10</c:f>
              <c:strCache>
                <c:ptCount val="1"/>
                <c:pt idx="0">
                  <c:v>J8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GRAPH!$C$10</c:f>
              <c:numCache>
                <c:formatCode>General</c:formatCode>
                <c:ptCount val="1"/>
                <c:pt idx="0">
                  <c:v>11</c:v>
                </c:pt>
              </c:numCache>
            </c:numRef>
          </c:val>
        </c:ser>
        <c:ser>
          <c:idx val="8"/>
          <c:order val="8"/>
          <c:tx>
            <c:strRef>
              <c:f>GRAPH!$B$11</c:f>
              <c:strCache>
                <c:ptCount val="1"/>
                <c:pt idx="0">
                  <c:v>J9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GRAPH!$C$11</c:f>
              <c:numCache>
                <c:formatCode>General</c:formatCode>
                <c:ptCount val="1"/>
                <c:pt idx="0">
                  <c:v>42</c:v>
                </c:pt>
              </c:numCache>
            </c:numRef>
          </c:val>
        </c:ser>
        <c:ser>
          <c:idx val="9"/>
          <c:order val="9"/>
          <c:tx>
            <c:strRef>
              <c:f>GRAPH!$B$12</c:f>
              <c:strCache>
                <c:ptCount val="1"/>
                <c:pt idx="0">
                  <c:v>J10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GRAPH!$C$12</c:f>
              <c:numCache>
                <c:formatCode>General</c:formatCode>
                <c:ptCount val="1"/>
                <c:pt idx="0">
                  <c:v>47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214577552"/>
        <c:axId val="214576376"/>
      </c:barChart>
      <c:catAx>
        <c:axId val="21457755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214576376"/>
        <c:crosses val="autoZero"/>
        <c:auto val="1"/>
        <c:lblAlgn val="ctr"/>
        <c:lblOffset val="100"/>
        <c:noMultiLvlLbl val="0"/>
      </c:catAx>
      <c:valAx>
        <c:axId val="214576376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14577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GRAPH!$G$3</c:f>
              <c:strCache>
                <c:ptCount val="1"/>
                <c:pt idx="0">
                  <c:v>J10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GRAPH!$H$3</c:f>
              <c:numCache>
                <c:formatCode>General</c:formatCode>
                <c:ptCount val="1"/>
                <c:pt idx="0">
                  <c:v>47</c:v>
                </c:pt>
              </c:numCache>
            </c:numRef>
          </c:val>
        </c:ser>
        <c:ser>
          <c:idx val="1"/>
          <c:order val="1"/>
          <c:tx>
            <c:strRef>
              <c:f>GRAPH!$G$4</c:f>
              <c:strCache>
                <c:ptCount val="1"/>
                <c:pt idx="0">
                  <c:v>J4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GRAPH!$H$4</c:f>
              <c:numCache>
                <c:formatCode>General</c:formatCode>
                <c:ptCount val="1"/>
                <c:pt idx="0">
                  <c:v>47</c:v>
                </c:pt>
              </c:numCache>
            </c:numRef>
          </c:val>
        </c:ser>
        <c:ser>
          <c:idx val="2"/>
          <c:order val="2"/>
          <c:tx>
            <c:strRef>
              <c:f>GRAPH!$G$5</c:f>
              <c:strCache>
                <c:ptCount val="1"/>
                <c:pt idx="0">
                  <c:v>J9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GRAPH!$H$5</c:f>
              <c:numCache>
                <c:formatCode>General</c:formatCode>
                <c:ptCount val="1"/>
                <c:pt idx="0">
                  <c:v>42</c:v>
                </c:pt>
              </c:numCache>
            </c:numRef>
          </c:val>
        </c:ser>
        <c:ser>
          <c:idx val="3"/>
          <c:order val="3"/>
          <c:tx>
            <c:strRef>
              <c:f>GRAPH!$G$6</c:f>
              <c:strCache>
                <c:ptCount val="1"/>
                <c:pt idx="0">
                  <c:v>J6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GRAPH!$H$6</c:f>
              <c:numCache>
                <c:formatCode>General</c:formatCode>
                <c:ptCount val="1"/>
                <c:pt idx="0">
                  <c:v>38</c:v>
                </c:pt>
              </c:numCache>
            </c:numRef>
          </c:val>
        </c:ser>
        <c:ser>
          <c:idx val="4"/>
          <c:order val="4"/>
          <c:tx>
            <c:strRef>
              <c:f>GRAPH!$G$7</c:f>
              <c:strCache>
                <c:ptCount val="1"/>
                <c:pt idx="0">
                  <c:v>J5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GRAPH!$H$7</c:f>
              <c:numCache>
                <c:formatCode>General</c:formatCode>
                <c:ptCount val="1"/>
                <c:pt idx="0">
                  <c:v>37</c:v>
                </c:pt>
              </c:numCache>
            </c:numRef>
          </c:val>
        </c:ser>
        <c:ser>
          <c:idx val="5"/>
          <c:order val="5"/>
          <c:tx>
            <c:strRef>
              <c:f>GRAPH!$G$8</c:f>
              <c:strCache>
                <c:ptCount val="1"/>
                <c:pt idx="0">
                  <c:v>J2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GRAPH!$H$8</c:f>
              <c:numCache>
                <c:formatCode>General</c:formatCode>
                <c:ptCount val="1"/>
                <c:pt idx="0">
                  <c:v>36</c:v>
                </c:pt>
              </c:numCache>
            </c:numRef>
          </c:val>
        </c:ser>
        <c:ser>
          <c:idx val="6"/>
          <c:order val="6"/>
          <c:tx>
            <c:strRef>
              <c:f>GRAPH!$G$9</c:f>
              <c:strCache>
                <c:ptCount val="1"/>
                <c:pt idx="0">
                  <c:v>J1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GRAPH!$H$9</c:f>
              <c:numCache>
                <c:formatCode>General</c:formatCode>
                <c:ptCount val="1"/>
                <c:pt idx="0">
                  <c:v>31</c:v>
                </c:pt>
              </c:numCache>
            </c:numRef>
          </c:val>
        </c:ser>
        <c:ser>
          <c:idx val="7"/>
          <c:order val="7"/>
          <c:tx>
            <c:strRef>
              <c:f>GRAPH!$G$10</c:f>
              <c:strCache>
                <c:ptCount val="1"/>
                <c:pt idx="0">
                  <c:v>J7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GRAPH!$H$10</c:f>
              <c:numCache>
                <c:formatCode>General</c:formatCode>
                <c:ptCount val="1"/>
                <c:pt idx="0">
                  <c:v>24</c:v>
                </c:pt>
              </c:numCache>
            </c:numRef>
          </c:val>
        </c:ser>
        <c:ser>
          <c:idx val="8"/>
          <c:order val="8"/>
          <c:tx>
            <c:strRef>
              <c:f>GRAPH!$G$11</c:f>
              <c:strCache>
                <c:ptCount val="1"/>
                <c:pt idx="0">
                  <c:v>J8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GRAPH!$H$11</c:f>
              <c:numCache>
                <c:formatCode>General</c:formatCode>
                <c:ptCount val="1"/>
                <c:pt idx="0">
                  <c:v>11</c:v>
                </c:pt>
              </c:numCache>
            </c:numRef>
          </c:val>
        </c:ser>
        <c:ser>
          <c:idx val="9"/>
          <c:order val="9"/>
          <c:tx>
            <c:strRef>
              <c:f>GRAPH!$G$12</c:f>
              <c:strCache>
                <c:ptCount val="1"/>
                <c:pt idx="0">
                  <c:v>J3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GRAPH!$H$12</c:f>
              <c:numCache>
                <c:formatCode>General</c:formatCode>
                <c:ptCount val="1"/>
                <c:pt idx="0">
                  <c:v>10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499169536"/>
        <c:axId val="656941256"/>
      </c:barChart>
      <c:catAx>
        <c:axId val="499169536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656941256"/>
        <c:crosses val="autoZero"/>
        <c:auto val="1"/>
        <c:lblAlgn val="ctr"/>
        <c:lblOffset val="100"/>
        <c:noMultiLvlLbl val="0"/>
      </c:catAx>
      <c:valAx>
        <c:axId val="656941256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9169536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0</xdr:rowOff>
    </xdr:from>
    <xdr:to>
      <xdr:col>16</xdr:col>
      <xdr:colOff>0</xdr:colOff>
      <xdr:row>21</xdr:row>
      <xdr:rowOff>0</xdr:rowOff>
    </xdr:to>
    <xdr:grpSp>
      <xdr:nvGrpSpPr>
        <xdr:cNvPr id="4" name="Groupe 3"/>
        <xdr:cNvGrpSpPr/>
      </xdr:nvGrpSpPr>
      <xdr:grpSpPr>
        <a:xfrm>
          <a:off x="3048000" y="190500"/>
          <a:ext cx="5334000" cy="3810000"/>
          <a:chOff x="3048000" y="190500"/>
          <a:chExt cx="6096000" cy="4381500"/>
        </a:xfrm>
      </xdr:grpSpPr>
      <xdr:graphicFrame macro="">
        <xdr:nvGraphicFramePr>
          <xdr:cNvPr id="2" name="Graphique 1"/>
          <xdr:cNvGraphicFramePr/>
        </xdr:nvGraphicFramePr>
        <xdr:xfrm>
          <a:off x="3048000" y="762000"/>
          <a:ext cx="6096000" cy="38100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$D$1">
        <xdr:nvSpPr>
          <xdr:cNvPr id="3" name="Rectangle à coins arrondis 2"/>
          <xdr:cNvSpPr/>
        </xdr:nvSpPr>
        <xdr:spPr>
          <a:xfrm>
            <a:off x="4572000" y="190500"/>
            <a:ext cx="3048000" cy="381000"/>
          </a:xfrm>
          <a:prstGeom prst="roundRect">
            <a:avLst/>
          </a:prstGeom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B7576843-3C97-48E7-84E7-A2C24B117854}" type="TxLink">
              <a:rPr lang="en-US" sz="1800" b="0" i="0" u="none" strike="noStrike">
                <a:solidFill>
                  <a:schemeClr val="accent5"/>
                </a:solidFill>
                <a:latin typeface="AR CENA" panose="02000000000000000000" pitchFamily="2" charset="0"/>
              </a:rPr>
              <a:t>Mars Scratch</a:t>
            </a:fld>
            <a:endParaRPr lang="fr-FR" sz="1800" b="0">
              <a:solidFill>
                <a:schemeClr val="accent5"/>
              </a:solidFill>
              <a:latin typeface="AR CENA" panose="02000000000000000000" pitchFamily="2" charset="0"/>
            </a:endParaRPr>
          </a:p>
        </xdr:txBody>
      </xdr:sp>
    </xdr:grpSp>
    <xdr:clientData/>
  </xdr:twoCellAnchor>
  <xdr:twoCellAnchor>
    <xdr:from>
      <xdr:col>16</xdr:col>
      <xdr:colOff>0</xdr:colOff>
      <xdr:row>1</xdr:row>
      <xdr:rowOff>0</xdr:rowOff>
    </xdr:from>
    <xdr:to>
      <xdr:col>23</xdr:col>
      <xdr:colOff>0</xdr:colOff>
      <xdr:row>20</xdr:row>
      <xdr:rowOff>190495</xdr:rowOff>
    </xdr:to>
    <xdr:grpSp>
      <xdr:nvGrpSpPr>
        <xdr:cNvPr id="8" name="Groupe 7"/>
        <xdr:cNvGrpSpPr/>
      </xdr:nvGrpSpPr>
      <xdr:grpSpPr>
        <a:xfrm>
          <a:off x="8382000" y="190500"/>
          <a:ext cx="5334000" cy="3809995"/>
          <a:chOff x="3048000" y="190500"/>
          <a:chExt cx="6096000" cy="4381499"/>
        </a:xfrm>
      </xdr:grpSpPr>
      <xdr:graphicFrame macro="">
        <xdr:nvGraphicFramePr>
          <xdr:cNvPr id="9" name="Graphique 8"/>
          <xdr:cNvGraphicFramePr/>
        </xdr:nvGraphicFramePr>
        <xdr:xfrm>
          <a:off x="3048000" y="762000"/>
          <a:ext cx="6096000" cy="380999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$H$1">
        <xdr:nvSpPr>
          <xdr:cNvPr id="10" name="Rectangle à coins arrondis 9"/>
          <xdr:cNvSpPr/>
        </xdr:nvSpPr>
        <xdr:spPr>
          <a:xfrm>
            <a:off x="4572000" y="190500"/>
            <a:ext cx="3048000" cy="381000"/>
          </a:xfrm>
          <a:prstGeom prst="roundRect">
            <a:avLst/>
          </a:prstGeom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279E01A-AF97-4F56-8D2B-035BF75DCD40}" type="TxLink">
              <a:rPr lang="en-US" sz="1800" b="0" i="0" u="none" strike="noStrike">
                <a:solidFill>
                  <a:schemeClr val="accent5"/>
                </a:solidFill>
                <a:latin typeface="AR CENA" panose="02000000000000000000" pitchFamily="2" charset="0"/>
              </a:rPr>
              <a:t>Mars Croissant</a:t>
            </a:fld>
            <a:endParaRPr lang="fr-FR" sz="1800" b="0">
              <a:solidFill>
                <a:schemeClr val="accent5"/>
              </a:solidFill>
              <a:latin typeface="AR CENA" panose="02000000000000000000" pitchFamily="2" charset="0"/>
            </a:endParaRPr>
          </a:p>
        </xdr:txBody>
      </xdr:sp>
    </xdr:grpSp>
    <xdr:clientData/>
  </xdr:twoCellAnchor>
  <xdr:twoCellAnchor>
    <xdr:from>
      <xdr:col>9</xdr:col>
      <xdr:colOff>0</xdr:colOff>
      <xdr:row>24</xdr:row>
      <xdr:rowOff>0</xdr:rowOff>
    </xdr:from>
    <xdr:to>
      <xdr:col>15</xdr:col>
      <xdr:colOff>0</xdr:colOff>
      <xdr:row>30</xdr:row>
      <xdr:rowOff>0</xdr:rowOff>
    </xdr:to>
    <xdr:sp macro="" textlink="">
      <xdr:nvSpPr>
        <xdr:cNvPr id="11" name="Rectangle à coins arrondis 10"/>
        <xdr:cNvSpPr/>
      </xdr:nvSpPr>
      <xdr:spPr>
        <a:xfrm>
          <a:off x="3048000" y="4572000"/>
          <a:ext cx="4572000" cy="1143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200"/>
            <a:t>Les cellules "bleues"</a:t>
          </a:r>
          <a:r>
            <a:rPr lang="fr-FR" sz="1200" baseline="0"/>
            <a:t> sont des listes de validation =&gt; donc modifiables en cliquant dessus pour permettre de choisir le :</a:t>
          </a:r>
        </a:p>
        <a:p>
          <a:pPr algn="l"/>
          <a:r>
            <a:rPr lang="fr-FR" sz="1200" baseline="0"/>
            <a:t>1) Sens de classement</a:t>
          </a:r>
        </a:p>
        <a:p>
          <a:pPr algn="l"/>
          <a:r>
            <a:rPr lang="fr-FR" sz="1200" baseline="0"/>
            <a:t>2) Mois du score</a:t>
          </a:r>
          <a:endParaRPr lang="fr-FR" sz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1"/>
  <sheetViews>
    <sheetView workbookViewId="0"/>
  </sheetViews>
  <sheetFormatPr baseColWidth="10" defaultRowHeight="15" x14ac:dyDescent="0.25"/>
  <sheetData>
    <row r="1" spans="1:4" x14ac:dyDescent="0.25">
      <c r="A1" t="s">
        <v>3</v>
      </c>
      <c r="B1" t="s">
        <v>0</v>
      </c>
      <c r="C1" t="s">
        <v>1</v>
      </c>
      <c r="D1" t="s">
        <v>2</v>
      </c>
    </row>
    <row r="2" spans="1:4" x14ac:dyDescent="0.25">
      <c r="A2" t="s">
        <v>4</v>
      </c>
      <c r="B2">
        <f ca="1">RANDBETWEEN(1,50)</f>
        <v>45</v>
      </c>
      <c r="C2">
        <f t="shared" ref="C2:D11" ca="1" si="0">RANDBETWEEN(1,50)</f>
        <v>43</v>
      </c>
      <c r="D2">
        <f t="shared" ca="1" si="0"/>
        <v>31</v>
      </c>
    </row>
    <row r="3" spans="1:4" x14ac:dyDescent="0.25">
      <c r="A3" t="s">
        <v>5</v>
      </c>
      <c r="B3">
        <f t="shared" ref="B3:B11" ca="1" si="1">RANDBETWEEN(1,50)</f>
        <v>22</v>
      </c>
      <c r="C3">
        <f t="shared" ca="1" si="0"/>
        <v>36</v>
      </c>
      <c r="D3">
        <f t="shared" ca="1" si="0"/>
        <v>36</v>
      </c>
    </row>
    <row r="4" spans="1:4" x14ac:dyDescent="0.25">
      <c r="A4" t="s">
        <v>6</v>
      </c>
      <c r="B4">
        <f t="shared" ca="1" si="1"/>
        <v>30</v>
      </c>
      <c r="C4">
        <f t="shared" ca="1" si="0"/>
        <v>30</v>
      </c>
      <c r="D4">
        <f t="shared" ca="1" si="0"/>
        <v>10</v>
      </c>
    </row>
    <row r="5" spans="1:4" x14ac:dyDescent="0.25">
      <c r="A5" t="s">
        <v>7</v>
      </c>
      <c r="B5">
        <f t="shared" ca="1" si="1"/>
        <v>21</v>
      </c>
      <c r="C5">
        <f t="shared" ca="1" si="0"/>
        <v>35</v>
      </c>
      <c r="D5">
        <f t="shared" ca="1" si="0"/>
        <v>47</v>
      </c>
    </row>
    <row r="6" spans="1:4" x14ac:dyDescent="0.25">
      <c r="A6" t="s">
        <v>8</v>
      </c>
      <c r="B6">
        <f t="shared" ca="1" si="1"/>
        <v>23</v>
      </c>
      <c r="C6">
        <f t="shared" ca="1" si="0"/>
        <v>9</v>
      </c>
      <c r="D6">
        <f t="shared" ca="1" si="0"/>
        <v>37</v>
      </c>
    </row>
    <row r="7" spans="1:4" x14ac:dyDescent="0.25">
      <c r="A7" t="s">
        <v>9</v>
      </c>
      <c r="B7">
        <f t="shared" ca="1" si="1"/>
        <v>27</v>
      </c>
      <c r="C7">
        <f t="shared" ca="1" si="0"/>
        <v>4</v>
      </c>
      <c r="D7">
        <f t="shared" ca="1" si="0"/>
        <v>38</v>
      </c>
    </row>
    <row r="8" spans="1:4" x14ac:dyDescent="0.25">
      <c r="A8" t="s">
        <v>10</v>
      </c>
      <c r="B8">
        <f t="shared" ca="1" si="1"/>
        <v>47</v>
      </c>
      <c r="C8">
        <f t="shared" ca="1" si="0"/>
        <v>36</v>
      </c>
      <c r="D8">
        <f t="shared" ca="1" si="0"/>
        <v>24</v>
      </c>
    </row>
    <row r="9" spans="1:4" x14ac:dyDescent="0.25">
      <c r="A9" t="s">
        <v>11</v>
      </c>
      <c r="B9">
        <f t="shared" ca="1" si="1"/>
        <v>29</v>
      </c>
      <c r="C9">
        <f t="shared" ca="1" si="0"/>
        <v>5</v>
      </c>
      <c r="D9">
        <f t="shared" ca="1" si="0"/>
        <v>11</v>
      </c>
    </row>
    <row r="10" spans="1:4" x14ac:dyDescent="0.25">
      <c r="A10" t="s">
        <v>12</v>
      </c>
      <c r="B10">
        <f t="shared" ca="1" si="1"/>
        <v>37</v>
      </c>
      <c r="C10">
        <f t="shared" ca="1" si="0"/>
        <v>23</v>
      </c>
      <c r="D10">
        <f t="shared" ca="1" si="0"/>
        <v>42</v>
      </c>
    </row>
    <row r="11" spans="1:4" x14ac:dyDescent="0.25">
      <c r="A11" t="s">
        <v>13</v>
      </c>
      <c r="B11">
        <f t="shared" ca="1" si="1"/>
        <v>32</v>
      </c>
      <c r="C11">
        <f t="shared" ca="1" si="0"/>
        <v>46</v>
      </c>
      <c r="D11">
        <f t="shared" ca="1" si="0"/>
        <v>47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2"/>
  <sheetViews>
    <sheetView tabSelected="1" workbookViewId="0">
      <selection activeCell="C16" sqref="C16"/>
    </sheetView>
  </sheetViews>
  <sheetFormatPr baseColWidth="10" defaultRowHeight="15" x14ac:dyDescent="0.25"/>
  <cols>
    <col min="4" max="8" width="11.42578125" hidden="1" customWidth="1"/>
  </cols>
  <sheetData>
    <row r="1" spans="1:8" x14ac:dyDescent="0.25">
      <c r="A1" t="s">
        <v>15</v>
      </c>
      <c r="C1" t="s">
        <v>14</v>
      </c>
      <c r="D1" t="str">
        <f>C2&amp;" Scratch"</f>
        <v>Mars Scratch</v>
      </c>
      <c r="H1" t="str">
        <f>H2&amp;" "&amp;A2</f>
        <v>Mars Croissant</v>
      </c>
    </row>
    <row r="2" spans="1:8" x14ac:dyDescent="0.25">
      <c r="A2" s="1" t="s">
        <v>16</v>
      </c>
      <c r="B2" s="2" t="s">
        <v>3</v>
      </c>
      <c r="C2" s="1" t="s">
        <v>2</v>
      </c>
      <c r="G2" t="str">
        <f>B2</f>
        <v>Joueurs</v>
      </c>
      <c r="H2" t="str">
        <f>C2</f>
        <v>Mars</v>
      </c>
    </row>
    <row r="3" spans="1:8" x14ac:dyDescent="0.25">
      <c r="A3">
        <f>IFERROR(IF(ROW()=3,1,IF(B2+1&gt;COUNTA(DATA!A:A)-1,"",B2+1)),"")</f>
        <v>1</v>
      </c>
      <c r="B3" t="str">
        <f ca="1">IF($A3="","",INDEX(OFFSET(DATA!$A$2,0,0,COUNTA(DATA!$A:$A)-1,COUNTA(DATA!$1:$1)),$A3,MATCH(B$2,OFFSET(DATA!$1:$1,0,0,1,COUNTA(DATA!$1:$1)),0)))</f>
        <v>J1</v>
      </c>
      <c r="C3">
        <f ca="1">IF($A3="","",INDEX(OFFSET(DATA!$A$2,0,0,COUNTA(DATA!$A:$A)-1,COUNTA(DATA!$1:$1)),$A3,MATCH(C$2,OFFSET(DATA!$1:$1,0,0,1,COUNTA(DATA!$1:$1)),0)))</f>
        <v>31</v>
      </c>
      <c r="D3">
        <f ca="1">IF($A3="","",C3+ROW()/100000)</f>
        <v>31.000029999999999</v>
      </c>
      <c r="E3">
        <f ca="1">IF($A3="","",RANK(D3,$D$3:$D$32,IF($A$2="Croissant",0,1)))</f>
        <v>7</v>
      </c>
      <c r="F3">
        <f>A3</f>
        <v>1</v>
      </c>
      <c r="G3" t="str">
        <f ca="1">INDEX($B$3:$C$32,MATCH($F3,$E$3:$E$32,0),MATCH(G$2,$B$2:$C$2,0))</f>
        <v>J10</v>
      </c>
      <c r="H3">
        <f ca="1">INDEX($B$3:$C$32,MATCH($F3,$E$3:$E$32,0),MATCH(H$2,$B$2:$C$2,0))</f>
        <v>47</v>
      </c>
    </row>
    <row r="4" spans="1:8" x14ac:dyDescent="0.25">
      <c r="A4">
        <f>IFERROR(IF(ROW()=3,1,IF(A3+1&gt;COUNTA(DATA!A:A)-1,"",A3+1)),"")</f>
        <v>2</v>
      </c>
      <c r="B4" t="str">
        <f ca="1">IF($A4="","",INDEX(OFFSET(DATA!$A$2,0,0,COUNTA(DATA!$A:$A)-1,COUNTA(DATA!$1:$1)),$A4,MATCH(B$2,OFFSET(DATA!$1:$1,0,0,1,COUNTA(DATA!$1:$1)),0)))</f>
        <v>J2</v>
      </c>
      <c r="C4">
        <f ca="1">IF($A4="","",INDEX(OFFSET(DATA!$A$2,0,0,COUNTA(DATA!$A:$A)-1,COUNTA(DATA!$1:$1)),$A4,MATCH(C$2,OFFSET(DATA!$1:$1,0,0,1,COUNTA(DATA!$1:$1)),0)))</f>
        <v>36</v>
      </c>
      <c r="D4">
        <f t="shared" ref="D4:D32" ca="1" si="0">IF($A4="","",C4+ROW()/100000)</f>
        <v>36.000039999999998</v>
      </c>
      <c r="E4">
        <f ca="1">IF($A4="","",RANK(D4,$D$3:$D$32,IF($A$2="Croissant",0,1)))</f>
        <v>6</v>
      </c>
      <c r="F4">
        <f t="shared" ref="F4:F32" si="1">A4</f>
        <v>2</v>
      </c>
      <c r="G4" t="str">
        <f t="shared" ref="G4:H32" ca="1" si="2">INDEX($B$3:$C$32,MATCH($F4,$E$3:$E$32,0),MATCH(G$2,$B$2:$C$2,0))</f>
        <v>J4</v>
      </c>
      <c r="H4">
        <f t="shared" ca="1" si="2"/>
        <v>47</v>
      </c>
    </row>
    <row r="5" spans="1:8" x14ac:dyDescent="0.25">
      <c r="A5">
        <f>IFERROR(IF(ROW()=3,1,IF(A4+1&gt;COUNTA(DATA!A:A)-1,"",A4+1)),"")</f>
        <v>3</v>
      </c>
      <c r="B5" t="str">
        <f ca="1">IF($A5="","",INDEX(OFFSET(DATA!$A$2,0,0,COUNTA(DATA!$A:$A)-1,COUNTA(DATA!$1:$1)),$A5,MATCH(B$2,OFFSET(DATA!$1:$1,0,0,1,COUNTA(DATA!$1:$1)),0)))</f>
        <v>J3</v>
      </c>
      <c r="C5">
        <f ca="1">IF($A5="","",INDEX(OFFSET(DATA!$A$2,0,0,COUNTA(DATA!$A:$A)-1,COUNTA(DATA!$1:$1)),$A5,MATCH(C$2,OFFSET(DATA!$1:$1,0,0,1,COUNTA(DATA!$1:$1)),0)))</f>
        <v>10</v>
      </c>
      <c r="D5">
        <f t="shared" ca="1" si="0"/>
        <v>10.00005</v>
      </c>
      <c r="E5">
        <f ca="1">IF($A5="","",RANK(D5,$D$3:$D$32,IF($A$2="Croissant",0,1)))</f>
        <v>10</v>
      </c>
      <c r="F5">
        <f t="shared" si="1"/>
        <v>3</v>
      </c>
      <c r="G5" t="str">
        <f t="shared" ca="1" si="2"/>
        <v>J9</v>
      </c>
      <c r="H5">
        <f t="shared" ca="1" si="2"/>
        <v>42</v>
      </c>
    </row>
    <row r="6" spans="1:8" x14ac:dyDescent="0.25">
      <c r="A6">
        <f>IFERROR(IF(ROW()=3,1,IF(A5+1&gt;COUNTA(DATA!A:A)-1,"",A5+1)),"")</f>
        <v>4</v>
      </c>
      <c r="B6" t="str">
        <f ca="1">IF($A6="","",INDEX(OFFSET(DATA!$A$2,0,0,COUNTA(DATA!$A:$A)-1,COUNTA(DATA!$1:$1)),$A6,MATCH(B$2,OFFSET(DATA!$1:$1,0,0,1,COUNTA(DATA!$1:$1)),0)))</f>
        <v>J4</v>
      </c>
      <c r="C6">
        <f ca="1">IF($A6="","",INDEX(OFFSET(DATA!$A$2,0,0,COUNTA(DATA!$A:$A)-1,COUNTA(DATA!$1:$1)),$A6,MATCH(C$2,OFFSET(DATA!$1:$1,0,0,1,COUNTA(DATA!$1:$1)),0)))</f>
        <v>47</v>
      </c>
      <c r="D6">
        <f t="shared" ca="1" si="0"/>
        <v>47.000059999999998</v>
      </c>
      <c r="E6">
        <f ca="1">IF($A6="","",RANK(D6,$D$3:$D$32,IF($A$2="Croissant",0,1)))</f>
        <v>2</v>
      </c>
      <c r="F6">
        <f t="shared" si="1"/>
        <v>4</v>
      </c>
      <c r="G6" t="str">
        <f t="shared" ca="1" si="2"/>
        <v>J6</v>
      </c>
      <c r="H6">
        <f t="shared" ca="1" si="2"/>
        <v>38</v>
      </c>
    </row>
    <row r="7" spans="1:8" x14ac:dyDescent="0.25">
      <c r="A7">
        <f>IFERROR(IF(ROW()=3,1,IF(A6+1&gt;COUNTA(DATA!A:A)-1,"",A6+1)),"")</f>
        <v>5</v>
      </c>
      <c r="B7" t="str">
        <f ca="1">IF($A7="","",INDEX(OFFSET(DATA!$A$2,0,0,COUNTA(DATA!$A:$A)-1,COUNTA(DATA!$1:$1)),$A7,MATCH(B$2,OFFSET(DATA!$1:$1,0,0,1,COUNTA(DATA!$1:$1)),0)))</f>
        <v>J5</v>
      </c>
      <c r="C7">
        <f ca="1">IF($A7="","",INDEX(OFFSET(DATA!$A$2,0,0,COUNTA(DATA!$A:$A)-1,COUNTA(DATA!$1:$1)),$A7,MATCH(C$2,OFFSET(DATA!$1:$1,0,0,1,COUNTA(DATA!$1:$1)),0)))</f>
        <v>37</v>
      </c>
      <c r="D7">
        <f t="shared" ca="1" si="0"/>
        <v>37.000070000000001</v>
      </c>
      <c r="E7">
        <f ca="1">IF($A7="","",RANK(D7,$D$3:$D$32,IF($A$2="Croissant",0,1)))</f>
        <v>5</v>
      </c>
      <c r="F7">
        <f t="shared" si="1"/>
        <v>5</v>
      </c>
      <c r="G7" t="str">
        <f t="shared" ca="1" si="2"/>
        <v>J5</v>
      </c>
      <c r="H7">
        <f t="shared" ca="1" si="2"/>
        <v>37</v>
      </c>
    </row>
    <row r="8" spans="1:8" x14ac:dyDescent="0.25">
      <c r="A8">
        <f>IFERROR(IF(ROW()=3,1,IF(A7+1&gt;COUNTA(DATA!A:A)-1,"",A7+1)),"")</f>
        <v>6</v>
      </c>
      <c r="B8" t="str">
        <f ca="1">IF($A8="","",INDEX(OFFSET(DATA!$A$2,0,0,COUNTA(DATA!$A:$A)-1,COUNTA(DATA!$1:$1)),$A8,MATCH(B$2,OFFSET(DATA!$1:$1,0,0,1,COUNTA(DATA!$1:$1)),0)))</f>
        <v>J6</v>
      </c>
      <c r="C8">
        <f ca="1">IF($A8="","",INDEX(OFFSET(DATA!$A$2,0,0,COUNTA(DATA!$A:$A)-1,COUNTA(DATA!$1:$1)),$A8,MATCH(C$2,OFFSET(DATA!$1:$1,0,0,1,COUNTA(DATA!$1:$1)),0)))</f>
        <v>38</v>
      </c>
      <c r="D8">
        <f t="shared" ca="1" si="0"/>
        <v>38.000079999999997</v>
      </c>
      <c r="E8">
        <f ca="1">IF($A8="","",RANK(D8,$D$3:$D$32,IF($A$2="Croissant",0,1)))</f>
        <v>4</v>
      </c>
      <c r="F8">
        <f t="shared" si="1"/>
        <v>6</v>
      </c>
      <c r="G8" t="str">
        <f t="shared" ca="1" si="2"/>
        <v>J2</v>
      </c>
      <c r="H8">
        <f t="shared" ca="1" si="2"/>
        <v>36</v>
      </c>
    </row>
    <row r="9" spans="1:8" x14ac:dyDescent="0.25">
      <c r="A9">
        <f>IFERROR(IF(ROW()=3,1,IF(A8+1&gt;COUNTA(DATA!A:A)-1,"",A8+1)),"")</f>
        <v>7</v>
      </c>
      <c r="B9" t="str">
        <f ca="1">IF($A9="","",INDEX(OFFSET(DATA!$A$2,0,0,COUNTA(DATA!$A:$A)-1,COUNTA(DATA!$1:$1)),$A9,MATCH(B$2,OFFSET(DATA!$1:$1,0,0,1,COUNTA(DATA!$1:$1)),0)))</f>
        <v>J7</v>
      </c>
      <c r="C9">
        <f ca="1">IF($A9="","",INDEX(OFFSET(DATA!$A$2,0,0,COUNTA(DATA!$A:$A)-1,COUNTA(DATA!$1:$1)),$A9,MATCH(C$2,OFFSET(DATA!$1:$1,0,0,1,COUNTA(DATA!$1:$1)),0)))</f>
        <v>24</v>
      </c>
      <c r="D9">
        <f t="shared" ca="1" si="0"/>
        <v>24.00009</v>
      </c>
      <c r="E9">
        <f ca="1">IF($A9="","",RANK(D9,$D$3:$D$32,IF($A$2="Croissant",0,1)))</f>
        <v>8</v>
      </c>
      <c r="F9">
        <f t="shared" si="1"/>
        <v>7</v>
      </c>
      <c r="G9" t="str">
        <f t="shared" ca="1" si="2"/>
        <v>J1</v>
      </c>
      <c r="H9">
        <f t="shared" ca="1" si="2"/>
        <v>31</v>
      </c>
    </row>
    <row r="10" spans="1:8" x14ac:dyDescent="0.25">
      <c r="A10">
        <f>IFERROR(IF(ROW()=3,1,IF(A9+1&gt;COUNTA(DATA!A:A)-1,"",A9+1)),"")</f>
        <v>8</v>
      </c>
      <c r="B10" t="str">
        <f ca="1">IF($A10="","",INDEX(OFFSET(DATA!$A$2,0,0,COUNTA(DATA!$A:$A)-1,COUNTA(DATA!$1:$1)),$A10,MATCH(B$2,OFFSET(DATA!$1:$1,0,0,1,COUNTA(DATA!$1:$1)),0)))</f>
        <v>J8</v>
      </c>
      <c r="C10">
        <f ca="1">IF($A10="","",INDEX(OFFSET(DATA!$A$2,0,0,COUNTA(DATA!$A:$A)-1,COUNTA(DATA!$1:$1)),$A10,MATCH(C$2,OFFSET(DATA!$1:$1,0,0,1,COUNTA(DATA!$1:$1)),0)))</f>
        <v>11</v>
      </c>
      <c r="D10">
        <f t="shared" ca="1" si="0"/>
        <v>11.0001</v>
      </c>
      <c r="E10">
        <f ca="1">IF($A10="","",RANK(D10,$D$3:$D$32,IF($A$2="Croissant",0,1)))</f>
        <v>9</v>
      </c>
      <c r="F10">
        <f t="shared" si="1"/>
        <v>8</v>
      </c>
      <c r="G10" t="str">
        <f t="shared" ca="1" si="2"/>
        <v>J7</v>
      </c>
      <c r="H10">
        <f t="shared" ca="1" si="2"/>
        <v>24</v>
      </c>
    </row>
    <row r="11" spans="1:8" x14ac:dyDescent="0.25">
      <c r="A11">
        <f>IFERROR(IF(ROW()=3,1,IF(A10+1&gt;COUNTA(DATA!A:A)-1,"",A10+1)),"")</f>
        <v>9</v>
      </c>
      <c r="B11" t="str">
        <f ca="1">IF($A11="","",INDEX(OFFSET(DATA!$A$2,0,0,COUNTA(DATA!$A:$A)-1,COUNTA(DATA!$1:$1)),$A11,MATCH(B$2,OFFSET(DATA!$1:$1,0,0,1,COUNTA(DATA!$1:$1)),0)))</f>
        <v>J9</v>
      </c>
      <c r="C11">
        <f ca="1">IF($A11="","",INDEX(OFFSET(DATA!$A$2,0,0,COUNTA(DATA!$A:$A)-1,COUNTA(DATA!$1:$1)),$A11,MATCH(C$2,OFFSET(DATA!$1:$1,0,0,1,COUNTA(DATA!$1:$1)),0)))</f>
        <v>42</v>
      </c>
      <c r="D11">
        <f t="shared" ca="1" si="0"/>
        <v>42.000109999999999</v>
      </c>
      <c r="E11">
        <f ca="1">IF($A11="","",RANK(D11,$D$3:$D$32,IF($A$2="Croissant",0,1)))</f>
        <v>3</v>
      </c>
      <c r="F11">
        <f t="shared" si="1"/>
        <v>9</v>
      </c>
      <c r="G11" t="str">
        <f t="shared" ca="1" si="2"/>
        <v>J8</v>
      </c>
      <c r="H11">
        <f t="shared" ca="1" si="2"/>
        <v>11</v>
      </c>
    </row>
    <row r="12" spans="1:8" x14ac:dyDescent="0.25">
      <c r="A12">
        <f>IFERROR(IF(ROW()=3,1,IF(A11+1&gt;COUNTA(DATA!A:A)-1,"",A11+1)),"")</f>
        <v>10</v>
      </c>
      <c r="B12" t="str">
        <f ca="1">IF($A12="","",INDEX(OFFSET(DATA!$A$2,0,0,COUNTA(DATA!$A:$A)-1,COUNTA(DATA!$1:$1)),$A12,MATCH(B$2,OFFSET(DATA!$1:$1,0,0,1,COUNTA(DATA!$1:$1)),0)))</f>
        <v>J10</v>
      </c>
      <c r="C12">
        <f ca="1">IF($A12="","",INDEX(OFFSET(DATA!$A$2,0,0,COUNTA(DATA!$A:$A)-1,COUNTA(DATA!$1:$1)),$A12,MATCH(C$2,OFFSET(DATA!$1:$1,0,0,1,COUNTA(DATA!$1:$1)),0)))</f>
        <v>47</v>
      </c>
      <c r="D12">
        <f t="shared" ca="1" si="0"/>
        <v>47.000120000000003</v>
      </c>
      <c r="E12">
        <f ca="1">IF($A12="","",RANK(D12,$D$3:$D$32,IF($A$2="Croissant",0,1)))</f>
        <v>1</v>
      </c>
      <c r="F12">
        <f t="shared" si="1"/>
        <v>10</v>
      </c>
      <c r="G12" t="str">
        <f t="shared" ca="1" si="2"/>
        <v>J3</v>
      </c>
      <c r="H12">
        <f t="shared" ca="1" si="2"/>
        <v>10</v>
      </c>
    </row>
    <row r="13" spans="1:8" x14ac:dyDescent="0.25">
      <c r="A13" t="str">
        <f>IFERROR(IF(ROW()=3,1,IF(A12+1&gt;COUNTA(DATA!A:A)-1,"",A12+1)),"")</f>
        <v/>
      </c>
      <c r="B13" t="str">
        <f ca="1">IF($A13="","",INDEX(OFFSET(DATA!$A$2,0,0,COUNTA(DATA!$A:$A)-1,COUNTA(DATA!$1:$1)),$A13,MATCH(B$2,OFFSET(DATA!$1:$1,0,0,1,COUNTA(DATA!$1:$1)),0)))</f>
        <v/>
      </c>
      <c r="C13" t="str">
        <f ca="1">IF($A13="","",INDEX(OFFSET(DATA!$A$2,0,0,COUNTA(DATA!$A:$A)-1,COUNTA(DATA!$1:$1)),$A13,MATCH(C$2,OFFSET(DATA!$1:$1,0,0,1,COUNTA(DATA!$1:$1)),0)))</f>
        <v/>
      </c>
      <c r="D13" t="str">
        <f t="shared" si="0"/>
        <v/>
      </c>
      <c r="E13" t="str">
        <f>IF($A13="","",RANK(D13,$D$3:$D$32,IF($A$2="Croissant",0,1)))</f>
        <v/>
      </c>
      <c r="F13" t="str">
        <f t="shared" si="1"/>
        <v/>
      </c>
      <c r="G13" t="str">
        <f t="shared" ca="1" si="2"/>
        <v/>
      </c>
      <c r="H13" t="str">
        <f t="shared" ca="1" si="2"/>
        <v/>
      </c>
    </row>
    <row r="14" spans="1:8" x14ac:dyDescent="0.25">
      <c r="A14" t="str">
        <f>IFERROR(IF(ROW()=3,1,IF(A13+1&gt;COUNTA(DATA!A:A)-1,"",A13+1)),"")</f>
        <v/>
      </c>
      <c r="B14" t="str">
        <f ca="1">IF($A14="","",INDEX(OFFSET(DATA!$A$2,0,0,COUNTA(DATA!$A:$A)-1,COUNTA(DATA!$1:$1)),$A14,MATCH(B$2,OFFSET(DATA!$1:$1,0,0,1,COUNTA(DATA!$1:$1)),0)))</f>
        <v/>
      </c>
      <c r="C14" t="str">
        <f ca="1">IF($A14="","",INDEX(OFFSET(DATA!$A$2,0,0,COUNTA(DATA!$A:$A)-1,COUNTA(DATA!$1:$1)),$A14,MATCH(C$2,OFFSET(DATA!$1:$1,0,0,1,COUNTA(DATA!$1:$1)),0)))</f>
        <v/>
      </c>
      <c r="D14" t="str">
        <f t="shared" si="0"/>
        <v/>
      </c>
      <c r="E14" t="str">
        <f>IF($A14="","",RANK(D14,$D$3:$D$32,IF($A$2="Croissant",0,1)))</f>
        <v/>
      </c>
      <c r="F14" t="str">
        <f t="shared" si="1"/>
        <v/>
      </c>
      <c r="G14" t="str">
        <f t="shared" ca="1" si="2"/>
        <v/>
      </c>
      <c r="H14" t="str">
        <f t="shared" ca="1" si="2"/>
        <v/>
      </c>
    </row>
    <row r="15" spans="1:8" x14ac:dyDescent="0.25">
      <c r="A15" t="str">
        <f>IFERROR(IF(ROW()=3,1,IF(A14+1&gt;COUNTA(DATA!A:A)-1,"",A14+1)),"")</f>
        <v/>
      </c>
      <c r="B15" t="str">
        <f ca="1">IF($A15="","",INDEX(OFFSET(DATA!$A$2,0,0,COUNTA(DATA!$A:$A)-1,COUNTA(DATA!$1:$1)),$A15,MATCH(B$2,OFFSET(DATA!$1:$1,0,0,1,COUNTA(DATA!$1:$1)),0)))</f>
        <v/>
      </c>
      <c r="C15" t="str">
        <f ca="1">IF($A15="","",INDEX(OFFSET(DATA!$A$2,0,0,COUNTA(DATA!$A:$A)-1,COUNTA(DATA!$1:$1)),$A15,MATCH(C$2,OFFSET(DATA!$1:$1,0,0,1,COUNTA(DATA!$1:$1)),0)))</f>
        <v/>
      </c>
      <c r="D15" t="str">
        <f t="shared" si="0"/>
        <v/>
      </c>
      <c r="E15" t="str">
        <f>IF($A15="","",RANK(D15,$D$3:$D$32,IF($A$2="Croissant",0,1)))</f>
        <v/>
      </c>
      <c r="F15" t="str">
        <f t="shared" si="1"/>
        <v/>
      </c>
      <c r="G15" t="str">
        <f t="shared" ca="1" si="2"/>
        <v/>
      </c>
      <c r="H15" t="str">
        <f t="shared" ca="1" si="2"/>
        <v/>
      </c>
    </row>
    <row r="16" spans="1:8" x14ac:dyDescent="0.25">
      <c r="A16" t="str">
        <f>IFERROR(IF(ROW()=3,1,IF(A15+1&gt;COUNTA(DATA!A:A)-1,"",A15+1)),"")</f>
        <v/>
      </c>
      <c r="B16" t="str">
        <f ca="1">IF($A16="","",INDEX(OFFSET(DATA!$A$2,0,0,COUNTA(DATA!$A:$A)-1,COUNTA(DATA!$1:$1)),$A16,MATCH(B$2,OFFSET(DATA!$1:$1,0,0,1,COUNTA(DATA!$1:$1)),0)))</f>
        <v/>
      </c>
      <c r="C16" t="str">
        <f ca="1">IF($A16="","",INDEX(OFFSET(DATA!$A$2,0,0,COUNTA(DATA!$A:$A)-1,COUNTA(DATA!$1:$1)),$A16,MATCH(C$2,OFFSET(DATA!$1:$1,0,0,1,COUNTA(DATA!$1:$1)),0)))</f>
        <v/>
      </c>
      <c r="D16" t="str">
        <f t="shared" si="0"/>
        <v/>
      </c>
      <c r="E16" t="str">
        <f>IF($A16="","",RANK(D16,$D$3:$D$32,IF($A$2="Croissant",0,1)))</f>
        <v/>
      </c>
      <c r="F16" t="str">
        <f t="shared" si="1"/>
        <v/>
      </c>
      <c r="G16" t="str">
        <f t="shared" ca="1" si="2"/>
        <v/>
      </c>
      <c r="H16" t="str">
        <f t="shared" ca="1" si="2"/>
        <v/>
      </c>
    </row>
    <row r="17" spans="1:8" x14ac:dyDescent="0.25">
      <c r="A17" t="str">
        <f>IFERROR(IF(ROW()=3,1,IF(A16+1&gt;COUNTA(DATA!A:A)-1,"",A16+1)),"")</f>
        <v/>
      </c>
      <c r="B17" t="str">
        <f ca="1">IF($A17="","",INDEX(OFFSET(DATA!$A$2,0,0,COUNTA(DATA!$A:$A)-1,COUNTA(DATA!$1:$1)),$A17,MATCH(B$2,OFFSET(DATA!$1:$1,0,0,1,COUNTA(DATA!$1:$1)),0)))</f>
        <v/>
      </c>
      <c r="C17" t="str">
        <f ca="1">IF($A17="","",INDEX(OFFSET(DATA!$A$2,0,0,COUNTA(DATA!$A:$A)-1,COUNTA(DATA!$1:$1)),$A17,MATCH(C$2,OFFSET(DATA!$1:$1,0,0,1,COUNTA(DATA!$1:$1)),0)))</f>
        <v/>
      </c>
      <c r="D17" t="str">
        <f t="shared" si="0"/>
        <v/>
      </c>
      <c r="E17" t="str">
        <f>IF($A17="","",RANK(D17,$D$3:$D$32,IF($A$2="Croissant",0,1)))</f>
        <v/>
      </c>
      <c r="F17" t="str">
        <f t="shared" si="1"/>
        <v/>
      </c>
      <c r="G17" t="str">
        <f t="shared" ca="1" si="2"/>
        <v/>
      </c>
      <c r="H17" t="str">
        <f t="shared" ca="1" si="2"/>
        <v/>
      </c>
    </row>
    <row r="18" spans="1:8" x14ac:dyDescent="0.25">
      <c r="A18" t="str">
        <f>IFERROR(IF(ROW()=3,1,IF(A17+1&gt;COUNTA(DATA!A:A)-1,"",A17+1)),"")</f>
        <v/>
      </c>
      <c r="B18" t="str">
        <f ca="1">IF($A18="","",INDEX(OFFSET(DATA!$A$2,0,0,COUNTA(DATA!$A:$A)-1,COUNTA(DATA!$1:$1)),$A18,MATCH(B$2,OFFSET(DATA!$1:$1,0,0,1,COUNTA(DATA!$1:$1)),0)))</f>
        <v/>
      </c>
      <c r="C18" t="str">
        <f ca="1">IF($A18="","",INDEX(OFFSET(DATA!$A$2,0,0,COUNTA(DATA!$A:$A)-1,COUNTA(DATA!$1:$1)),$A18,MATCH(C$2,OFFSET(DATA!$1:$1,0,0,1,COUNTA(DATA!$1:$1)),0)))</f>
        <v/>
      </c>
      <c r="D18" t="str">
        <f t="shared" si="0"/>
        <v/>
      </c>
      <c r="E18" t="str">
        <f>IF($A18="","",RANK(D18,$D$3:$D$32,IF($A$2="Croissant",0,1)))</f>
        <v/>
      </c>
      <c r="F18" t="str">
        <f t="shared" si="1"/>
        <v/>
      </c>
      <c r="G18" t="str">
        <f t="shared" ca="1" si="2"/>
        <v/>
      </c>
      <c r="H18" t="str">
        <f t="shared" ca="1" si="2"/>
        <v/>
      </c>
    </row>
    <row r="19" spans="1:8" x14ac:dyDescent="0.25">
      <c r="A19" t="str">
        <f>IFERROR(IF(ROW()=3,1,IF(A18+1&gt;COUNTA(DATA!A:A)-1,"",A18+1)),"")</f>
        <v/>
      </c>
      <c r="B19" t="str">
        <f ca="1">IF($A19="","",INDEX(OFFSET(DATA!$A$2,0,0,COUNTA(DATA!$A:$A)-1,COUNTA(DATA!$1:$1)),$A19,MATCH(B$2,OFFSET(DATA!$1:$1,0,0,1,COUNTA(DATA!$1:$1)),0)))</f>
        <v/>
      </c>
      <c r="C19" t="str">
        <f ca="1">IF($A19="","",INDEX(OFFSET(DATA!$A$2,0,0,COUNTA(DATA!$A:$A)-1,COUNTA(DATA!$1:$1)),$A19,MATCH(C$2,OFFSET(DATA!$1:$1,0,0,1,COUNTA(DATA!$1:$1)),0)))</f>
        <v/>
      </c>
      <c r="D19" t="str">
        <f t="shared" si="0"/>
        <v/>
      </c>
      <c r="E19" t="str">
        <f>IF($A19="","",RANK(D19,$D$3:$D$32,IF($A$2="Croissant",0,1)))</f>
        <v/>
      </c>
      <c r="F19" t="str">
        <f t="shared" si="1"/>
        <v/>
      </c>
      <c r="G19" t="str">
        <f t="shared" ca="1" si="2"/>
        <v/>
      </c>
      <c r="H19" t="str">
        <f t="shared" ca="1" si="2"/>
        <v/>
      </c>
    </row>
    <row r="20" spans="1:8" x14ac:dyDescent="0.25">
      <c r="A20" t="str">
        <f>IFERROR(IF(ROW()=3,1,IF(A19+1&gt;COUNTA(DATA!A:A)-1,"",A19+1)),"")</f>
        <v/>
      </c>
      <c r="B20" t="str">
        <f ca="1">IF($A20="","",INDEX(OFFSET(DATA!$A$2,0,0,COUNTA(DATA!$A:$A)-1,COUNTA(DATA!$1:$1)),$A20,MATCH(B$2,OFFSET(DATA!$1:$1,0,0,1,COUNTA(DATA!$1:$1)),0)))</f>
        <v/>
      </c>
      <c r="C20" t="str">
        <f ca="1">IF($A20="","",INDEX(OFFSET(DATA!$A$2,0,0,COUNTA(DATA!$A:$A)-1,COUNTA(DATA!$1:$1)),$A20,MATCH(C$2,OFFSET(DATA!$1:$1,0,0,1,COUNTA(DATA!$1:$1)),0)))</f>
        <v/>
      </c>
      <c r="D20" t="str">
        <f t="shared" si="0"/>
        <v/>
      </c>
      <c r="E20" t="str">
        <f>IF($A20="","",RANK(D20,$D$3:$D$32,IF($A$2="Croissant",0,1)))</f>
        <v/>
      </c>
      <c r="F20" t="str">
        <f t="shared" si="1"/>
        <v/>
      </c>
      <c r="G20" t="str">
        <f t="shared" ca="1" si="2"/>
        <v/>
      </c>
      <c r="H20" t="str">
        <f t="shared" ca="1" si="2"/>
        <v/>
      </c>
    </row>
    <row r="21" spans="1:8" x14ac:dyDescent="0.25">
      <c r="A21" t="str">
        <f>IFERROR(IF(ROW()=3,1,IF(A20+1&gt;COUNTA(DATA!A:A)-1,"",A20+1)),"")</f>
        <v/>
      </c>
      <c r="B21" t="str">
        <f ca="1">IF($A21="","",INDEX(OFFSET(DATA!$A$2,0,0,COUNTA(DATA!$A:$A)-1,COUNTA(DATA!$1:$1)),$A21,MATCH(B$2,OFFSET(DATA!$1:$1,0,0,1,COUNTA(DATA!$1:$1)),0)))</f>
        <v/>
      </c>
      <c r="C21" t="str">
        <f ca="1">IF($A21="","",INDEX(OFFSET(DATA!$A$2,0,0,COUNTA(DATA!$A:$A)-1,COUNTA(DATA!$1:$1)),$A21,MATCH(C$2,OFFSET(DATA!$1:$1,0,0,1,COUNTA(DATA!$1:$1)),0)))</f>
        <v/>
      </c>
      <c r="D21" t="str">
        <f t="shared" si="0"/>
        <v/>
      </c>
      <c r="E21" t="str">
        <f>IF($A21="","",RANK(D21,$D$3:$D$32,IF($A$2="Croissant",0,1)))</f>
        <v/>
      </c>
      <c r="F21" t="str">
        <f t="shared" si="1"/>
        <v/>
      </c>
      <c r="G21" t="str">
        <f t="shared" ca="1" si="2"/>
        <v/>
      </c>
      <c r="H21" t="str">
        <f t="shared" ca="1" si="2"/>
        <v/>
      </c>
    </row>
    <row r="22" spans="1:8" x14ac:dyDescent="0.25">
      <c r="A22" t="str">
        <f>IFERROR(IF(ROW()=3,1,IF(A21+1&gt;COUNTA(DATA!A:A)-1,"",A21+1)),"")</f>
        <v/>
      </c>
      <c r="B22" t="str">
        <f ca="1">IF($A22="","",INDEX(OFFSET(DATA!$A$2,0,0,COUNTA(DATA!$A:$A)-1,COUNTA(DATA!$1:$1)),$A22,MATCH(B$2,OFFSET(DATA!$1:$1,0,0,1,COUNTA(DATA!$1:$1)),0)))</f>
        <v/>
      </c>
      <c r="C22" t="str">
        <f ca="1">IF($A22="","",INDEX(OFFSET(DATA!$A$2,0,0,COUNTA(DATA!$A:$A)-1,COUNTA(DATA!$1:$1)),$A22,MATCH(C$2,OFFSET(DATA!$1:$1,0,0,1,COUNTA(DATA!$1:$1)),0)))</f>
        <v/>
      </c>
      <c r="D22" t="str">
        <f t="shared" si="0"/>
        <v/>
      </c>
      <c r="E22" t="str">
        <f>IF($A22="","",RANK(D22,$D$3:$D$32,IF($A$2="Croissant",0,1)))</f>
        <v/>
      </c>
      <c r="F22" t="str">
        <f t="shared" si="1"/>
        <v/>
      </c>
      <c r="G22" t="str">
        <f t="shared" ca="1" si="2"/>
        <v/>
      </c>
      <c r="H22" t="str">
        <f t="shared" ca="1" si="2"/>
        <v/>
      </c>
    </row>
    <row r="23" spans="1:8" x14ac:dyDescent="0.25">
      <c r="A23" t="str">
        <f>IFERROR(IF(ROW()=3,1,IF(A22+1&gt;COUNTA(DATA!A:A)-1,"",A22+1)),"")</f>
        <v/>
      </c>
      <c r="B23" t="str">
        <f ca="1">IF($A23="","",INDEX(OFFSET(DATA!$A$2,0,0,COUNTA(DATA!$A:$A)-1,COUNTA(DATA!$1:$1)),$A23,MATCH(B$2,OFFSET(DATA!$1:$1,0,0,1,COUNTA(DATA!$1:$1)),0)))</f>
        <v/>
      </c>
      <c r="C23" t="str">
        <f ca="1">IF($A23="","",INDEX(OFFSET(DATA!$A$2,0,0,COUNTA(DATA!$A:$A)-1,COUNTA(DATA!$1:$1)),$A23,MATCH(C$2,OFFSET(DATA!$1:$1,0,0,1,COUNTA(DATA!$1:$1)),0)))</f>
        <v/>
      </c>
      <c r="D23" t="str">
        <f t="shared" si="0"/>
        <v/>
      </c>
      <c r="E23" t="str">
        <f>IF($A23="","",RANK(D23,$D$3:$D$32,IF($A$2="Croissant",0,1)))</f>
        <v/>
      </c>
      <c r="F23" t="str">
        <f t="shared" si="1"/>
        <v/>
      </c>
      <c r="G23" t="str">
        <f t="shared" ca="1" si="2"/>
        <v/>
      </c>
      <c r="H23" t="str">
        <f t="shared" ca="1" si="2"/>
        <v/>
      </c>
    </row>
    <row r="24" spans="1:8" x14ac:dyDescent="0.25">
      <c r="A24" t="str">
        <f>IFERROR(IF(ROW()=3,1,IF(A23+1&gt;COUNTA(DATA!A:A)-1,"",A23+1)),"")</f>
        <v/>
      </c>
      <c r="B24" t="str">
        <f ca="1">IF($A24="","",INDEX(OFFSET(DATA!$A$2,0,0,COUNTA(DATA!$A:$A)-1,COUNTA(DATA!$1:$1)),$A24,MATCH(B$2,OFFSET(DATA!$1:$1,0,0,1,COUNTA(DATA!$1:$1)),0)))</f>
        <v/>
      </c>
      <c r="C24" t="str">
        <f ca="1">IF($A24="","",INDEX(OFFSET(DATA!$A$2,0,0,COUNTA(DATA!$A:$A)-1,COUNTA(DATA!$1:$1)),$A24,MATCH(C$2,OFFSET(DATA!$1:$1,0,0,1,COUNTA(DATA!$1:$1)),0)))</f>
        <v/>
      </c>
      <c r="D24" t="str">
        <f t="shared" si="0"/>
        <v/>
      </c>
      <c r="E24" t="str">
        <f>IF($A24="","",RANK(D24,$D$3:$D$32,IF($A$2="Croissant",0,1)))</f>
        <v/>
      </c>
      <c r="F24" t="str">
        <f t="shared" si="1"/>
        <v/>
      </c>
      <c r="G24" t="str">
        <f t="shared" ca="1" si="2"/>
        <v/>
      </c>
      <c r="H24" t="str">
        <f t="shared" ca="1" si="2"/>
        <v/>
      </c>
    </row>
    <row r="25" spans="1:8" x14ac:dyDescent="0.25">
      <c r="A25" t="str">
        <f>IFERROR(IF(ROW()=3,1,IF(A24+1&gt;COUNTA(DATA!A:A)-1,"",A24+1)),"")</f>
        <v/>
      </c>
      <c r="B25" t="str">
        <f ca="1">IF($A25="","",INDEX(OFFSET(DATA!$A$2,0,0,COUNTA(DATA!$A:$A)-1,COUNTA(DATA!$1:$1)),$A25,MATCH(B$2,OFFSET(DATA!$1:$1,0,0,1,COUNTA(DATA!$1:$1)),0)))</f>
        <v/>
      </c>
      <c r="C25" t="str">
        <f ca="1">IF($A25="","",INDEX(OFFSET(DATA!$A$2,0,0,COUNTA(DATA!$A:$A)-1,COUNTA(DATA!$1:$1)),$A25,MATCH(C$2,OFFSET(DATA!$1:$1,0,0,1,COUNTA(DATA!$1:$1)),0)))</f>
        <v/>
      </c>
      <c r="D25" t="str">
        <f t="shared" si="0"/>
        <v/>
      </c>
      <c r="E25" t="str">
        <f>IF($A25="","",RANK(D25,$D$3:$D$32,IF($A$2="Croissant",0,1)))</f>
        <v/>
      </c>
      <c r="F25" t="str">
        <f t="shared" si="1"/>
        <v/>
      </c>
      <c r="G25" t="str">
        <f t="shared" ca="1" si="2"/>
        <v/>
      </c>
      <c r="H25" t="str">
        <f t="shared" ca="1" si="2"/>
        <v/>
      </c>
    </row>
    <row r="26" spans="1:8" x14ac:dyDescent="0.25">
      <c r="A26" t="str">
        <f>IFERROR(IF(ROW()=3,1,IF(A25+1&gt;COUNTA(DATA!A:A)-1,"",A25+1)),"")</f>
        <v/>
      </c>
      <c r="B26" t="str">
        <f ca="1">IF($A26="","",INDEX(OFFSET(DATA!$A$2,0,0,COUNTA(DATA!$A:$A)-1,COUNTA(DATA!$1:$1)),$A26,MATCH(B$2,OFFSET(DATA!$1:$1,0,0,1,COUNTA(DATA!$1:$1)),0)))</f>
        <v/>
      </c>
      <c r="C26" t="str">
        <f ca="1">IF($A26="","",INDEX(OFFSET(DATA!$A$2,0,0,COUNTA(DATA!$A:$A)-1,COUNTA(DATA!$1:$1)),$A26,MATCH(C$2,OFFSET(DATA!$1:$1,0,0,1,COUNTA(DATA!$1:$1)),0)))</f>
        <v/>
      </c>
      <c r="D26" t="str">
        <f t="shared" si="0"/>
        <v/>
      </c>
      <c r="E26" t="str">
        <f>IF($A26="","",RANK(D26,$D$3:$D$32,IF($A$2="Croissant",0,1)))</f>
        <v/>
      </c>
      <c r="F26" t="str">
        <f t="shared" si="1"/>
        <v/>
      </c>
      <c r="G26" t="str">
        <f t="shared" ca="1" si="2"/>
        <v/>
      </c>
      <c r="H26" t="str">
        <f t="shared" ca="1" si="2"/>
        <v/>
      </c>
    </row>
    <row r="27" spans="1:8" x14ac:dyDescent="0.25">
      <c r="A27" t="str">
        <f>IFERROR(IF(ROW()=3,1,IF(A26+1&gt;COUNTA(DATA!A:A)-1,"",A26+1)),"")</f>
        <v/>
      </c>
      <c r="B27" t="str">
        <f ca="1">IF($A27="","",INDEX(OFFSET(DATA!$A$2,0,0,COUNTA(DATA!$A:$A)-1,COUNTA(DATA!$1:$1)),$A27,MATCH(B$2,OFFSET(DATA!$1:$1,0,0,1,COUNTA(DATA!$1:$1)),0)))</f>
        <v/>
      </c>
      <c r="C27" t="str">
        <f ca="1">IF($A27="","",INDEX(OFFSET(DATA!$A$2,0,0,COUNTA(DATA!$A:$A)-1,COUNTA(DATA!$1:$1)),$A27,MATCH(C$2,OFFSET(DATA!$1:$1,0,0,1,COUNTA(DATA!$1:$1)),0)))</f>
        <v/>
      </c>
      <c r="D27" t="str">
        <f t="shared" si="0"/>
        <v/>
      </c>
      <c r="E27" t="str">
        <f>IF($A27="","",RANK(D27,$D$3:$D$32,IF($A$2="Croissant",0,1)))</f>
        <v/>
      </c>
      <c r="F27" t="str">
        <f t="shared" si="1"/>
        <v/>
      </c>
      <c r="G27" t="str">
        <f t="shared" ca="1" si="2"/>
        <v/>
      </c>
      <c r="H27" t="str">
        <f t="shared" ca="1" si="2"/>
        <v/>
      </c>
    </row>
    <row r="28" spans="1:8" x14ac:dyDescent="0.25">
      <c r="A28" t="str">
        <f>IFERROR(IF(ROW()=3,1,IF(A27+1&gt;COUNTA(DATA!A:A)-1,"",A27+1)),"")</f>
        <v/>
      </c>
      <c r="B28" t="str">
        <f ca="1">IF($A28="","",INDEX(OFFSET(DATA!$A$2,0,0,COUNTA(DATA!$A:$A)-1,COUNTA(DATA!$1:$1)),$A28,MATCH(B$2,OFFSET(DATA!$1:$1,0,0,1,COUNTA(DATA!$1:$1)),0)))</f>
        <v/>
      </c>
      <c r="C28" t="str">
        <f ca="1">IF($A28="","",INDEX(OFFSET(DATA!$A$2,0,0,COUNTA(DATA!$A:$A)-1,COUNTA(DATA!$1:$1)),$A28,MATCH(C$2,OFFSET(DATA!$1:$1,0,0,1,COUNTA(DATA!$1:$1)),0)))</f>
        <v/>
      </c>
      <c r="D28" t="str">
        <f t="shared" si="0"/>
        <v/>
      </c>
      <c r="E28" t="str">
        <f>IF($A28="","",RANK(D28,$D$3:$D$32,IF($A$2="Croissant",0,1)))</f>
        <v/>
      </c>
      <c r="F28" t="str">
        <f t="shared" si="1"/>
        <v/>
      </c>
      <c r="G28" t="str">
        <f t="shared" ca="1" si="2"/>
        <v/>
      </c>
      <c r="H28" t="str">
        <f t="shared" ca="1" si="2"/>
        <v/>
      </c>
    </row>
    <row r="29" spans="1:8" x14ac:dyDescent="0.25">
      <c r="A29" t="str">
        <f>IFERROR(IF(ROW()=3,1,IF(A28+1&gt;COUNTA(DATA!A:A)-1,"",A28+1)),"")</f>
        <v/>
      </c>
      <c r="B29" t="str">
        <f ca="1">IF($A29="","",INDEX(OFFSET(DATA!$A$2,0,0,COUNTA(DATA!$A:$A)-1,COUNTA(DATA!$1:$1)),$A29,MATCH(B$2,OFFSET(DATA!$1:$1,0,0,1,COUNTA(DATA!$1:$1)),0)))</f>
        <v/>
      </c>
      <c r="C29" t="str">
        <f ca="1">IF($A29="","",INDEX(OFFSET(DATA!$A$2,0,0,COUNTA(DATA!$A:$A)-1,COUNTA(DATA!$1:$1)),$A29,MATCH(C$2,OFFSET(DATA!$1:$1,0,0,1,COUNTA(DATA!$1:$1)),0)))</f>
        <v/>
      </c>
      <c r="D29" t="str">
        <f t="shared" si="0"/>
        <v/>
      </c>
      <c r="E29" t="str">
        <f>IF($A29="","",RANK(D29,$D$3:$D$32,IF($A$2="Croissant",0,1)))</f>
        <v/>
      </c>
      <c r="F29" t="str">
        <f t="shared" si="1"/>
        <v/>
      </c>
      <c r="G29" t="str">
        <f t="shared" ca="1" si="2"/>
        <v/>
      </c>
      <c r="H29" t="str">
        <f t="shared" ca="1" si="2"/>
        <v/>
      </c>
    </row>
    <row r="30" spans="1:8" x14ac:dyDescent="0.25">
      <c r="A30" t="str">
        <f>IFERROR(IF(ROW()=3,1,IF(A29+1&gt;COUNTA(DATA!A:A)-1,"",A29+1)),"")</f>
        <v/>
      </c>
      <c r="B30" t="str">
        <f ca="1">IF($A30="","",INDEX(OFFSET(DATA!$A$2,0,0,COUNTA(DATA!$A:$A)-1,COUNTA(DATA!$1:$1)),$A30,MATCH(B$2,OFFSET(DATA!$1:$1,0,0,1,COUNTA(DATA!$1:$1)),0)))</f>
        <v/>
      </c>
      <c r="C30" t="str">
        <f ca="1">IF($A30="","",INDEX(OFFSET(DATA!$A$2,0,0,COUNTA(DATA!$A:$A)-1,COUNTA(DATA!$1:$1)),$A30,MATCH(C$2,OFFSET(DATA!$1:$1,0,0,1,COUNTA(DATA!$1:$1)),0)))</f>
        <v/>
      </c>
      <c r="D30" t="str">
        <f t="shared" si="0"/>
        <v/>
      </c>
      <c r="E30" t="str">
        <f>IF($A30="","",RANK(D30,$D$3:$D$32,IF($A$2="Croissant",0,1)))</f>
        <v/>
      </c>
      <c r="F30" t="str">
        <f t="shared" si="1"/>
        <v/>
      </c>
      <c r="G30" t="str">
        <f t="shared" ca="1" si="2"/>
        <v/>
      </c>
      <c r="H30" t="str">
        <f t="shared" ca="1" si="2"/>
        <v/>
      </c>
    </row>
    <row r="31" spans="1:8" x14ac:dyDescent="0.25">
      <c r="A31" t="str">
        <f>IFERROR(IF(ROW()=3,1,IF(A30+1&gt;COUNTA(DATA!A:A)-1,"",A30+1)),"")</f>
        <v/>
      </c>
      <c r="B31" t="str">
        <f ca="1">IF($A31="","",INDEX(OFFSET(DATA!$A$2,0,0,COUNTA(DATA!$A:$A)-1,COUNTA(DATA!$1:$1)),$A31,MATCH(B$2,OFFSET(DATA!$1:$1,0,0,1,COUNTA(DATA!$1:$1)),0)))</f>
        <v/>
      </c>
      <c r="C31" t="str">
        <f ca="1">IF($A31="","",INDEX(OFFSET(DATA!$A$2,0,0,COUNTA(DATA!$A:$A)-1,COUNTA(DATA!$1:$1)),$A31,MATCH(C$2,OFFSET(DATA!$1:$1,0,0,1,COUNTA(DATA!$1:$1)),0)))</f>
        <v/>
      </c>
      <c r="D31" t="str">
        <f t="shared" si="0"/>
        <v/>
      </c>
      <c r="E31" t="str">
        <f>IF($A31="","",RANK(D31,$D$3:$D$32,IF($A$2="Croissant",0,1)))</f>
        <v/>
      </c>
      <c r="F31" t="str">
        <f t="shared" si="1"/>
        <v/>
      </c>
      <c r="G31" t="str">
        <f t="shared" ca="1" si="2"/>
        <v/>
      </c>
      <c r="H31" t="str">
        <f t="shared" ca="1" si="2"/>
        <v/>
      </c>
    </row>
    <row r="32" spans="1:8" s="3" customFormat="1" x14ac:dyDescent="0.25">
      <c r="A32" s="3" t="str">
        <f>IFERROR(IF(ROW()=3,1,IF(A31+1&gt;COUNTA(DATA!A:A)-1,"",A31+1)),"")</f>
        <v/>
      </c>
      <c r="B32" s="3" t="str">
        <f ca="1">IF($A32="","",INDEX(OFFSET(DATA!$A$2,0,0,COUNTA(DATA!$A:$A)-1,COUNTA(DATA!$1:$1)),$A32,MATCH(B$2,OFFSET(DATA!$1:$1,0,0,1,COUNTA(DATA!$1:$1)),0)))</f>
        <v/>
      </c>
      <c r="C32" s="3" t="str">
        <f ca="1">IF($A32="","",INDEX(OFFSET(DATA!$A$2,0,0,COUNTA(DATA!$A:$A)-1,COUNTA(DATA!$1:$1)),$A32,MATCH(C$2,OFFSET(DATA!$1:$1,0,0,1,COUNTA(DATA!$1:$1)),0)))</f>
        <v/>
      </c>
      <c r="D32" s="3" t="str">
        <f t="shared" si="0"/>
        <v/>
      </c>
      <c r="E32" s="3" t="str">
        <f>IF($A32="","",RANK(D32,$D$3:$D$32,IF($A$2="Croissant",0,1)))</f>
        <v/>
      </c>
      <c r="F32" s="3" t="str">
        <f t="shared" si="1"/>
        <v/>
      </c>
      <c r="G32" s="3" t="str">
        <f t="shared" ca="1" si="2"/>
        <v/>
      </c>
      <c r="H32" s="3" t="str">
        <f t="shared" ca="1" si="2"/>
        <v/>
      </c>
    </row>
  </sheetData>
  <dataValidations count="1">
    <dataValidation type="list" allowBlank="1" showInputMessage="1" showErrorMessage="1" sqref="A2">
      <formula1>"Croissant,Décroissant"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OFFSET(DATA!$1:$1,0,1,1,COUNTA(DATA!$1:$1)-1)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GRAPH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GLI73</dc:creator>
  <cp:lastModifiedBy>XLSolutionS (Marc)</cp:lastModifiedBy>
  <dcterms:created xsi:type="dcterms:W3CDTF">2019-05-31T12:59:18Z</dcterms:created>
  <dcterms:modified xsi:type="dcterms:W3CDTF">2019-06-01T18:38:21Z</dcterms:modified>
</cp:coreProperties>
</file>