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drawings/drawing4.xml" ContentType="application/vnd.openxmlformats-officedocument.drawing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drawings/drawing5.xml" ContentType="application/vnd.openxmlformats-officedocument.drawing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drawings/drawing6.xml" ContentType="application/vnd.openxmlformats-officedocument.drawing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drawings/drawing7.xml" ContentType="application/vnd.openxmlformats-officedocument.drawing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drawings/drawing8.xml" ContentType="application/vnd.openxmlformats-officedocument.drawing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drawings/drawing9.xml" ContentType="application/vnd.openxmlformats-officedocument.drawing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drawings/drawing10.xml" ContentType="application/vnd.openxmlformats-officedocument.drawing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drawings/drawing11.xml" ContentType="application/vnd.openxmlformats-officedocument.drawing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drawings/drawing12.xml" ContentType="application/vnd.openxmlformats-officedocument.drawing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drawings/drawing13.xml" ContentType="application/vnd.openxmlformats-officedocument.drawing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trlProps/ctrlProp1057.xml" ContentType="application/vnd.ms-excel.controlproperties+xml"/>
  <Override PartName="/xl/ctrlProps/ctrlProp1058.xml" ContentType="application/vnd.ms-excel.controlproperties+xml"/>
  <Override PartName="/xl/ctrlProps/ctrlProp1059.xml" ContentType="application/vnd.ms-excel.controlproperties+xml"/>
  <Override PartName="/xl/ctrlProps/ctrlProp1060.xml" ContentType="application/vnd.ms-excel.controlproperties+xml"/>
  <Override PartName="/xl/ctrlProps/ctrlProp1061.xml" ContentType="application/vnd.ms-excel.controlproperties+xml"/>
  <Override PartName="/xl/ctrlProps/ctrlProp1062.xml" ContentType="application/vnd.ms-excel.controlproperties+xml"/>
  <Override PartName="/xl/ctrlProps/ctrlProp1063.xml" ContentType="application/vnd.ms-excel.controlproperties+xml"/>
  <Override PartName="/xl/ctrlProps/ctrlProp1064.xml" ContentType="application/vnd.ms-excel.controlproperties+xml"/>
  <Override PartName="/xl/ctrlProps/ctrlProp1065.xml" ContentType="application/vnd.ms-excel.controlproperties+xml"/>
  <Override PartName="/xl/ctrlProps/ctrlProp1066.xml" ContentType="application/vnd.ms-excel.controlproperties+xml"/>
  <Override PartName="/xl/ctrlProps/ctrlProp1067.xml" ContentType="application/vnd.ms-excel.controlproperties+xml"/>
  <Override PartName="/xl/ctrlProps/ctrlProp1068.xml" ContentType="application/vnd.ms-excel.controlproperties+xml"/>
  <Override PartName="/xl/ctrlProps/ctrlProp1069.xml" ContentType="application/vnd.ms-excel.controlproperties+xml"/>
  <Override PartName="/xl/ctrlProps/ctrlProp1070.xml" ContentType="application/vnd.ms-excel.controlproperties+xml"/>
  <Override PartName="/xl/ctrlProps/ctrlProp1071.xml" ContentType="application/vnd.ms-excel.controlproperties+xml"/>
  <Override PartName="/xl/ctrlProps/ctrlProp1072.xml" ContentType="application/vnd.ms-excel.controlproperties+xml"/>
  <Override PartName="/xl/ctrlProps/ctrlProp1073.xml" ContentType="application/vnd.ms-excel.controlproperties+xml"/>
  <Override PartName="/xl/ctrlProps/ctrlProp1074.xml" ContentType="application/vnd.ms-excel.controlproperties+xml"/>
  <Override PartName="/xl/ctrlProps/ctrlProp1075.xml" ContentType="application/vnd.ms-excel.controlproperties+xml"/>
  <Override PartName="/xl/drawings/drawing14.xml" ContentType="application/vnd.openxmlformats-officedocument.drawing+xml"/>
  <Override PartName="/xl/ctrlProps/ctrlProp1076.xml" ContentType="application/vnd.ms-excel.controlproperties+xml"/>
  <Override PartName="/xl/ctrlProps/ctrlProp1077.xml" ContentType="application/vnd.ms-excel.controlproperties+xml"/>
  <Override PartName="/xl/ctrlProps/ctrlProp1078.xml" ContentType="application/vnd.ms-excel.controlproperties+xml"/>
  <Override PartName="/xl/ctrlProps/ctrlProp1079.xml" ContentType="application/vnd.ms-excel.controlproperties+xml"/>
  <Override PartName="/xl/ctrlProps/ctrlProp1080.xml" ContentType="application/vnd.ms-excel.controlproperties+xml"/>
  <Override PartName="/xl/ctrlProps/ctrlProp1081.xml" ContentType="application/vnd.ms-excel.controlproperties+xml"/>
  <Override PartName="/xl/ctrlProps/ctrlProp1082.xml" ContentType="application/vnd.ms-excel.controlproperties+xml"/>
  <Override PartName="/xl/ctrlProps/ctrlProp1083.xml" ContentType="application/vnd.ms-excel.controlproperties+xml"/>
  <Override PartName="/xl/ctrlProps/ctrlProp1084.xml" ContentType="application/vnd.ms-excel.controlproperties+xml"/>
  <Override PartName="/xl/ctrlProps/ctrlProp1085.xml" ContentType="application/vnd.ms-excel.controlproperties+xml"/>
  <Override PartName="/xl/ctrlProps/ctrlProp1086.xml" ContentType="application/vnd.ms-excel.controlproperties+xml"/>
  <Override PartName="/xl/ctrlProps/ctrlProp1087.xml" ContentType="application/vnd.ms-excel.controlproperties+xml"/>
  <Override PartName="/xl/ctrlProps/ctrlProp1088.xml" ContentType="application/vnd.ms-excel.controlproperties+xml"/>
  <Override PartName="/xl/ctrlProps/ctrlProp1089.xml" ContentType="application/vnd.ms-excel.controlproperties+xml"/>
  <Override PartName="/xl/ctrlProps/ctrlProp1090.xml" ContentType="application/vnd.ms-excel.controlproperties+xml"/>
  <Override PartName="/xl/ctrlProps/ctrlProp1091.xml" ContentType="application/vnd.ms-excel.controlproperties+xml"/>
  <Override PartName="/xl/ctrlProps/ctrlProp1092.xml" ContentType="application/vnd.ms-excel.controlproperties+xml"/>
  <Override PartName="/xl/ctrlProps/ctrlProp1093.xml" ContentType="application/vnd.ms-excel.controlproperties+xml"/>
  <Override PartName="/xl/ctrlProps/ctrlProp1094.xml" ContentType="application/vnd.ms-excel.controlproperties+xml"/>
  <Override PartName="/xl/ctrlProps/ctrlProp1095.xml" ContentType="application/vnd.ms-excel.controlproperties+xml"/>
  <Override PartName="/xl/ctrlProps/ctrlProp1096.xml" ContentType="application/vnd.ms-excel.controlproperties+xml"/>
  <Override PartName="/xl/ctrlProps/ctrlProp1097.xml" ContentType="application/vnd.ms-excel.controlproperties+xml"/>
  <Override PartName="/xl/ctrlProps/ctrlProp1098.xml" ContentType="application/vnd.ms-excel.controlproperties+xml"/>
  <Override PartName="/xl/ctrlProps/ctrlProp1099.xml" ContentType="application/vnd.ms-excel.controlproperties+xml"/>
  <Override PartName="/xl/ctrlProps/ctrlProp1100.xml" ContentType="application/vnd.ms-excel.controlproperties+xml"/>
  <Override PartName="/xl/ctrlProps/ctrlProp1101.xml" ContentType="application/vnd.ms-excel.controlproperties+xml"/>
  <Override PartName="/xl/ctrlProps/ctrlProp1102.xml" ContentType="application/vnd.ms-excel.controlproperties+xml"/>
  <Override PartName="/xl/ctrlProps/ctrlProp1103.xml" ContentType="application/vnd.ms-excel.controlproperties+xml"/>
  <Override PartName="/xl/ctrlProps/ctrlProp1104.xml" ContentType="application/vnd.ms-excel.controlproperties+xml"/>
  <Override PartName="/xl/ctrlProps/ctrlProp1105.xml" ContentType="application/vnd.ms-excel.controlproperties+xml"/>
  <Override PartName="/xl/ctrlProps/ctrlProp1106.xml" ContentType="application/vnd.ms-excel.controlproperties+xml"/>
  <Override PartName="/xl/ctrlProps/ctrlProp1107.xml" ContentType="application/vnd.ms-excel.controlproperties+xml"/>
  <Override PartName="/xl/ctrlProps/ctrlProp1108.xml" ContentType="application/vnd.ms-excel.controlproperties+xml"/>
  <Override PartName="/xl/ctrlProps/ctrlProp1109.xml" ContentType="application/vnd.ms-excel.controlproperties+xml"/>
  <Override PartName="/xl/ctrlProps/ctrlProp1110.xml" ContentType="application/vnd.ms-excel.controlproperties+xml"/>
  <Override PartName="/xl/ctrlProps/ctrlProp1111.xml" ContentType="application/vnd.ms-excel.controlproperties+xml"/>
  <Override PartName="/xl/ctrlProps/ctrlProp1112.xml" ContentType="application/vnd.ms-excel.controlproperties+xml"/>
  <Override PartName="/xl/ctrlProps/ctrlProp1113.xml" ContentType="application/vnd.ms-excel.controlproperties+xml"/>
  <Override PartName="/xl/ctrlProps/ctrlProp1114.xml" ContentType="application/vnd.ms-excel.controlproperties+xml"/>
  <Override PartName="/xl/ctrlProps/ctrlProp1115.xml" ContentType="application/vnd.ms-excel.controlproperties+xml"/>
  <Override PartName="/xl/ctrlProps/ctrlProp1116.xml" ContentType="application/vnd.ms-excel.controlproperties+xml"/>
  <Override PartName="/xl/ctrlProps/ctrlProp1117.xml" ContentType="application/vnd.ms-excel.controlproperties+xml"/>
  <Override PartName="/xl/ctrlProps/ctrlProp1118.xml" ContentType="application/vnd.ms-excel.controlproperties+xml"/>
  <Override PartName="/xl/ctrlProps/ctrlProp1119.xml" ContentType="application/vnd.ms-excel.controlproperties+xml"/>
  <Override PartName="/xl/ctrlProps/ctrlProp1120.xml" ContentType="application/vnd.ms-excel.controlproperties+xml"/>
  <Override PartName="/xl/ctrlProps/ctrlProp1121.xml" ContentType="application/vnd.ms-excel.controlproperties+xml"/>
  <Override PartName="/xl/ctrlProps/ctrlProp1122.xml" ContentType="application/vnd.ms-excel.controlproperties+xml"/>
  <Override PartName="/xl/ctrlProps/ctrlProp1123.xml" ContentType="application/vnd.ms-excel.controlproperties+xml"/>
  <Override PartName="/xl/ctrlProps/ctrlProp1124.xml" ContentType="application/vnd.ms-excel.controlproperties+xml"/>
  <Override PartName="/xl/ctrlProps/ctrlProp1125.xml" ContentType="application/vnd.ms-excel.controlproperties+xml"/>
  <Override PartName="/xl/ctrlProps/ctrlProp1126.xml" ContentType="application/vnd.ms-excel.controlproperties+xml"/>
  <Override PartName="/xl/ctrlProps/ctrlProp1127.xml" ContentType="application/vnd.ms-excel.controlproperties+xml"/>
  <Override PartName="/xl/ctrlProps/ctrlProp1128.xml" ContentType="application/vnd.ms-excel.controlproperties+xml"/>
  <Override PartName="/xl/ctrlProps/ctrlProp1129.xml" ContentType="application/vnd.ms-excel.controlproperties+xml"/>
  <Override PartName="/xl/ctrlProps/ctrlProp1130.xml" ContentType="application/vnd.ms-excel.controlproperties+xml"/>
  <Override PartName="/xl/ctrlProps/ctrlProp1131.xml" ContentType="application/vnd.ms-excel.controlproperties+xml"/>
  <Override PartName="/xl/ctrlProps/ctrlProp1132.xml" ContentType="application/vnd.ms-excel.controlproperties+xml"/>
  <Override PartName="/xl/ctrlProps/ctrlProp1133.xml" ContentType="application/vnd.ms-excel.controlproperties+xml"/>
  <Override PartName="/xl/ctrlProps/ctrlProp1134.xml" ContentType="application/vnd.ms-excel.controlproperties+xml"/>
  <Override PartName="/xl/ctrlProps/ctrlProp1135.xml" ContentType="application/vnd.ms-excel.controlproperties+xml"/>
  <Override PartName="/xl/ctrlProps/ctrlProp1136.xml" ContentType="application/vnd.ms-excel.controlproperties+xml"/>
  <Override PartName="/xl/ctrlProps/ctrlProp1137.xml" ContentType="application/vnd.ms-excel.controlproperties+xml"/>
  <Override PartName="/xl/ctrlProps/ctrlProp1138.xml" ContentType="application/vnd.ms-excel.controlproperties+xml"/>
  <Override PartName="/xl/ctrlProps/ctrlProp1139.xml" ContentType="application/vnd.ms-excel.controlproperties+xml"/>
  <Override PartName="/xl/ctrlProps/ctrlProp1140.xml" ContentType="application/vnd.ms-excel.controlproperties+xml"/>
  <Override PartName="/xl/ctrlProps/ctrlProp1141.xml" ContentType="application/vnd.ms-excel.controlproperties+xml"/>
  <Override PartName="/xl/ctrlProps/ctrlProp1142.xml" ContentType="application/vnd.ms-excel.controlproperties+xml"/>
  <Override PartName="/xl/ctrlProps/ctrlProp1143.xml" ContentType="application/vnd.ms-excel.controlproperties+xml"/>
  <Override PartName="/xl/ctrlProps/ctrlProp1144.xml" ContentType="application/vnd.ms-excel.controlproperties+xml"/>
  <Override PartName="/xl/ctrlProps/ctrlProp1145.xml" ContentType="application/vnd.ms-excel.controlproperties+xml"/>
  <Override PartName="/xl/ctrlProps/ctrlProp1146.xml" ContentType="application/vnd.ms-excel.controlproperties+xml"/>
  <Override PartName="/xl/ctrlProps/ctrlProp1147.xml" ContentType="application/vnd.ms-excel.controlproperties+xml"/>
  <Override PartName="/xl/ctrlProps/ctrlProp1148.xml" ContentType="application/vnd.ms-excel.controlproperties+xml"/>
  <Override PartName="/xl/ctrlProps/ctrlProp1149.xml" ContentType="application/vnd.ms-excel.controlproperties+xml"/>
  <Override PartName="/xl/ctrlProps/ctrlProp1150.xml" ContentType="application/vnd.ms-excel.controlproperties+xml"/>
  <Override PartName="/xl/ctrlProps/ctrlProp1151.xml" ContentType="application/vnd.ms-excel.controlproperties+xml"/>
  <Override PartName="/xl/ctrlProps/ctrlProp1152.xml" ContentType="application/vnd.ms-excel.controlproperties+xml"/>
  <Override PartName="/xl/ctrlProps/ctrlProp1153.xml" ContentType="application/vnd.ms-excel.controlproperties+xml"/>
  <Override PartName="/xl/ctrlProps/ctrlProp1154.xml" ContentType="application/vnd.ms-excel.controlproperties+xml"/>
  <Override PartName="/xl/ctrlProps/ctrlProp1155.xml" ContentType="application/vnd.ms-excel.controlproperties+xml"/>
  <Override PartName="/xl/ctrlProps/ctrlProp1156.xml" ContentType="application/vnd.ms-excel.controlproperties+xml"/>
  <Override PartName="/xl/ctrlProps/ctrlProp1157.xml" ContentType="application/vnd.ms-excel.controlproperties+xml"/>
  <Override PartName="/xl/ctrlProps/ctrlProp1158.xml" ContentType="application/vnd.ms-excel.controlproperties+xml"/>
  <Override PartName="/xl/ctrlProps/ctrlProp1159.xml" ContentType="application/vnd.ms-excel.controlproperties+xml"/>
  <Override PartName="/xl/ctrlProps/ctrlProp1160.xml" ContentType="application/vnd.ms-excel.controlproperties+xml"/>
  <Override PartName="/xl/ctrlProps/ctrlProp1161.xml" ContentType="application/vnd.ms-excel.controlproperties+xml"/>
  <Override PartName="/xl/ctrlProps/ctrlProp1162.xml" ContentType="application/vnd.ms-excel.controlproperties+xml"/>
  <Override PartName="/xl/ctrlProps/ctrlProp1163.xml" ContentType="application/vnd.ms-excel.controlproperties+xml"/>
  <Override PartName="/xl/ctrlProps/ctrlProp1164.xml" ContentType="application/vnd.ms-excel.controlproperties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.CARRET\Desktop\"/>
    </mc:Choice>
  </mc:AlternateContent>
  <xr:revisionPtr revIDLastSave="0" documentId="13_ncr:1_{1BAFE5DD-B381-4CEE-B4D3-EABEF83D8DC5}" xr6:coauthVersionLast="36" xr6:coauthVersionMax="36" xr10:uidLastSave="{00000000-0000-0000-0000-000000000000}"/>
  <bookViews>
    <workbookView xWindow="0" yWindow="0" windowWidth="23040" windowHeight="8196" activeTab="1" xr2:uid="{2C6B064C-8519-4F71-AF59-592E840BE3A1}"/>
  </bookViews>
  <sheets>
    <sheet name="Données Tarifs 2019" sheetId="24" r:id="rId1"/>
    <sheet name="CONFIG" sheetId="16" r:id="rId2"/>
    <sheet name="Modifications" sheetId="41" r:id="rId3"/>
    <sheet name="0" sheetId="43" r:id="rId4"/>
    <sheet name="1" sheetId="31" r:id="rId5"/>
    <sheet name="2" sheetId="42" r:id="rId6"/>
    <sheet name="3" sheetId="44" r:id="rId7"/>
    <sheet name="4" sheetId="45" r:id="rId8"/>
    <sheet name="5" sheetId="46" r:id="rId9"/>
    <sheet name="6" sheetId="47" r:id="rId10"/>
    <sheet name="7" sheetId="50" r:id="rId11"/>
    <sheet name="8" sheetId="51" r:id="rId12"/>
    <sheet name="9" sheetId="52" r:id="rId13"/>
    <sheet name="10" sheetId="53" r:id="rId14"/>
    <sheet name="11" sheetId="54" r:id="rId15"/>
    <sheet name="BILAN" sheetId="33" r:id="rId16"/>
  </sheets>
  <functionGroups builtInGroupCount="19"/>
  <definedNames>
    <definedName name="_xlnm._FilterDatabase" localSheetId="3" hidden="1">'0'!$B$5:$H$104</definedName>
    <definedName name="_xlnm._FilterDatabase" localSheetId="4" hidden="1">'1'!$B$5:$H$105</definedName>
    <definedName name="_xlnm._FilterDatabase" localSheetId="13" hidden="1">'10'!$B$5:$H$104</definedName>
    <definedName name="_xlnm._FilterDatabase" localSheetId="14" hidden="1">'11'!$B$5:$H$104</definedName>
    <definedName name="_xlnm._FilterDatabase" localSheetId="5" hidden="1">'2'!$B$5:$H$105</definedName>
    <definedName name="_xlnm._FilterDatabase" localSheetId="6" hidden="1">'3'!$B$5:$H$105</definedName>
    <definedName name="_xlnm._FilterDatabase" localSheetId="7" hidden="1">'4'!$B$5:$H$106</definedName>
    <definedName name="_xlnm._FilterDatabase" localSheetId="8" hidden="1">'5'!$B$5:$H$105</definedName>
    <definedName name="_xlnm._FilterDatabase" localSheetId="9" hidden="1">'6'!$B$5:$H$105</definedName>
    <definedName name="_xlnm._FilterDatabase" localSheetId="10" hidden="1">'7'!$B$5:$H$105</definedName>
    <definedName name="_xlnm._FilterDatabase" localSheetId="11" hidden="1">'8'!$B$5:$H$104</definedName>
    <definedName name="_xlnm._FilterDatabase" localSheetId="12" hidden="1">'9'!$B$5:$H$104</definedName>
    <definedName name="_xlnm.Print_Titles" localSheetId="3">'0'!$1:$5</definedName>
    <definedName name="_xlnm.Print_Titles" localSheetId="4">'1'!$1:$5</definedName>
    <definedName name="_xlnm.Print_Titles" localSheetId="13">'10'!$1:$5</definedName>
    <definedName name="_xlnm.Print_Titles" localSheetId="14">'11'!$1:$5</definedName>
    <definedName name="_xlnm.Print_Titles" localSheetId="5">'2'!$1:$5</definedName>
    <definedName name="_xlnm.Print_Titles" localSheetId="6">'3'!$1:$5</definedName>
    <definedName name="_xlnm.Print_Titles" localSheetId="7">'4'!$1:$5</definedName>
    <definedName name="_xlnm.Print_Titles" localSheetId="8">'5'!$1:$5</definedName>
    <definedName name="_xlnm.Print_Titles" localSheetId="9">'6'!$1:$5</definedName>
    <definedName name="_xlnm.Print_Titles" localSheetId="10">'7'!$1:$5</definedName>
    <definedName name="_xlnm.Print_Titles" localSheetId="11">'8'!$1:$5</definedName>
    <definedName name="_xlnm.Print_Titles" localSheetId="12">'9'!$1:$5</definedName>
    <definedName name="_xlnm.Print_Titles" localSheetId="15">BILAN!$1:$4</definedName>
    <definedName name="_xlnm.Print_Titles" localSheetId="1">CONFIG!$1:$6</definedName>
    <definedName name="_xlnm.Print_Titles" localSheetId="0">'Données Tarifs 2019'!$1:$6</definedName>
    <definedName name="_xlnm.Print_Area" localSheetId="3">'0'!$A$1:$L$104</definedName>
    <definedName name="_xlnm.Print_Area" localSheetId="4">'1'!$A$1:$L$105</definedName>
    <definedName name="_xlnm.Print_Area" localSheetId="13">'10'!$A$1:$L$104</definedName>
    <definedName name="_xlnm.Print_Area" localSheetId="14">'11'!$A$1:$L$104</definedName>
    <definedName name="_xlnm.Print_Area" localSheetId="5">'2'!$A$1:$L$105</definedName>
    <definedName name="_xlnm.Print_Area" localSheetId="6">'3'!$A$1:$L$96</definedName>
    <definedName name="_xlnm.Print_Area" localSheetId="7">'4'!$A$1:$L$106</definedName>
    <definedName name="_xlnm.Print_Area" localSheetId="8">'5'!$A$1:$L$85</definedName>
    <definedName name="_xlnm.Print_Area" localSheetId="9">'6'!$A$1:$L$99</definedName>
    <definedName name="_xlnm.Print_Area" localSheetId="10">'7'!$A$1:$L$101</definedName>
    <definedName name="_xlnm.Print_Area" localSheetId="11">'8'!$A$1:$L$104</definedName>
    <definedName name="_xlnm.Print_Area" localSheetId="12">'9'!$A$1:$L$104</definedName>
    <definedName name="_xlnm.Print_Area" localSheetId="15">BILAN!$A$1:$G$40</definedName>
    <definedName name="_xlnm.Print_Area" localSheetId="1">CONFIG!$A$1:$I$73</definedName>
    <definedName name="_xlnm.Print_Area" localSheetId="0">'Données Tarifs 2019'!$A$1:$K$73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2" i="41" l="1"/>
  <c r="K17" i="24" l="1"/>
  <c r="K14" i="24"/>
  <c r="K9" i="24"/>
  <c r="K7" i="24"/>
  <c r="K15" i="24"/>
  <c r="K16" i="24"/>
  <c r="K13" i="24"/>
  <c r="K12" i="24"/>
  <c r="K11" i="24"/>
  <c r="K10" i="24"/>
  <c r="K8" i="24"/>
  <c r="I13" i="33" l="1"/>
  <c r="C27" i="41"/>
  <c r="C24" i="41"/>
  <c r="D3" i="54" l="1"/>
  <c r="D3" i="53"/>
  <c r="D3" i="52"/>
  <c r="D3" i="51"/>
  <c r="D3" i="50"/>
  <c r="D3" i="47"/>
  <c r="D3" i="46"/>
  <c r="D3" i="45"/>
  <c r="D3" i="44"/>
  <c r="D3" i="42"/>
  <c r="D3" i="31"/>
  <c r="L14" i="54" l="1"/>
  <c r="G20" i="53"/>
  <c r="L104" i="54"/>
  <c r="L103" i="54"/>
  <c r="L102" i="54"/>
  <c r="L101" i="54"/>
  <c r="L100" i="54"/>
  <c r="L99" i="54"/>
  <c r="L98" i="54"/>
  <c r="L97" i="54"/>
  <c r="L96" i="54"/>
  <c r="L95" i="54"/>
  <c r="L94" i="54"/>
  <c r="L93" i="54"/>
  <c r="L92" i="54"/>
  <c r="L91" i="54"/>
  <c r="L90" i="54"/>
  <c r="L89" i="54"/>
  <c r="L88" i="54"/>
  <c r="L87" i="54"/>
  <c r="L86" i="54"/>
  <c r="L85" i="54"/>
  <c r="L84" i="54"/>
  <c r="L83" i="54"/>
  <c r="L82" i="54"/>
  <c r="L81" i="54"/>
  <c r="L80" i="54"/>
  <c r="L79" i="54"/>
  <c r="L74" i="54"/>
  <c r="L73" i="54"/>
  <c r="L68" i="54"/>
  <c r="L67" i="54"/>
  <c r="L61" i="54"/>
  <c r="L60" i="54"/>
  <c r="L55" i="54"/>
  <c r="L54" i="54"/>
  <c r="L49" i="54"/>
  <c r="L48" i="54"/>
  <c r="L43" i="54"/>
  <c r="L42" i="54"/>
  <c r="L38" i="54"/>
  <c r="L37" i="54"/>
  <c r="L30" i="54"/>
  <c r="L29" i="54"/>
  <c r="L24" i="54"/>
  <c r="L23" i="54"/>
  <c r="L16" i="54"/>
  <c r="L15" i="54"/>
  <c r="L12" i="54"/>
  <c r="L11" i="54"/>
  <c r="A7" i="54"/>
  <c r="A8" i="54" s="1"/>
  <c r="A9" i="54" s="1"/>
  <c r="A10" i="54" s="1"/>
  <c r="A11" i="54" s="1"/>
  <c r="A12" i="54" s="1"/>
  <c r="A13" i="54" s="1"/>
  <c r="A14" i="54" s="1"/>
  <c r="A15" i="54" s="1"/>
  <c r="A16" i="54" s="1"/>
  <c r="A17" i="54" s="1"/>
  <c r="A18" i="54" s="1"/>
  <c r="A19" i="54" s="1"/>
  <c r="A20" i="54" s="1"/>
  <c r="A21" i="54" s="1"/>
  <c r="A22" i="54" s="1"/>
  <c r="A23" i="54" s="1"/>
  <c r="A24" i="54" s="1"/>
  <c r="A25" i="54" s="1"/>
  <c r="A26" i="54" s="1"/>
  <c r="A27" i="54" s="1"/>
  <c r="A28" i="54" s="1"/>
  <c r="A29" i="54" s="1"/>
  <c r="A30" i="54" s="1"/>
  <c r="A31" i="54" s="1"/>
  <c r="A32" i="54" s="1"/>
  <c r="A33" i="54" s="1"/>
  <c r="A34" i="54" s="1"/>
  <c r="A35" i="54" s="1"/>
  <c r="A36" i="54" s="1"/>
  <c r="A37" i="54" s="1"/>
  <c r="A38" i="54" s="1"/>
  <c r="A39" i="54" s="1"/>
  <c r="A40" i="54" s="1"/>
  <c r="A41" i="54" s="1"/>
  <c r="A42" i="54" s="1"/>
  <c r="A43" i="54" s="1"/>
  <c r="A44" i="54" s="1"/>
  <c r="A45" i="54" s="1"/>
  <c r="A46" i="54" s="1"/>
  <c r="A47" i="54" s="1"/>
  <c r="A48" i="54" s="1"/>
  <c r="A49" i="54" s="1"/>
  <c r="A50" i="54" s="1"/>
  <c r="A51" i="54" s="1"/>
  <c r="A52" i="54" s="1"/>
  <c r="A53" i="54" s="1"/>
  <c r="A54" i="54" s="1"/>
  <c r="A55" i="54" s="1"/>
  <c r="A56" i="54" s="1"/>
  <c r="A57" i="54" s="1"/>
  <c r="A58" i="54" s="1"/>
  <c r="A59" i="54" s="1"/>
  <c r="A60" i="54" s="1"/>
  <c r="A61" i="54" s="1"/>
  <c r="A62" i="54" s="1"/>
  <c r="A63" i="54" s="1"/>
  <c r="A64" i="54" s="1"/>
  <c r="A65" i="54" s="1"/>
  <c r="A66" i="54" s="1"/>
  <c r="A67" i="54" s="1"/>
  <c r="A68" i="54" s="1"/>
  <c r="A69" i="54" s="1"/>
  <c r="A70" i="54" s="1"/>
  <c r="A71" i="54" s="1"/>
  <c r="A72" i="54" s="1"/>
  <c r="A73" i="54" s="1"/>
  <c r="A74" i="54" s="1"/>
  <c r="A75" i="54" s="1"/>
  <c r="A76" i="54" s="1"/>
  <c r="A77" i="54" s="1"/>
  <c r="A78" i="54" s="1"/>
  <c r="A79" i="54" s="1"/>
  <c r="A80" i="54" s="1"/>
  <c r="A81" i="54" s="1"/>
  <c r="A82" i="54" s="1"/>
  <c r="A83" i="54" s="1"/>
  <c r="A84" i="54" s="1"/>
  <c r="A85" i="54" s="1"/>
  <c r="A86" i="54" s="1"/>
  <c r="A87" i="54" s="1"/>
  <c r="A88" i="54" s="1"/>
  <c r="A89" i="54" s="1"/>
  <c r="A90" i="54" s="1"/>
  <c r="A91" i="54" s="1"/>
  <c r="A92" i="54" s="1"/>
  <c r="A93" i="54" s="1"/>
  <c r="A94" i="54" s="1"/>
  <c r="A95" i="54" s="1"/>
  <c r="A96" i="54" s="1"/>
  <c r="A97" i="54" s="1"/>
  <c r="A98" i="54" s="1"/>
  <c r="A99" i="54" s="1"/>
  <c r="A100" i="54" s="1"/>
  <c r="A101" i="54" s="1"/>
  <c r="A102" i="54" s="1"/>
  <c r="A103" i="54" s="1"/>
  <c r="A104" i="54" s="1"/>
  <c r="H3" i="54"/>
  <c r="F3" i="54"/>
  <c r="F2" i="54"/>
  <c r="H1" i="54"/>
  <c r="F1" i="54"/>
  <c r="G59" i="54" s="1"/>
  <c r="L104" i="53"/>
  <c r="L103" i="53"/>
  <c r="L102" i="53"/>
  <c r="L101" i="53"/>
  <c r="L100" i="53"/>
  <c r="L99" i="53"/>
  <c r="L98" i="53"/>
  <c r="L97" i="53"/>
  <c r="L96" i="53"/>
  <c r="L95" i="53"/>
  <c r="L94" i="53"/>
  <c r="L93" i="53"/>
  <c r="L92" i="53"/>
  <c r="L91" i="53"/>
  <c r="L90" i="53"/>
  <c r="L89" i="53"/>
  <c r="L88" i="53"/>
  <c r="L87" i="53"/>
  <c r="L86" i="53"/>
  <c r="L85" i="53"/>
  <c r="L84" i="53"/>
  <c r="L83" i="53"/>
  <c r="L82" i="53"/>
  <c r="L81" i="53"/>
  <c r="L80" i="53"/>
  <c r="L79" i="53"/>
  <c r="L78" i="53"/>
  <c r="L77" i="53"/>
  <c r="L76" i="53"/>
  <c r="L75" i="53"/>
  <c r="L74" i="53"/>
  <c r="L73" i="53"/>
  <c r="L72" i="53"/>
  <c r="L71" i="53"/>
  <c r="L70" i="53"/>
  <c r="L69" i="53"/>
  <c r="L68" i="53"/>
  <c r="L67" i="53"/>
  <c r="L66" i="53"/>
  <c r="L65" i="53"/>
  <c r="L64" i="53"/>
  <c r="L63" i="53"/>
  <c r="L62" i="53"/>
  <c r="L61" i="53"/>
  <c r="L60" i="53"/>
  <c r="L59" i="53"/>
  <c r="L58" i="53"/>
  <c r="L57" i="53"/>
  <c r="L56" i="53"/>
  <c r="L55" i="53"/>
  <c r="L54" i="53"/>
  <c r="L53" i="53"/>
  <c r="L52" i="53"/>
  <c r="L51" i="53"/>
  <c r="L50" i="53"/>
  <c r="L49" i="53"/>
  <c r="L48" i="53"/>
  <c r="L47" i="53"/>
  <c r="L46" i="53"/>
  <c r="L45" i="53"/>
  <c r="L44" i="53"/>
  <c r="L43" i="53"/>
  <c r="L42" i="53"/>
  <c r="L41" i="53"/>
  <c r="L40" i="53"/>
  <c r="L39" i="53"/>
  <c r="L38" i="53"/>
  <c r="L37" i="53"/>
  <c r="L36" i="53"/>
  <c r="L35" i="53"/>
  <c r="L34" i="53"/>
  <c r="L33" i="53"/>
  <c r="L32" i="53"/>
  <c r="L31" i="53"/>
  <c r="L30" i="53"/>
  <c r="L29" i="53"/>
  <c r="L28" i="53"/>
  <c r="L27" i="53"/>
  <c r="L26" i="53"/>
  <c r="L25" i="53"/>
  <c r="L24" i="53"/>
  <c r="L23" i="53"/>
  <c r="L22" i="53"/>
  <c r="L18" i="53"/>
  <c r="L17" i="53"/>
  <c r="L14" i="53"/>
  <c r="L13" i="53"/>
  <c r="L12" i="53"/>
  <c r="L11" i="53"/>
  <c r="L10" i="53"/>
  <c r="L9" i="53"/>
  <c r="L8" i="53"/>
  <c r="L7" i="53"/>
  <c r="A7" i="53"/>
  <c r="A8" i="53" s="1"/>
  <c r="A9" i="53" s="1"/>
  <c r="A10" i="53" s="1"/>
  <c r="A11" i="53" s="1"/>
  <c r="A12" i="53" s="1"/>
  <c r="A13" i="53" s="1"/>
  <c r="A14" i="53" s="1"/>
  <c r="A15" i="53" s="1"/>
  <c r="A16" i="53" s="1"/>
  <c r="A17" i="53" s="1"/>
  <c r="A18" i="53" s="1"/>
  <c r="A19" i="53" s="1"/>
  <c r="A20" i="53" s="1"/>
  <c r="A21" i="53" s="1"/>
  <c r="A22" i="53" s="1"/>
  <c r="A23" i="53" s="1"/>
  <c r="A24" i="53" s="1"/>
  <c r="A25" i="53" s="1"/>
  <c r="A26" i="53" s="1"/>
  <c r="A27" i="53" s="1"/>
  <c r="A28" i="53" s="1"/>
  <c r="A29" i="53" s="1"/>
  <c r="A30" i="53" s="1"/>
  <c r="A31" i="53" s="1"/>
  <c r="A32" i="53" s="1"/>
  <c r="A33" i="53" s="1"/>
  <c r="A34" i="53" s="1"/>
  <c r="A35" i="53" s="1"/>
  <c r="A36" i="53" s="1"/>
  <c r="A37" i="53" s="1"/>
  <c r="A38" i="53" s="1"/>
  <c r="A39" i="53" s="1"/>
  <c r="A40" i="53" s="1"/>
  <c r="A41" i="53" s="1"/>
  <c r="A42" i="53" s="1"/>
  <c r="A43" i="53" s="1"/>
  <c r="A44" i="53" s="1"/>
  <c r="A45" i="53" s="1"/>
  <c r="A46" i="53" s="1"/>
  <c r="A47" i="53" s="1"/>
  <c r="A48" i="53" s="1"/>
  <c r="A49" i="53" s="1"/>
  <c r="A50" i="53" s="1"/>
  <c r="A51" i="53" s="1"/>
  <c r="A52" i="53" s="1"/>
  <c r="A53" i="53" s="1"/>
  <c r="A54" i="53" s="1"/>
  <c r="A55" i="53" s="1"/>
  <c r="A56" i="53" s="1"/>
  <c r="A57" i="53" s="1"/>
  <c r="A58" i="53" s="1"/>
  <c r="A59" i="53" s="1"/>
  <c r="A60" i="53" s="1"/>
  <c r="A61" i="53" s="1"/>
  <c r="A62" i="53" s="1"/>
  <c r="A63" i="53" s="1"/>
  <c r="A64" i="53" s="1"/>
  <c r="A65" i="53" s="1"/>
  <c r="A66" i="53" s="1"/>
  <c r="A67" i="53" s="1"/>
  <c r="A68" i="53" s="1"/>
  <c r="A69" i="53" s="1"/>
  <c r="A70" i="53" s="1"/>
  <c r="A71" i="53" s="1"/>
  <c r="A72" i="53" s="1"/>
  <c r="A73" i="53" s="1"/>
  <c r="A74" i="53" s="1"/>
  <c r="A75" i="53" s="1"/>
  <c r="A76" i="53" s="1"/>
  <c r="A77" i="53" s="1"/>
  <c r="A78" i="53" s="1"/>
  <c r="A79" i="53" s="1"/>
  <c r="A80" i="53" s="1"/>
  <c r="A81" i="53" s="1"/>
  <c r="A82" i="53" s="1"/>
  <c r="A83" i="53" s="1"/>
  <c r="A84" i="53" s="1"/>
  <c r="A85" i="53" s="1"/>
  <c r="A86" i="53" s="1"/>
  <c r="A87" i="53" s="1"/>
  <c r="A88" i="53" s="1"/>
  <c r="A89" i="53" s="1"/>
  <c r="A90" i="53" s="1"/>
  <c r="A91" i="53" s="1"/>
  <c r="A92" i="53" s="1"/>
  <c r="A93" i="53" s="1"/>
  <c r="A94" i="53" s="1"/>
  <c r="A95" i="53" s="1"/>
  <c r="A96" i="53" s="1"/>
  <c r="A97" i="53" s="1"/>
  <c r="A98" i="53" s="1"/>
  <c r="A99" i="53" s="1"/>
  <c r="A100" i="53" s="1"/>
  <c r="A101" i="53" s="1"/>
  <c r="A102" i="53" s="1"/>
  <c r="A103" i="53" s="1"/>
  <c r="A104" i="53" s="1"/>
  <c r="H3" i="53"/>
  <c r="F3" i="53"/>
  <c r="F2" i="53"/>
  <c r="H1" i="53"/>
  <c r="F1" i="53"/>
  <c r="G7" i="53" s="1"/>
  <c r="L104" i="52"/>
  <c r="L103" i="52"/>
  <c r="L102" i="52"/>
  <c r="L101" i="52"/>
  <c r="L100" i="52"/>
  <c r="L99" i="52"/>
  <c r="L98" i="52"/>
  <c r="L97" i="52"/>
  <c r="L96" i="52"/>
  <c r="L95" i="52"/>
  <c r="L94" i="52"/>
  <c r="L93" i="52"/>
  <c r="L92" i="52"/>
  <c r="L91" i="52"/>
  <c r="L90" i="52"/>
  <c r="L89" i="52"/>
  <c r="L88" i="52"/>
  <c r="L87" i="52"/>
  <c r="L86" i="52"/>
  <c r="L85" i="52"/>
  <c r="L84" i="52"/>
  <c r="L83" i="52"/>
  <c r="L82" i="52"/>
  <c r="L81" i="52"/>
  <c r="L80" i="52"/>
  <c r="L79" i="52"/>
  <c r="L78" i="52"/>
  <c r="L77" i="52"/>
  <c r="L76" i="52"/>
  <c r="L75" i="52"/>
  <c r="L74" i="52"/>
  <c r="L73" i="52"/>
  <c r="L72" i="52"/>
  <c r="L71" i="52"/>
  <c r="L70" i="52"/>
  <c r="L69" i="52"/>
  <c r="L68" i="52"/>
  <c r="L67" i="52"/>
  <c r="L66" i="52"/>
  <c r="L65" i="52"/>
  <c r="L64" i="52"/>
  <c r="L63" i="52"/>
  <c r="L62" i="52"/>
  <c r="L61" i="52"/>
  <c r="L60" i="52"/>
  <c r="L59" i="52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42" i="52"/>
  <c r="L41" i="52"/>
  <c r="L40" i="52"/>
  <c r="L39" i="52"/>
  <c r="L38" i="52"/>
  <c r="L37" i="52"/>
  <c r="L36" i="52"/>
  <c r="L35" i="52"/>
  <c r="L34" i="52"/>
  <c r="L33" i="52"/>
  <c r="L32" i="52"/>
  <c r="L31" i="52"/>
  <c r="L30" i="52"/>
  <c r="L29" i="52"/>
  <c r="L28" i="52"/>
  <c r="L27" i="52"/>
  <c r="L26" i="52"/>
  <c r="L25" i="52"/>
  <c r="L24" i="52"/>
  <c r="L23" i="52"/>
  <c r="L22" i="52"/>
  <c r="L21" i="52"/>
  <c r="L20" i="52"/>
  <c r="L19" i="52"/>
  <c r="L18" i="52"/>
  <c r="L17" i="52"/>
  <c r="L16" i="52"/>
  <c r="L15" i="52"/>
  <c r="L14" i="52"/>
  <c r="L13" i="52"/>
  <c r="L12" i="52"/>
  <c r="L11" i="52"/>
  <c r="L10" i="52"/>
  <c r="L9" i="52"/>
  <c r="L8" i="52"/>
  <c r="L7" i="52"/>
  <c r="A7" i="52"/>
  <c r="A8" i="52" s="1"/>
  <c r="A9" i="52" s="1"/>
  <c r="A10" i="52" s="1"/>
  <c r="A11" i="52" s="1"/>
  <c r="A12" i="52" s="1"/>
  <c r="A13" i="52" s="1"/>
  <c r="A14" i="52" s="1"/>
  <c r="A15" i="52" s="1"/>
  <c r="A16" i="52" s="1"/>
  <c r="A17" i="52" s="1"/>
  <c r="A18" i="52" s="1"/>
  <c r="A19" i="52" s="1"/>
  <c r="A20" i="52" s="1"/>
  <c r="A21" i="52" s="1"/>
  <c r="A22" i="52" s="1"/>
  <c r="A23" i="52" s="1"/>
  <c r="A24" i="52" s="1"/>
  <c r="A25" i="52" s="1"/>
  <c r="A26" i="52" s="1"/>
  <c r="A27" i="52" s="1"/>
  <c r="A28" i="52" s="1"/>
  <c r="A29" i="52" s="1"/>
  <c r="A30" i="52" s="1"/>
  <c r="A31" i="52" s="1"/>
  <c r="A32" i="52" s="1"/>
  <c r="A33" i="52" s="1"/>
  <c r="A34" i="52" s="1"/>
  <c r="A35" i="52" s="1"/>
  <c r="A36" i="52" s="1"/>
  <c r="A37" i="52" s="1"/>
  <c r="A38" i="52" s="1"/>
  <c r="A39" i="52" s="1"/>
  <c r="A40" i="52" s="1"/>
  <c r="A41" i="52" s="1"/>
  <c r="A42" i="52" s="1"/>
  <c r="A43" i="52" s="1"/>
  <c r="A44" i="52" s="1"/>
  <c r="A45" i="52" s="1"/>
  <c r="A46" i="52" s="1"/>
  <c r="A47" i="52" s="1"/>
  <c r="A48" i="52" s="1"/>
  <c r="A49" i="52" s="1"/>
  <c r="A50" i="52" s="1"/>
  <c r="A51" i="52" s="1"/>
  <c r="A52" i="52" s="1"/>
  <c r="A53" i="52" s="1"/>
  <c r="A54" i="52" s="1"/>
  <c r="A55" i="52" s="1"/>
  <c r="A56" i="52" s="1"/>
  <c r="A57" i="52" s="1"/>
  <c r="A58" i="52" s="1"/>
  <c r="A59" i="52" s="1"/>
  <c r="A60" i="52" s="1"/>
  <c r="A61" i="52" s="1"/>
  <c r="A62" i="52" s="1"/>
  <c r="A63" i="52" s="1"/>
  <c r="A64" i="52" s="1"/>
  <c r="A65" i="52" s="1"/>
  <c r="A66" i="52" s="1"/>
  <c r="A67" i="52" s="1"/>
  <c r="A68" i="52" s="1"/>
  <c r="A69" i="52" s="1"/>
  <c r="A70" i="52" s="1"/>
  <c r="A71" i="52" s="1"/>
  <c r="A72" i="52" s="1"/>
  <c r="A73" i="52" s="1"/>
  <c r="A74" i="52" s="1"/>
  <c r="A75" i="52" s="1"/>
  <c r="A76" i="52" s="1"/>
  <c r="A77" i="52" s="1"/>
  <c r="A78" i="52" s="1"/>
  <c r="A79" i="52" s="1"/>
  <c r="A80" i="52" s="1"/>
  <c r="A81" i="52" s="1"/>
  <c r="A82" i="52" s="1"/>
  <c r="A83" i="52" s="1"/>
  <c r="A84" i="52" s="1"/>
  <c r="A85" i="52" s="1"/>
  <c r="A86" i="52" s="1"/>
  <c r="A87" i="52" s="1"/>
  <c r="A88" i="52" s="1"/>
  <c r="A89" i="52" s="1"/>
  <c r="A90" i="52" s="1"/>
  <c r="A91" i="52" s="1"/>
  <c r="A92" i="52" s="1"/>
  <c r="A93" i="52" s="1"/>
  <c r="A94" i="52" s="1"/>
  <c r="A95" i="52" s="1"/>
  <c r="A96" i="52" s="1"/>
  <c r="A97" i="52" s="1"/>
  <c r="A98" i="52" s="1"/>
  <c r="A99" i="52" s="1"/>
  <c r="A100" i="52" s="1"/>
  <c r="A101" i="52" s="1"/>
  <c r="A102" i="52" s="1"/>
  <c r="A103" i="52" s="1"/>
  <c r="A104" i="52" s="1"/>
  <c r="H3" i="52"/>
  <c r="F3" i="52"/>
  <c r="F2" i="52"/>
  <c r="H1" i="52"/>
  <c r="F1" i="52"/>
  <c r="G8" i="52" s="1"/>
  <c r="G14" i="52" l="1"/>
  <c r="G9" i="53"/>
  <c r="G10" i="53"/>
  <c r="G7" i="52"/>
  <c r="G12" i="53"/>
  <c r="G11" i="52"/>
  <c r="G16" i="53"/>
  <c r="G21" i="53"/>
  <c r="G41" i="54"/>
  <c r="G9" i="54"/>
  <c r="G46" i="54"/>
  <c r="G10" i="54"/>
  <c r="G57" i="54"/>
  <c r="G18" i="54"/>
  <c r="G58" i="54"/>
  <c r="G26" i="54"/>
  <c r="G63" i="54"/>
  <c r="G27" i="54"/>
  <c r="G71" i="54"/>
  <c r="G32" i="54"/>
  <c r="G72" i="54"/>
  <c r="G40" i="54"/>
  <c r="G19" i="54"/>
  <c r="G33" i="54"/>
  <c r="G47" i="54"/>
  <c r="G64" i="54"/>
  <c r="G20" i="54"/>
  <c r="G34" i="54"/>
  <c r="G51" i="54"/>
  <c r="G65" i="54"/>
  <c r="G7" i="54"/>
  <c r="G21" i="54"/>
  <c r="G35" i="54"/>
  <c r="G52" i="54"/>
  <c r="G66" i="54"/>
  <c r="G8" i="54"/>
  <c r="G22" i="54"/>
  <c r="G36" i="54"/>
  <c r="G53" i="54"/>
  <c r="G70" i="54"/>
  <c r="G14" i="54"/>
  <c r="G28" i="54"/>
  <c r="G45" i="54"/>
  <c r="L78" i="54"/>
  <c r="L77" i="54"/>
  <c r="L76" i="54"/>
  <c r="L72" i="54"/>
  <c r="L71" i="54"/>
  <c r="L70" i="54"/>
  <c r="L66" i="54"/>
  <c r="L65" i="54"/>
  <c r="L64" i="54"/>
  <c r="L63" i="54"/>
  <c r="L59" i="54"/>
  <c r="L58" i="54"/>
  <c r="L57" i="54"/>
  <c r="L53" i="54"/>
  <c r="L52" i="54"/>
  <c r="L51" i="54"/>
  <c r="L47" i="54"/>
  <c r="L46" i="54"/>
  <c r="L45" i="54"/>
  <c r="L41" i="54"/>
  <c r="L40" i="54"/>
  <c r="L36" i="54"/>
  <c r="L35" i="54"/>
  <c r="L34" i="54"/>
  <c r="L33" i="54"/>
  <c r="L32" i="54"/>
  <c r="L28" i="54"/>
  <c r="L27" i="54"/>
  <c r="L26" i="54"/>
  <c r="L22" i="54"/>
  <c r="L21" i="54"/>
  <c r="L20" i="54"/>
  <c r="L19" i="54"/>
  <c r="L18" i="54"/>
  <c r="L10" i="54"/>
  <c r="L9" i="54"/>
  <c r="L8" i="54"/>
  <c r="L7" i="54"/>
  <c r="L21" i="53"/>
  <c r="L20" i="53"/>
  <c r="L16" i="53"/>
  <c r="L3" i="52"/>
  <c r="D13" i="33" s="1"/>
  <c r="L104" i="51"/>
  <c r="L103" i="51"/>
  <c r="L102" i="51"/>
  <c r="L101" i="51"/>
  <c r="L100" i="51"/>
  <c r="L99" i="51"/>
  <c r="L98" i="51"/>
  <c r="L97" i="51"/>
  <c r="L96" i="51"/>
  <c r="L95" i="51"/>
  <c r="L94" i="51"/>
  <c r="L93" i="51"/>
  <c r="L92" i="51"/>
  <c r="L91" i="51"/>
  <c r="L90" i="51"/>
  <c r="L89" i="51"/>
  <c r="L88" i="51"/>
  <c r="L87" i="51"/>
  <c r="L86" i="51"/>
  <c r="L85" i="51"/>
  <c r="L84" i="51"/>
  <c r="L83" i="51"/>
  <c r="L82" i="51"/>
  <c r="L81" i="51"/>
  <c r="L80" i="51"/>
  <c r="L79" i="51"/>
  <c r="L78" i="51"/>
  <c r="L77" i="51"/>
  <c r="L76" i="51"/>
  <c r="L75" i="51"/>
  <c r="L74" i="51"/>
  <c r="L73" i="51"/>
  <c r="L72" i="51"/>
  <c r="L71" i="51"/>
  <c r="L70" i="51"/>
  <c r="L69" i="51"/>
  <c r="L68" i="51"/>
  <c r="L67" i="51"/>
  <c r="L66" i="51"/>
  <c r="L65" i="51"/>
  <c r="L64" i="51"/>
  <c r="L63" i="51"/>
  <c r="L62" i="51"/>
  <c r="L61" i="51"/>
  <c r="L60" i="51"/>
  <c r="L59" i="51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42" i="51"/>
  <c r="L41" i="51"/>
  <c r="L40" i="51"/>
  <c r="L39" i="51"/>
  <c r="L38" i="51"/>
  <c r="L37" i="51"/>
  <c r="L36" i="51"/>
  <c r="L35" i="51"/>
  <c r="L34" i="51"/>
  <c r="L33" i="51"/>
  <c r="L32" i="51"/>
  <c r="L31" i="51"/>
  <c r="L30" i="51"/>
  <c r="L29" i="51"/>
  <c r="L28" i="51"/>
  <c r="L27" i="51"/>
  <c r="L26" i="51"/>
  <c r="L25" i="51"/>
  <c r="L24" i="51"/>
  <c r="L23" i="51"/>
  <c r="L22" i="51"/>
  <c r="L21" i="51"/>
  <c r="L20" i="51"/>
  <c r="L19" i="51"/>
  <c r="L17" i="51"/>
  <c r="L16" i="51"/>
  <c r="L12" i="51"/>
  <c r="L11" i="51"/>
  <c r="L10" i="51"/>
  <c r="L9" i="51"/>
  <c r="L7" i="51"/>
  <c r="A7" i="51"/>
  <c r="A8" i="51" s="1"/>
  <c r="A9" i="51" s="1"/>
  <c r="A10" i="51" s="1"/>
  <c r="A11" i="51" s="1"/>
  <c r="A12" i="51" s="1"/>
  <c r="A13" i="51" s="1"/>
  <c r="A14" i="51" s="1"/>
  <c r="A15" i="51" s="1"/>
  <c r="A16" i="51" s="1"/>
  <c r="A17" i="51" s="1"/>
  <c r="A18" i="51" s="1"/>
  <c r="A19" i="51" s="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39" i="51" s="1"/>
  <c r="A40" i="51" s="1"/>
  <c r="A41" i="51" s="1"/>
  <c r="A42" i="51" s="1"/>
  <c r="A43" i="51" s="1"/>
  <c r="A44" i="51" s="1"/>
  <c r="A45" i="51" s="1"/>
  <c r="A46" i="51" s="1"/>
  <c r="A47" i="51" s="1"/>
  <c r="A48" i="51" s="1"/>
  <c r="A49" i="51" s="1"/>
  <c r="A50" i="51" s="1"/>
  <c r="A51" i="51" s="1"/>
  <c r="A52" i="51" s="1"/>
  <c r="A53" i="51" s="1"/>
  <c r="A54" i="51" s="1"/>
  <c r="A55" i="51" s="1"/>
  <c r="A56" i="51" s="1"/>
  <c r="A57" i="51" s="1"/>
  <c r="A58" i="51" s="1"/>
  <c r="A59" i="51" s="1"/>
  <c r="A60" i="51" s="1"/>
  <c r="A61" i="51" s="1"/>
  <c r="A62" i="51" s="1"/>
  <c r="A63" i="51" s="1"/>
  <c r="A64" i="51" s="1"/>
  <c r="A65" i="51" s="1"/>
  <c r="A66" i="51" s="1"/>
  <c r="A67" i="51" s="1"/>
  <c r="A68" i="51" s="1"/>
  <c r="A69" i="51" s="1"/>
  <c r="A70" i="51" s="1"/>
  <c r="A71" i="51" s="1"/>
  <c r="A72" i="51" s="1"/>
  <c r="A73" i="51" s="1"/>
  <c r="A74" i="51" s="1"/>
  <c r="A75" i="51" s="1"/>
  <c r="A76" i="51" s="1"/>
  <c r="A77" i="51" s="1"/>
  <c r="A78" i="51" s="1"/>
  <c r="A79" i="51" s="1"/>
  <c r="A80" i="51" s="1"/>
  <c r="A81" i="51" s="1"/>
  <c r="A82" i="51" s="1"/>
  <c r="A83" i="51" s="1"/>
  <c r="A84" i="51" s="1"/>
  <c r="A85" i="51" s="1"/>
  <c r="A86" i="51" s="1"/>
  <c r="A87" i="51" s="1"/>
  <c r="A88" i="51" s="1"/>
  <c r="A89" i="51" s="1"/>
  <c r="A90" i="51" s="1"/>
  <c r="A91" i="51" s="1"/>
  <c r="A92" i="51" s="1"/>
  <c r="A93" i="51" s="1"/>
  <c r="A94" i="51" s="1"/>
  <c r="A95" i="51" s="1"/>
  <c r="A96" i="51" s="1"/>
  <c r="A97" i="51" s="1"/>
  <c r="A98" i="51" s="1"/>
  <c r="A99" i="51" s="1"/>
  <c r="A100" i="51" s="1"/>
  <c r="A101" i="51" s="1"/>
  <c r="A102" i="51" s="1"/>
  <c r="A103" i="51" s="1"/>
  <c r="A104" i="51" s="1"/>
  <c r="H3" i="51"/>
  <c r="F3" i="51"/>
  <c r="F2" i="51"/>
  <c r="H1" i="51"/>
  <c r="F1" i="51"/>
  <c r="L105" i="50"/>
  <c r="L104" i="50"/>
  <c r="L103" i="50"/>
  <c r="L102" i="50"/>
  <c r="L15" i="50"/>
  <c r="G7" i="51" l="1"/>
  <c r="G8" i="51"/>
  <c r="G9" i="51"/>
  <c r="G10" i="51"/>
  <c r="G14" i="51"/>
  <c r="G15" i="51"/>
  <c r="L3" i="54"/>
  <c r="D15" i="33" s="1"/>
  <c r="L3" i="53"/>
  <c r="D14" i="33" s="1"/>
  <c r="L14" i="51"/>
  <c r="L15" i="51"/>
  <c r="L8" i="51"/>
  <c r="L49" i="50"/>
  <c r="L50" i="50"/>
  <c r="L16" i="50"/>
  <c r="L17" i="50"/>
  <c r="L18" i="50"/>
  <c r="L19" i="50"/>
  <c r="L101" i="50"/>
  <c r="L100" i="50"/>
  <c r="L99" i="50"/>
  <c r="L98" i="50"/>
  <c r="L97" i="50"/>
  <c r="L96" i="50"/>
  <c r="L95" i="50"/>
  <c r="L94" i="50"/>
  <c r="L93" i="50"/>
  <c r="L92" i="50"/>
  <c r="L91" i="50"/>
  <c r="L90" i="50"/>
  <c r="L89" i="50"/>
  <c r="L88" i="50"/>
  <c r="L87" i="50"/>
  <c r="L86" i="50"/>
  <c r="L85" i="50"/>
  <c r="L84" i="50"/>
  <c r="L83" i="50"/>
  <c r="L82" i="50"/>
  <c r="L81" i="50"/>
  <c r="L80" i="50"/>
  <c r="L79" i="50"/>
  <c r="L78" i="50"/>
  <c r="L74" i="50"/>
  <c r="L73" i="50"/>
  <c r="L70" i="50"/>
  <c r="L69" i="50"/>
  <c r="L68" i="50"/>
  <c r="L67" i="50"/>
  <c r="L66" i="50"/>
  <c r="L65" i="50"/>
  <c r="L64" i="50"/>
  <c r="L63" i="50"/>
  <c r="L62" i="50"/>
  <c r="L61" i="50"/>
  <c r="L60" i="50"/>
  <c r="L59" i="50"/>
  <c r="L58" i="50"/>
  <c r="L57" i="50"/>
  <c r="L56" i="50"/>
  <c r="L55" i="50"/>
  <c r="L54" i="50"/>
  <c r="L48" i="50"/>
  <c r="L47" i="50"/>
  <c r="L43" i="50"/>
  <c r="L38" i="50"/>
  <c r="L37" i="50"/>
  <c r="L36" i="50"/>
  <c r="L35" i="50"/>
  <c r="L34" i="50"/>
  <c r="L33" i="50"/>
  <c r="L32" i="50"/>
  <c r="L13" i="50"/>
  <c r="L12" i="50"/>
  <c r="L11" i="50"/>
  <c r="L10" i="50"/>
  <c r="L9" i="50"/>
  <c r="A7" i="50"/>
  <c r="A8" i="50" s="1"/>
  <c r="A9" i="50" s="1"/>
  <c r="A10" i="50" s="1"/>
  <c r="A11" i="50" s="1"/>
  <c r="A12" i="50" s="1"/>
  <c r="A13" i="50" s="1"/>
  <c r="H3" i="50"/>
  <c r="K21" i="50" s="1"/>
  <c r="L21" i="50" s="1"/>
  <c r="F3" i="50"/>
  <c r="F2" i="50"/>
  <c r="H1" i="50"/>
  <c r="F1" i="50"/>
  <c r="G23" i="50" s="1"/>
  <c r="A7" i="45"/>
  <c r="L3" i="51" l="1"/>
  <c r="D12" i="33" s="1"/>
  <c r="G19" i="50"/>
  <c r="G58" i="50"/>
  <c r="G57" i="50"/>
  <c r="G54" i="50"/>
  <c r="G50" i="50"/>
  <c r="G49" i="50"/>
  <c r="A14" i="50"/>
  <c r="A15" i="50" s="1"/>
  <c r="A16" i="50" s="1"/>
  <c r="A17" i="50" s="1"/>
  <c r="A18" i="50" s="1"/>
  <c r="A19" i="50" s="1"/>
  <c r="A20" i="50" s="1"/>
  <c r="A21" i="50" s="1"/>
  <c r="A22" i="50" s="1"/>
  <c r="A23" i="50" s="1"/>
  <c r="A24" i="50" s="1"/>
  <c r="A25" i="50" s="1"/>
  <c r="A26" i="50" s="1"/>
  <c r="A27" i="50" s="1"/>
  <c r="A28" i="50" s="1"/>
  <c r="A29" i="50" s="1"/>
  <c r="A30" i="50" s="1"/>
  <c r="A31" i="50" s="1"/>
  <c r="A32" i="50" s="1"/>
  <c r="A33" i="50" s="1"/>
  <c r="A34" i="50" s="1"/>
  <c r="A35" i="50" s="1"/>
  <c r="A36" i="50" s="1"/>
  <c r="A37" i="50" s="1"/>
  <c r="A38" i="50" s="1"/>
  <c r="A39" i="50" s="1"/>
  <c r="A40" i="50" s="1"/>
  <c r="A41" i="50" s="1"/>
  <c r="A42" i="50" s="1"/>
  <c r="A43" i="50" s="1"/>
  <c r="A44" i="50" s="1"/>
  <c r="A45" i="50" s="1"/>
  <c r="A46" i="50" s="1"/>
  <c r="A47" i="50" s="1"/>
  <c r="A48" i="50" s="1"/>
  <c r="A49" i="50" s="1"/>
  <c r="A50" i="50" s="1"/>
  <c r="A51" i="50" s="1"/>
  <c r="A52" i="50" s="1"/>
  <c r="A53" i="50" s="1"/>
  <c r="A54" i="50" s="1"/>
  <c r="A55" i="50" s="1"/>
  <c r="A56" i="50" s="1"/>
  <c r="K20" i="50"/>
  <c r="L20" i="50" s="1"/>
  <c r="K23" i="50"/>
  <c r="L23" i="50" s="1"/>
  <c r="G15" i="50"/>
  <c r="G16" i="50"/>
  <c r="G18" i="50"/>
  <c r="G17" i="50"/>
  <c r="K24" i="50"/>
  <c r="L24" i="50" s="1"/>
  <c r="K25" i="50"/>
  <c r="L25" i="50" s="1"/>
  <c r="G9" i="50"/>
  <c r="G30" i="50"/>
  <c r="G41" i="50"/>
  <c r="G11" i="50"/>
  <c r="G25" i="50"/>
  <c r="G32" i="50"/>
  <c r="G45" i="50"/>
  <c r="K26" i="50"/>
  <c r="L26" i="50" s="1"/>
  <c r="G24" i="50"/>
  <c r="G42" i="50"/>
  <c r="G26" i="50"/>
  <c r="G33" i="50"/>
  <c r="G46" i="50"/>
  <c r="K27" i="50"/>
  <c r="L27" i="50" s="1"/>
  <c r="G34" i="50"/>
  <c r="K28" i="50"/>
  <c r="L28" i="50" s="1"/>
  <c r="G10" i="50"/>
  <c r="G7" i="50"/>
  <c r="G28" i="50"/>
  <c r="G36" i="50"/>
  <c r="G27" i="50"/>
  <c r="G35" i="50"/>
  <c r="K30" i="50"/>
  <c r="L30" i="50" s="1"/>
  <c r="G8" i="50"/>
  <c r="G29" i="50"/>
  <c r="G40" i="50"/>
  <c r="L29" i="50"/>
  <c r="L72" i="50"/>
  <c r="L46" i="50"/>
  <c r="L8" i="50"/>
  <c r="L42" i="50"/>
  <c r="L53" i="50"/>
  <c r="L77" i="50"/>
  <c r="L7" i="50"/>
  <c r="L45" i="50"/>
  <c r="L44" i="50"/>
  <c r="L40" i="50"/>
  <c r="L51" i="50"/>
  <c r="L75" i="50"/>
  <c r="L71" i="50"/>
  <c r="L41" i="50"/>
  <c r="L52" i="50"/>
  <c r="L76" i="50"/>
  <c r="A57" i="50" l="1"/>
  <c r="A58" i="50" s="1"/>
  <c r="A59" i="50" s="1"/>
  <c r="A60" i="50" s="1"/>
  <c r="A61" i="50" s="1"/>
  <c r="A62" i="50" s="1"/>
  <c r="A63" i="50" s="1"/>
  <c r="A64" i="50" s="1"/>
  <c r="A65" i="50" s="1"/>
  <c r="A66" i="50" s="1"/>
  <c r="A67" i="50" s="1"/>
  <c r="A68" i="50" s="1"/>
  <c r="A69" i="50" s="1"/>
  <c r="A70" i="50" s="1"/>
  <c r="A71" i="50" s="1"/>
  <c r="A72" i="50" s="1"/>
  <c r="A73" i="50" s="1"/>
  <c r="A74" i="50" s="1"/>
  <c r="A75" i="50" s="1"/>
  <c r="A76" i="50" s="1"/>
  <c r="A77" i="50" s="1"/>
  <c r="A78" i="50" s="1"/>
  <c r="A79" i="50" s="1"/>
  <c r="A80" i="50" s="1"/>
  <c r="A81" i="50" s="1"/>
  <c r="A82" i="50" s="1"/>
  <c r="A83" i="50" s="1"/>
  <c r="A84" i="50" s="1"/>
  <c r="A85" i="50" s="1"/>
  <c r="A86" i="50" s="1"/>
  <c r="A87" i="50" s="1"/>
  <c r="A88" i="50" s="1"/>
  <c r="A89" i="50" s="1"/>
  <c r="A90" i="50" s="1"/>
  <c r="A91" i="50" s="1"/>
  <c r="A92" i="50" s="1"/>
  <c r="A93" i="50" s="1"/>
  <c r="A94" i="50" s="1"/>
  <c r="A95" i="50" s="1"/>
  <c r="A96" i="50" s="1"/>
  <c r="A97" i="50" s="1"/>
  <c r="A98" i="50" s="1"/>
  <c r="A99" i="50" s="1"/>
  <c r="A100" i="50" s="1"/>
  <c r="A101" i="50" s="1"/>
  <c r="A102" i="50" s="1"/>
  <c r="A103" i="50" s="1"/>
  <c r="A104" i="50" s="1"/>
  <c r="A105" i="50" s="1"/>
  <c r="L3" i="50"/>
  <c r="D11" i="33" s="1"/>
  <c r="A7" i="43"/>
  <c r="A8" i="43" s="1"/>
  <c r="A9" i="43" s="1"/>
  <c r="L105" i="47" l="1"/>
  <c r="L104" i="47"/>
  <c r="L103" i="47"/>
  <c r="L102" i="47"/>
  <c r="L101" i="47"/>
  <c r="L100" i="47"/>
  <c r="L16" i="47"/>
  <c r="L17" i="47" l="1"/>
  <c r="L8" i="47"/>
  <c r="L9" i="47"/>
  <c r="L10" i="47"/>
  <c r="L7" i="47" l="1"/>
  <c r="L15" i="47" l="1"/>
  <c r="L14" i="47"/>
  <c r="L19" i="47"/>
  <c r="L12" i="47"/>
  <c r="L13" i="47"/>
  <c r="L20" i="47" l="1"/>
  <c r="L21" i="47" l="1"/>
  <c r="L22" i="47" l="1"/>
  <c r="L23" i="47" l="1"/>
  <c r="L99" i="47"/>
  <c r="L98" i="47"/>
  <c r="L97" i="47"/>
  <c r="L96" i="47"/>
  <c r="L95" i="47"/>
  <c r="L94" i="47"/>
  <c r="L93" i="47"/>
  <c r="L92" i="47"/>
  <c r="L91" i="47"/>
  <c r="L90" i="47"/>
  <c r="L89" i="47"/>
  <c r="L88" i="47"/>
  <c r="L87" i="47"/>
  <c r="L86" i="47"/>
  <c r="L85" i="47"/>
  <c r="L84" i="47"/>
  <c r="L83" i="47"/>
  <c r="L82" i="47"/>
  <c r="L81" i="47"/>
  <c r="L80" i="47"/>
  <c r="L79" i="47"/>
  <c r="L78" i="47"/>
  <c r="L77" i="47"/>
  <c r="L76" i="47"/>
  <c r="L75" i="47"/>
  <c r="L74" i="47"/>
  <c r="L73" i="47"/>
  <c r="L72" i="47"/>
  <c r="L71" i="47"/>
  <c r="L70" i="47"/>
  <c r="L69" i="47"/>
  <c r="L68" i="47"/>
  <c r="L67" i="47"/>
  <c r="L66" i="47"/>
  <c r="L65" i="47"/>
  <c r="L64" i="47"/>
  <c r="L63" i="47"/>
  <c r="L62" i="47"/>
  <c r="L61" i="47"/>
  <c r="L60" i="47"/>
  <c r="L59" i="47"/>
  <c r="L58" i="47"/>
  <c r="L57" i="47"/>
  <c r="L56" i="47"/>
  <c r="L55" i="47"/>
  <c r="L54" i="47"/>
  <c r="L53" i="47"/>
  <c r="L52" i="47"/>
  <c r="L51" i="47"/>
  <c r="L50" i="47"/>
  <c r="L49" i="47"/>
  <c r="L48" i="47"/>
  <c r="L47" i="47"/>
  <c r="L46" i="47"/>
  <c r="L45" i="47"/>
  <c r="L44" i="47"/>
  <c r="L43" i="47"/>
  <c r="L42" i="47"/>
  <c r="L41" i="47"/>
  <c r="L40" i="47"/>
  <c r="L39" i="47"/>
  <c r="L38" i="47"/>
  <c r="L37" i="47"/>
  <c r="L36" i="47"/>
  <c r="L35" i="47"/>
  <c r="L34" i="47"/>
  <c r="L33" i="47"/>
  <c r="L32" i="47"/>
  <c r="L31" i="47"/>
  <c r="L30" i="47"/>
  <c r="L29" i="47"/>
  <c r="L28" i="47"/>
  <c r="L27" i="47"/>
  <c r="L26" i="47"/>
  <c r="L25" i="47"/>
  <c r="L24" i="47"/>
  <c r="A7" i="47"/>
  <c r="A8" i="47" s="1"/>
  <c r="A9" i="47" s="1"/>
  <c r="H3" i="47"/>
  <c r="F3" i="47"/>
  <c r="F2" i="47"/>
  <c r="H1" i="47"/>
  <c r="F1" i="47"/>
  <c r="G19" i="47" l="1"/>
  <c r="G21" i="47"/>
  <c r="G15" i="47"/>
  <c r="G22" i="47"/>
  <c r="G14" i="47"/>
  <c r="G13" i="47"/>
  <c r="G20" i="47"/>
  <c r="G23" i="47"/>
  <c r="G12" i="47"/>
  <c r="G7" i="47"/>
  <c r="L3" i="47"/>
  <c r="D10" i="33" s="1"/>
  <c r="A10" i="47"/>
  <c r="A11" i="47" s="1"/>
  <c r="A12" i="47" s="1"/>
  <c r="A13" i="47" s="1"/>
  <c r="L105" i="46"/>
  <c r="L104" i="46"/>
  <c r="L103" i="46"/>
  <c r="L102" i="46"/>
  <c r="L101" i="46"/>
  <c r="L100" i="46"/>
  <c r="L99" i="46"/>
  <c r="L98" i="46"/>
  <c r="L97" i="46"/>
  <c r="L96" i="46"/>
  <c r="L95" i="46"/>
  <c r="L94" i="46"/>
  <c r="L93" i="46"/>
  <c r="L92" i="46"/>
  <c r="L91" i="46"/>
  <c r="L90" i="46"/>
  <c r="L89" i="46"/>
  <c r="L88" i="46"/>
  <c r="L87" i="46"/>
  <c r="L86" i="46"/>
  <c r="L58" i="46"/>
  <c r="L57" i="46"/>
  <c r="L45" i="46"/>
  <c r="L44" i="46"/>
  <c r="L33" i="46"/>
  <c r="L32" i="46"/>
  <c r="L23" i="46"/>
  <c r="L22" i="46"/>
  <c r="L17" i="46"/>
  <c r="L27" i="46"/>
  <c r="L28" i="46"/>
  <c r="L38" i="46"/>
  <c r="L39" i="46"/>
  <c r="L63" i="46"/>
  <c r="A14" i="47" l="1"/>
  <c r="A15" i="47" s="1"/>
  <c r="A16" i="47" s="1"/>
  <c r="A17" i="47" s="1"/>
  <c r="A18" i="47" s="1"/>
  <c r="A19" i="47" s="1"/>
  <c r="A20" i="47" s="1"/>
  <c r="L62" i="46"/>
  <c r="L61" i="46"/>
  <c r="L60" i="46"/>
  <c r="L56" i="46"/>
  <c r="L55" i="46"/>
  <c r="L54" i="46"/>
  <c r="L53" i="46"/>
  <c r="L52" i="46"/>
  <c r="L51" i="46"/>
  <c r="L50" i="46"/>
  <c r="L49" i="46"/>
  <c r="L48" i="46"/>
  <c r="L47" i="46"/>
  <c r="L43" i="46"/>
  <c r="L42" i="46"/>
  <c r="L41" i="46"/>
  <c r="L37" i="46"/>
  <c r="L36" i="46"/>
  <c r="L35" i="46"/>
  <c r="L31" i="46"/>
  <c r="L30" i="46"/>
  <c r="L29" i="46"/>
  <c r="L26" i="46"/>
  <c r="L25" i="46"/>
  <c r="L21" i="46"/>
  <c r="L20" i="46"/>
  <c r="L19" i="46"/>
  <c r="L16" i="46"/>
  <c r="L7" i="46"/>
  <c r="L85" i="46"/>
  <c r="L84" i="46"/>
  <c r="L83" i="46"/>
  <c r="L82" i="46"/>
  <c r="L81" i="46"/>
  <c r="L80" i="46"/>
  <c r="L79" i="46"/>
  <c r="L78" i="46"/>
  <c r="L77" i="46"/>
  <c r="L76" i="46"/>
  <c r="L75" i="46"/>
  <c r="L74" i="46"/>
  <c r="L73" i="46"/>
  <c r="L72" i="46"/>
  <c r="L71" i="46"/>
  <c r="L70" i="46"/>
  <c r="L69" i="46"/>
  <c r="L68" i="46"/>
  <c r="L67" i="46"/>
  <c r="L66" i="46"/>
  <c r="L65" i="46"/>
  <c r="L64" i="46"/>
  <c r="A7" i="46"/>
  <c r="A8" i="46" s="1"/>
  <c r="A9" i="46" s="1"/>
  <c r="A10" i="46" s="1"/>
  <c r="A11" i="46" s="1"/>
  <c r="A12" i="46" s="1"/>
  <c r="A13" i="46" s="1"/>
  <c r="A14" i="46" s="1"/>
  <c r="A15" i="46" s="1"/>
  <c r="A16" i="46" s="1"/>
  <c r="A17" i="46" s="1"/>
  <c r="A18" i="46" s="1"/>
  <c r="A19" i="46" s="1"/>
  <c r="A20" i="46" s="1"/>
  <c r="A21" i="46" s="1"/>
  <c r="A22" i="46" s="1"/>
  <c r="A23" i="46" s="1"/>
  <c r="A24" i="46" s="1"/>
  <c r="A25" i="46" s="1"/>
  <c r="A26" i="46" s="1"/>
  <c r="A27" i="46" s="1"/>
  <c r="A28" i="46" s="1"/>
  <c r="A29" i="46" s="1"/>
  <c r="A30" i="46" s="1"/>
  <c r="A31" i="46" s="1"/>
  <c r="A32" i="46" s="1"/>
  <c r="A33" i="46" s="1"/>
  <c r="A34" i="46" s="1"/>
  <c r="A35" i="46" s="1"/>
  <c r="A36" i="46" s="1"/>
  <c r="A37" i="46" s="1"/>
  <c r="A38" i="46" s="1"/>
  <c r="A39" i="46" s="1"/>
  <c r="A40" i="46" s="1"/>
  <c r="A41" i="46" s="1"/>
  <c r="A42" i="46" s="1"/>
  <c r="A43" i="46" s="1"/>
  <c r="A44" i="46" s="1"/>
  <c r="A45" i="46" s="1"/>
  <c r="A46" i="46" s="1"/>
  <c r="A47" i="46" s="1"/>
  <c r="A48" i="46" s="1"/>
  <c r="A49" i="46" s="1"/>
  <c r="A50" i="46" s="1"/>
  <c r="A51" i="46" s="1"/>
  <c r="A52" i="46" s="1"/>
  <c r="A53" i="46" s="1"/>
  <c r="A54" i="46" s="1"/>
  <c r="A55" i="46" s="1"/>
  <c r="A56" i="46" s="1"/>
  <c r="A57" i="46" s="1"/>
  <c r="A58" i="46" s="1"/>
  <c r="A59" i="46" s="1"/>
  <c r="A60" i="46" s="1"/>
  <c r="A61" i="46" s="1"/>
  <c r="A62" i="46" s="1"/>
  <c r="A63" i="46" s="1"/>
  <c r="A64" i="46" s="1"/>
  <c r="A65" i="46" s="1"/>
  <c r="A66" i="46" s="1"/>
  <c r="A67" i="46" s="1"/>
  <c r="A68" i="46" s="1"/>
  <c r="A69" i="46" s="1"/>
  <c r="A70" i="46" s="1"/>
  <c r="A71" i="46" s="1"/>
  <c r="A72" i="46" s="1"/>
  <c r="A73" i="46" s="1"/>
  <c r="A74" i="46" s="1"/>
  <c r="A75" i="46" s="1"/>
  <c r="A76" i="46" s="1"/>
  <c r="A77" i="46" s="1"/>
  <c r="A78" i="46" s="1"/>
  <c r="A79" i="46" s="1"/>
  <c r="A80" i="46" s="1"/>
  <c r="A81" i="46" s="1"/>
  <c r="A82" i="46" s="1"/>
  <c r="A83" i="46" s="1"/>
  <c r="A84" i="46" s="1"/>
  <c r="A85" i="46" s="1"/>
  <c r="A86" i="46" s="1"/>
  <c r="A87" i="46" s="1"/>
  <c r="A88" i="46" s="1"/>
  <c r="A89" i="46" s="1"/>
  <c r="A90" i="46" s="1"/>
  <c r="A91" i="46" s="1"/>
  <c r="A92" i="46" s="1"/>
  <c r="A93" i="46" s="1"/>
  <c r="A94" i="46" s="1"/>
  <c r="A95" i="46" s="1"/>
  <c r="A96" i="46" s="1"/>
  <c r="A97" i="46" s="1"/>
  <c r="A98" i="46" s="1"/>
  <c r="A99" i="46" s="1"/>
  <c r="A100" i="46" s="1"/>
  <c r="A101" i="46" s="1"/>
  <c r="A102" i="46" s="1"/>
  <c r="A103" i="46" s="1"/>
  <c r="A104" i="46" s="1"/>
  <c r="A105" i="46" s="1"/>
  <c r="H3" i="46"/>
  <c r="F3" i="46"/>
  <c r="F2" i="46"/>
  <c r="H1" i="46"/>
  <c r="F1" i="46"/>
  <c r="G52" i="46" l="1"/>
  <c r="G41" i="46"/>
  <c r="G25" i="46"/>
  <c r="G11" i="46"/>
  <c r="G53" i="46"/>
  <c r="G62" i="46"/>
  <c r="G51" i="46"/>
  <c r="G37" i="46"/>
  <c r="G21" i="46"/>
  <c r="G10" i="46"/>
  <c r="G61" i="46"/>
  <c r="G50" i="46"/>
  <c r="G36" i="46"/>
  <c r="G20" i="46"/>
  <c r="G9" i="46"/>
  <c r="G13" i="46"/>
  <c r="G26" i="46"/>
  <c r="G60" i="46"/>
  <c r="G49" i="46"/>
  <c r="G35" i="46"/>
  <c r="G19" i="46"/>
  <c r="G8" i="46"/>
  <c r="G29" i="46"/>
  <c r="G56" i="46"/>
  <c r="G48" i="46"/>
  <c r="G31" i="46"/>
  <c r="G15" i="46"/>
  <c r="G7" i="46"/>
  <c r="G54" i="46"/>
  <c r="G12" i="46"/>
  <c r="G55" i="46"/>
  <c r="G47" i="46"/>
  <c r="G30" i="46"/>
  <c r="G14" i="46"/>
  <c r="G43" i="46"/>
  <c r="G42" i="46"/>
  <c r="A21" i="47"/>
  <c r="A22" i="47" s="1"/>
  <c r="A23" i="47" s="1"/>
  <c r="A24" i="47" s="1"/>
  <c r="A25" i="47" s="1"/>
  <c r="A26" i="47" s="1"/>
  <c r="A27" i="47" s="1"/>
  <c r="A28" i="47" s="1"/>
  <c r="A29" i="47" s="1"/>
  <c r="A30" i="47" s="1"/>
  <c r="A31" i="47" s="1"/>
  <c r="A32" i="47" s="1"/>
  <c r="A33" i="47" s="1"/>
  <c r="A34" i="47" s="1"/>
  <c r="A35" i="47" s="1"/>
  <c r="A36" i="47" s="1"/>
  <c r="A37" i="47" s="1"/>
  <c r="A38" i="47" s="1"/>
  <c r="A39" i="47" s="1"/>
  <c r="A40" i="47" s="1"/>
  <c r="A41" i="47" s="1"/>
  <c r="A42" i="47" s="1"/>
  <c r="A43" i="47" s="1"/>
  <c r="A44" i="47" s="1"/>
  <c r="A45" i="47" s="1"/>
  <c r="A46" i="47" s="1"/>
  <c r="A47" i="47" s="1"/>
  <c r="A48" i="47" s="1"/>
  <c r="A49" i="47" s="1"/>
  <c r="A50" i="47" s="1"/>
  <c r="A51" i="47" s="1"/>
  <c r="A52" i="47" s="1"/>
  <c r="A53" i="47" s="1"/>
  <c r="A54" i="47" s="1"/>
  <c r="A55" i="47" s="1"/>
  <c r="A56" i="47" s="1"/>
  <c r="A57" i="47" s="1"/>
  <c r="A58" i="47" s="1"/>
  <c r="A59" i="47" s="1"/>
  <c r="A60" i="47" s="1"/>
  <c r="A61" i="47" s="1"/>
  <c r="A62" i="47" s="1"/>
  <c r="A63" i="47" s="1"/>
  <c r="A64" i="47" s="1"/>
  <c r="A65" i="47" s="1"/>
  <c r="A66" i="47" s="1"/>
  <c r="A67" i="47" s="1"/>
  <c r="A68" i="47" s="1"/>
  <c r="A69" i="47" s="1"/>
  <c r="A70" i="47" s="1"/>
  <c r="A71" i="47" s="1"/>
  <c r="A72" i="47" s="1"/>
  <c r="A73" i="47" s="1"/>
  <c r="A74" i="47" s="1"/>
  <c r="A75" i="47" s="1"/>
  <c r="A76" i="47" s="1"/>
  <c r="A77" i="47" s="1"/>
  <c r="A78" i="47" s="1"/>
  <c r="A79" i="47" s="1"/>
  <c r="A80" i="47" s="1"/>
  <c r="A81" i="47" s="1"/>
  <c r="A82" i="47" s="1"/>
  <c r="A83" i="47" s="1"/>
  <c r="A84" i="47" s="1"/>
  <c r="A85" i="47" s="1"/>
  <c r="A86" i="47" s="1"/>
  <c r="A87" i="47" s="1"/>
  <c r="A88" i="47" s="1"/>
  <c r="A89" i="47" s="1"/>
  <c r="A90" i="47" s="1"/>
  <c r="A91" i="47" s="1"/>
  <c r="A92" i="47" s="1"/>
  <c r="A93" i="47" s="1"/>
  <c r="A94" i="47" s="1"/>
  <c r="A95" i="47" s="1"/>
  <c r="A96" i="47" s="1"/>
  <c r="A97" i="47" s="1"/>
  <c r="A98" i="47" s="1"/>
  <c r="A99" i="47" s="1"/>
  <c r="A100" i="47" s="1"/>
  <c r="A101" i="47" s="1"/>
  <c r="A102" i="47" s="1"/>
  <c r="A103" i="47" s="1"/>
  <c r="A104" i="47" s="1"/>
  <c r="A105" i="47" s="1"/>
  <c r="L14" i="46"/>
  <c r="L10" i="46"/>
  <c r="L13" i="46"/>
  <c r="L9" i="46"/>
  <c r="L15" i="46"/>
  <c r="L12" i="46"/>
  <c r="L8" i="46"/>
  <c r="L11" i="46"/>
  <c r="L3" i="46" l="1"/>
  <c r="D9" i="33" s="1"/>
  <c r="L17" i="45"/>
  <c r="L16" i="45"/>
  <c r="L15" i="45" l="1"/>
  <c r="L14" i="45" l="1"/>
  <c r="L13" i="45" l="1"/>
  <c r="L12" i="45" l="1"/>
  <c r="L11" i="45" l="1"/>
  <c r="L9" i="45" l="1"/>
  <c r="L10" i="45"/>
  <c r="L8" i="45" l="1"/>
  <c r="L7" i="45" l="1"/>
  <c r="L106" i="45"/>
  <c r="L105" i="45"/>
  <c r="L104" i="45"/>
  <c r="L103" i="45"/>
  <c r="L102" i="45"/>
  <c r="L101" i="45"/>
  <c r="L100" i="45"/>
  <c r="L99" i="45"/>
  <c r="L98" i="45"/>
  <c r="L97" i="45"/>
  <c r="L96" i="45"/>
  <c r="L95" i="45"/>
  <c r="L94" i="45"/>
  <c r="L93" i="45"/>
  <c r="L92" i="45"/>
  <c r="L91" i="45"/>
  <c r="L90" i="45"/>
  <c r="L89" i="45"/>
  <c r="L88" i="45"/>
  <c r="L87" i="45"/>
  <c r="L86" i="45"/>
  <c r="L85" i="45"/>
  <c r="L84" i="45"/>
  <c r="L83" i="45"/>
  <c r="L82" i="45"/>
  <c r="L81" i="45"/>
  <c r="L80" i="45"/>
  <c r="L79" i="45"/>
  <c r="L78" i="45"/>
  <c r="L77" i="45"/>
  <c r="L76" i="45"/>
  <c r="L75" i="45"/>
  <c r="L74" i="45"/>
  <c r="L73" i="45"/>
  <c r="L72" i="45"/>
  <c r="L71" i="45"/>
  <c r="L70" i="45"/>
  <c r="L69" i="45"/>
  <c r="L68" i="45"/>
  <c r="L67" i="45"/>
  <c r="L66" i="45"/>
  <c r="L65" i="45"/>
  <c r="L64" i="45"/>
  <c r="L63" i="45"/>
  <c r="L62" i="45"/>
  <c r="L61" i="45"/>
  <c r="L60" i="45"/>
  <c r="L59" i="45"/>
  <c r="L58" i="45"/>
  <c r="L57" i="45"/>
  <c r="L56" i="45"/>
  <c r="L55" i="45"/>
  <c r="L54" i="45"/>
  <c r="L53" i="45"/>
  <c r="L52" i="45"/>
  <c r="L51" i="45"/>
  <c r="L50" i="45"/>
  <c r="L49" i="45"/>
  <c r="L48" i="45"/>
  <c r="L47" i="45"/>
  <c r="L46" i="45"/>
  <c r="L45" i="45"/>
  <c r="L44" i="45"/>
  <c r="L43" i="45"/>
  <c r="L42" i="45"/>
  <c r="L41" i="45"/>
  <c r="L40" i="45"/>
  <c r="L39" i="45"/>
  <c r="L38" i="45"/>
  <c r="L37" i="45"/>
  <c r="L36" i="45"/>
  <c r="L35" i="45"/>
  <c r="L34" i="45"/>
  <c r="L33" i="45"/>
  <c r="L32" i="45"/>
  <c r="L31" i="45"/>
  <c r="L30" i="45"/>
  <c r="L29" i="45"/>
  <c r="L28" i="45"/>
  <c r="L27" i="45"/>
  <c r="L26" i="45"/>
  <c r="L25" i="45"/>
  <c r="L24" i="45"/>
  <c r="L23" i="45"/>
  <c r="L22" i="45"/>
  <c r="L21" i="45"/>
  <c r="L20" i="45"/>
  <c r="L19" i="45"/>
  <c r="L18" i="45"/>
  <c r="A8" i="45"/>
  <c r="A9" i="45" s="1"/>
  <c r="A10" i="45" s="1"/>
  <c r="A11" i="45" s="1"/>
  <c r="A12" i="45" s="1"/>
  <c r="A13" i="45" s="1"/>
  <c r="A14" i="45" s="1"/>
  <c r="A15" i="45" s="1"/>
  <c r="A16" i="45" s="1"/>
  <c r="A17" i="45" s="1"/>
  <c r="A18" i="45" s="1"/>
  <c r="A19" i="45" s="1"/>
  <c r="A20" i="45" s="1"/>
  <c r="A21" i="45" s="1"/>
  <c r="A22" i="45" s="1"/>
  <c r="A23" i="45" s="1"/>
  <c r="A24" i="45" s="1"/>
  <c r="A25" i="45" s="1"/>
  <c r="A26" i="45" s="1"/>
  <c r="A27" i="45" s="1"/>
  <c r="A28" i="45" s="1"/>
  <c r="A29" i="45" s="1"/>
  <c r="A30" i="45" s="1"/>
  <c r="A31" i="45" s="1"/>
  <c r="A32" i="45" s="1"/>
  <c r="A33" i="45" s="1"/>
  <c r="A34" i="45" s="1"/>
  <c r="A35" i="45" s="1"/>
  <c r="A36" i="45" s="1"/>
  <c r="A37" i="45" s="1"/>
  <c r="A38" i="45" s="1"/>
  <c r="A39" i="45" s="1"/>
  <c r="A40" i="45" s="1"/>
  <c r="A41" i="45" s="1"/>
  <c r="A42" i="45" s="1"/>
  <c r="A43" i="45" s="1"/>
  <c r="A44" i="45" s="1"/>
  <c r="A45" i="45" s="1"/>
  <c r="A46" i="45" s="1"/>
  <c r="A47" i="45" s="1"/>
  <c r="A48" i="45" s="1"/>
  <c r="A49" i="45" s="1"/>
  <c r="A50" i="45" s="1"/>
  <c r="A51" i="45" s="1"/>
  <c r="A52" i="45" s="1"/>
  <c r="A53" i="45" s="1"/>
  <c r="A54" i="45" s="1"/>
  <c r="A55" i="45" s="1"/>
  <c r="A56" i="45" s="1"/>
  <c r="A57" i="45" s="1"/>
  <c r="A58" i="45" s="1"/>
  <c r="A59" i="45" s="1"/>
  <c r="A60" i="45" s="1"/>
  <c r="A61" i="45" s="1"/>
  <c r="A62" i="45" s="1"/>
  <c r="A63" i="45" s="1"/>
  <c r="A64" i="45" s="1"/>
  <c r="A65" i="45" s="1"/>
  <c r="A66" i="45" s="1"/>
  <c r="A67" i="45" s="1"/>
  <c r="A68" i="45" s="1"/>
  <c r="A69" i="45" s="1"/>
  <c r="A70" i="45" s="1"/>
  <c r="A71" i="45" s="1"/>
  <c r="A72" i="45" s="1"/>
  <c r="A73" i="45" s="1"/>
  <c r="A74" i="45" s="1"/>
  <c r="A75" i="45" s="1"/>
  <c r="A76" i="45" s="1"/>
  <c r="A77" i="45" s="1"/>
  <c r="A78" i="45" s="1"/>
  <c r="A79" i="45" s="1"/>
  <c r="A80" i="45" s="1"/>
  <c r="A81" i="45" s="1"/>
  <c r="A82" i="45" s="1"/>
  <c r="A83" i="45" s="1"/>
  <c r="A84" i="45" s="1"/>
  <c r="A85" i="45" s="1"/>
  <c r="A86" i="45" s="1"/>
  <c r="A87" i="45" s="1"/>
  <c r="A88" i="45" s="1"/>
  <c r="A89" i="45" s="1"/>
  <c r="A90" i="45" s="1"/>
  <c r="A91" i="45" s="1"/>
  <c r="A92" i="45" s="1"/>
  <c r="A93" i="45" s="1"/>
  <c r="A94" i="45" s="1"/>
  <c r="A95" i="45" s="1"/>
  <c r="A96" i="45" s="1"/>
  <c r="A97" i="45" s="1"/>
  <c r="A98" i="45" s="1"/>
  <c r="A99" i="45" s="1"/>
  <c r="A100" i="45" s="1"/>
  <c r="A101" i="45" s="1"/>
  <c r="A102" i="45" s="1"/>
  <c r="A103" i="45" s="1"/>
  <c r="A104" i="45" s="1"/>
  <c r="A105" i="45" s="1"/>
  <c r="A106" i="45" s="1"/>
  <c r="H3" i="45"/>
  <c r="F3" i="45"/>
  <c r="F2" i="45"/>
  <c r="H1" i="45"/>
  <c r="F1" i="45"/>
  <c r="H3" i="31"/>
  <c r="H1" i="31"/>
  <c r="L97" i="44"/>
  <c r="L98" i="44"/>
  <c r="L99" i="44"/>
  <c r="L100" i="44"/>
  <c r="L101" i="44"/>
  <c r="L102" i="44"/>
  <c r="L103" i="44"/>
  <c r="L104" i="44"/>
  <c r="L105" i="44"/>
  <c r="L7" i="44"/>
  <c r="L8" i="44"/>
  <c r="L9" i="44"/>
  <c r="L11" i="44"/>
  <c r="L12" i="44"/>
  <c r="L13" i="44"/>
  <c r="L14" i="44"/>
  <c r="L15" i="44"/>
  <c r="L16" i="44"/>
  <c r="L17" i="44"/>
  <c r="L18" i="44"/>
  <c r="L19" i="44"/>
  <c r="L21" i="44"/>
  <c r="L22" i="44"/>
  <c r="L23" i="44"/>
  <c r="L24" i="44"/>
  <c r="L25" i="44"/>
  <c r="L26" i="44"/>
  <c r="L27" i="44"/>
  <c r="L28" i="44"/>
  <c r="L29" i="44"/>
  <c r="L30" i="44"/>
  <c r="L31" i="44"/>
  <c r="L32" i="44"/>
  <c r="L33" i="44"/>
  <c r="L34" i="44"/>
  <c r="L35" i="44"/>
  <c r="L36" i="44"/>
  <c r="L37" i="44"/>
  <c r="L38" i="44"/>
  <c r="L39" i="44"/>
  <c r="L40" i="44"/>
  <c r="L41" i="44"/>
  <c r="L42" i="44"/>
  <c r="L43" i="44"/>
  <c r="L44" i="44"/>
  <c r="L45" i="44"/>
  <c r="L46" i="44"/>
  <c r="L96" i="44"/>
  <c r="L95" i="44"/>
  <c r="L94" i="44"/>
  <c r="L93" i="44"/>
  <c r="L92" i="44"/>
  <c r="L91" i="44"/>
  <c r="L90" i="44"/>
  <c r="L89" i="44"/>
  <c r="L88" i="44"/>
  <c r="L87" i="44"/>
  <c r="L86" i="44"/>
  <c r="L85" i="44"/>
  <c r="L84" i="44"/>
  <c r="L83" i="44"/>
  <c r="L82" i="44"/>
  <c r="L81" i="44"/>
  <c r="L80" i="44"/>
  <c r="L79" i="44"/>
  <c r="L78" i="44"/>
  <c r="L77" i="44"/>
  <c r="L76" i="44"/>
  <c r="L75" i="44"/>
  <c r="L74" i="44"/>
  <c r="L73" i="44"/>
  <c r="L72" i="44"/>
  <c r="L71" i="44"/>
  <c r="L70" i="44"/>
  <c r="L69" i="44"/>
  <c r="L68" i="44"/>
  <c r="L67" i="44"/>
  <c r="L66" i="44"/>
  <c r="L65" i="44"/>
  <c r="L64" i="44"/>
  <c r="L63" i="44"/>
  <c r="L62" i="44"/>
  <c r="L61" i="44"/>
  <c r="L60" i="44"/>
  <c r="L59" i="44"/>
  <c r="L58" i="44"/>
  <c r="L57" i="44"/>
  <c r="L56" i="44"/>
  <c r="L55" i="44"/>
  <c r="L54" i="44"/>
  <c r="L53" i="44"/>
  <c r="L52" i="44"/>
  <c r="L51" i="44"/>
  <c r="L50" i="44"/>
  <c r="L49" i="44"/>
  <c r="L48" i="44"/>
  <c r="L47" i="44"/>
  <c r="A7" i="44"/>
  <c r="A8" i="44" s="1"/>
  <c r="A9" i="44" s="1"/>
  <c r="A10" i="44" s="1"/>
  <c r="A11" i="44" s="1"/>
  <c r="A12" i="44" s="1"/>
  <c r="A13" i="44" s="1"/>
  <c r="A14" i="44" s="1"/>
  <c r="A15" i="44" s="1"/>
  <c r="A16" i="44" s="1"/>
  <c r="A17" i="44" s="1"/>
  <c r="A18" i="44" s="1"/>
  <c r="A19" i="44" s="1"/>
  <c r="A20" i="44" s="1"/>
  <c r="A21" i="44" s="1"/>
  <c r="A22" i="44" s="1"/>
  <c r="A23" i="44" s="1"/>
  <c r="A24" i="44" s="1"/>
  <c r="A25" i="44" s="1"/>
  <c r="A26" i="44" s="1"/>
  <c r="A27" i="44" s="1"/>
  <c r="A28" i="44" s="1"/>
  <c r="A29" i="44" s="1"/>
  <c r="A30" i="44" s="1"/>
  <c r="A31" i="44" s="1"/>
  <c r="A32" i="44" s="1"/>
  <c r="A33" i="44" s="1"/>
  <c r="A34" i="44" s="1"/>
  <c r="A35" i="44" s="1"/>
  <c r="A36" i="44" s="1"/>
  <c r="A37" i="44" s="1"/>
  <c r="A38" i="44" s="1"/>
  <c r="A39" i="44" s="1"/>
  <c r="A40" i="44" s="1"/>
  <c r="A41" i="44" s="1"/>
  <c r="A42" i="44" s="1"/>
  <c r="A43" i="44" s="1"/>
  <c r="A44" i="44" s="1"/>
  <c r="A45" i="44" s="1"/>
  <c r="A46" i="44" s="1"/>
  <c r="A47" i="44" s="1"/>
  <c r="A48" i="44" s="1"/>
  <c r="A49" i="44" s="1"/>
  <c r="A50" i="44" s="1"/>
  <c r="A51" i="44" s="1"/>
  <c r="A52" i="44" s="1"/>
  <c r="A53" i="44" s="1"/>
  <c r="A54" i="44" s="1"/>
  <c r="A55" i="44" s="1"/>
  <c r="A56" i="44" s="1"/>
  <c r="A57" i="44" s="1"/>
  <c r="A58" i="44" s="1"/>
  <c r="A59" i="44" s="1"/>
  <c r="A60" i="44" s="1"/>
  <c r="A61" i="44" s="1"/>
  <c r="A62" i="44" s="1"/>
  <c r="A63" i="44" s="1"/>
  <c r="A64" i="44" s="1"/>
  <c r="A65" i="44" s="1"/>
  <c r="A66" i="44" s="1"/>
  <c r="A67" i="44" s="1"/>
  <c r="A68" i="44" s="1"/>
  <c r="A69" i="44" s="1"/>
  <c r="A70" i="44" s="1"/>
  <c r="A71" i="44" s="1"/>
  <c r="A72" i="44" s="1"/>
  <c r="A73" i="44" s="1"/>
  <c r="A74" i="44" s="1"/>
  <c r="A75" i="44" s="1"/>
  <c r="A76" i="44" s="1"/>
  <c r="A77" i="44" s="1"/>
  <c r="A78" i="44" s="1"/>
  <c r="A79" i="44" s="1"/>
  <c r="A80" i="44" s="1"/>
  <c r="A81" i="44" s="1"/>
  <c r="A82" i="44" s="1"/>
  <c r="A83" i="44" s="1"/>
  <c r="A84" i="44" s="1"/>
  <c r="A85" i="44" s="1"/>
  <c r="A86" i="44" s="1"/>
  <c r="A87" i="44" s="1"/>
  <c r="A88" i="44" s="1"/>
  <c r="A89" i="44" s="1"/>
  <c r="A90" i="44" s="1"/>
  <c r="A91" i="44" s="1"/>
  <c r="A92" i="44" s="1"/>
  <c r="A93" i="44" s="1"/>
  <c r="A94" i="44" s="1"/>
  <c r="A95" i="44" s="1"/>
  <c r="H3" i="44"/>
  <c r="F3" i="44"/>
  <c r="F2" i="44"/>
  <c r="H1" i="44"/>
  <c r="F1" i="44"/>
  <c r="L89" i="43"/>
  <c r="L88" i="43"/>
  <c r="L87" i="43"/>
  <c r="L86" i="43"/>
  <c r="L85" i="43"/>
  <c r="L84" i="43"/>
  <c r="L83" i="43"/>
  <c r="L82" i="43"/>
  <c r="L81" i="43"/>
  <c r="L80" i="43"/>
  <c r="L79" i="43"/>
  <c r="L78" i="43"/>
  <c r="L77" i="43"/>
  <c r="L76" i="43"/>
  <c r="L75" i="43"/>
  <c r="L74" i="43"/>
  <c r="L73" i="43"/>
  <c r="L72" i="43"/>
  <c r="L71" i="43"/>
  <c r="L70" i="43"/>
  <c r="L69" i="43"/>
  <c r="L68" i="43"/>
  <c r="L67" i="43"/>
  <c r="L66" i="43"/>
  <c r="L65" i="43"/>
  <c r="L64" i="43"/>
  <c r="L63" i="43"/>
  <c r="L62" i="43"/>
  <c r="L61" i="43"/>
  <c r="L60" i="43"/>
  <c r="L59" i="43"/>
  <c r="L58" i="43"/>
  <c r="L57" i="43"/>
  <c r="L56" i="43"/>
  <c r="L55" i="43"/>
  <c r="L54" i="43"/>
  <c r="L53" i="43"/>
  <c r="L52" i="43"/>
  <c r="L51" i="43"/>
  <c r="L50" i="43"/>
  <c r="L49" i="43"/>
  <c r="L48" i="43"/>
  <c r="L47" i="43"/>
  <c r="L46" i="43"/>
  <c r="L45" i="43"/>
  <c r="L44" i="43"/>
  <c r="L43" i="43"/>
  <c r="L42" i="43"/>
  <c r="L41" i="43"/>
  <c r="L40" i="43"/>
  <c r="L39" i="43"/>
  <c r="L38" i="43"/>
  <c r="L37" i="43"/>
  <c r="L36" i="43"/>
  <c r="L35" i="43"/>
  <c r="L34" i="43"/>
  <c r="L33" i="43"/>
  <c r="L32" i="43"/>
  <c r="L31" i="43"/>
  <c r="L30" i="43"/>
  <c r="L29" i="43"/>
  <c r="L28" i="43"/>
  <c r="L27" i="43"/>
  <c r="L26" i="43"/>
  <c r="L25" i="43"/>
  <c r="L24" i="43"/>
  <c r="L23" i="43"/>
  <c r="L22" i="43"/>
  <c r="L21" i="43"/>
  <c r="L20" i="43"/>
  <c r="L19" i="43"/>
  <c r="L18" i="43"/>
  <c r="L17" i="43"/>
  <c r="L16" i="43"/>
  <c r="L15" i="43"/>
  <c r="L14" i="43"/>
  <c r="L13" i="43"/>
  <c r="L12" i="43"/>
  <c r="L11" i="43"/>
  <c r="L10" i="43"/>
  <c r="L9" i="43"/>
  <c r="L8" i="43"/>
  <c r="L7" i="43"/>
  <c r="L104" i="43"/>
  <c r="L103" i="43"/>
  <c r="L102" i="43"/>
  <c r="L101" i="43"/>
  <c r="L100" i="43"/>
  <c r="L99" i="43"/>
  <c r="L98" i="43"/>
  <c r="L97" i="43"/>
  <c r="L96" i="43"/>
  <c r="L95" i="43"/>
  <c r="L94" i="43"/>
  <c r="L93" i="43"/>
  <c r="L92" i="43"/>
  <c r="L91" i="43"/>
  <c r="L90" i="43"/>
  <c r="A10" i="43"/>
  <c r="A11" i="43" s="1"/>
  <c r="A12" i="43" s="1"/>
  <c r="A13" i="43" s="1"/>
  <c r="A14" i="43" s="1"/>
  <c r="A15" i="43" s="1"/>
  <c r="A16" i="43" s="1"/>
  <c r="A17" i="43" s="1"/>
  <c r="A18" i="43" s="1"/>
  <c r="A19" i="43" s="1"/>
  <c r="A20" i="43" s="1"/>
  <c r="A21" i="43" s="1"/>
  <c r="A22" i="43" s="1"/>
  <c r="A23" i="43" s="1"/>
  <c r="A24" i="43" s="1"/>
  <c r="A25" i="43" s="1"/>
  <c r="A26" i="43" s="1"/>
  <c r="A27" i="43" s="1"/>
  <c r="A28" i="43" s="1"/>
  <c r="A29" i="43" s="1"/>
  <c r="A30" i="43" s="1"/>
  <c r="A31" i="43" s="1"/>
  <c r="A32" i="43" s="1"/>
  <c r="A33" i="43" s="1"/>
  <c r="A34" i="43" s="1"/>
  <c r="A35" i="43" s="1"/>
  <c r="A36" i="43" s="1"/>
  <c r="A37" i="43" s="1"/>
  <c r="A38" i="43" s="1"/>
  <c r="A39" i="43" s="1"/>
  <c r="A40" i="43" s="1"/>
  <c r="A41" i="43" s="1"/>
  <c r="A42" i="43" s="1"/>
  <c r="A43" i="43" s="1"/>
  <c r="A44" i="43" s="1"/>
  <c r="A45" i="43" s="1"/>
  <c r="A46" i="43" s="1"/>
  <c r="A47" i="43" s="1"/>
  <c r="A48" i="43" s="1"/>
  <c r="A49" i="43" s="1"/>
  <c r="A50" i="43" s="1"/>
  <c r="A51" i="43" s="1"/>
  <c r="A52" i="43" s="1"/>
  <c r="A53" i="43" s="1"/>
  <c r="A54" i="43" s="1"/>
  <c r="A55" i="43" s="1"/>
  <c r="A56" i="43" s="1"/>
  <c r="A57" i="43" s="1"/>
  <c r="A58" i="43" s="1"/>
  <c r="A59" i="43" s="1"/>
  <c r="A60" i="43" s="1"/>
  <c r="A61" i="43" s="1"/>
  <c r="A62" i="43" s="1"/>
  <c r="A63" i="43" s="1"/>
  <c r="A64" i="43" s="1"/>
  <c r="A65" i="43" s="1"/>
  <c r="A66" i="43" s="1"/>
  <c r="A67" i="43" s="1"/>
  <c r="A68" i="43" s="1"/>
  <c r="A69" i="43" s="1"/>
  <c r="A70" i="43" s="1"/>
  <c r="A71" i="43" s="1"/>
  <c r="A72" i="43" s="1"/>
  <c r="A73" i="43" s="1"/>
  <c r="A74" i="43" s="1"/>
  <c r="A75" i="43" s="1"/>
  <c r="A76" i="43" s="1"/>
  <c r="A77" i="43" s="1"/>
  <c r="A78" i="43" s="1"/>
  <c r="A79" i="43" s="1"/>
  <c r="A80" i="43" s="1"/>
  <c r="A81" i="43" s="1"/>
  <c r="A82" i="43" s="1"/>
  <c r="A83" i="43" s="1"/>
  <c r="A84" i="43" s="1"/>
  <c r="A85" i="43" s="1"/>
  <c r="A86" i="43" s="1"/>
  <c r="A87" i="43" s="1"/>
  <c r="A88" i="43" s="1"/>
  <c r="A89" i="43" s="1"/>
  <c r="A90" i="43" s="1"/>
  <c r="A91" i="43" s="1"/>
  <c r="A92" i="43" s="1"/>
  <c r="A93" i="43" s="1"/>
  <c r="A94" i="43" s="1"/>
  <c r="A95" i="43" s="1"/>
  <c r="A96" i="43" s="1"/>
  <c r="A97" i="43" s="1"/>
  <c r="A98" i="43" s="1"/>
  <c r="A99" i="43" s="1"/>
  <c r="A100" i="43" s="1"/>
  <c r="A101" i="43" s="1"/>
  <c r="A102" i="43" s="1"/>
  <c r="A103" i="43" s="1"/>
  <c r="A104" i="43" s="1"/>
  <c r="H3" i="43"/>
  <c r="F3" i="43"/>
  <c r="D3" i="43"/>
  <c r="F2" i="43"/>
  <c r="H1" i="43"/>
  <c r="F1" i="43"/>
  <c r="A7" i="42"/>
  <c r="A8" i="42" s="1"/>
  <c r="A9" i="42" s="1"/>
  <c r="A10" i="42" s="1"/>
  <c r="A11" i="42" s="1"/>
  <c r="A12" i="42" s="1"/>
  <c r="A13" i="42" s="1"/>
  <c r="A14" i="42" s="1"/>
  <c r="A15" i="42" s="1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39" i="42" s="1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59" i="42" s="1"/>
  <c r="A60" i="42" s="1"/>
  <c r="A61" i="42" s="1"/>
  <c r="A62" i="42" s="1"/>
  <c r="A63" i="42" s="1"/>
  <c r="A64" i="42" s="1"/>
  <c r="A65" i="42" s="1"/>
  <c r="A66" i="42" s="1"/>
  <c r="A67" i="42" s="1"/>
  <c r="A68" i="42" s="1"/>
  <c r="A69" i="42" s="1"/>
  <c r="A70" i="42" s="1"/>
  <c r="A71" i="42" s="1"/>
  <c r="A72" i="42" s="1"/>
  <c r="A73" i="42" s="1"/>
  <c r="A74" i="42" s="1"/>
  <c r="A75" i="42" s="1"/>
  <c r="A76" i="42" s="1"/>
  <c r="A77" i="42" s="1"/>
  <c r="A78" i="42" s="1"/>
  <c r="A79" i="42" s="1"/>
  <c r="A80" i="42" s="1"/>
  <c r="A81" i="42" s="1"/>
  <c r="A82" i="42" s="1"/>
  <c r="A83" i="42" s="1"/>
  <c r="A84" i="42" s="1"/>
  <c r="A85" i="42" s="1"/>
  <c r="A86" i="42" s="1"/>
  <c r="A87" i="42" s="1"/>
  <c r="A88" i="42" s="1"/>
  <c r="A89" i="42" s="1"/>
  <c r="A90" i="42" s="1"/>
  <c r="A91" i="42" s="1"/>
  <c r="A92" i="42" s="1"/>
  <c r="A93" i="42" s="1"/>
  <c r="A94" i="42" s="1"/>
  <c r="A95" i="42" s="1"/>
  <c r="A96" i="42" s="1"/>
  <c r="A97" i="42" s="1"/>
  <c r="A98" i="42" s="1"/>
  <c r="A99" i="42" s="1"/>
  <c r="A100" i="42" s="1"/>
  <c r="A101" i="42" s="1"/>
  <c r="A102" i="42" s="1"/>
  <c r="A103" i="42" s="1"/>
  <c r="A104" i="42" s="1"/>
  <c r="A105" i="42" s="1"/>
  <c r="L60" i="42"/>
  <c r="L59" i="42"/>
  <c r="L51" i="42"/>
  <c r="L50" i="42"/>
  <c r="L41" i="42"/>
  <c r="L40" i="42"/>
  <c r="L32" i="42"/>
  <c r="L31" i="42"/>
  <c r="L25" i="42"/>
  <c r="L24" i="42"/>
  <c r="L20" i="42"/>
  <c r="L19" i="42"/>
  <c r="L15" i="42"/>
  <c r="L14" i="42"/>
  <c r="L10" i="42"/>
  <c r="H1" i="42"/>
  <c r="H3" i="42"/>
  <c r="K68" i="42"/>
  <c r="K67" i="42"/>
  <c r="L67" i="42" s="1"/>
  <c r="K66" i="42"/>
  <c r="K65" i="42"/>
  <c r="K64" i="42"/>
  <c r="K63" i="42"/>
  <c r="K62" i="42"/>
  <c r="K58" i="42"/>
  <c r="K57" i="42"/>
  <c r="K56" i="42"/>
  <c r="K55" i="42"/>
  <c r="K54" i="42"/>
  <c r="L54" i="42" s="1"/>
  <c r="K53" i="42"/>
  <c r="L87" i="42"/>
  <c r="L82" i="42"/>
  <c r="L83" i="42"/>
  <c r="L84" i="42"/>
  <c r="L85" i="42"/>
  <c r="L86" i="42"/>
  <c r="L73" i="42"/>
  <c r="G16" i="45" l="1"/>
  <c r="G17" i="45"/>
  <c r="G7" i="45"/>
  <c r="G8" i="45"/>
  <c r="G9" i="45"/>
  <c r="G10" i="45"/>
  <c r="G11" i="45"/>
  <c r="G12" i="45"/>
  <c r="G13" i="45"/>
  <c r="G14" i="45"/>
  <c r="G15" i="45"/>
  <c r="L3" i="45"/>
  <c r="D8" i="33" s="1"/>
  <c r="A96" i="44"/>
  <c r="A97" i="44" s="1"/>
  <c r="A98" i="44" s="1"/>
  <c r="A99" i="44" s="1"/>
  <c r="A100" i="44" s="1"/>
  <c r="A101" i="44" s="1"/>
  <c r="A102" i="44" s="1"/>
  <c r="A103" i="44" s="1"/>
  <c r="A104" i="44" s="1"/>
  <c r="A105" i="44" s="1"/>
  <c r="L3" i="44"/>
  <c r="D7" i="33" s="1"/>
  <c r="L9" i="42"/>
  <c r="G9" i="33" l="1"/>
  <c r="L3" i="43"/>
  <c r="L65" i="42" l="1"/>
  <c r="L64" i="42"/>
  <c r="L63" i="42"/>
  <c r="L58" i="42"/>
  <c r="L57" i="42"/>
  <c r="L55" i="42"/>
  <c r="L53" i="42"/>
  <c r="K39" i="42"/>
  <c r="L39" i="42" s="1"/>
  <c r="L37" i="42"/>
  <c r="L36" i="42"/>
  <c r="L35" i="42"/>
  <c r="L34" i="42"/>
  <c r="L48" i="42"/>
  <c r="L56" i="42"/>
  <c r="L105" i="42"/>
  <c r="L104" i="42"/>
  <c r="L103" i="42"/>
  <c r="L102" i="42"/>
  <c r="L101" i="42"/>
  <c r="L100" i="42"/>
  <c r="L99" i="42"/>
  <c r="L98" i="42"/>
  <c r="L97" i="42"/>
  <c r="L96" i="42"/>
  <c r="L95" i="42"/>
  <c r="L94" i="42"/>
  <c r="L93" i="42"/>
  <c r="L92" i="42"/>
  <c r="L91" i="42"/>
  <c r="L90" i="42"/>
  <c r="L89" i="42"/>
  <c r="L88" i="42"/>
  <c r="L81" i="42"/>
  <c r="L80" i="42"/>
  <c r="L79" i="42"/>
  <c r="L78" i="42"/>
  <c r="L77" i="42"/>
  <c r="L76" i="42"/>
  <c r="L75" i="42"/>
  <c r="L74" i="42"/>
  <c r="L72" i="42"/>
  <c r="L71" i="42"/>
  <c r="L70" i="42"/>
  <c r="L69" i="42"/>
  <c r="L68" i="42"/>
  <c r="L66" i="42"/>
  <c r="L62" i="42"/>
  <c r="L49" i="42"/>
  <c r="L47" i="42"/>
  <c r="L45" i="42"/>
  <c r="L44" i="42"/>
  <c r="L43" i="42"/>
  <c r="F3" i="42"/>
  <c r="F2" i="42"/>
  <c r="F1" i="42"/>
  <c r="G12" i="42" s="1"/>
  <c r="F3" i="31"/>
  <c r="G37" i="42" l="1"/>
  <c r="G65" i="42"/>
  <c r="G29" i="42"/>
  <c r="G45" i="42"/>
  <c r="G13" i="42"/>
  <c r="G30" i="42"/>
  <c r="G46" i="42"/>
  <c r="G55" i="42"/>
  <c r="G62" i="42"/>
  <c r="G66" i="42"/>
  <c r="G17" i="42"/>
  <c r="G34" i="42"/>
  <c r="G38" i="42"/>
  <c r="G47" i="42"/>
  <c r="G67" i="42"/>
  <c r="G18" i="42"/>
  <c r="G48" i="42"/>
  <c r="G56" i="42"/>
  <c r="G63" i="42"/>
  <c r="G22" i="42"/>
  <c r="G35" i="42"/>
  <c r="G39" i="42"/>
  <c r="G49" i="42"/>
  <c r="G68" i="42"/>
  <c r="G23" i="42"/>
  <c r="G53" i="42"/>
  <c r="G57" i="42"/>
  <c r="G64" i="42"/>
  <c r="G7" i="42"/>
  <c r="G27" i="42"/>
  <c r="G36" i="42"/>
  <c r="G43" i="42"/>
  <c r="G8" i="42"/>
  <c r="G28" i="42"/>
  <c r="G44" i="42"/>
  <c r="G54" i="42"/>
  <c r="G58" i="42"/>
  <c r="L23" i="42"/>
  <c r="L13" i="42"/>
  <c r="L8" i="42"/>
  <c r="L18" i="42"/>
  <c r="L12" i="42"/>
  <c r="L22" i="42"/>
  <c r="L29" i="42"/>
  <c r="L28" i="42"/>
  <c r="L7" i="42"/>
  <c r="L17" i="42"/>
  <c r="L27" i="42"/>
  <c r="G10" i="33"/>
  <c r="G3" i="33"/>
  <c r="G2" i="33"/>
  <c r="G1" i="33"/>
  <c r="L105" i="31"/>
  <c r="L104" i="31"/>
  <c r="L103" i="31"/>
  <c r="L102" i="31"/>
  <c r="L101" i="31"/>
  <c r="L100" i="31"/>
  <c r="L99" i="31"/>
  <c r="L98" i="31"/>
  <c r="L97" i="31"/>
  <c r="L96" i="31"/>
  <c r="L95" i="31"/>
  <c r="L94" i="31"/>
  <c r="L93" i="31"/>
  <c r="L92" i="31"/>
  <c r="L91" i="31"/>
  <c r="L90" i="31"/>
  <c r="L89" i="31"/>
  <c r="L88" i="31"/>
  <c r="L87" i="31"/>
  <c r="L86" i="31"/>
  <c r="L85" i="31"/>
  <c r="L84" i="31"/>
  <c r="L83" i="31"/>
  <c r="L82" i="31"/>
  <c r="L81" i="31"/>
  <c r="L80" i="31"/>
  <c r="L79" i="31"/>
  <c r="L78" i="31"/>
  <c r="L77" i="31"/>
  <c r="L76" i="31"/>
  <c r="L75" i="31"/>
  <c r="L74" i="31"/>
  <c r="L73" i="31"/>
  <c r="L72" i="31"/>
  <c r="L70" i="31"/>
  <c r="L69" i="31"/>
  <c r="L68" i="31"/>
  <c r="L67" i="31"/>
  <c r="L65" i="31"/>
  <c r="L64" i="31"/>
  <c r="K63" i="31"/>
  <c r="L63" i="31" s="1"/>
  <c r="K62" i="31"/>
  <c r="L62" i="31" s="1"/>
  <c r="K61" i="31"/>
  <c r="L61" i="31" s="1"/>
  <c r="K60" i="31"/>
  <c r="L60" i="31" s="1"/>
  <c r="K59" i="31"/>
  <c r="L59" i="31" s="1"/>
  <c r="K58" i="31"/>
  <c r="L58" i="31" s="1"/>
  <c r="L56" i="31"/>
  <c r="L55" i="31"/>
  <c r="K54" i="31"/>
  <c r="L54" i="31" s="1"/>
  <c r="K53" i="31"/>
  <c r="L53" i="31" s="1"/>
  <c r="K52" i="31"/>
  <c r="L52" i="31" s="1"/>
  <c r="L50" i="31"/>
  <c r="L49" i="31"/>
  <c r="K48" i="31"/>
  <c r="L48" i="31" s="1"/>
  <c r="K47" i="31"/>
  <c r="L47" i="31" s="1"/>
  <c r="K46" i="31"/>
  <c r="L46" i="31" s="1"/>
  <c r="K45" i="31"/>
  <c r="L45" i="31" s="1"/>
  <c r="K44" i="31"/>
  <c r="L44" i="31" s="1"/>
  <c r="K43" i="31"/>
  <c r="L43" i="31" s="1"/>
  <c r="K42" i="31"/>
  <c r="L42" i="31" s="1"/>
  <c r="K41" i="31"/>
  <c r="L41" i="31" s="1"/>
  <c r="L39" i="31"/>
  <c r="L38" i="31"/>
  <c r="L37" i="31"/>
  <c r="K36" i="31"/>
  <c r="L36" i="31" s="1"/>
  <c r="K35" i="31"/>
  <c r="L35" i="31" s="1"/>
  <c r="L33" i="31"/>
  <c r="L32" i="31"/>
  <c r="L31" i="31"/>
  <c r="K30" i="31"/>
  <c r="L30" i="31" s="1"/>
  <c r="K29" i="31"/>
  <c r="L29" i="31" s="1"/>
  <c r="L27" i="31"/>
  <c r="L26" i="31"/>
  <c r="L25" i="31"/>
  <c r="K24" i="31"/>
  <c r="L24" i="31" s="1"/>
  <c r="K23" i="31"/>
  <c r="L23" i="31" s="1"/>
  <c r="L21" i="31"/>
  <c r="L20" i="31"/>
  <c r="L19" i="31"/>
  <c r="K18" i="31"/>
  <c r="L18" i="31" s="1"/>
  <c r="L17" i="31"/>
  <c r="K16" i="31"/>
  <c r="L16" i="31" s="1"/>
  <c r="L15" i="31"/>
  <c r="K14" i="31"/>
  <c r="L14" i="31" s="1"/>
  <c r="K13" i="31"/>
  <c r="L13" i="31" s="1"/>
  <c r="L11" i="31"/>
  <c r="L10" i="31"/>
  <c r="L9" i="31"/>
  <c r="K8" i="31"/>
  <c r="L8" i="31" s="1"/>
  <c r="K7" i="31"/>
  <c r="L7" i="31" s="1"/>
  <c r="A7" i="31"/>
  <c r="A8" i="31" s="1"/>
  <c r="A9" i="31" s="1"/>
  <c r="A10" i="31" s="1"/>
  <c r="A11" i="31" s="1"/>
  <c r="A12" i="31" s="1"/>
  <c r="A13" i="31" s="1"/>
  <c r="A14" i="31" s="1"/>
  <c r="A15" i="31" s="1"/>
  <c r="A16" i="31" s="1"/>
  <c r="A17" i="31" s="1"/>
  <c r="A18" i="31" s="1"/>
  <c r="A19" i="31" s="1"/>
  <c r="A20" i="31" s="1"/>
  <c r="A21" i="31" s="1"/>
  <c r="A22" i="31" s="1"/>
  <c r="A23" i="31" s="1"/>
  <c r="A24" i="31" s="1"/>
  <c r="A25" i="31" s="1"/>
  <c r="A26" i="31" s="1"/>
  <c r="A27" i="31" s="1"/>
  <c r="A28" i="31" s="1"/>
  <c r="A29" i="31" s="1"/>
  <c r="A30" i="31" s="1"/>
  <c r="A31" i="31" s="1"/>
  <c r="A32" i="31" s="1"/>
  <c r="A33" i="31" s="1"/>
  <c r="A34" i="31" s="1"/>
  <c r="A35" i="31" s="1"/>
  <c r="A36" i="31" s="1"/>
  <c r="A37" i="31" s="1"/>
  <c r="A38" i="31" s="1"/>
  <c r="A39" i="31" s="1"/>
  <c r="A40" i="31" s="1"/>
  <c r="A41" i="31" s="1"/>
  <c r="A42" i="31" s="1"/>
  <c r="A43" i="31" s="1"/>
  <c r="A44" i="31" s="1"/>
  <c r="A45" i="31" s="1"/>
  <c r="A46" i="31" s="1"/>
  <c r="A47" i="31" s="1"/>
  <c r="A48" i="31" s="1"/>
  <c r="A49" i="31" s="1"/>
  <c r="A50" i="31" s="1"/>
  <c r="A51" i="31" s="1"/>
  <c r="A52" i="31" s="1"/>
  <c r="A53" i="31" s="1"/>
  <c r="A54" i="31" s="1"/>
  <c r="A55" i="31" s="1"/>
  <c r="A56" i="31" s="1"/>
  <c r="A57" i="31" s="1"/>
  <c r="A58" i="31" s="1"/>
  <c r="A59" i="31" s="1"/>
  <c r="A60" i="31" s="1"/>
  <c r="A61" i="31" s="1"/>
  <c r="A62" i="31" s="1"/>
  <c r="A63" i="31" s="1"/>
  <c r="A64" i="31" s="1"/>
  <c r="A65" i="31" s="1"/>
  <c r="A66" i="31" s="1"/>
  <c r="A67" i="31" s="1"/>
  <c r="A68" i="31" s="1"/>
  <c r="A69" i="31" s="1"/>
  <c r="A70" i="31" s="1"/>
  <c r="A71" i="31" s="1"/>
  <c r="A72" i="31" s="1"/>
  <c r="A73" i="31" s="1"/>
  <c r="A74" i="31" s="1"/>
  <c r="A75" i="31" s="1"/>
  <c r="A76" i="31" s="1"/>
  <c r="A77" i="31" s="1"/>
  <c r="A78" i="31" s="1"/>
  <c r="A79" i="31" s="1"/>
  <c r="A80" i="31" s="1"/>
  <c r="A81" i="31" s="1"/>
  <c r="A82" i="31" s="1"/>
  <c r="A83" i="31" s="1"/>
  <c r="A84" i="31" s="1"/>
  <c r="A85" i="31" s="1"/>
  <c r="A86" i="31" s="1"/>
  <c r="A87" i="31" s="1"/>
  <c r="A88" i="31" s="1"/>
  <c r="A89" i="31" s="1"/>
  <c r="A90" i="31" s="1"/>
  <c r="A91" i="31" s="1"/>
  <c r="A92" i="31" s="1"/>
  <c r="A93" i="31" s="1"/>
  <c r="A94" i="31" s="1"/>
  <c r="A95" i="31" s="1"/>
  <c r="A96" i="31" s="1"/>
  <c r="A97" i="31" s="1"/>
  <c r="A98" i="31" s="1"/>
  <c r="A99" i="31" s="1"/>
  <c r="A100" i="31" s="1"/>
  <c r="A101" i="31" s="1"/>
  <c r="A102" i="31" s="1"/>
  <c r="A103" i="31" s="1"/>
  <c r="A104" i="31" s="1"/>
  <c r="A105" i="31" s="1"/>
  <c r="F2" i="31"/>
  <c r="F1" i="31"/>
  <c r="G14" i="31" s="1"/>
  <c r="H72" i="24"/>
  <c r="G72" i="24"/>
  <c r="F72" i="24"/>
  <c r="H71" i="24"/>
  <c r="G71" i="24"/>
  <c r="F71" i="24"/>
  <c r="H70" i="24"/>
  <c r="G70" i="24"/>
  <c r="F70" i="24"/>
  <c r="H69" i="24"/>
  <c r="G69" i="24"/>
  <c r="F69" i="24"/>
  <c r="H68" i="24"/>
  <c r="G68" i="24"/>
  <c r="F68" i="24"/>
  <c r="H67" i="24"/>
  <c r="G67" i="24"/>
  <c r="F67" i="24"/>
  <c r="H66" i="24"/>
  <c r="G66" i="24"/>
  <c r="F66" i="24"/>
  <c r="H64" i="24"/>
  <c r="G64" i="24"/>
  <c r="F64" i="24"/>
  <c r="H63" i="24"/>
  <c r="G63" i="24"/>
  <c r="F63" i="24"/>
  <c r="H62" i="24"/>
  <c r="G62" i="24"/>
  <c r="F62" i="24"/>
  <c r="H61" i="24"/>
  <c r="G61" i="24"/>
  <c r="F61" i="24"/>
  <c r="H60" i="24"/>
  <c r="G60" i="24"/>
  <c r="F60" i="24"/>
  <c r="H59" i="24"/>
  <c r="G59" i="24"/>
  <c r="F59" i="24"/>
  <c r="H57" i="24"/>
  <c r="G57" i="24"/>
  <c r="F57" i="24"/>
  <c r="H56" i="24"/>
  <c r="G56" i="24"/>
  <c r="F56" i="24"/>
  <c r="H55" i="24"/>
  <c r="G55" i="24"/>
  <c r="F55" i="24"/>
  <c r="H54" i="24"/>
  <c r="G54" i="24"/>
  <c r="F54" i="24"/>
  <c r="H53" i="24"/>
  <c r="G53" i="24"/>
  <c r="F53" i="24"/>
  <c r="H52" i="24"/>
  <c r="G52" i="24"/>
  <c r="F52" i="24"/>
  <c r="H50" i="24"/>
  <c r="G50" i="24"/>
  <c r="F50" i="24"/>
  <c r="H49" i="24"/>
  <c r="G49" i="24"/>
  <c r="F49" i="24"/>
  <c r="H48" i="24"/>
  <c r="G48" i="24"/>
  <c r="F48" i="24"/>
  <c r="H46" i="24"/>
  <c r="G46" i="24"/>
  <c r="H45" i="24"/>
  <c r="G45" i="24"/>
  <c r="H44" i="24"/>
  <c r="G44" i="24"/>
  <c r="H43" i="24"/>
  <c r="G43" i="24"/>
  <c r="H42" i="24"/>
  <c r="G42" i="24"/>
  <c r="H40" i="24"/>
  <c r="G40" i="24"/>
  <c r="H38" i="24"/>
  <c r="G38" i="24"/>
  <c r="F38" i="24"/>
  <c r="H37" i="24"/>
  <c r="G37" i="24"/>
  <c r="F37" i="24"/>
  <c r="H36" i="24"/>
  <c r="G36" i="24"/>
  <c r="F36" i="24"/>
  <c r="H35" i="24"/>
  <c r="G35" i="24"/>
  <c r="F35" i="24"/>
  <c r="H34" i="24"/>
  <c r="G34" i="24"/>
  <c r="F34" i="24"/>
  <c r="H33" i="24"/>
  <c r="G33" i="24"/>
  <c r="F33" i="24"/>
  <c r="H31" i="24"/>
  <c r="G31" i="24"/>
  <c r="F31" i="24"/>
  <c r="H30" i="24"/>
  <c r="G30" i="24"/>
  <c r="F30" i="24"/>
  <c r="H29" i="24"/>
  <c r="G29" i="24"/>
  <c r="F29" i="24"/>
  <c r="H28" i="24"/>
  <c r="G28" i="24"/>
  <c r="F28" i="24"/>
  <c r="H27" i="24"/>
  <c r="G27" i="24"/>
  <c r="F27" i="24"/>
  <c r="H26" i="24"/>
  <c r="G26" i="24"/>
  <c r="F26" i="24"/>
  <c r="H25" i="24"/>
  <c r="G25" i="24"/>
  <c r="F25" i="24"/>
  <c r="H24" i="24"/>
  <c r="G24" i="24"/>
  <c r="F24" i="24"/>
  <c r="H22" i="24"/>
  <c r="G22" i="24"/>
  <c r="F22" i="24"/>
  <c r="H21" i="24"/>
  <c r="G21" i="24"/>
  <c r="F21" i="24"/>
  <c r="H19" i="24"/>
  <c r="G19" i="24"/>
  <c r="F19" i="24"/>
  <c r="H18" i="24"/>
  <c r="G18" i="24"/>
  <c r="F18" i="24"/>
  <c r="H16" i="24"/>
  <c r="G16" i="24"/>
  <c r="F16" i="24"/>
  <c r="H15" i="24"/>
  <c r="G15" i="24"/>
  <c r="F15" i="24"/>
  <c r="F13" i="24"/>
  <c r="H12" i="24"/>
  <c r="G12" i="24"/>
  <c r="F12" i="24"/>
  <c r="H11" i="24"/>
  <c r="G11" i="24"/>
  <c r="F11" i="24"/>
  <c r="H10" i="24"/>
  <c r="G10" i="24"/>
  <c r="F10" i="24"/>
  <c r="H8" i="24"/>
  <c r="G8" i="24"/>
  <c r="F8" i="24"/>
  <c r="H7" i="24"/>
  <c r="G7" i="24"/>
  <c r="F7" i="24"/>
  <c r="D2" i="24"/>
  <c r="L3" i="42" l="1"/>
  <c r="D6" i="33" s="1"/>
  <c r="G7" i="33" s="1"/>
  <c r="G7" i="31"/>
  <c r="G62" i="31"/>
  <c r="G46" i="31"/>
  <c r="G41" i="31"/>
  <c r="G53" i="31"/>
  <c r="G73" i="31"/>
  <c r="G23" i="31"/>
  <c r="G30" i="31"/>
  <c r="G44" i="31"/>
  <c r="G60" i="31"/>
  <c r="G8" i="31"/>
  <c r="G47" i="31"/>
  <c r="G63" i="31"/>
  <c r="G67" i="31"/>
  <c r="G16" i="31"/>
  <c r="G35" i="31"/>
  <c r="G42" i="31"/>
  <c r="G54" i="31"/>
  <c r="G58" i="31"/>
  <c r="G13" i="31"/>
  <c r="G24" i="31"/>
  <c r="G45" i="31"/>
  <c r="G61" i="31"/>
  <c r="G48" i="31"/>
  <c r="G52" i="31"/>
  <c r="G68" i="31"/>
  <c r="G72" i="31"/>
  <c r="G29" i="31"/>
  <c r="G36" i="31"/>
  <c r="G43" i="31"/>
  <c r="G59" i="31"/>
  <c r="L3" i="31"/>
  <c r="D5" i="33" s="1"/>
  <c r="G6" i="33" s="1"/>
  <c r="G8" i="33" l="1"/>
  <c r="G13" i="33" s="1"/>
  <c r="D17" i="33" l="1"/>
  <c r="D21" i="33" s="1"/>
</calcChain>
</file>

<file path=xl/sharedStrings.xml><?xml version="1.0" encoding="utf-8"?>
<sst xmlns="http://schemas.openxmlformats.org/spreadsheetml/2006/main" count="445" uniqueCount="137">
  <si>
    <t>Status</t>
  </si>
  <si>
    <t>Quantité</t>
  </si>
  <si>
    <t>SOUS- TOTAL</t>
  </si>
  <si>
    <t>Référence fournisseur</t>
  </si>
  <si>
    <t xml:space="preserve">INSTRUMENTATION </t>
  </si>
  <si>
    <t>3143-0102</t>
  </si>
  <si>
    <t xml:space="preserve">AUTOMATISME </t>
  </si>
  <si>
    <t>Date :</t>
  </si>
  <si>
    <t xml:space="preserve">Projet: </t>
  </si>
  <si>
    <t>Rev:</t>
  </si>
  <si>
    <t>NOMENCLATURE MATERIEL
(Matérials Listing)</t>
  </si>
  <si>
    <t>CABLAGE COFFRETS</t>
  </si>
  <si>
    <t>MATERIEL INFORMATIQUE</t>
  </si>
  <si>
    <t>CONFIGURATION MATERIEL
(Matérials configuration)</t>
  </si>
  <si>
    <t>NOM DU CLIENT:</t>
  </si>
  <si>
    <t xml:space="preserve">NUMERO PROJET: </t>
  </si>
  <si>
    <t xml:space="preserve">NOM DU PROJET: </t>
  </si>
  <si>
    <t>MODULE CHAUFFAGE 230V</t>
  </si>
  <si>
    <t>BILAN</t>
  </si>
  <si>
    <t>SOUS-TOTAL</t>
  </si>
  <si>
    <t>DIVERS</t>
  </si>
  <si>
    <t>AGITATION</t>
  </si>
  <si>
    <t>Destinataire</t>
  </si>
  <si>
    <t>3128-0001</t>
  </si>
  <si>
    <t>3165-0137</t>
  </si>
  <si>
    <t>3165-0138</t>
  </si>
  <si>
    <t>DC20038</t>
  </si>
  <si>
    <t>A codifier</t>
  </si>
  <si>
    <t>Numéro d'imputation =</t>
  </si>
  <si>
    <t>Délai</t>
  </si>
  <si>
    <t>TOTAL avec frais appro</t>
  </si>
  <si>
    <t>LP000445</t>
  </si>
  <si>
    <t>LP000447</t>
  </si>
  <si>
    <t>LP000444</t>
  </si>
  <si>
    <t>LP000439</t>
  </si>
  <si>
    <t>LP000446</t>
  </si>
  <si>
    <t xml:space="preserve">3708586    </t>
  </si>
  <si>
    <t xml:space="preserve">3703639     </t>
  </si>
  <si>
    <t xml:space="preserve">3704573     </t>
  </si>
  <si>
    <t xml:space="preserve">3701872     </t>
  </si>
  <si>
    <t xml:space="preserve">3701864     </t>
  </si>
  <si>
    <t xml:space="preserve">3701865     </t>
  </si>
  <si>
    <t xml:space="preserve">3703472     </t>
  </si>
  <si>
    <t xml:space="preserve">3709525     </t>
  </si>
  <si>
    <t xml:space="preserve">3709630     </t>
  </si>
  <si>
    <t>3134-0047</t>
  </si>
  <si>
    <t>à codifier</t>
  </si>
  <si>
    <t>LP000442</t>
  </si>
  <si>
    <t>LP000454</t>
  </si>
  <si>
    <t>LP000455</t>
  </si>
  <si>
    <t>LP000456</t>
  </si>
  <si>
    <t>LP000457</t>
  </si>
  <si>
    <t>LP000458</t>
  </si>
  <si>
    <t>1286-005001</t>
  </si>
  <si>
    <t>N° imputation</t>
  </si>
  <si>
    <t>"AUTO-16</t>
  </si>
  <si>
    <t>LP000463</t>
  </si>
  <si>
    <t>LP000464</t>
  </si>
  <si>
    <t>LP000465</t>
  </si>
  <si>
    <t>LP000469</t>
  </si>
  <si>
    <t>3204-0129</t>
  </si>
  <si>
    <t>LP000473</t>
  </si>
  <si>
    <t>LP000475</t>
  </si>
  <si>
    <t>LP000470</t>
  </si>
  <si>
    <t>LP000481</t>
  </si>
  <si>
    <t>LP000482</t>
  </si>
  <si>
    <t>1 à 4</t>
  </si>
  <si>
    <t>5 à 8</t>
  </si>
  <si>
    <t>&gt;8</t>
  </si>
  <si>
    <t xml:space="preserve">M224149B3 </t>
  </si>
  <si>
    <t>LP000488</t>
  </si>
  <si>
    <t>LP000356</t>
  </si>
  <si>
    <t>EL11439</t>
  </si>
  <si>
    <t>EL11440</t>
  </si>
  <si>
    <t>EL11441</t>
  </si>
  <si>
    <t xml:space="preserve">Budget </t>
  </si>
  <si>
    <t>LP000505</t>
  </si>
  <si>
    <t>LP000509</t>
  </si>
  <si>
    <t>LP000508</t>
  </si>
  <si>
    <t>Prix fournisseur</t>
  </si>
  <si>
    <t>TOTAL</t>
  </si>
  <si>
    <t>LP000513</t>
  </si>
  <si>
    <t>LP000514</t>
  </si>
  <si>
    <t>LP000515</t>
  </si>
  <si>
    <t>LP000663</t>
  </si>
  <si>
    <t>LP000664</t>
  </si>
  <si>
    <t>LP000665</t>
  </si>
  <si>
    <t>LP00080</t>
  </si>
  <si>
    <t>LP000507</t>
  </si>
  <si>
    <t>ONGLET EN VERT (PRI ACTUALISE EN AUTO)</t>
  </si>
  <si>
    <t>ONGLET EN BLEU (PRI ACTUALISE MANUELLEMENT)</t>
  </si>
  <si>
    <t>PRI EN ROUGE (VALEUR ENTREE MANUELLEMENT)</t>
  </si>
  <si>
    <t>à consulter</t>
  </si>
  <si>
    <t>à codifer</t>
  </si>
  <si>
    <t>A consulter</t>
  </si>
  <si>
    <t>LP000574</t>
  </si>
  <si>
    <t>LP000575</t>
  </si>
  <si>
    <t>LP000576</t>
  </si>
  <si>
    <t>LP000577</t>
  </si>
  <si>
    <t>LP000578</t>
  </si>
  <si>
    <t>LP000579</t>
  </si>
  <si>
    <t>A lancer</t>
  </si>
  <si>
    <t>Lancé</t>
  </si>
  <si>
    <t>Commandé</t>
  </si>
  <si>
    <t>Livré</t>
  </si>
  <si>
    <t>Liste de informations à connaître pour modifier le fichier</t>
  </si>
  <si>
    <t>Total :</t>
  </si>
  <si>
    <t xml:space="preserve">Prix Unitaire </t>
  </si>
  <si>
    <t>N°</t>
  </si>
  <si>
    <t>CONFIG</t>
  </si>
  <si>
    <r>
      <rPr>
        <b/>
        <sz val="11"/>
        <rFont val="Calibri"/>
        <family val="2"/>
        <scheme val="minor"/>
      </rPr>
      <t xml:space="preserve"> * accessoire de base pour chaque fermenteur
</t>
    </r>
    <r>
      <rPr>
        <sz val="11"/>
        <rFont val="Calibri"/>
        <family val="2"/>
        <scheme val="minor"/>
      </rPr>
      <t>- Chassis + platine
- Un tube court pour l’entrée gaz (port de 6.3mm)
- Un tube court pour l’entrée milieu/nutrient (port de 6.3mm)
- Un doigt de gant pour la sonde de température (port de 6.3mm)
- 1 tube long pour le soutirage  (port de 6.3mm)
- 1 tube support spargeur (port 6.3) + filtre
- serpentin avec contre-pales
- 1 kit de joints de rechange
- Les bouchons en 6.3mm et 12mm pour chaque port
- support moteur d'agitatation + accouplement</t>
    </r>
  </si>
  <si>
    <t>Items</t>
  </si>
  <si>
    <r>
      <t>3717988 </t>
    </r>
    <r>
      <rPr>
        <sz val="10"/>
        <color indexed="18"/>
        <rFont val="Calibri"/>
        <family val="2"/>
        <scheme val="minor"/>
      </rPr>
      <t xml:space="preserve"> </t>
    </r>
  </si>
  <si>
    <t>GetPRI</t>
  </si>
  <si>
    <t>Raccourcis :</t>
  </si>
  <si>
    <r>
      <t xml:space="preserve">Cellule copier par la macro getPRI, </t>
    </r>
    <r>
      <rPr>
        <b/>
        <sz val="10"/>
        <rFont val="Calibri"/>
        <family val="2"/>
        <scheme val="minor"/>
      </rPr>
      <t>ne pas bouger</t>
    </r>
    <r>
      <rPr>
        <sz val="10"/>
        <rFont val="Calibri"/>
        <family val="2"/>
        <scheme val="minor"/>
      </rPr>
      <t xml:space="preserve"> (ou, dans ce cas, modifier la macro)</t>
    </r>
  </si>
  <si>
    <t>COFFRETS ET PLASTRON</t>
  </si>
  <si>
    <t>COMPOSANTS POMPES</t>
  </si>
  <si>
    <t>COMPOSANTS GAZ</t>
  </si>
  <si>
    <t>CUVE + ACCESSOIRES</t>
  </si>
  <si>
    <t>Un code a été rajouté dans le code de toutes les feuilles avec des caches à cocher afin de pouvoir étirer les cellules avec les cases correctement (sinon en étirant les cases sont reliées aux même cellules)</t>
  </si>
  <si>
    <r>
      <t>La macro GetPRIMacro met à jour les prix (colonne K) dont la case de la colonne getPRI (colonne J) ont été coché.</t>
    </r>
    <r>
      <rPr>
        <b/>
        <sz val="10"/>
        <rFont val="Calibri"/>
        <family val="2"/>
        <scheme val="minor"/>
      </rPr>
      <t xml:space="preserve"> Il ne faut donc pas modifier le nombres de colonnes des tableaux sous peine de voir la macro ne plus marché</t>
    </r>
    <r>
      <rPr>
        <sz val="10"/>
        <rFont val="Calibri"/>
        <family val="2"/>
        <scheme val="minor"/>
      </rPr>
      <t xml:space="preserve"> (ou il faut modifier les colonnes sélectionnées dans la macro).</t>
    </r>
  </si>
  <si>
    <t>MACRO</t>
  </si>
  <si>
    <t>MISE EN FORME CONDITIONNELLE</t>
  </si>
  <si>
    <r>
      <t>La macro reset supprime le contenue des colonne status (E) et quantité (F) sauf le bandeau.</t>
    </r>
    <r>
      <rPr>
        <b/>
        <sz val="10"/>
        <rFont val="Calibri"/>
        <family val="2"/>
        <scheme val="minor"/>
      </rPr>
      <t xml:space="preserve"> Il ne faut donc pas modifier le nombres de colonnes des tableaux sous peine de voir la macro ne plus marché</t>
    </r>
    <r>
      <rPr>
        <sz val="10"/>
        <rFont val="Calibri"/>
        <family val="2"/>
        <scheme val="minor"/>
      </rPr>
      <t xml:space="preserve"> (ou il faut modifier les colonnes sélectionnées dans la macro).</t>
    </r>
  </si>
  <si>
    <t>Champs d'application :</t>
  </si>
  <si>
    <t>Dans la colonne status (E), une MeFC détermine la couleur en fonction du status choisi.</t>
  </si>
  <si>
    <t>Dans la colonne quantité (F), une MeFC met la cellule en jaune si elle n'est pas vide</t>
  </si>
  <si>
    <t>Les MeFC peuvent se dupliquer au sein d'une feuille lors de la copie de cellules et ainsi devenir difficile à modifier, dans ce cas je vous invite à supprimer les duplicatats et à entrer de nouveau le champs d'application (disponible ci-dessous)</t>
  </si>
  <si>
    <t>Liste de choix déroulant</t>
  </si>
  <si>
    <t xml:space="preserve">Choix pour "status" </t>
  </si>
  <si>
    <t>Vous pouvez rajouter ou modifier des champs dans l'encadré ci-dessous. Pensez à rajouter des mise en forme conditionnelles pour les couleurs/mise en forme. Les listes déroulantes peuvent être ajouté/gérer dans Données, Validation de données.</t>
  </si>
  <si>
    <t>CODE (Non macro)</t>
  </si>
  <si>
    <t>Un code dans le module REST permet de calculer les prix de reviens d'un code article avec la formule =getPRi(XX)</t>
  </si>
  <si>
    <r>
      <t xml:space="preserve">La macro GetPRIall active la macro GetPRIMacro dans toutes les feuilles sauf config, modifications, bilan, statistique, données tarif </t>
    </r>
    <r>
      <rPr>
        <b/>
        <sz val="10"/>
        <rFont val="Calibri"/>
        <family val="2"/>
        <scheme val="minor"/>
      </rPr>
      <t>2019</t>
    </r>
    <r>
      <rPr>
        <sz val="10"/>
        <rFont val="Calibri"/>
        <family val="2"/>
        <scheme val="minor"/>
      </rPr>
      <t>. Pour ajouter d'autres exceptions, éditez la macro.</t>
    </r>
  </si>
  <si>
    <r>
      <t xml:space="preserve">La macro Resetall active la macro Reset dans toutes les feuilles sauf config, modifications, bilan, statistique, données tarif </t>
    </r>
    <r>
      <rPr>
        <b/>
        <sz val="10"/>
        <rFont val="Calibri"/>
        <family val="2"/>
        <scheme val="minor"/>
      </rPr>
      <t>2019</t>
    </r>
    <r>
      <rPr>
        <sz val="10"/>
        <rFont val="Calibri"/>
        <family val="2"/>
        <scheme val="minor"/>
      </rPr>
      <t>. Pour ajouter d'autres exceptions, éditez la macro.</t>
    </r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</si>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</sst>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0\ [$€-40C];[Red]\-#,##0.00\ [$€-40C]"/>
    <numFmt numFmtId="166" formatCode="#,##0\ &quot;€&quot;"/>
  </numFmts>
  <fonts count="42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9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2"/>
      <name val="Calibri"/>
      <family val="2"/>
    </font>
    <font>
      <sz val="12"/>
      <name val="Calibri"/>
      <family val="2"/>
      <scheme val="minor"/>
    </font>
    <font>
      <sz val="10"/>
      <color rgb="FF00B050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0"/>
      <color theme="3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  <font>
      <b/>
      <sz val="10"/>
      <color indexed="1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indexed="1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0"/>
      <color rgb="FF000000"/>
      <name val="Arial"/>
      <family val="2"/>
    </font>
    <font>
      <sz val="10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sz val="10"/>
      <color indexed="18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b/>
      <sz val="10"/>
      <color theme="0" tint="-0.1499984740745262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theme="8" tint="0.59999389629810485"/>
      <name val="Calibri"/>
      <family val="2"/>
      <scheme val="minor"/>
    </font>
    <font>
      <b/>
      <u/>
      <sz val="16"/>
      <name val="Calibri"/>
      <family val="2"/>
      <scheme val="minor"/>
    </font>
    <font>
      <sz val="10"/>
      <color rgb="FF7030A0"/>
      <name val="Calibri"/>
      <family val="2"/>
      <scheme val="minor"/>
    </font>
    <font>
      <b/>
      <u/>
      <sz val="10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1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indexed="40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40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0" fillId="0" borderId="0" applyNumberFormat="0" applyFill="0" applyBorder="0" applyAlignment="0" applyProtection="0"/>
  </cellStyleXfs>
  <cellXfs count="602">
    <xf numFmtId="0" fontId="0" fillId="0" borderId="0" xfId="0"/>
    <xf numFmtId="0" fontId="0" fillId="0" borderId="0" xfId="0" applyFill="1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10" borderId="19" xfId="0" applyFont="1" applyFill="1" applyBorder="1" applyAlignment="1">
      <alignment horizontal="center" vertical="center"/>
    </xf>
    <xf numFmtId="0" fontId="1" fillId="10" borderId="20" xfId="0" applyFont="1" applyFill="1" applyBorder="1" applyAlignment="1">
      <alignment horizontal="center" vertical="center"/>
    </xf>
    <xf numFmtId="0" fontId="1" fillId="10" borderId="23" xfId="0" applyFont="1" applyFill="1" applyBorder="1" applyAlignment="1">
      <alignment horizontal="center" vertical="center"/>
    </xf>
    <xf numFmtId="0" fontId="1" fillId="10" borderId="24" xfId="0" applyFont="1" applyFill="1" applyBorder="1" applyAlignment="1">
      <alignment horizontal="center" vertical="center"/>
    </xf>
    <xf numFmtId="2" fontId="0" fillId="0" borderId="0" xfId="0" applyNumberFormat="1"/>
    <xf numFmtId="2" fontId="1" fillId="10" borderId="25" xfId="0" applyNumberFormat="1" applyFont="1" applyFill="1" applyBorder="1" applyAlignment="1">
      <alignment horizontal="center" vertical="center"/>
    </xf>
    <xf numFmtId="2" fontId="1" fillId="10" borderId="26" xfId="0" applyNumberFormat="1" applyFon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0" xfId="0" applyNumberFormat="1" applyBorder="1"/>
    <xf numFmtId="0" fontId="0" fillId="0" borderId="0" xfId="0" applyBorder="1"/>
    <xf numFmtId="14" fontId="0" fillId="0" borderId="28" xfId="0" applyNumberFormat="1" applyBorder="1" applyAlignment="1">
      <alignment horizontal="center"/>
    </xf>
    <xf numFmtId="0" fontId="5" fillId="6" borderId="29" xfId="0" applyFont="1" applyFill="1" applyBorder="1" applyAlignment="1">
      <alignment horizontal="center"/>
    </xf>
    <xf numFmtId="2" fontId="0" fillId="0" borderId="30" xfId="0" applyNumberFormat="1" applyBorder="1" applyAlignment="1">
      <alignment horizontal="center" vertical="center"/>
    </xf>
    <xf numFmtId="2" fontId="5" fillId="6" borderId="31" xfId="0" applyNumberFormat="1" applyFont="1" applyFill="1" applyBorder="1" applyAlignment="1">
      <alignment horizontal="center"/>
    </xf>
    <xf numFmtId="1" fontId="5" fillId="0" borderId="10" xfId="0" applyNumberFormat="1" applyFont="1" applyFill="1" applyBorder="1" applyAlignment="1">
      <alignment horizontal="right"/>
    </xf>
    <xf numFmtId="1" fontId="5" fillId="0" borderId="33" xfId="0" applyNumberFormat="1" applyFont="1" applyFill="1" applyBorder="1" applyAlignment="1">
      <alignment horizontal="right"/>
    </xf>
    <xf numFmtId="0" fontId="6" fillId="0" borderId="0" xfId="0" applyFont="1"/>
    <xf numFmtId="165" fontId="6" fillId="0" borderId="1" xfId="0" applyNumberFormat="1" applyFont="1" applyFill="1" applyBorder="1" applyAlignment="1">
      <alignment horizontal="center" vertical="center"/>
    </xf>
    <xf numFmtId="2" fontId="1" fillId="10" borderId="42" xfId="0" applyNumberFormat="1" applyFont="1" applyFill="1" applyBorder="1" applyAlignment="1">
      <alignment horizontal="center" vertical="center"/>
    </xf>
    <xf numFmtId="2" fontId="1" fillId="10" borderId="43" xfId="0" applyNumberFormat="1" applyFont="1" applyFill="1" applyBorder="1" applyAlignment="1">
      <alignment horizontal="center" vertical="center"/>
    </xf>
    <xf numFmtId="0" fontId="2" fillId="0" borderId="46" xfId="0" applyFont="1" applyBorder="1"/>
    <xf numFmtId="0" fontId="2" fillId="0" borderId="18" xfId="0" applyFont="1" applyBorder="1"/>
    <xf numFmtId="0" fontId="2" fillId="11" borderId="18" xfId="0" applyFont="1" applyFill="1" applyBorder="1"/>
    <xf numFmtId="0" fontId="2" fillId="11" borderId="32" xfId="0" applyFont="1" applyFill="1" applyBorder="1"/>
    <xf numFmtId="0" fontId="0" fillId="0" borderId="47" xfId="0" applyFont="1" applyBorder="1" applyAlignment="1">
      <alignment vertical="center" wrapText="1"/>
    </xf>
    <xf numFmtId="0" fontId="7" fillId="12" borderId="47" xfId="0" applyFont="1" applyFill="1" applyBorder="1" applyAlignment="1">
      <alignment vertical="center" wrapText="1"/>
    </xf>
    <xf numFmtId="0" fontId="0" fillId="13" borderId="47" xfId="0" applyFill="1" applyBorder="1" applyAlignment="1">
      <alignment wrapText="1"/>
    </xf>
    <xf numFmtId="0" fontId="0" fillId="11" borderId="47" xfId="0" applyFont="1" applyFill="1" applyBorder="1" applyAlignment="1">
      <alignment horizontal="left" vertical="center" wrapText="1"/>
    </xf>
    <xf numFmtId="0" fontId="0" fillId="13" borderId="47" xfId="0" applyFont="1" applyFill="1" applyBorder="1" applyAlignment="1">
      <alignment vertical="center" wrapText="1"/>
    </xf>
    <xf numFmtId="0" fontId="0" fillId="0" borderId="47" xfId="0" applyFont="1" applyBorder="1"/>
    <xf numFmtId="0" fontId="0" fillId="11" borderId="47" xfId="0" applyFont="1" applyFill="1" applyBorder="1" applyAlignment="1">
      <alignment vertical="center" wrapText="1"/>
    </xf>
    <xf numFmtId="0" fontId="0" fillId="0" borderId="47" xfId="0" applyFont="1" applyBorder="1" applyAlignment="1">
      <alignment wrapText="1"/>
    </xf>
    <xf numFmtId="0" fontId="0" fillId="0" borderId="47" xfId="0" applyFont="1" applyFill="1" applyBorder="1" applyAlignment="1">
      <alignment wrapText="1"/>
    </xf>
    <xf numFmtId="0" fontId="6" fillId="0" borderId="47" xfId="0" applyFont="1" applyBorder="1" applyAlignment="1">
      <alignment wrapText="1"/>
    </xf>
    <xf numFmtId="0" fontId="0" fillId="11" borderId="47" xfId="0" applyFont="1" applyFill="1" applyBorder="1" applyAlignment="1">
      <alignment wrapText="1"/>
    </xf>
    <xf numFmtId="0" fontId="0" fillId="0" borderId="26" xfId="0" applyFont="1" applyBorder="1" applyAlignment="1">
      <alignment wrapText="1"/>
    </xf>
    <xf numFmtId="0" fontId="2" fillId="0" borderId="47" xfId="0" applyFont="1" applyBorder="1"/>
    <xf numFmtId="0" fontId="2" fillId="0" borderId="47" xfId="0" applyFont="1" applyBorder="1" applyAlignment="1">
      <alignment wrapText="1"/>
    </xf>
    <xf numFmtId="1" fontId="1" fillId="0" borderId="10" xfId="0" applyNumberFormat="1" applyFont="1" applyFill="1" applyBorder="1" applyAlignment="1">
      <alignment horizontal="right" vertical="center"/>
    </xf>
    <xf numFmtId="1" fontId="1" fillId="0" borderId="10" xfId="0" applyNumberFormat="1" applyFont="1" applyFill="1" applyBorder="1"/>
    <xf numFmtId="1" fontId="1" fillId="0" borderId="33" xfId="0" applyNumberFormat="1" applyFont="1" applyFill="1" applyBorder="1"/>
    <xf numFmtId="1" fontId="1" fillId="11" borderId="10" xfId="0" applyNumberFormat="1" applyFont="1" applyFill="1" applyBorder="1"/>
    <xf numFmtId="1" fontId="1" fillId="11" borderId="33" xfId="0" applyNumberFormat="1" applyFont="1" applyFill="1" applyBorder="1"/>
    <xf numFmtId="1" fontId="1" fillId="0" borderId="10" xfId="0" applyNumberFormat="1" applyFont="1" applyFill="1" applyBorder="1" applyAlignment="1">
      <alignment horizontal="right"/>
    </xf>
    <xf numFmtId="1" fontId="1" fillId="0" borderId="33" xfId="0" applyNumberFormat="1" applyFont="1" applyFill="1" applyBorder="1" applyAlignment="1">
      <alignment horizontal="right"/>
    </xf>
    <xf numFmtId="1" fontId="1" fillId="11" borderId="10" xfId="0" applyNumberFormat="1" applyFont="1" applyFill="1" applyBorder="1" applyAlignment="1">
      <alignment horizontal="right"/>
    </xf>
    <xf numFmtId="1" fontId="1" fillId="11" borderId="33" xfId="0" applyNumberFormat="1" applyFont="1" applyFill="1" applyBorder="1" applyAlignment="1">
      <alignment horizontal="right"/>
    </xf>
    <xf numFmtId="1" fontId="1" fillId="0" borderId="39" xfId="0" applyNumberFormat="1" applyFont="1" applyFill="1" applyBorder="1" applyAlignment="1">
      <alignment horizontal="right"/>
    </xf>
    <xf numFmtId="1" fontId="1" fillId="0" borderId="40" xfId="0" applyNumberFormat="1" applyFont="1" applyFill="1" applyBorder="1" applyAlignment="1">
      <alignment horizontal="right"/>
    </xf>
    <xf numFmtId="2" fontId="6" fillId="0" borderId="38" xfId="0" applyNumberFormat="1" applyFont="1" applyBorder="1" applyAlignment="1">
      <alignment horizontal="center"/>
    </xf>
    <xf numFmtId="2" fontId="6" fillId="0" borderId="35" xfId="0" applyNumberFormat="1" applyFont="1" applyBorder="1" applyAlignment="1">
      <alignment horizontal="center"/>
    </xf>
    <xf numFmtId="2" fontId="6" fillId="11" borderId="38" xfId="0" applyNumberFormat="1" applyFont="1" applyFill="1" applyBorder="1" applyAlignment="1">
      <alignment horizontal="center"/>
    </xf>
    <xf numFmtId="2" fontId="6" fillId="11" borderId="5" xfId="0" applyNumberFormat="1" applyFont="1" applyFill="1" applyBorder="1" applyAlignment="1">
      <alignment horizontal="center"/>
    </xf>
    <xf numFmtId="2" fontId="6" fillId="11" borderId="35" xfId="0" applyNumberFormat="1" applyFont="1" applyFill="1" applyBorder="1" applyAlignment="1">
      <alignment horizontal="center"/>
    </xf>
    <xf numFmtId="2" fontId="6" fillId="0" borderId="34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2" fontId="6" fillId="11" borderId="1" xfId="0" applyNumberFormat="1" applyFont="1" applyFill="1" applyBorder="1" applyAlignment="1">
      <alignment horizontal="center"/>
    </xf>
    <xf numFmtId="2" fontId="6" fillId="11" borderId="1" xfId="0" applyNumberFormat="1" applyFont="1" applyFill="1" applyBorder="1" applyAlignment="1">
      <alignment horizontal="left"/>
    </xf>
    <xf numFmtId="2" fontId="6" fillId="13" borderId="1" xfId="0" applyNumberFormat="1" applyFont="1" applyFill="1" applyBorder="1" applyAlignment="1">
      <alignment horizontal="left" vertical="center"/>
    </xf>
    <xf numFmtId="2" fontId="6" fillId="11" borderId="1" xfId="0" applyNumberFormat="1" applyFont="1" applyFill="1" applyBorder="1" applyAlignment="1">
      <alignment horizontal="left" vertical="center"/>
    </xf>
    <xf numFmtId="2" fontId="9" fillId="0" borderId="36" xfId="0" applyNumberFormat="1" applyFont="1" applyFill="1" applyBorder="1" applyAlignment="1">
      <alignment horizontal="center"/>
    </xf>
    <xf numFmtId="2" fontId="9" fillId="0" borderId="37" xfId="0" applyNumberFormat="1" applyFont="1" applyFill="1" applyBorder="1" applyAlignment="1">
      <alignment horizontal="center"/>
    </xf>
    <xf numFmtId="2" fontId="9" fillId="0" borderId="28" xfId="0" applyNumberFormat="1" applyFont="1" applyFill="1" applyBorder="1" applyAlignment="1">
      <alignment horizontal="center"/>
    </xf>
    <xf numFmtId="2" fontId="9" fillId="0" borderId="38" xfId="0" applyNumberFormat="1" applyFont="1" applyFill="1" applyBorder="1" applyAlignment="1">
      <alignment horizontal="center"/>
    </xf>
    <xf numFmtId="2" fontId="9" fillId="0" borderId="5" xfId="0" applyNumberFormat="1" applyFont="1" applyFill="1" applyBorder="1" applyAlignment="1">
      <alignment horizontal="center"/>
    </xf>
    <xf numFmtId="2" fontId="9" fillId="0" borderId="35" xfId="0" applyNumberFormat="1" applyFont="1" applyFill="1" applyBorder="1" applyAlignment="1">
      <alignment horizontal="center"/>
    </xf>
    <xf numFmtId="2" fontId="9" fillId="0" borderId="34" xfId="0" applyNumberFormat="1" applyFont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2" fontId="9" fillId="0" borderId="35" xfId="0" applyNumberFormat="1" applyFont="1" applyBorder="1" applyAlignment="1">
      <alignment horizontal="center"/>
    </xf>
    <xf numFmtId="2" fontId="9" fillId="0" borderId="44" xfId="0" applyNumberFormat="1" applyFont="1" applyBorder="1" applyAlignment="1">
      <alignment horizontal="center"/>
    </xf>
    <xf numFmtId="2" fontId="9" fillId="0" borderId="45" xfId="0" applyNumberFormat="1" applyFont="1" applyBorder="1" applyAlignment="1">
      <alignment horizontal="center"/>
    </xf>
    <xf numFmtId="2" fontId="9" fillId="0" borderId="29" xfId="0" applyNumberFormat="1" applyFont="1" applyBorder="1" applyAlignment="1">
      <alignment horizontal="center"/>
    </xf>
    <xf numFmtId="2" fontId="9" fillId="0" borderId="38" xfId="0" applyNumberFormat="1" applyFont="1" applyBorder="1" applyAlignment="1">
      <alignment horizontal="center"/>
    </xf>
    <xf numFmtId="2" fontId="6" fillId="11" borderId="38" xfId="0" applyNumberFormat="1" applyFont="1" applyFill="1" applyBorder="1" applyAlignment="1">
      <alignment horizontal="left"/>
    </xf>
    <xf numFmtId="2" fontId="6" fillId="13" borderId="38" xfId="0" applyNumberFormat="1" applyFont="1" applyFill="1" applyBorder="1" applyAlignment="1">
      <alignment horizontal="left" vertical="center"/>
    </xf>
    <xf numFmtId="2" fontId="6" fillId="11" borderId="38" xfId="0" applyNumberFormat="1" applyFont="1" applyFill="1" applyBorder="1" applyAlignment="1">
      <alignment horizontal="left" vertical="center"/>
    </xf>
    <xf numFmtId="165" fontId="6" fillId="0" borderId="38" xfId="0" applyNumberFormat="1" applyFont="1" applyFill="1" applyBorder="1" applyAlignment="1">
      <alignment horizontal="center" vertical="center"/>
    </xf>
    <xf numFmtId="2" fontId="6" fillId="0" borderId="51" xfId="0" applyNumberFormat="1" applyFont="1" applyBorder="1" applyAlignment="1">
      <alignment horizontal="center"/>
    </xf>
    <xf numFmtId="2" fontId="6" fillId="11" borderId="51" xfId="0" applyNumberFormat="1" applyFont="1" applyFill="1" applyBorder="1" applyAlignment="1">
      <alignment horizontal="center"/>
    </xf>
    <xf numFmtId="2" fontId="9" fillId="0" borderId="51" xfId="0" applyNumberFormat="1" applyFont="1" applyBorder="1" applyAlignment="1">
      <alignment horizontal="center"/>
    </xf>
    <xf numFmtId="2" fontId="6" fillId="11" borderId="51" xfId="0" applyNumberFormat="1" applyFont="1" applyFill="1" applyBorder="1" applyAlignment="1">
      <alignment horizontal="left"/>
    </xf>
    <xf numFmtId="2" fontId="6" fillId="13" borderId="51" xfId="0" applyNumberFormat="1" applyFont="1" applyFill="1" applyBorder="1" applyAlignment="1">
      <alignment horizontal="left" vertical="center"/>
    </xf>
    <xf numFmtId="2" fontId="6" fillId="11" borderId="51" xfId="0" applyNumberFormat="1" applyFont="1" applyFill="1" applyBorder="1" applyAlignment="1">
      <alignment horizontal="left" vertical="center"/>
    </xf>
    <xf numFmtId="165" fontId="6" fillId="0" borderId="51" xfId="0" applyNumberFormat="1" applyFont="1" applyFill="1" applyBorder="1" applyAlignment="1">
      <alignment horizontal="center" vertical="center"/>
    </xf>
    <xf numFmtId="1" fontId="1" fillId="0" borderId="52" xfId="0" applyNumberFormat="1" applyFont="1" applyFill="1" applyBorder="1" applyAlignment="1">
      <alignment horizontal="right" vertical="center"/>
    </xf>
    <xf numFmtId="1" fontId="1" fillId="0" borderId="30" xfId="0" applyNumberFormat="1" applyFont="1" applyFill="1" applyBorder="1"/>
    <xf numFmtId="1" fontId="1" fillId="0" borderId="28" xfId="0" applyNumberFormat="1" applyFont="1" applyFill="1" applyBorder="1"/>
    <xf numFmtId="1" fontId="1" fillId="0" borderId="53" xfId="0" applyNumberFormat="1" applyFont="1" applyFill="1" applyBorder="1" applyAlignment="1">
      <alignment horizontal="right" vertical="center"/>
    </xf>
    <xf numFmtId="1" fontId="1" fillId="11" borderId="53" xfId="0" applyNumberFormat="1" applyFont="1" applyFill="1" applyBorder="1" applyAlignment="1">
      <alignment horizontal="right" vertical="center"/>
    </xf>
    <xf numFmtId="1" fontId="1" fillId="0" borderId="50" xfId="0" applyNumberFormat="1" applyFont="1" applyFill="1" applyBorder="1" applyAlignment="1">
      <alignment horizontal="right" vertical="center"/>
    </xf>
    <xf numFmtId="1" fontId="1" fillId="0" borderId="53" xfId="0" applyNumberFormat="1" applyFont="1" applyFill="1" applyBorder="1" applyAlignment="1">
      <alignment horizontal="right"/>
    </xf>
    <xf numFmtId="1" fontId="1" fillId="11" borderId="53" xfId="0" applyNumberFormat="1" applyFont="1" applyFill="1" applyBorder="1" applyAlignment="1">
      <alignment horizontal="right"/>
    </xf>
    <xf numFmtId="1" fontId="1" fillId="0" borderId="54" xfId="0" applyNumberFormat="1" applyFont="1" applyFill="1" applyBorder="1" applyAlignment="1">
      <alignment horizontal="right"/>
    </xf>
    <xf numFmtId="1" fontId="5" fillId="0" borderId="53" xfId="0" applyNumberFormat="1" applyFont="1" applyFill="1" applyBorder="1" applyAlignment="1">
      <alignment horizontal="right"/>
    </xf>
    <xf numFmtId="0" fontId="2" fillId="0" borderId="47" xfId="0" applyFont="1" applyBorder="1" applyAlignment="1">
      <alignment horizontal="left" vertical="center" wrapText="1"/>
    </xf>
    <xf numFmtId="2" fontId="9" fillId="0" borderId="38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0" fillId="0" borderId="1" xfId="1" applyFont="1" applyFill="1" applyBorder="1"/>
    <xf numFmtId="0" fontId="10" fillId="0" borderId="1" xfId="1" applyFont="1" applyBorder="1"/>
    <xf numFmtId="0" fontId="10" fillId="0" borderId="4" xfId="1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/>
    </xf>
    <xf numFmtId="0" fontId="10" fillId="0" borderId="0" xfId="1" applyFont="1"/>
    <xf numFmtId="0" fontId="10" fillId="0" borderId="1" xfId="1" applyFont="1" applyBorder="1" applyAlignment="1">
      <alignment horizontal="center"/>
    </xf>
    <xf numFmtId="166" fontId="13" fillId="18" borderId="17" xfId="1" applyNumberFormat="1" applyFont="1" applyFill="1" applyBorder="1" applyAlignment="1">
      <alignment horizontal="center" vertical="center"/>
    </xf>
    <xf numFmtId="0" fontId="12" fillId="0" borderId="1" xfId="1" applyFont="1" applyBorder="1" applyAlignment="1">
      <alignment vertical="center" wrapText="1"/>
    </xf>
    <xf numFmtId="0" fontId="12" fillId="0" borderId="5" xfId="1" applyFont="1" applyBorder="1" applyAlignment="1">
      <alignment horizontal="center"/>
    </xf>
    <xf numFmtId="166" fontId="12" fillId="18" borderId="27" xfId="1" applyNumberFormat="1" applyFont="1" applyFill="1" applyBorder="1" applyAlignment="1">
      <alignment horizontal="center" vertical="center"/>
    </xf>
    <xf numFmtId="0" fontId="15" fillId="19" borderId="1" xfId="1" applyFont="1" applyFill="1" applyBorder="1" applyAlignment="1">
      <alignment horizontal="center" vertical="center"/>
    </xf>
    <xf numFmtId="0" fontId="14" fillId="19" borderId="1" xfId="1" applyFont="1" applyFill="1" applyBorder="1" applyAlignment="1">
      <alignment horizontal="center" vertical="center"/>
    </xf>
    <xf numFmtId="0" fontId="14" fillId="19" borderId="6" xfId="1" applyFont="1" applyFill="1" applyBorder="1" applyAlignment="1">
      <alignment horizontal="center" vertical="center"/>
    </xf>
    <xf numFmtId="0" fontId="14" fillId="19" borderId="11" xfId="1" applyFont="1" applyFill="1" applyBorder="1" applyAlignment="1">
      <alignment horizontal="center" vertical="center"/>
    </xf>
    <xf numFmtId="166" fontId="14" fillId="19" borderId="1" xfId="1" applyNumberFormat="1" applyFont="1" applyFill="1" applyBorder="1" applyAlignment="1">
      <alignment horizontal="center" vertical="center" wrapText="1"/>
    </xf>
    <xf numFmtId="166" fontId="14" fillId="19" borderId="11" xfId="1" applyNumberFormat="1" applyFont="1" applyFill="1" applyBorder="1" applyAlignment="1">
      <alignment horizontal="center" vertical="center"/>
    </xf>
    <xf numFmtId="0" fontId="10" fillId="8" borderId="5" xfId="1" applyFont="1" applyFill="1" applyBorder="1" applyAlignment="1">
      <alignment vertical="center" wrapText="1"/>
    </xf>
    <xf numFmtId="0" fontId="10" fillId="8" borderId="2" xfId="1" applyFont="1" applyFill="1" applyBorder="1" applyAlignment="1">
      <alignment vertical="center" wrapText="1"/>
    </xf>
    <xf numFmtId="166" fontId="10" fillId="8" borderId="2" xfId="1" applyNumberFormat="1" applyFont="1" applyFill="1" applyBorder="1" applyAlignment="1">
      <alignment vertical="center" wrapText="1"/>
    </xf>
    <xf numFmtId="166" fontId="10" fillId="8" borderId="4" xfId="1" applyNumberFormat="1" applyFont="1" applyFill="1" applyBorder="1" applyAlignment="1">
      <alignment vertical="center" wrapText="1"/>
    </xf>
    <xf numFmtId="0" fontId="10" fillId="0" borderId="13" xfId="1" applyFont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14" fontId="10" fillId="0" borderId="13" xfId="0" applyNumberFormat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/>
    </xf>
    <xf numFmtId="166" fontId="17" fillId="18" borderId="13" xfId="0" applyNumberFormat="1" applyFont="1" applyFill="1" applyBorder="1"/>
    <xf numFmtId="166" fontId="12" fillId="18" borderId="13" xfId="1" applyNumberFormat="1" applyFont="1" applyFill="1" applyBorder="1"/>
    <xf numFmtId="0" fontId="8" fillId="0" borderId="0" xfId="1" quotePrefix="1" applyFont="1" applyAlignment="1">
      <alignment horizontal="left" vertical="top" wrapText="1"/>
    </xf>
    <xf numFmtId="0" fontId="10" fillId="0" borderId="1" xfId="1" applyFont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166" fontId="17" fillId="18" borderId="1" xfId="0" applyNumberFormat="1" applyFont="1" applyFill="1" applyBorder="1"/>
    <xf numFmtId="166" fontId="12" fillId="18" borderId="1" xfId="1" applyNumberFormat="1" applyFont="1" applyFill="1" applyBorder="1"/>
    <xf numFmtId="0" fontId="10" fillId="0" borderId="1" xfId="0" applyFont="1" applyBorder="1" applyAlignment="1">
      <alignment horizontal="left" vertical="center" wrapText="1"/>
    </xf>
    <xf numFmtId="1" fontId="12" fillId="0" borderId="5" xfId="1" applyNumberFormat="1" applyFont="1" applyBorder="1" applyAlignment="1">
      <alignment horizontal="center" vertical="center"/>
    </xf>
    <xf numFmtId="0" fontId="10" fillId="0" borderId="4" xfId="1" applyFont="1" applyBorder="1"/>
    <xf numFmtId="0" fontId="12" fillId="0" borderId="5" xfId="1" applyFont="1" applyBorder="1" applyAlignment="1">
      <alignment horizontal="center" vertical="center"/>
    </xf>
    <xf numFmtId="166" fontId="18" fillId="18" borderId="1" xfId="0" applyNumberFormat="1" applyFont="1" applyFill="1" applyBorder="1"/>
    <xf numFmtId="0" fontId="10" fillId="0" borderId="11" xfId="0" applyFont="1" applyBorder="1" applyAlignment="1">
      <alignment horizontal="left" vertical="center" wrapText="1"/>
    </xf>
    <xf numFmtId="0" fontId="10" fillId="0" borderId="11" xfId="1" applyFont="1" applyBorder="1" applyAlignment="1">
      <alignment horizontal="center" vertical="center"/>
    </xf>
    <xf numFmtId="1" fontId="12" fillId="0" borderId="3" xfId="1" applyNumberFormat="1" applyFont="1" applyBorder="1" applyAlignment="1">
      <alignment horizontal="center" vertical="center"/>
    </xf>
    <xf numFmtId="0" fontId="10" fillId="0" borderId="6" xfId="1" applyFont="1" applyBorder="1"/>
    <xf numFmtId="0" fontId="10" fillId="0" borderId="11" xfId="1" applyFont="1" applyFill="1" applyBorder="1" applyAlignment="1">
      <alignment horizontal="center" vertical="center"/>
    </xf>
    <xf numFmtId="14" fontId="10" fillId="0" borderId="11" xfId="0" applyNumberFormat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/>
    </xf>
    <xf numFmtId="166" fontId="17" fillId="18" borderId="11" xfId="0" applyNumberFormat="1" applyFont="1" applyFill="1" applyBorder="1"/>
    <xf numFmtId="0" fontId="16" fillId="0" borderId="9" xfId="1" applyFont="1" applyBorder="1" applyAlignment="1">
      <alignment horizontal="center" vertical="center"/>
    </xf>
    <xf numFmtId="166" fontId="12" fillId="18" borderId="11" xfId="1" applyNumberFormat="1" applyFont="1" applyFill="1" applyBorder="1"/>
    <xf numFmtId="166" fontId="19" fillId="8" borderId="2" xfId="0" applyNumberFormat="1" applyFont="1" applyFill="1" applyBorder="1"/>
    <xf numFmtId="0" fontId="16" fillId="0" borderId="0" xfId="1" applyFont="1"/>
    <xf numFmtId="0" fontId="10" fillId="3" borderId="4" xfId="1" applyFont="1" applyFill="1" applyBorder="1" applyAlignment="1">
      <alignment horizontal="center" vertical="center"/>
    </xf>
    <xf numFmtId="0" fontId="10" fillId="8" borderId="2" xfId="1" applyFont="1" applyFill="1" applyBorder="1" applyAlignment="1">
      <alignment horizontal="center" vertical="center"/>
    </xf>
    <xf numFmtId="1" fontId="12" fillId="8" borderId="2" xfId="1" applyNumberFormat="1" applyFont="1" applyFill="1" applyBorder="1" applyAlignment="1">
      <alignment horizontal="center" vertical="center"/>
    </xf>
    <xf numFmtId="0" fontId="12" fillId="8" borderId="2" xfId="1" applyFont="1" applyFill="1" applyBorder="1" applyAlignment="1">
      <alignment horizontal="center" vertical="center"/>
    </xf>
    <xf numFmtId="14" fontId="10" fillId="8" borderId="2" xfId="0" applyNumberFormat="1" applyFont="1" applyFill="1" applyBorder="1" applyAlignment="1">
      <alignment horizontal="center" vertical="center"/>
    </xf>
    <xf numFmtId="166" fontId="12" fillId="8" borderId="4" xfId="1" applyNumberFormat="1" applyFont="1" applyFill="1" applyBorder="1"/>
    <xf numFmtId="1" fontId="12" fillId="0" borderId="9" xfId="1" applyNumberFormat="1" applyFont="1" applyBorder="1" applyAlignment="1">
      <alignment horizontal="center" vertical="center"/>
    </xf>
    <xf numFmtId="166" fontId="18" fillId="18" borderId="13" xfId="0" applyNumberFormat="1" applyFont="1" applyFill="1" applyBorder="1"/>
    <xf numFmtId="0" fontId="17" fillId="0" borderId="0" xfId="1" applyFont="1"/>
    <xf numFmtId="1" fontId="16" fillId="0" borderId="5" xfId="1" applyNumberFormat="1" applyFont="1" applyBorder="1" applyAlignment="1">
      <alignment horizontal="center" vertical="center"/>
    </xf>
    <xf numFmtId="0" fontId="17" fillId="0" borderId="11" xfId="0" applyFont="1" applyBorder="1" applyAlignment="1">
      <alignment horizontal="left" vertical="center" wrapText="1"/>
    </xf>
    <xf numFmtId="1" fontId="16" fillId="0" borderId="3" xfId="1" applyNumberFormat="1" applyFont="1" applyBorder="1" applyAlignment="1">
      <alignment horizontal="center" vertical="center"/>
    </xf>
    <xf numFmtId="166" fontId="18" fillId="18" borderId="11" xfId="0" applyNumberFormat="1" applyFont="1" applyFill="1" applyBorder="1"/>
    <xf numFmtId="166" fontId="18" fillId="8" borderId="2" xfId="0" applyNumberFormat="1" applyFont="1" applyFill="1" applyBorder="1"/>
    <xf numFmtId="1" fontId="16" fillId="8" borderId="2" xfId="1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/>
    </xf>
    <xf numFmtId="1" fontId="16" fillId="0" borderId="3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wrapText="1"/>
    </xf>
    <xf numFmtId="0" fontId="10" fillId="8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/>
    </xf>
    <xf numFmtId="0" fontId="12" fillId="8" borderId="2" xfId="0" applyFont="1" applyFill="1" applyBorder="1" applyAlignment="1">
      <alignment horizontal="center" vertical="center"/>
    </xf>
    <xf numFmtId="1" fontId="10" fillId="8" borderId="2" xfId="0" applyNumberFormat="1" applyFont="1" applyFill="1" applyBorder="1" applyAlignment="1">
      <alignment horizontal="center" vertical="center"/>
    </xf>
    <xf numFmtId="166" fontId="17" fillId="8" borderId="2" xfId="0" applyNumberFormat="1" applyFont="1" applyFill="1" applyBorder="1"/>
    <xf numFmtId="0" fontId="12" fillId="0" borderId="9" xfId="0" applyFont="1" applyBorder="1" applyAlignment="1">
      <alignment horizontal="center"/>
    </xf>
    <xf numFmtId="166" fontId="12" fillId="18" borderId="13" xfId="0" applyNumberFormat="1" applyFont="1" applyFill="1" applyBorder="1"/>
    <xf numFmtId="166" fontId="12" fillId="18" borderId="1" xfId="0" applyNumberFormat="1" applyFont="1" applyFill="1" applyBorder="1"/>
    <xf numFmtId="0" fontId="10" fillId="0" borderId="11" xfId="1" applyFont="1" applyBorder="1"/>
    <xf numFmtId="166" fontId="12" fillId="18" borderId="11" xfId="0" applyNumberFormat="1" applyFont="1" applyFill="1" applyBorder="1"/>
    <xf numFmtId="166" fontId="12" fillId="8" borderId="4" xfId="0" applyNumberFormat="1" applyFont="1" applyFill="1" applyBorder="1"/>
    <xf numFmtId="0" fontId="10" fillId="0" borderId="13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" fontId="12" fillId="0" borderId="5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top" wrapText="1"/>
    </xf>
    <xf numFmtId="1" fontId="10" fillId="0" borderId="4" xfId="0" applyNumberFormat="1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/>
    </xf>
    <xf numFmtId="0" fontId="10" fillId="0" borderId="0" xfId="1" applyFont="1" applyFill="1"/>
    <xf numFmtId="1" fontId="12" fillId="0" borderId="1" xfId="0" applyNumberFormat="1" applyFont="1" applyFill="1" applyBorder="1" applyAlignment="1">
      <alignment horizontal="center"/>
    </xf>
    <xf numFmtId="0" fontId="16" fillId="0" borderId="1" xfId="1" applyFont="1" applyBorder="1" applyAlignment="1">
      <alignment horizontal="center" vertical="center"/>
    </xf>
    <xf numFmtId="166" fontId="10" fillId="0" borderId="0" xfId="1" applyNumberFormat="1" applyFont="1"/>
    <xf numFmtId="0" fontId="10" fillId="4" borderId="13" xfId="1" applyFont="1" applyFill="1" applyBorder="1" applyAlignment="1">
      <alignment vertical="center" wrapText="1"/>
    </xf>
    <xf numFmtId="0" fontId="10" fillId="4" borderId="1" xfId="1" applyFont="1" applyFill="1" applyBorder="1" applyAlignment="1">
      <alignment vertical="center" wrapText="1"/>
    </xf>
    <xf numFmtId="0" fontId="10" fillId="8" borderId="5" xfId="0" applyFont="1" applyFill="1" applyBorder="1" applyAlignment="1">
      <alignment vertical="center" wrapText="1"/>
    </xf>
    <xf numFmtId="0" fontId="10" fillId="7" borderId="13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13" xfId="1" applyFont="1" applyBorder="1"/>
    <xf numFmtId="0" fontId="10" fillId="0" borderId="13" xfId="1" applyFont="1" applyFill="1" applyBorder="1"/>
    <xf numFmtId="0" fontId="10" fillId="0" borderId="1" xfId="0" applyFont="1" applyFill="1" applyBorder="1" applyAlignment="1">
      <alignment vertical="center" wrapText="1"/>
    </xf>
    <xf numFmtId="0" fontId="10" fillId="0" borderId="1" xfId="0" applyFont="1" applyBorder="1"/>
    <xf numFmtId="0" fontId="10" fillId="0" borderId="0" xfId="1" applyFont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3" borderId="0" xfId="1" applyFont="1" applyFill="1" applyAlignment="1">
      <alignment horizontal="center" vertical="center"/>
    </xf>
    <xf numFmtId="0" fontId="10" fillId="3" borderId="0" xfId="1" applyFont="1" applyFill="1"/>
    <xf numFmtId="0" fontId="10" fillId="3" borderId="0" xfId="1" applyFont="1" applyFill="1" applyBorder="1"/>
    <xf numFmtId="166" fontId="10" fillId="3" borderId="0" xfId="1" applyNumberFormat="1" applyFont="1" applyFill="1" applyBorder="1"/>
    <xf numFmtId="14" fontId="21" fillId="3" borderId="0" xfId="2" applyNumberFormat="1" applyFont="1" applyFill="1" applyBorder="1" applyAlignment="1">
      <alignment horizontal="center"/>
    </xf>
    <xf numFmtId="14" fontId="21" fillId="3" borderId="0" xfId="2" applyNumberFormat="1" applyFont="1" applyFill="1" applyBorder="1" applyAlignment="1"/>
    <xf numFmtId="166" fontId="10" fillId="3" borderId="0" xfId="1" applyNumberFormat="1" applyFont="1" applyFill="1"/>
    <xf numFmtId="0" fontId="21" fillId="3" borderId="0" xfId="2" applyFont="1" applyFill="1" applyBorder="1" applyAlignment="1"/>
    <xf numFmtId="166" fontId="10" fillId="3" borderId="0" xfId="1" applyNumberFormat="1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164" fontId="10" fillId="0" borderId="1" xfId="0" applyNumberFormat="1" applyFont="1" applyBorder="1" applyAlignment="1">
      <alignment horizontal="center" vertical="center"/>
    </xf>
    <xf numFmtId="0" fontId="10" fillId="0" borderId="0" xfId="0" applyFont="1" applyFill="1" applyBorder="1"/>
    <xf numFmtId="0" fontId="10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22" fillId="0" borderId="0" xfId="0" applyFont="1" applyFill="1" applyBorder="1"/>
    <xf numFmtId="0" fontId="12" fillId="0" borderId="0" xfId="0" applyFont="1" applyFill="1" applyBorder="1"/>
    <xf numFmtId="0" fontId="23" fillId="0" borderId="0" xfId="0" applyFont="1" applyFill="1" applyBorder="1"/>
    <xf numFmtId="0" fontId="24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25" fillId="0" borderId="0" xfId="0" applyFont="1" applyFill="1" applyBorder="1"/>
    <xf numFmtId="0" fontId="24" fillId="0" borderId="1" xfId="0" applyFont="1" applyFill="1" applyBorder="1" applyAlignment="1">
      <alignment vertical="center"/>
    </xf>
    <xf numFmtId="0" fontId="11" fillId="0" borderId="0" xfId="0" applyFont="1" applyFill="1" applyBorder="1"/>
    <xf numFmtId="0" fontId="10" fillId="17" borderId="0" xfId="0" applyFont="1" applyFill="1" applyBorder="1"/>
    <xf numFmtId="0" fontId="10" fillId="9" borderId="0" xfId="0" applyFont="1" applyFill="1" applyBorder="1"/>
    <xf numFmtId="0" fontId="26" fillId="0" borderId="0" xfId="0" applyFont="1" applyFill="1" applyBorder="1" applyAlignment="1">
      <alignment vertical="center"/>
    </xf>
    <xf numFmtId="1" fontId="11" fillId="0" borderId="0" xfId="0" applyNumberFormat="1" applyFont="1" applyFill="1" applyBorder="1" applyAlignment="1">
      <alignment vertical="center"/>
    </xf>
    <xf numFmtId="1" fontId="10" fillId="0" borderId="0" xfId="0" applyNumberFormat="1" applyFont="1" applyFill="1" applyBorder="1" applyAlignment="1">
      <alignment horizontal="center"/>
    </xf>
    <xf numFmtId="1" fontId="22" fillId="0" borderId="0" xfId="0" applyNumberFormat="1" applyFont="1" applyFill="1" applyBorder="1"/>
    <xf numFmtId="0" fontId="17" fillId="0" borderId="0" xfId="0" applyFont="1" applyFill="1" applyBorder="1"/>
    <xf numFmtId="1" fontId="10" fillId="0" borderId="0" xfId="0" applyNumberFormat="1" applyFont="1" applyFill="1" applyBorder="1" applyAlignment="1">
      <alignment vertical="center"/>
    </xf>
    <xf numFmtId="1" fontId="10" fillId="0" borderId="0" xfId="0" applyNumberFormat="1" applyFont="1" applyFill="1" applyBorder="1"/>
    <xf numFmtId="1" fontId="11" fillId="0" borderId="0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/>
    <xf numFmtId="164" fontId="10" fillId="0" borderId="1" xfId="1" applyNumberFormat="1" applyFont="1" applyBorder="1" applyAlignment="1">
      <alignment horizontal="center"/>
    </xf>
    <xf numFmtId="0" fontId="12" fillId="18" borderId="1" xfId="1" applyFont="1" applyFill="1" applyBorder="1" applyAlignment="1">
      <alignment horizontal="center" vertical="center"/>
    </xf>
    <xf numFmtId="0" fontId="12" fillId="18" borderId="13" xfId="0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 vertical="center"/>
    </xf>
    <xf numFmtId="0" fontId="10" fillId="18" borderId="1" xfId="1" applyFont="1" applyFill="1" applyBorder="1"/>
    <xf numFmtId="0" fontId="11" fillId="0" borderId="0" xfId="1" quotePrefix="1" applyFont="1" applyAlignment="1">
      <alignment vertical="top" wrapText="1"/>
    </xf>
    <xf numFmtId="14" fontId="10" fillId="3" borderId="0" xfId="1" applyNumberFormat="1" applyFont="1" applyFill="1"/>
    <xf numFmtId="14" fontId="10" fillId="3" borderId="0" xfId="1" applyNumberFormat="1" applyFont="1" applyFill="1" applyBorder="1"/>
    <xf numFmtId="14" fontId="10" fillId="8" borderId="2" xfId="1" applyNumberFormat="1" applyFont="1" applyFill="1" applyBorder="1" applyAlignment="1">
      <alignment vertical="center" wrapText="1"/>
    </xf>
    <xf numFmtId="14" fontId="10" fillId="0" borderId="1" xfId="1" applyNumberFormat="1" applyFont="1" applyBorder="1"/>
    <xf numFmtId="14" fontId="10" fillId="0" borderId="0" xfId="1" applyNumberFormat="1" applyFont="1"/>
    <xf numFmtId="166" fontId="18" fillId="18" borderId="2" xfId="0" applyNumberFormat="1" applyFont="1" applyFill="1" applyBorder="1"/>
    <xf numFmtId="166" fontId="17" fillId="18" borderId="2" xfId="0" applyNumberFormat="1" applyFont="1" applyFill="1" applyBorder="1"/>
    <xf numFmtId="0" fontId="10" fillId="0" borderId="5" xfId="1" applyFont="1" applyBorder="1" applyAlignment="1">
      <alignment horizontal="center" vertical="center" wrapText="1"/>
    </xf>
    <xf numFmtId="0" fontId="10" fillId="0" borderId="0" xfId="1" applyFont="1" applyAlignment="1">
      <alignment wrapText="1"/>
    </xf>
    <xf numFmtId="0" fontId="10" fillId="0" borderId="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10" fillId="3" borderId="10" xfId="1" applyFont="1" applyFill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 wrapText="1"/>
    </xf>
    <xf numFmtId="0" fontId="12" fillId="18" borderId="13" xfId="1" applyFont="1" applyFill="1" applyBorder="1" applyAlignment="1">
      <alignment horizontal="center" vertical="center" wrapText="1"/>
    </xf>
    <xf numFmtId="166" fontId="17" fillId="18" borderId="13" xfId="0" applyNumberFormat="1" applyFont="1" applyFill="1" applyBorder="1" applyAlignment="1">
      <alignment wrapText="1"/>
    </xf>
    <xf numFmtId="166" fontId="12" fillId="18" borderId="13" xfId="1" applyNumberFormat="1" applyFont="1" applyFill="1" applyBorder="1" applyAlignment="1">
      <alignment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166" fontId="17" fillId="18" borderId="1" xfId="0" applyNumberFormat="1" applyFont="1" applyFill="1" applyBorder="1" applyAlignment="1">
      <alignment wrapText="1"/>
    </xf>
    <xf numFmtId="166" fontId="12" fillId="18" borderId="1" xfId="1" applyNumberFormat="1" applyFont="1" applyFill="1" applyBorder="1" applyAlignment="1">
      <alignment wrapText="1"/>
    </xf>
    <xf numFmtId="14" fontId="12" fillId="0" borderId="1" xfId="1" applyNumberFormat="1" applyFont="1" applyFill="1" applyBorder="1" applyAlignment="1">
      <alignment horizontal="center" vertical="center" wrapText="1"/>
    </xf>
    <xf numFmtId="166" fontId="18" fillId="18" borderId="1" xfId="0" applyNumberFormat="1" applyFont="1" applyFill="1" applyBorder="1" applyAlignment="1">
      <alignment wrapText="1"/>
    </xf>
    <xf numFmtId="0" fontId="10" fillId="0" borderId="11" xfId="1" applyFont="1" applyBorder="1" applyAlignment="1">
      <alignment horizontal="center" vertical="center" wrapText="1"/>
    </xf>
    <xf numFmtId="1" fontId="12" fillId="0" borderId="3" xfId="1" applyNumberFormat="1" applyFont="1" applyBorder="1" applyAlignment="1">
      <alignment horizontal="center" vertical="center" wrapText="1"/>
    </xf>
    <xf numFmtId="0" fontId="10" fillId="0" borderId="6" xfId="1" applyFont="1" applyBorder="1" applyAlignment="1">
      <alignment wrapText="1"/>
    </xf>
    <xf numFmtId="14" fontId="10" fillId="0" borderId="11" xfId="0" applyNumberFormat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166" fontId="17" fillId="18" borderId="11" xfId="0" applyNumberFormat="1" applyFont="1" applyFill="1" applyBorder="1" applyAlignment="1">
      <alignment wrapText="1"/>
    </xf>
    <xf numFmtId="14" fontId="12" fillId="0" borderId="11" xfId="1" applyNumberFormat="1" applyFont="1" applyFill="1" applyBorder="1" applyAlignment="1">
      <alignment horizontal="center" vertical="center" wrapText="1"/>
    </xf>
    <xf numFmtId="166" fontId="19" fillId="18" borderId="2" xfId="0" applyNumberFormat="1" applyFont="1" applyFill="1" applyBorder="1" applyAlignment="1">
      <alignment wrapText="1"/>
    </xf>
    <xf numFmtId="14" fontId="12" fillId="0" borderId="13" xfId="1" applyNumberFormat="1" applyFont="1" applyFill="1" applyBorder="1" applyAlignment="1">
      <alignment horizontal="center" vertical="center" wrapText="1"/>
    </xf>
    <xf numFmtId="0" fontId="16" fillId="0" borderId="0" xfId="1" applyFont="1" applyAlignment="1">
      <alignment wrapText="1"/>
    </xf>
    <xf numFmtId="0" fontId="10" fillId="8" borderId="2" xfId="1" applyFont="1" applyFill="1" applyBorder="1" applyAlignment="1">
      <alignment horizontal="center" vertical="center" wrapText="1"/>
    </xf>
    <xf numFmtId="1" fontId="12" fillId="8" borderId="2" xfId="1" applyNumberFormat="1" applyFont="1" applyFill="1" applyBorder="1" applyAlignment="1">
      <alignment horizontal="center" vertical="center" wrapText="1"/>
    </xf>
    <xf numFmtId="0" fontId="12" fillId="8" borderId="2" xfId="1" applyFont="1" applyFill="1" applyBorder="1" applyAlignment="1">
      <alignment horizontal="center" vertical="center" wrapText="1"/>
    </xf>
    <xf numFmtId="14" fontId="12" fillId="8" borderId="2" xfId="1" applyNumberFormat="1" applyFont="1" applyFill="1" applyBorder="1" applyAlignment="1">
      <alignment horizontal="center" vertical="center" wrapText="1"/>
    </xf>
    <xf numFmtId="1" fontId="12" fillId="0" borderId="9" xfId="1" applyNumberFormat="1" applyFont="1" applyBorder="1" applyAlignment="1">
      <alignment horizontal="center" vertical="center" wrapText="1"/>
    </xf>
    <xf numFmtId="166" fontId="18" fillId="18" borderId="13" xfId="0" applyNumberFormat="1" applyFont="1" applyFill="1" applyBorder="1" applyAlignment="1">
      <alignment wrapText="1"/>
    </xf>
    <xf numFmtId="0" fontId="17" fillId="0" borderId="0" xfId="1" applyFont="1" applyAlignment="1">
      <alignment wrapText="1"/>
    </xf>
    <xf numFmtId="166" fontId="18" fillId="18" borderId="11" xfId="0" applyNumberFormat="1" applyFont="1" applyFill="1" applyBorder="1" applyAlignment="1">
      <alignment wrapText="1"/>
    </xf>
    <xf numFmtId="0" fontId="12" fillId="18" borderId="4" xfId="1" applyFont="1" applyFill="1" applyBorder="1" applyAlignment="1">
      <alignment horizontal="center" vertical="center"/>
    </xf>
    <xf numFmtId="0" fontId="12" fillId="18" borderId="6" xfId="1" applyFont="1" applyFill="1" applyBorder="1" applyAlignment="1">
      <alignment horizontal="center" vertical="center"/>
    </xf>
    <xf numFmtId="0" fontId="12" fillId="18" borderId="10" xfId="1" applyFont="1" applyFill="1" applyBorder="1" applyAlignment="1">
      <alignment horizontal="center" vertical="center"/>
    </xf>
    <xf numFmtId="0" fontId="10" fillId="18" borderId="4" xfId="1" applyFont="1" applyFill="1" applyBorder="1"/>
    <xf numFmtId="0" fontId="10" fillId="18" borderId="6" xfId="1" applyFont="1" applyFill="1" applyBorder="1"/>
    <xf numFmtId="0" fontId="10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vertical="center" wrapText="1"/>
    </xf>
    <xf numFmtId="0" fontId="10" fillId="8" borderId="1" xfId="1" applyFont="1" applyFill="1" applyBorder="1" applyAlignment="1">
      <alignment horizontal="center" vertical="center" wrapText="1"/>
    </xf>
    <xf numFmtId="1" fontId="16" fillId="0" borderId="1" xfId="1" applyNumberFormat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1" fontId="12" fillId="0" borderId="1" xfId="1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wrapText="1"/>
    </xf>
    <xf numFmtId="1" fontId="16" fillId="0" borderId="1" xfId="1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1" fontId="12" fillId="0" borderId="1" xfId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/>
    </xf>
    <xf numFmtId="1" fontId="10" fillId="0" borderId="1" xfId="0" applyNumberFormat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/>
    </xf>
    <xf numFmtId="14" fontId="10" fillId="0" borderId="1" xfId="1" applyNumberFormat="1" applyFont="1" applyFill="1" applyBorder="1"/>
    <xf numFmtId="14" fontId="14" fillId="19" borderId="11" xfId="1" applyNumberFormat="1" applyFont="1" applyFill="1" applyBorder="1" applyAlignment="1">
      <alignment horizontal="center" vertical="center"/>
    </xf>
    <xf numFmtId="0" fontId="10" fillId="8" borderId="2" xfId="1" applyFont="1" applyFill="1" applyBorder="1" applyAlignment="1">
      <alignment horizontal="left" vertical="center" wrapText="1"/>
    </xf>
    <xf numFmtId="0" fontId="10" fillId="4" borderId="11" xfId="1" applyFont="1" applyFill="1" applyBorder="1" applyAlignment="1">
      <alignment vertical="center" wrapText="1"/>
    </xf>
    <xf numFmtId="0" fontId="16" fillId="0" borderId="3" xfId="1" applyFont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166" fontId="12" fillId="18" borderId="11" xfId="1" applyNumberFormat="1" applyFont="1" applyFill="1" applyBorder="1" applyAlignment="1">
      <alignment wrapText="1"/>
    </xf>
    <xf numFmtId="0" fontId="10" fillId="0" borderId="13" xfId="0" applyFont="1" applyBorder="1" applyAlignment="1">
      <alignment horizontal="left" vertical="center" wrapText="1"/>
    </xf>
    <xf numFmtId="0" fontId="10" fillId="0" borderId="10" xfId="1" applyFont="1" applyBorder="1" applyAlignment="1">
      <alignment wrapText="1"/>
    </xf>
    <xf numFmtId="0" fontId="16" fillId="8" borderId="2" xfId="1" applyFont="1" applyFill="1" applyBorder="1" applyAlignment="1">
      <alignment horizontal="center" vertical="center" wrapText="1"/>
    </xf>
    <xf numFmtId="14" fontId="10" fillId="8" borderId="2" xfId="0" applyNumberFormat="1" applyFont="1" applyFill="1" applyBorder="1" applyAlignment="1">
      <alignment horizontal="center" vertical="center" wrapText="1"/>
    </xf>
    <xf numFmtId="166" fontId="17" fillId="8" borderId="2" xfId="0" applyNumberFormat="1" applyFont="1" applyFill="1" applyBorder="1" applyAlignment="1">
      <alignment wrapText="1"/>
    </xf>
    <xf numFmtId="166" fontId="12" fillId="8" borderId="4" xfId="1" applyNumberFormat="1" applyFont="1" applyFill="1" applyBorder="1" applyAlignment="1">
      <alignment wrapText="1"/>
    </xf>
    <xf numFmtId="0" fontId="10" fillId="0" borderId="13" xfId="1" applyFont="1" applyFill="1" applyBorder="1" applyAlignment="1">
      <alignment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6" fillId="0" borderId="13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6" fillId="0" borderId="11" xfId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166" fontId="18" fillId="8" borderId="2" xfId="0" applyNumberFormat="1" applyFont="1" applyFill="1" applyBorder="1" applyAlignment="1">
      <alignment wrapText="1"/>
    </xf>
    <xf numFmtId="1" fontId="12" fillId="0" borderId="11" xfId="1" applyNumberFormat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wrapText="1"/>
    </xf>
    <xf numFmtId="0" fontId="10" fillId="0" borderId="13" xfId="1" applyFont="1" applyFill="1" applyBorder="1" applyAlignment="1">
      <alignment wrapText="1"/>
    </xf>
    <xf numFmtId="1" fontId="12" fillId="0" borderId="13" xfId="1" applyNumberFormat="1" applyFont="1" applyFill="1" applyBorder="1" applyAlignment="1">
      <alignment horizontal="center" vertical="center" wrapText="1"/>
    </xf>
    <xf numFmtId="166" fontId="17" fillId="18" borderId="15" xfId="0" applyNumberFormat="1" applyFont="1" applyFill="1" applyBorder="1" applyAlignment="1">
      <alignment wrapText="1"/>
    </xf>
    <xf numFmtId="0" fontId="12" fillId="0" borderId="1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5" fillId="18" borderId="22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0" fillId="0" borderId="1" xfId="0" applyNumberFormat="1" applyFont="1" applyBorder="1"/>
    <xf numFmtId="0" fontId="17" fillId="0" borderId="1" xfId="0" applyFont="1" applyFill="1" applyBorder="1" applyAlignment="1">
      <alignment horizontal="center" wrapText="1"/>
    </xf>
    <xf numFmtId="0" fontId="12" fillId="0" borderId="1" xfId="0" applyFont="1" applyFill="1" applyBorder="1"/>
    <xf numFmtId="0" fontId="10" fillId="0" borderId="1" xfId="0" applyFont="1" applyBorder="1" applyAlignment="1">
      <alignment horizontal="center"/>
    </xf>
    <xf numFmtId="14" fontId="10" fillId="0" borderId="1" xfId="0" applyNumberFormat="1" applyFont="1" applyBorder="1" applyAlignment="1">
      <alignment horizontal="center"/>
    </xf>
    <xf numFmtId="1" fontId="16" fillId="0" borderId="1" xfId="0" applyNumberFormat="1" applyFont="1" applyFill="1" applyBorder="1" applyAlignment="1">
      <alignment horizontal="center" wrapText="1"/>
    </xf>
    <xf numFmtId="0" fontId="12" fillId="3" borderId="1" xfId="0" applyFont="1" applyFill="1" applyBorder="1"/>
    <xf numFmtId="0" fontId="10" fillId="3" borderId="1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 wrapText="1"/>
    </xf>
    <xf numFmtId="0" fontId="10" fillId="3" borderId="1" xfId="0" applyFont="1" applyFill="1" applyBorder="1"/>
    <xf numFmtId="0" fontId="12" fillId="3" borderId="1" xfId="0" applyFont="1" applyFill="1" applyBorder="1" applyAlignment="1">
      <alignment horizontal="center"/>
    </xf>
    <xf numFmtId="14" fontId="10" fillId="3" borderId="1" xfId="0" applyNumberFormat="1" applyFont="1" applyFill="1" applyBorder="1" applyAlignment="1">
      <alignment horizontal="center"/>
    </xf>
    <xf numFmtId="1" fontId="16" fillId="3" borderId="1" xfId="0" applyNumberFormat="1" applyFont="1" applyFill="1" applyBorder="1" applyAlignment="1">
      <alignment horizontal="center" wrapText="1"/>
    </xf>
    <xf numFmtId="1" fontId="12" fillId="3" borderId="1" xfId="0" applyNumberFormat="1" applyFont="1" applyFill="1" applyBorder="1" applyAlignment="1">
      <alignment horizontal="center"/>
    </xf>
    <xf numFmtId="1" fontId="10" fillId="3" borderId="1" xfId="0" applyNumberFormat="1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wrapText="1"/>
    </xf>
    <xf numFmtId="0" fontId="10" fillId="0" borderId="11" xfId="0" applyFont="1" applyFill="1" applyBorder="1"/>
    <xf numFmtId="0" fontId="12" fillId="0" borderId="12" xfId="0" applyFont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/>
    </xf>
    <xf numFmtId="14" fontId="10" fillId="3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12" fillId="0" borderId="1" xfId="0" applyFont="1" applyBorder="1" applyAlignment="1">
      <alignment horizontal="center"/>
    </xf>
    <xf numFmtId="1" fontId="12" fillId="0" borderId="1" xfId="0" applyNumberFormat="1" applyFont="1" applyBorder="1" applyAlignment="1">
      <alignment horizontal="center"/>
    </xf>
    <xf numFmtId="0" fontId="10" fillId="0" borderId="1" xfId="0" applyFont="1" applyFill="1" applyBorder="1"/>
    <xf numFmtId="1" fontId="12" fillId="0" borderId="2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28" fillId="0" borderId="1" xfId="0" applyFont="1" applyBorder="1"/>
    <xf numFmtId="0" fontId="29" fillId="0" borderId="1" xfId="0" applyFont="1" applyFill="1" applyBorder="1" applyAlignment="1">
      <alignment horizontal="center" vertical="center"/>
    </xf>
    <xf numFmtId="0" fontId="29" fillId="3" borderId="1" xfId="0" applyFont="1" applyFill="1" applyBorder="1"/>
    <xf numFmtId="1" fontId="28" fillId="3" borderId="1" xfId="0" applyNumberFormat="1" applyFont="1" applyFill="1" applyBorder="1" applyAlignment="1">
      <alignment horizontal="center"/>
    </xf>
    <xf numFmtId="14" fontId="28" fillId="3" borderId="1" xfId="0" applyNumberFormat="1" applyFont="1" applyFill="1" applyBorder="1" applyAlignment="1">
      <alignment horizontal="center"/>
    </xf>
    <xf numFmtId="1" fontId="28" fillId="0" borderId="1" xfId="0" applyNumberFormat="1" applyFont="1" applyFill="1" applyBorder="1" applyAlignment="1">
      <alignment horizontal="center"/>
    </xf>
    <xf numFmtId="1" fontId="29" fillId="0" borderId="1" xfId="0" applyNumberFormat="1" applyFont="1" applyFill="1" applyBorder="1" applyAlignment="1">
      <alignment horizontal="center"/>
    </xf>
    <xf numFmtId="0" fontId="29" fillId="0" borderId="1" xfId="0" applyFont="1" applyBorder="1" applyAlignment="1">
      <alignment horizontal="center" vertical="center"/>
    </xf>
    <xf numFmtId="0" fontId="31" fillId="0" borderId="1" xfId="0" applyFont="1" applyFill="1" applyBorder="1"/>
    <xf numFmtId="0" fontId="32" fillId="0" borderId="1" xfId="0" applyFont="1" applyFill="1" applyBorder="1" applyAlignment="1">
      <alignment horizontal="center" vertical="center"/>
    </xf>
    <xf numFmtId="1" fontId="32" fillId="0" borderId="1" xfId="0" applyNumberFormat="1" applyFont="1" applyFill="1" applyBorder="1" applyAlignment="1">
      <alignment horizontal="center"/>
    </xf>
    <xf numFmtId="1" fontId="31" fillId="0" borderId="1" xfId="0" applyNumberFormat="1" applyFont="1" applyFill="1" applyBorder="1" applyAlignment="1">
      <alignment horizontal="center"/>
    </xf>
    <xf numFmtId="14" fontId="31" fillId="0" borderId="1" xfId="0" applyNumberFormat="1" applyFont="1" applyFill="1" applyBorder="1" applyAlignment="1">
      <alignment horizontal="center"/>
    </xf>
    <xf numFmtId="14" fontId="10" fillId="0" borderId="1" xfId="0" applyNumberFormat="1" applyFont="1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/>
    </xf>
    <xf numFmtId="0" fontId="34" fillId="0" borderId="1" xfId="0" applyFont="1" applyFill="1" applyBorder="1"/>
    <xf numFmtId="0" fontId="34" fillId="0" borderId="1" xfId="0" applyFont="1" applyFill="1" applyBorder="1" applyAlignment="1">
      <alignment horizontal="left" vertical="center"/>
    </xf>
    <xf numFmtId="0" fontId="33" fillId="0" borderId="1" xfId="0" applyFont="1" applyFill="1" applyBorder="1" applyAlignment="1">
      <alignment horizontal="center" vertical="center"/>
    </xf>
    <xf numFmtId="0" fontId="31" fillId="0" borderId="11" xfId="0" applyFont="1" applyFill="1" applyBorder="1"/>
    <xf numFmtId="0" fontId="32" fillId="0" borderId="11" xfId="0" applyFont="1" applyFill="1" applyBorder="1" applyAlignment="1">
      <alignment horizontal="center" vertical="center"/>
    </xf>
    <xf numFmtId="1" fontId="32" fillId="0" borderId="11" xfId="0" applyNumberFormat="1" applyFont="1" applyFill="1" applyBorder="1" applyAlignment="1">
      <alignment horizontal="center"/>
    </xf>
    <xf numFmtId="1" fontId="31" fillId="0" borderId="11" xfId="0" applyNumberFormat="1" applyFont="1" applyFill="1" applyBorder="1" applyAlignment="1">
      <alignment horizontal="center"/>
    </xf>
    <xf numFmtId="14" fontId="31" fillId="0" borderId="11" xfId="0" applyNumberFormat="1" applyFont="1" applyFill="1" applyBorder="1" applyAlignment="1">
      <alignment horizontal="center"/>
    </xf>
    <xf numFmtId="166" fontId="18" fillId="18" borderId="15" xfId="0" applyNumberFormat="1" applyFont="1" applyFill="1" applyBorder="1" applyAlignment="1">
      <alignment wrapText="1"/>
    </xf>
    <xf numFmtId="166" fontId="12" fillId="18" borderId="15" xfId="1" applyNumberFormat="1" applyFont="1" applyFill="1" applyBorder="1" applyAlignment="1">
      <alignment wrapText="1"/>
    </xf>
    <xf numFmtId="0" fontId="10" fillId="0" borderId="13" xfId="0" applyFont="1" applyFill="1" applyBorder="1"/>
    <xf numFmtId="0" fontId="10" fillId="0" borderId="13" xfId="0" applyFont="1" applyFill="1" applyBorder="1" applyAlignment="1">
      <alignment horizontal="left" vertical="center"/>
    </xf>
    <xf numFmtId="0" fontId="12" fillId="0" borderId="13" xfId="0" applyFont="1" applyFill="1" applyBorder="1"/>
    <xf numFmtId="1" fontId="10" fillId="0" borderId="13" xfId="0" applyNumberFormat="1" applyFont="1" applyFill="1" applyBorder="1" applyAlignment="1">
      <alignment horizontal="center"/>
    </xf>
    <xf numFmtId="14" fontId="10" fillId="0" borderId="13" xfId="0" applyNumberFormat="1" applyFont="1" applyFill="1" applyBorder="1" applyAlignment="1">
      <alignment horizontal="center"/>
    </xf>
    <xf numFmtId="0" fontId="10" fillId="8" borderId="5" xfId="0" applyFont="1" applyFill="1" applyBorder="1"/>
    <xf numFmtId="0" fontId="12" fillId="8" borderId="2" xfId="0" applyFont="1" applyFill="1" applyBorder="1"/>
    <xf numFmtId="1" fontId="10" fillId="8" borderId="2" xfId="0" applyNumberFormat="1" applyFont="1" applyFill="1" applyBorder="1" applyAlignment="1">
      <alignment horizontal="center"/>
    </xf>
    <xf numFmtId="14" fontId="10" fillId="8" borderId="2" xfId="0" applyNumberFormat="1" applyFont="1" applyFill="1" applyBorder="1" applyAlignment="1">
      <alignment horizontal="center"/>
    </xf>
    <xf numFmtId="0" fontId="10" fillId="8" borderId="2" xfId="0" applyFont="1" applyFill="1" applyBorder="1" applyAlignment="1">
      <alignment horizontal="center"/>
    </xf>
    <xf numFmtId="0" fontId="10" fillId="0" borderId="13" xfId="0" applyFont="1" applyFill="1" applyBorder="1" applyAlignment="1"/>
    <xf numFmtId="0" fontId="10" fillId="8" borderId="2" xfId="0" applyFont="1" applyFill="1" applyBorder="1"/>
    <xf numFmtId="1" fontId="12" fillId="8" borderId="2" xfId="0" applyNumberFormat="1" applyFont="1" applyFill="1" applyBorder="1" applyAlignment="1">
      <alignment horizontal="center"/>
    </xf>
    <xf numFmtId="0" fontId="28" fillId="0" borderId="11" xfId="0" applyFont="1" applyBorder="1"/>
    <xf numFmtId="0" fontId="29" fillId="0" borderId="11" xfId="0" applyFont="1" applyFill="1" applyBorder="1" applyAlignment="1">
      <alignment horizontal="center" vertical="center"/>
    </xf>
    <xf numFmtId="0" fontId="29" fillId="3" borderId="11" xfId="0" applyFont="1" applyFill="1" applyBorder="1"/>
    <xf numFmtId="1" fontId="28" fillId="0" borderId="11" xfId="0" applyNumberFormat="1" applyFont="1" applyFill="1" applyBorder="1" applyAlignment="1">
      <alignment horizontal="center"/>
    </xf>
    <xf numFmtId="14" fontId="28" fillId="3" borderId="11" xfId="0" applyNumberFormat="1" applyFont="1" applyFill="1" applyBorder="1" applyAlignment="1">
      <alignment horizontal="center"/>
    </xf>
    <xf numFmtId="0" fontId="10" fillId="0" borderId="13" xfId="0" applyFont="1" applyBorder="1"/>
    <xf numFmtId="14" fontId="10" fillId="3" borderId="13" xfId="0" applyNumberFormat="1" applyFont="1" applyFill="1" applyBorder="1" applyAlignment="1">
      <alignment horizontal="center"/>
    </xf>
    <xf numFmtId="1" fontId="12" fillId="0" borderId="13" xfId="0" applyNumberFormat="1" applyFont="1" applyFill="1" applyBorder="1" applyAlignment="1">
      <alignment horizontal="center"/>
    </xf>
    <xf numFmtId="166" fontId="12" fillId="8" borderId="10" xfId="1" applyNumberFormat="1" applyFont="1" applyFill="1" applyBorder="1" applyAlignment="1">
      <alignment wrapText="1"/>
    </xf>
    <xf numFmtId="0" fontId="12" fillId="0" borderId="13" xfId="0" applyFont="1" applyBorder="1" applyAlignment="1">
      <alignment horizontal="center"/>
    </xf>
    <xf numFmtId="0" fontId="12" fillId="3" borderId="13" xfId="0" applyFont="1" applyFill="1" applyBorder="1"/>
    <xf numFmtId="166" fontId="18" fillId="8" borderId="4" xfId="0" applyNumberFormat="1" applyFont="1" applyFill="1" applyBorder="1" applyAlignment="1">
      <alignment wrapText="1"/>
    </xf>
    <xf numFmtId="0" fontId="12" fillId="0" borderId="13" xfId="0" applyFont="1" applyBorder="1" applyAlignment="1">
      <alignment horizontal="center" vertical="center"/>
    </xf>
    <xf numFmtId="166" fontId="10" fillId="18" borderId="13" xfId="0" applyNumberFormat="1" applyFont="1" applyFill="1" applyBorder="1" applyAlignment="1">
      <alignment wrapText="1"/>
    </xf>
    <xf numFmtId="1" fontId="18" fillId="18" borderId="1" xfId="0" applyNumberFormat="1" applyFont="1" applyFill="1" applyBorder="1" applyAlignment="1">
      <alignment horizontal="center" wrapText="1"/>
    </xf>
    <xf numFmtId="1" fontId="18" fillId="18" borderId="1" xfId="0" applyNumberFormat="1" applyFont="1" applyFill="1" applyBorder="1" applyAlignment="1">
      <alignment horizontal="center"/>
    </xf>
    <xf numFmtId="0" fontId="17" fillId="18" borderId="1" xfId="0" applyFont="1" applyFill="1" applyBorder="1" applyAlignment="1">
      <alignment horizontal="center" vertical="center"/>
    </xf>
    <xf numFmtId="1" fontId="17" fillId="18" borderId="1" xfId="0" applyNumberFormat="1" applyFont="1" applyFill="1" applyBorder="1" applyAlignment="1">
      <alignment horizontal="center"/>
    </xf>
    <xf numFmtId="166" fontId="10" fillId="18" borderId="13" xfId="0" applyNumberFormat="1" applyFont="1" applyFill="1" applyBorder="1"/>
    <xf numFmtId="166" fontId="10" fillId="18" borderId="1" xfId="0" applyNumberFormat="1" applyFont="1" applyFill="1" applyBorder="1"/>
    <xf numFmtId="1" fontId="18" fillId="8" borderId="1" xfId="0" applyNumberFormat="1" applyFont="1" applyFill="1" applyBorder="1" applyAlignment="1">
      <alignment horizontal="right"/>
    </xf>
    <xf numFmtId="0" fontId="28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1" fontId="10" fillId="0" borderId="1" xfId="0" applyNumberFormat="1" applyFont="1" applyBorder="1" applyAlignment="1">
      <alignment horizontal="center"/>
    </xf>
    <xf numFmtId="1" fontId="10" fillId="0" borderId="1" xfId="0" quotePrefix="1" applyNumberFormat="1" applyFont="1" applyFill="1" applyBorder="1" applyAlignment="1">
      <alignment horizontal="center"/>
    </xf>
    <xf numFmtId="1" fontId="18" fillId="0" borderId="1" xfId="0" applyNumberFormat="1" applyFont="1" applyFill="1" applyBorder="1" applyAlignment="1">
      <alignment horizontal="right"/>
    </xf>
    <xf numFmtId="1" fontId="12" fillId="0" borderId="1" xfId="1" applyNumberFormat="1" applyFont="1" applyFill="1" applyBorder="1" applyAlignment="1">
      <alignment horizontal="center"/>
    </xf>
    <xf numFmtId="0" fontId="28" fillId="0" borderId="11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12" fillId="0" borderId="11" xfId="0" applyFont="1" applyFill="1" applyBorder="1"/>
    <xf numFmtId="1" fontId="29" fillId="0" borderId="11" xfId="0" applyNumberFormat="1" applyFont="1" applyFill="1" applyBorder="1" applyAlignment="1">
      <alignment horizontal="center"/>
    </xf>
    <xf numFmtId="1" fontId="31" fillId="8" borderId="11" xfId="0" applyNumberFormat="1" applyFont="1" applyFill="1" applyBorder="1" applyAlignment="1">
      <alignment horizontal="right"/>
    </xf>
    <xf numFmtId="166" fontId="10" fillId="18" borderId="15" xfId="0" applyNumberFormat="1" applyFont="1" applyFill="1" applyBorder="1" applyAlignment="1">
      <alignment wrapText="1"/>
    </xf>
    <xf numFmtId="0" fontId="10" fillId="0" borderId="13" xfId="0" applyFont="1" applyBorder="1" applyAlignment="1">
      <alignment wrapText="1"/>
    </xf>
    <xf numFmtId="0" fontId="10" fillId="0" borderId="13" xfId="0" applyFont="1" applyBorder="1" applyAlignment="1">
      <alignment horizontal="center"/>
    </xf>
    <xf numFmtId="1" fontId="18" fillId="8" borderId="13" xfId="0" applyNumberFormat="1" applyFont="1" applyFill="1" applyBorder="1" applyAlignment="1">
      <alignment horizontal="right"/>
    </xf>
    <xf numFmtId="1" fontId="18" fillId="8" borderId="11" xfId="0" applyNumberFormat="1" applyFont="1" applyFill="1" applyBorder="1" applyAlignment="1">
      <alignment horizontal="right"/>
    </xf>
    <xf numFmtId="0" fontId="12" fillId="0" borderId="13" xfId="1" applyFont="1" applyFill="1" applyBorder="1" applyAlignment="1">
      <alignment horizontal="center"/>
    </xf>
    <xf numFmtId="1" fontId="28" fillId="0" borderId="13" xfId="0" applyNumberFormat="1" applyFont="1" applyFill="1" applyBorder="1" applyAlignment="1">
      <alignment horizontal="center"/>
    </xf>
    <xf numFmtId="1" fontId="12" fillId="0" borderId="13" xfId="1" applyNumberFormat="1" applyFont="1" applyFill="1" applyBorder="1" applyAlignment="1">
      <alignment horizontal="center"/>
    </xf>
    <xf numFmtId="1" fontId="18" fillId="0" borderId="13" xfId="0" applyNumberFormat="1" applyFont="1" applyFill="1" applyBorder="1" applyAlignment="1">
      <alignment horizontal="right"/>
    </xf>
    <xf numFmtId="166" fontId="10" fillId="8" borderId="2" xfId="0" applyNumberFormat="1" applyFont="1" applyFill="1" applyBorder="1" applyAlignment="1">
      <alignment wrapText="1"/>
    </xf>
    <xf numFmtId="0" fontId="35" fillId="19" borderId="11" xfId="1" applyFont="1" applyFill="1" applyBorder="1" applyAlignment="1">
      <alignment horizontal="center" vertical="center"/>
    </xf>
    <xf numFmtId="166" fontId="36" fillId="18" borderId="13" xfId="0" applyNumberFormat="1" applyFont="1" applyFill="1" applyBorder="1"/>
    <xf numFmtId="0" fontId="10" fillId="0" borderId="0" xfId="0" applyFont="1" applyFill="1"/>
    <xf numFmtId="0" fontId="13" fillId="0" borderId="0" xfId="0" applyFont="1" applyFill="1"/>
    <xf numFmtId="0" fontId="37" fillId="0" borderId="0" xfId="0" applyFont="1"/>
    <xf numFmtId="0" fontId="10" fillId="0" borderId="0" xfId="0" applyFont="1" applyBorder="1"/>
    <xf numFmtId="0" fontId="10" fillId="0" borderId="7" xfId="0" applyFont="1" applyBorder="1"/>
    <xf numFmtId="0" fontId="10" fillId="0" borderId="15" xfId="0" applyFont="1" applyFill="1" applyBorder="1"/>
    <xf numFmtId="166" fontId="38" fillId="18" borderId="1" xfId="0" applyNumberFormat="1" applyFont="1" applyFill="1" applyBorder="1" applyAlignment="1">
      <alignment wrapText="1"/>
    </xf>
    <xf numFmtId="0" fontId="28" fillId="8" borderId="2" xfId="1" applyFont="1" applyFill="1" applyBorder="1" applyAlignment="1">
      <alignment vertical="center" wrapText="1"/>
    </xf>
    <xf numFmtId="166" fontId="10" fillId="18" borderId="1" xfId="0" applyNumberFormat="1" applyFont="1" applyFill="1" applyBorder="1" applyAlignment="1">
      <alignment wrapText="1"/>
    </xf>
    <xf numFmtId="0" fontId="10" fillId="3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 wrapText="1"/>
    </xf>
    <xf numFmtId="0" fontId="28" fillId="0" borderId="1" xfId="0" applyFont="1" applyBorder="1" applyAlignment="1">
      <alignment wrapText="1"/>
    </xf>
    <xf numFmtId="1" fontId="28" fillId="0" borderId="1" xfId="0" applyNumberFormat="1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0" fontId="31" fillId="7" borderId="1" xfId="0" applyFont="1" applyFill="1" applyBorder="1" applyAlignment="1">
      <alignment vertical="center" wrapText="1"/>
    </xf>
    <xf numFmtId="0" fontId="31" fillId="0" borderId="1" xfId="0" applyFont="1" applyBorder="1" applyAlignment="1">
      <alignment horizontal="center" vertical="center"/>
    </xf>
    <xf numFmtId="1" fontId="32" fillId="0" borderId="1" xfId="0" applyNumberFormat="1" applyFont="1" applyBorder="1" applyAlignment="1">
      <alignment horizontal="center"/>
    </xf>
    <xf numFmtId="0" fontId="31" fillId="0" borderId="1" xfId="0" applyFont="1" applyBorder="1" applyAlignment="1">
      <alignment horizontal="left" vertical="top" readingOrder="1"/>
    </xf>
    <xf numFmtId="14" fontId="31" fillId="3" borderId="1" xfId="0" applyNumberFormat="1" applyFont="1" applyFill="1" applyBorder="1" applyAlignment="1">
      <alignment horizontal="center"/>
    </xf>
    <xf numFmtId="0" fontId="17" fillId="0" borderId="1" xfId="0" applyFont="1" applyBorder="1" applyAlignment="1">
      <alignment horizontal="left" vertical="top" readingOrder="1"/>
    </xf>
    <xf numFmtId="0" fontId="31" fillId="0" borderId="1" xfId="0" applyFont="1" applyBorder="1"/>
    <xf numFmtId="0" fontId="32" fillId="0" borderId="1" xfId="0" applyFont="1" applyBorder="1" applyAlignment="1">
      <alignment horizontal="center" vertical="center"/>
    </xf>
    <xf numFmtId="0" fontId="28" fillId="3" borderId="1" xfId="0" applyFont="1" applyFill="1" applyBorder="1" applyAlignment="1">
      <alignment horizontal="center"/>
    </xf>
    <xf numFmtId="0" fontId="29" fillId="3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" fontId="16" fillId="0" borderId="1" xfId="0" applyNumberFormat="1" applyFont="1" applyFill="1" applyBorder="1" applyAlignment="1">
      <alignment horizontal="center"/>
    </xf>
    <xf numFmtId="0" fontId="10" fillId="0" borderId="0" xfId="1" applyFont="1" applyFill="1" applyBorder="1"/>
    <xf numFmtId="0" fontId="39" fillId="0" borderId="52" xfId="2" applyFont="1" applyBorder="1"/>
    <xf numFmtId="166" fontId="12" fillId="0" borderId="28" xfId="1" applyNumberFormat="1" applyFont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14" fillId="14" borderId="41" xfId="1" applyFont="1" applyFill="1" applyBorder="1" applyAlignment="1">
      <alignment horizontal="center"/>
    </xf>
    <xf numFmtId="0" fontId="14" fillId="15" borderId="17" xfId="1" applyFont="1" applyFill="1" applyBorder="1" applyAlignment="1">
      <alignment horizontal="right"/>
    </xf>
    <xf numFmtId="0" fontId="10" fillId="0" borderId="0" xfId="1" applyFont="1" applyFill="1" applyBorder="1" applyAlignment="1">
      <alignment horizontal="center"/>
    </xf>
    <xf numFmtId="0" fontId="39" fillId="0" borderId="34" xfId="2" applyFont="1" applyBorder="1"/>
    <xf numFmtId="166" fontId="12" fillId="0" borderId="35" xfId="1" applyNumberFormat="1" applyFont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2" fillId="0" borderId="52" xfId="1" applyFont="1" applyBorder="1" applyAlignment="1"/>
    <xf numFmtId="166" fontId="12" fillId="0" borderId="28" xfId="1" applyNumberFormat="1" applyFont="1" applyFill="1" applyBorder="1" applyAlignment="1">
      <alignment horizontal="center" vertical="center"/>
    </xf>
    <xf numFmtId="0" fontId="12" fillId="5" borderId="58" xfId="0" applyFont="1" applyFill="1" applyBorder="1" applyAlignment="1">
      <alignment horizontal="center" vertical="center"/>
    </xf>
    <xf numFmtId="0" fontId="12" fillId="0" borderId="34" xfId="1" applyFont="1" applyBorder="1" applyAlignment="1"/>
    <xf numFmtId="166" fontId="12" fillId="0" borderId="35" xfId="1" applyNumberFormat="1" applyFont="1" applyFill="1" applyBorder="1" applyAlignment="1">
      <alignment horizontal="center" vertical="center"/>
    </xf>
    <xf numFmtId="0" fontId="12" fillId="5" borderId="59" xfId="0" applyFont="1" applyFill="1" applyBorder="1" applyAlignment="1">
      <alignment horizontal="center" vertical="center"/>
    </xf>
    <xf numFmtId="0" fontId="12" fillId="0" borderId="34" xfId="1" applyFont="1" applyBorder="1" applyAlignment="1">
      <alignment wrapText="1"/>
    </xf>
    <xf numFmtId="0" fontId="12" fillId="5" borderId="2" xfId="0" applyFont="1" applyFill="1" applyBorder="1" applyAlignment="1">
      <alignment horizontal="center" vertical="center" wrapText="1"/>
    </xf>
    <xf numFmtId="0" fontId="33" fillId="16" borderId="18" xfId="1" applyFont="1" applyFill="1" applyBorder="1" applyAlignment="1">
      <alignment horizontal="center" vertical="center"/>
    </xf>
    <xf numFmtId="1" fontId="10" fillId="0" borderId="0" xfId="1" applyNumberFormat="1" applyFont="1" applyFill="1" applyBorder="1" applyAlignment="1">
      <alignment horizontal="center"/>
    </xf>
    <xf numFmtId="1" fontId="12" fillId="0" borderId="34" xfId="1" applyNumberFormat="1" applyFont="1" applyBorder="1" applyAlignment="1"/>
    <xf numFmtId="1" fontId="12" fillId="0" borderId="61" xfId="1" applyNumberFormat="1" applyFont="1" applyBorder="1" applyAlignment="1"/>
    <xf numFmtId="166" fontId="12" fillId="0" borderId="62" xfId="1" applyNumberFormat="1" applyFont="1" applyFill="1" applyBorder="1" applyAlignment="1">
      <alignment horizontal="center" vertical="center"/>
    </xf>
    <xf numFmtId="0" fontId="12" fillId="5" borderId="60" xfId="0" applyFont="1" applyFill="1" applyBorder="1" applyAlignment="1">
      <alignment horizontal="center" vertical="center"/>
    </xf>
    <xf numFmtId="0" fontId="33" fillId="16" borderId="57" xfId="1" applyFont="1" applyFill="1" applyBorder="1" applyAlignment="1">
      <alignment horizontal="center" vertical="center"/>
    </xf>
    <xf numFmtId="0" fontId="10" fillId="0" borderId="55" xfId="1" applyFont="1" applyBorder="1"/>
    <xf numFmtId="166" fontId="12" fillId="0" borderId="56" xfId="1" applyNumberFormat="1" applyFont="1" applyFill="1" applyBorder="1" applyAlignment="1">
      <alignment horizontal="right"/>
    </xf>
    <xf numFmtId="0" fontId="10" fillId="0" borderId="63" xfId="1" applyFont="1" applyBorder="1"/>
    <xf numFmtId="0" fontId="12" fillId="0" borderId="41" xfId="1" applyFont="1" applyBorder="1" applyAlignment="1">
      <alignment horizontal="right"/>
    </xf>
    <xf numFmtId="0" fontId="10" fillId="2" borderId="34" xfId="1" applyFont="1" applyFill="1" applyBorder="1"/>
    <xf numFmtId="1" fontId="10" fillId="2" borderId="35" xfId="1" applyNumberFormat="1" applyFont="1" applyFill="1" applyBorder="1" applyAlignment="1">
      <alignment horizontal="center"/>
    </xf>
    <xf numFmtId="0" fontId="12" fillId="0" borderId="34" xfId="1" applyFont="1" applyBorder="1"/>
    <xf numFmtId="0" fontId="12" fillId="2" borderId="34" xfId="1" applyFont="1" applyFill="1" applyBorder="1"/>
    <xf numFmtId="1" fontId="12" fillId="0" borderId="35" xfId="1" applyNumberFormat="1" applyFont="1" applyBorder="1" applyAlignment="1">
      <alignment horizontal="center"/>
    </xf>
    <xf numFmtId="0" fontId="12" fillId="2" borderId="61" xfId="1" applyFont="1" applyFill="1" applyBorder="1"/>
    <xf numFmtId="1" fontId="10" fillId="2" borderId="62" xfId="1" applyNumberFormat="1" applyFont="1" applyFill="1" applyBorder="1" applyAlignment="1">
      <alignment horizontal="center"/>
    </xf>
    <xf numFmtId="0" fontId="12" fillId="0" borderId="0" xfId="1" applyFont="1" applyFill="1" applyBorder="1"/>
    <xf numFmtId="0" fontId="40" fillId="0" borderId="55" xfId="1" applyFont="1" applyBorder="1"/>
    <xf numFmtId="166" fontId="41" fillId="0" borderId="56" xfId="1" applyNumberFormat="1" applyFont="1" applyBorder="1" applyAlignment="1">
      <alignment horizontal="center"/>
    </xf>
    <xf numFmtId="0" fontId="10" fillId="0" borderId="0" xfId="1" applyFont="1" applyBorder="1"/>
    <xf numFmtId="1" fontId="10" fillId="0" borderId="0" xfId="1" applyNumberFormat="1" applyFont="1" applyBorder="1" applyAlignment="1">
      <alignment horizontal="center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39" fillId="0" borderId="0" xfId="2" applyFont="1" applyBorder="1"/>
    <xf numFmtId="14" fontId="39" fillId="3" borderId="0" xfId="2" applyNumberFormat="1" applyFont="1" applyFill="1" applyBorder="1" applyAlignment="1">
      <alignment horizontal="center"/>
    </xf>
    <xf numFmtId="0" fontId="39" fillId="3" borderId="0" xfId="2" applyFont="1" applyFill="1" applyBorder="1" applyAlignment="1">
      <alignment horizontal="center"/>
    </xf>
    <xf numFmtId="0" fontId="12" fillId="0" borderId="0" xfId="0" applyFont="1"/>
    <xf numFmtId="166" fontId="10" fillId="0" borderId="0" xfId="0" applyNumberFormat="1" applyFont="1" applyFill="1" applyBorder="1" applyAlignment="1">
      <alignment wrapText="1"/>
    </xf>
    <xf numFmtId="0" fontId="39" fillId="0" borderId="0" xfId="2" applyFont="1"/>
    <xf numFmtId="0" fontId="1" fillId="0" borderId="1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22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2" fontId="5" fillId="18" borderId="17" xfId="0" applyNumberFormat="1" applyFont="1" applyFill="1" applyBorder="1" applyAlignment="1">
      <alignment horizontal="center" wrapText="1"/>
    </xf>
    <xf numFmtId="2" fontId="5" fillId="18" borderId="46" xfId="0" applyNumberFormat="1" applyFont="1" applyFill="1" applyBorder="1" applyAlignment="1">
      <alignment horizontal="center" wrapText="1"/>
    </xf>
    <xf numFmtId="0" fontId="11" fillId="0" borderId="0" xfId="1" quotePrefix="1" applyFont="1" applyAlignment="1">
      <alignment horizontal="left" vertical="top" wrapText="1"/>
    </xf>
    <xf numFmtId="0" fontId="11" fillId="0" borderId="0" xfId="1" quotePrefix="1" applyFont="1" applyAlignment="1">
      <alignment horizontal="center" vertical="top" wrapText="1"/>
    </xf>
    <xf numFmtId="0" fontId="12" fillId="0" borderId="12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33" fillId="16" borderId="17" xfId="1" applyFont="1" applyFill="1" applyBorder="1" applyAlignment="1">
      <alignment horizontal="center" vertical="center"/>
    </xf>
    <xf numFmtId="0" fontId="33" fillId="16" borderId="46" xfId="1" applyFont="1" applyFill="1" applyBorder="1" applyAlignment="1">
      <alignment horizontal="center" vertical="center"/>
    </xf>
    <xf numFmtId="0" fontId="10" fillId="0" borderId="3" xfId="1" applyFont="1" applyBorder="1" applyAlignment="1">
      <alignment horizontal="center"/>
    </xf>
    <xf numFmtId="0" fontId="10" fillId="0" borderId="7" xfId="1" applyFont="1" applyBorder="1" applyAlignment="1">
      <alignment horizontal="center"/>
    </xf>
    <xf numFmtId="0" fontId="10" fillId="0" borderId="9" xfId="1" applyFont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63">
    <dxf>
      <font>
        <b/>
        <i val="0"/>
        <condense val="0"/>
        <extend val="0"/>
      </font>
      <fill>
        <patternFill>
          <bgColor indexed="12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strike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rgb="FF00B0F0"/>
        </patternFill>
      </fill>
    </dxf>
    <dxf>
      <font>
        <b/>
        <i val="0"/>
        <strike val="0"/>
        <condense val="0"/>
        <extend val="0"/>
      </font>
      <fill>
        <patternFill>
          <bgColor indexed="1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rgb="FF00B0F0"/>
        </patternFill>
      </fill>
    </dxf>
    <dxf>
      <font>
        <b/>
        <i val="0"/>
        <strike val="0"/>
        <condense val="0"/>
        <extend val="0"/>
      </font>
      <fill>
        <patternFill>
          <bgColor indexed="1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rgb="FF00B0F0"/>
        </patternFill>
      </fill>
    </dxf>
    <dxf>
      <font>
        <b/>
        <i val="0"/>
        <strike val="0"/>
        <condense val="0"/>
        <extend val="0"/>
      </font>
      <fill>
        <patternFill>
          <bgColor indexed="1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rgb="FF00B0F0"/>
        </patternFill>
      </fill>
    </dxf>
    <dxf>
      <font>
        <b/>
        <i val="0"/>
        <strike val="0"/>
        <condense val="0"/>
        <extend val="0"/>
      </font>
      <fill>
        <patternFill>
          <bgColor indexed="1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rgb="FF00B0F0"/>
        </patternFill>
      </fill>
    </dxf>
    <dxf>
      <font>
        <b/>
        <i val="0"/>
        <strike val="0"/>
        <condense val="0"/>
        <extend val="0"/>
      </font>
      <fill>
        <patternFill>
          <bgColor indexed="1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rgb="FF00B0F0"/>
        </patternFill>
      </fill>
    </dxf>
    <dxf>
      <font>
        <b/>
        <i val="0"/>
        <strike val="0"/>
        <condense val="0"/>
        <extend val="0"/>
      </font>
      <fill>
        <patternFill>
          <bgColor indexed="1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rgb="FF00B0F0"/>
        </patternFill>
      </fill>
    </dxf>
    <dxf>
      <font>
        <b/>
        <i val="0"/>
        <strike val="0"/>
        <condense val="0"/>
        <extend val="0"/>
      </font>
      <fill>
        <patternFill>
          <bgColor indexed="1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rgb="FF00B0F0"/>
        </patternFill>
      </fill>
    </dxf>
    <dxf>
      <font>
        <b/>
        <i val="0"/>
        <strike val="0"/>
        <condense val="0"/>
        <extend val="0"/>
      </font>
      <fill>
        <patternFill>
          <bgColor indexed="1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rgb="FF00B0F0"/>
        </patternFill>
      </fill>
    </dxf>
    <dxf>
      <font>
        <b/>
        <i val="0"/>
        <strike val="0"/>
        <condense val="0"/>
        <extend val="0"/>
      </font>
      <fill>
        <patternFill>
          <bgColor indexed="1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rgb="FF00B0F0"/>
        </patternFill>
      </fill>
    </dxf>
    <dxf>
      <font>
        <b/>
        <i val="0"/>
        <strike val="0"/>
        <condense val="0"/>
        <extend val="0"/>
      </font>
      <fill>
        <patternFill>
          <bgColor indexed="1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rgb="FF00B0F0"/>
        </patternFill>
      </fill>
    </dxf>
    <dxf>
      <font>
        <b/>
        <i val="0"/>
        <strike val="0"/>
        <condense val="0"/>
        <extend val="0"/>
      </font>
      <fill>
        <patternFill>
          <bgColor indexed="1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rgb="FF00B0F0"/>
        </patternFill>
      </fill>
    </dxf>
    <dxf>
      <font>
        <b/>
        <i val="0"/>
        <strike val="0"/>
        <condense val="0"/>
        <extend val="0"/>
      </font>
      <fill>
        <patternFill>
          <bgColor indexed="1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FF00"/>
      <color rgb="FFF87236"/>
      <color rgb="FFE1A85D"/>
      <color rgb="FFD490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fmlaLink="$J$7" lockText="1" noThreeD="1"/>
</file>

<file path=xl/ctrlProps/ctrlProp4.xml><?xml version="1.0" encoding="utf-8"?>
<formControlPr xmlns="http://schemas.microsoft.com/office/spreadsheetml/2009/9/main" objectType="CheckBox" fmlaLink="$J$8" lockText="1" noThreeD="1"/>
</file>

<file path=xl/ctrlProps/ctrlProp5.xml><?xml version="1.0" encoding="utf-8"?>
<formControlPr xmlns="http://schemas.microsoft.com/office/spreadsheetml/2009/9/main" objectType="CheckBox" fmlaLink="$J$9" lockText="1" noThreeD="1"/>
</file>

<file path=xl/ctrlProps/ctrlProp6.xml><?xml version="1.0" encoding="utf-8"?>
<formControlPr xmlns="http://schemas.microsoft.com/office/spreadsheetml/2009/9/main" objectType="CheckBox" fmlaLink="$J$10" lockText="1" noThreeD="1"/>
</file>

<file path=xl/ctrlProps/ctrlProp7.xml><?xml version="1.0" encoding="utf-8"?>
<formControlPr xmlns="http://schemas.microsoft.com/office/spreadsheetml/2009/9/main" objectType="CheckBox" fmlaLink="$J$11" lockText="1" noThreeD="1"/>
</file>

<file path=xl/ctrlProps/ctrlProp8.xml><?xml version="1.0" encoding="utf-8"?>
<formControlPr xmlns="http://schemas.microsoft.com/office/spreadsheetml/2009/9/main" objectType="CheckBox" fmlaLink="$J$12" lockText="1" noThreeD="1"/>
</file>

<file path=xl/ctrlProps/ctrlProp9.xml><?xml version="1.0" encoding="utf-8"?>
<formControlPr xmlns="http://schemas.microsoft.com/office/spreadsheetml/2009/9/main" objectType="CheckBox" fmlaLink="$J$13" lockText="1" noThreeD="1"/>
</file>

<file path=xl/ctrlProps/ctrlProp10.xml><?xml version="1.0" encoding="utf-8"?>
<formControlPr xmlns="http://schemas.microsoft.com/office/spreadsheetml/2009/9/main" objectType="CheckBox" fmlaLink="$J$14" lockText="1" noThreeD="1"/>
</file>

<file path=xl/ctrlProps/ctrlProp11.xml><?xml version="1.0" encoding="utf-8"?>
<formControlPr xmlns="http://schemas.microsoft.com/office/spreadsheetml/2009/9/main" objectType="CheckBox" fmlaLink="$J$15" lockText="1" noThreeD="1"/>
</file>

<file path=xl/ctrlProps/ctrlProp12.xml><?xml version="1.0" encoding="utf-8"?>
<formControlPr xmlns="http://schemas.microsoft.com/office/spreadsheetml/2009/9/main" objectType="CheckBox" fmlaLink="$J$16" lockText="1" noThreeD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fmlaLink="$J$17" lockText="1" noThreeD="1"/>
</file>

<file path=xl/ctrlProps/ctrlProp15.xml><?xml version="1.0" encoding="utf-8"?>
<formControlPr xmlns="http://schemas.microsoft.com/office/spreadsheetml/2009/9/main" objectType="CheckBox" fmlaLink="$J$18" lockText="1" noThreeD="1"/>
</file>

<file path=xl/ctrlProps/ctrlProp16.xml><?xml version="1.0" encoding="utf-8"?>
<formControlPr xmlns="http://schemas.microsoft.com/office/spreadsheetml/2009/9/main" objectType="CheckBox" fmlaLink="$J$19" lockText="1" noThreeD="1"/>
</file>

<file path=xl/ctrlProps/ctrlProp17.xml><?xml version="1.0" encoding="utf-8"?>
<formControlPr xmlns="http://schemas.microsoft.com/office/spreadsheetml/2009/9/main" objectType="CheckBox" fmlaLink="$J$20" lockText="1" noThreeD="1"/>
</file>

<file path=xl/ctrlProps/ctrlProp18.xml><?xml version="1.0" encoding="utf-8"?>
<formControlPr xmlns="http://schemas.microsoft.com/office/spreadsheetml/2009/9/main" objectType="CheckBox" fmlaLink="$J$21" lockText="1" noThreeD="1"/>
</file>

<file path=xl/ctrlProps/ctrlProp19.xml><?xml version="1.0" encoding="utf-8"?>
<formControlPr xmlns="http://schemas.microsoft.com/office/spreadsheetml/2009/9/main" objectType="CheckBox" fmlaLink="$J$22" lockText="1" noThreeD="1"/>
</file>

<file path=xl/ctrlProps/ctrlProp20.xml><?xml version="1.0" encoding="utf-8"?>
<formControlPr xmlns="http://schemas.microsoft.com/office/spreadsheetml/2009/9/main" objectType="CheckBox" fmlaLink="$J$23" lockText="1" noThreeD="1"/>
</file>

<file path=xl/ctrlProps/ctrlProp21.xml><?xml version="1.0" encoding="utf-8"?>
<formControlPr xmlns="http://schemas.microsoft.com/office/spreadsheetml/2009/9/main" objectType="CheckBox" fmlaLink="$J$24" lockText="1" noThreeD="1"/>
</file>

<file path=xl/ctrlProps/ctrlProp22.xml><?xml version="1.0" encoding="utf-8"?>
<formControlPr xmlns="http://schemas.microsoft.com/office/spreadsheetml/2009/9/main" objectType="CheckBox" fmlaLink="$J$25" lockText="1" noThreeD="1"/>
</file>

<file path=xl/ctrlProps/ctrlProp23.xml><?xml version="1.0" encoding="utf-8"?>
<formControlPr xmlns="http://schemas.microsoft.com/office/spreadsheetml/2009/9/main" objectType="CheckBox" fmlaLink="$J$26" lockText="1" noThreeD="1"/>
</file>

<file path=xl/ctrlProps/ctrlProp24.xml><?xml version="1.0" encoding="utf-8"?>
<formControlPr xmlns="http://schemas.microsoft.com/office/spreadsheetml/2009/9/main" objectType="CheckBox" fmlaLink="$J$27" lockText="1" noThreeD="1"/>
</file>

<file path=xl/ctrlProps/ctrlProp25.xml><?xml version="1.0" encoding="utf-8"?>
<formControlPr xmlns="http://schemas.microsoft.com/office/spreadsheetml/2009/9/main" objectType="CheckBox" fmlaLink="$J$28" lockText="1" noThreeD="1"/>
</file>

<file path=xl/ctrlProps/ctrlProp26.xml><?xml version="1.0" encoding="utf-8"?>
<formControlPr xmlns="http://schemas.microsoft.com/office/spreadsheetml/2009/9/main" objectType="CheckBox" fmlaLink="$J$29" lockText="1" noThreeD="1"/>
</file>

<file path=xl/ctrlProps/ctrlProp27.xml><?xml version="1.0" encoding="utf-8"?>
<formControlPr xmlns="http://schemas.microsoft.com/office/spreadsheetml/2009/9/main" objectType="CheckBox" fmlaLink="$J$30" lockText="1" noThreeD="1"/>
</file>

<file path=xl/ctrlProps/ctrlProp28.xml><?xml version="1.0" encoding="utf-8"?>
<formControlPr xmlns="http://schemas.microsoft.com/office/spreadsheetml/2009/9/main" objectType="CheckBox" fmlaLink="$J$31" lockText="1" noThreeD="1"/>
</file>

<file path=xl/ctrlProps/ctrlProp29.xml><?xml version="1.0" encoding="utf-8"?>
<formControlPr xmlns="http://schemas.microsoft.com/office/spreadsheetml/2009/9/main" objectType="CheckBox" fmlaLink="$J$32" lockText="1" noThreeD="1"/>
</file>

<file path=xl/ctrlProps/ctrlProp30.xml><?xml version="1.0" encoding="utf-8"?>
<formControlPr xmlns="http://schemas.microsoft.com/office/spreadsheetml/2009/9/main" objectType="CheckBox" fmlaLink="$J$33" lockText="1" noThreeD="1"/>
</file>

<file path=xl/ctrlProps/ctrlProp31.xml><?xml version="1.0" encoding="utf-8"?>
<formControlPr xmlns="http://schemas.microsoft.com/office/spreadsheetml/2009/9/main" objectType="CheckBox" fmlaLink="$J$34" lockText="1" noThreeD="1"/>
</file>

<file path=xl/ctrlProps/ctrlProp32.xml><?xml version="1.0" encoding="utf-8"?>
<formControlPr xmlns="http://schemas.microsoft.com/office/spreadsheetml/2009/9/main" objectType="CheckBox" fmlaLink="$J$35" lockText="1" noThreeD="1"/>
</file>

<file path=xl/ctrlProps/ctrlProp33.xml><?xml version="1.0" encoding="utf-8"?>
<formControlPr xmlns="http://schemas.microsoft.com/office/spreadsheetml/2009/9/main" objectType="CheckBox" fmlaLink="$J$36" lockText="1" noThreeD="1"/>
</file>

<file path=xl/ctrlProps/ctrlProp34.xml><?xml version="1.0" encoding="utf-8"?>
<formControlPr xmlns="http://schemas.microsoft.com/office/spreadsheetml/2009/9/main" objectType="CheckBox" fmlaLink="$J$37" lockText="1" noThreeD="1"/>
</file>

<file path=xl/ctrlProps/ctrlProp35.xml><?xml version="1.0" encoding="utf-8"?>
<formControlPr xmlns="http://schemas.microsoft.com/office/spreadsheetml/2009/9/main" objectType="CheckBox" fmlaLink="$J$38" lockText="1" noThreeD="1"/>
</file>

<file path=xl/ctrlProps/ctrlProp36.xml><?xml version="1.0" encoding="utf-8"?>
<formControlPr xmlns="http://schemas.microsoft.com/office/spreadsheetml/2009/9/main" objectType="CheckBox" fmlaLink="$J$39" lockText="1" noThreeD="1"/>
</file>

<file path=xl/ctrlProps/ctrlProp37.xml><?xml version="1.0" encoding="utf-8"?>
<formControlPr xmlns="http://schemas.microsoft.com/office/spreadsheetml/2009/9/main" objectType="CheckBox" fmlaLink="$J$40" lockText="1" noThreeD="1"/>
</file>

<file path=xl/ctrlProps/ctrlProp38.xml><?xml version="1.0" encoding="utf-8"?>
<formControlPr xmlns="http://schemas.microsoft.com/office/spreadsheetml/2009/9/main" objectType="CheckBox" fmlaLink="$J$41" lockText="1" noThreeD="1"/>
</file>

<file path=xl/ctrlProps/ctrlProp39.xml><?xml version="1.0" encoding="utf-8"?>
<formControlPr xmlns="http://schemas.microsoft.com/office/spreadsheetml/2009/9/main" objectType="CheckBox" fmlaLink="$J$42" lockText="1" noThreeD="1"/>
</file>

<file path=xl/ctrlProps/ctrlProp40.xml><?xml version="1.0" encoding="utf-8"?>
<formControlPr xmlns="http://schemas.microsoft.com/office/spreadsheetml/2009/9/main" objectType="CheckBox" fmlaLink="$J$43" lockText="1" noThreeD="1"/>
</file>

<file path=xl/ctrlProps/ctrlProp41.xml><?xml version="1.0" encoding="utf-8"?>
<formControlPr xmlns="http://schemas.microsoft.com/office/spreadsheetml/2009/9/main" objectType="CheckBox" fmlaLink="$J$44" lockText="1" noThreeD="1"/>
</file>

<file path=xl/ctrlProps/ctrlProp42.xml><?xml version="1.0" encoding="utf-8"?>
<formControlPr xmlns="http://schemas.microsoft.com/office/spreadsheetml/2009/9/main" objectType="CheckBox" fmlaLink="$J$45" lockText="1" noThreeD="1"/>
</file>

<file path=xl/ctrlProps/ctrlProp43.xml><?xml version="1.0" encoding="utf-8"?>
<formControlPr xmlns="http://schemas.microsoft.com/office/spreadsheetml/2009/9/main" objectType="CheckBox" fmlaLink="$J$46" lockText="1" noThreeD="1"/>
</file>

<file path=xl/ctrlProps/ctrlProp44.xml><?xml version="1.0" encoding="utf-8"?>
<formControlPr xmlns="http://schemas.microsoft.com/office/spreadsheetml/2009/9/main" objectType="CheckBox" fmlaLink="$J$47" lockText="1" noThreeD="1"/>
</file>

<file path=xl/ctrlProps/ctrlProp45.xml><?xml version="1.0" encoding="utf-8"?>
<formControlPr xmlns="http://schemas.microsoft.com/office/spreadsheetml/2009/9/main" objectType="CheckBox" fmlaLink="$J$48" lockText="1" noThreeD="1"/>
</file>

<file path=xl/ctrlProps/ctrlProp46.xml><?xml version="1.0" encoding="utf-8"?>
<formControlPr xmlns="http://schemas.microsoft.com/office/spreadsheetml/2009/9/main" objectType="CheckBox" fmlaLink="$J$49" lockText="1" noThreeD="1"/>
</file>

<file path=xl/ctrlProps/ctrlProp47.xml><?xml version="1.0" encoding="utf-8"?>
<formControlPr xmlns="http://schemas.microsoft.com/office/spreadsheetml/2009/9/main" objectType="CheckBox" fmlaLink="$J$50" lockText="1" noThreeD="1"/>
</file>

<file path=xl/ctrlProps/ctrlProp48.xml><?xml version="1.0" encoding="utf-8"?>
<formControlPr xmlns="http://schemas.microsoft.com/office/spreadsheetml/2009/9/main" objectType="CheckBox" fmlaLink="$J$51" lockText="1" noThreeD="1"/>
</file>

<file path=xl/ctrlProps/ctrlProp49.xml><?xml version="1.0" encoding="utf-8"?>
<formControlPr xmlns="http://schemas.microsoft.com/office/spreadsheetml/2009/9/main" objectType="CheckBox" fmlaLink="$J$52" lockText="1" noThreeD="1"/>
</file>

<file path=xl/ctrlProps/ctrlProp50.xml><?xml version="1.0" encoding="utf-8"?>
<formControlPr xmlns="http://schemas.microsoft.com/office/spreadsheetml/2009/9/main" objectType="CheckBox" fmlaLink="$J$53" lockText="1" noThreeD="1"/>
</file>

<file path=xl/ctrlProps/ctrlProp51.xml><?xml version="1.0" encoding="utf-8"?>
<formControlPr xmlns="http://schemas.microsoft.com/office/spreadsheetml/2009/9/main" objectType="CheckBox" fmlaLink="$J$54" lockText="1" noThreeD="1"/>
</file>

<file path=xl/ctrlProps/ctrlProp52.xml><?xml version="1.0" encoding="utf-8"?>
<formControlPr xmlns="http://schemas.microsoft.com/office/spreadsheetml/2009/9/main" objectType="CheckBox" fmlaLink="$J$55" lockText="1" noThreeD="1"/>
</file>

<file path=xl/ctrlProps/ctrlProp53.xml><?xml version="1.0" encoding="utf-8"?>
<formControlPr xmlns="http://schemas.microsoft.com/office/spreadsheetml/2009/9/main" objectType="CheckBox" fmlaLink="$J$56" lockText="1" noThreeD="1"/>
</file>

<file path=xl/ctrlProps/ctrlProp54.xml><?xml version="1.0" encoding="utf-8"?>
<formControlPr xmlns="http://schemas.microsoft.com/office/spreadsheetml/2009/9/main" objectType="CheckBox" fmlaLink="$J$57" lockText="1" noThreeD="1"/>
</file>

<file path=xl/ctrlProps/ctrlProp55.xml><?xml version="1.0" encoding="utf-8"?>
<formControlPr xmlns="http://schemas.microsoft.com/office/spreadsheetml/2009/9/main" objectType="CheckBox" fmlaLink="$J$58" lockText="1" noThreeD="1"/>
</file>

<file path=xl/ctrlProps/ctrlProp56.xml><?xml version="1.0" encoding="utf-8"?>
<formControlPr xmlns="http://schemas.microsoft.com/office/spreadsheetml/2009/9/main" objectType="CheckBox" fmlaLink="$J$59" lockText="1" noThreeD="1"/>
</file>

<file path=xl/ctrlProps/ctrlProp57.xml><?xml version="1.0" encoding="utf-8"?>
<formControlPr xmlns="http://schemas.microsoft.com/office/spreadsheetml/2009/9/main" objectType="CheckBox" fmlaLink="$J$60" lockText="1" noThreeD="1"/>
</file>

<file path=xl/ctrlProps/ctrlProp58.xml><?xml version="1.0" encoding="utf-8"?>
<formControlPr xmlns="http://schemas.microsoft.com/office/spreadsheetml/2009/9/main" objectType="CheckBox" fmlaLink="$J$61" lockText="1" noThreeD="1"/>
</file>

<file path=xl/ctrlProps/ctrlProp59.xml><?xml version="1.0" encoding="utf-8"?>
<formControlPr xmlns="http://schemas.microsoft.com/office/spreadsheetml/2009/9/main" objectType="CheckBox" fmlaLink="$J$62" lockText="1" noThreeD="1"/>
</file>

<file path=xl/ctrlProps/ctrlProp60.xml><?xml version="1.0" encoding="utf-8"?>
<formControlPr xmlns="http://schemas.microsoft.com/office/spreadsheetml/2009/9/main" objectType="CheckBox" fmlaLink="$J$63" lockText="1" noThreeD="1"/>
</file>

<file path=xl/ctrlProps/ctrlProp61.xml><?xml version="1.0" encoding="utf-8"?>
<formControlPr xmlns="http://schemas.microsoft.com/office/spreadsheetml/2009/9/main" objectType="CheckBox" fmlaLink="$J$64" lockText="1" noThreeD="1"/>
</file>

<file path=xl/ctrlProps/ctrlProp62.xml><?xml version="1.0" encoding="utf-8"?>
<formControlPr xmlns="http://schemas.microsoft.com/office/spreadsheetml/2009/9/main" objectType="CheckBox" fmlaLink="$J$65" lockText="1" noThreeD="1"/>
</file>

<file path=xl/ctrlProps/ctrlProp63.xml><?xml version="1.0" encoding="utf-8"?>
<formControlPr xmlns="http://schemas.microsoft.com/office/spreadsheetml/2009/9/main" objectType="CheckBox" fmlaLink="$J$66" lockText="1" noThreeD="1"/>
</file>

<file path=xl/ctrlProps/ctrlProp64.xml><?xml version="1.0" encoding="utf-8"?>
<formControlPr xmlns="http://schemas.microsoft.com/office/spreadsheetml/2009/9/main" objectType="CheckBox" fmlaLink="$J$67" lockText="1" noThreeD="1"/>
</file>

<file path=xl/ctrlProps/ctrlProp65.xml><?xml version="1.0" encoding="utf-8"?>
<formControlPr xmlns="http://schemas.microsoft.com/office/spreadsheetml/2009/9/main" objectType="CheckBox" fmlaLink="$J$68" lockText="1" noThreeD="1"/>
</file>

<file path=xl/ctrlProps/ctrlProp66.xml><?xml version="1.0" encoding="utf-8"?>
<formControlPr xmlns="http://schemas.microsoft.com/office/spreadsheetml/2009/9/main" objectType="CheckBox" fmlaLink="$J$69" lockText="1" noThreeD="1"/>
</file>

<file path=xl/ctrlProps/ctrlProp67.xml><?xml version="1.0" encoding="utf-8"?>
<formControlPr xmlns="http://schemas.microsoft.com/office/spreadsheetml/2009/9/main" objectType="CheckBox" fmlaLink="$J$70" lockText="1" noThreeD="1"/>
</file>

<file path=xl/ctrlProps/ctrlProp68.xml><?xml version="1.0" encoding="utf-8"?>
<formControlPr xmlns="http://schemas.microsoft.com/office/spreadsheetml/2009/9/main" objectType="CheckBox" fmlaLink="$J$71" lockText="1" noThreeD="1"/>
</file>

<file path=xl/ctrlProps/ctrlProp69.xml><?xml version="1.0" encoding="utf-8"?>
<formControlPr xmlns="http://schemas.microsoft.com/office/spreadsheetml/2009/9/main" objectType="CheckBox" fmlaLink="$J$72" lockText="1" noThreeD="1"/>
</file>

<file path=xl/ctrlProps/ctrlProp70.xml><?xml version="1.0" encoding="utf-8"?>
<formControlPr xmlns="http://schemas.microsoft.com/office/spreadsheetml/2009/9/main" objectType="CheckBox" fmlaLink="$J$73" lockText="1" noThreeD="1"/>
</file>

<file path=xl/ctrlProps/ctrlProp71.xml><?xml version="1.0" encoding="utf-8"?>
<formControlPr xmlns="http://schemas.microsoft.com/office/spreadsheetml/2009/9/main" objectType="CheckBox" fmlaLink="$J$74" lockText="1" noThreeD="1"/>
</file>

<file path=xl/ctrlProps/ctrlProp72.xml><?xml version="1.0" encoding="utf-8"?>
<formControlPr xmlns="http://schemas.microsoft.com/office/spreadsheetml/2009/9/main" objectType="CheckBox" fmlaLink="$J$75" lockText="1" noThreeD="1"/>
</file>

<file path=xl/ctrlProps/ctrlProp73.xml><?xml version="1.0" encoding="utf-8"?>
<formControlPr xmlns="http://schemas.microsoft.com/office/spreadsheetml/2009/9/main" objectType="CheckBox" fmlaLink="$J$76" lockText="1" noThreeD="1"/>
</file>

<file path=xl/ctrlProps/ctrlProp74.xml><?xml version="1.0" encoding="utf-8"?>
<formControlPr xmlns="http://schemas.microsoft.com/office/spreadsheetml/2009/9/main" objectType="CheckBox" fmlaLink="$J$77" lockText="1" noThreeD="1"/>
</file>

<file path=xl/ctrlProps/ctrlProp75.xml><?xml version="1.0" encoding="utf-8"?>
<formControlPr xmlns="http://schemas.microsoft.com/office/spreadsheetml/2009/9/main" objectType="CheckBox" fmlaLink="$J$78" lockText="1" noThreeD="1"/>
</file>

<file path=xl/ctrlProps/ctrlProp76.xml><?xml version="1.0" encoding="utf-8"?>
<formControlPr xmlns="http://schemas.microsoft.com/office/spreadsheetml/2009/9/main" objectType="CheckBox" fmlaLink="$J$79" lockText="1" noThreeD="1"/>
</file>

<file path=xl/ctrlProps/ctrlProp77.xml><?xml version="1.0" encoding="utf-8"?>
<formControlPr xmlns="http://schemas.microsoft.com/office/spreadsheetml/2009/9/main" objectType="CheckBox" fmlaLink="$J$80" lockText="1" noThreeD="1"/>
</file>

<file path=xl/ctrlProps/ctrlProp78.xml><?xml version="1.0" encoding="utf-8"?>
<formControlPr xmlns="http://schemas.microsoft.com/office/spreadsheetml/2009/9/main" objectType="CheckBox" fmlaLink="$J$81" lockText="1" noThreeD="1"/>
</file>

<file path=xl/ctrlProps/ctrlProp79.xml><?xml version="1.0" encoding="utf-8"?>
<formControlPr xmlns="http://schemas.microsoft.com/office/spreadsheetml/2009/9/main" objectType="CheckBox" fmlaLink="$J$82" lockText="1" noThreeD="1"/>
</file>

<file path=xl/ctrlProps/ctrlProp80.xml><?xml version="1.0" encoding="utf-8"?>
<formControlPr xmlns="http://schemas.microsoft.com/office/spreadsheetml/2009/9/main" objectType="CheckBox" fmlaLink="$J$83" lockText="1" noThreeD="1"/>
</file>

<file path=xl/ctrlProps/ctrlProp81.xml><?xml version="1.0" encoding="utf-8"?>
<formControlPr xmlns="http://schemas.microsoft.com/office/spreadsheetml/2009/9/main" objectType="CheckBox" fmlaLink="$J$84" lockText="1" noThreeD="1"/>
</file>

<file path=xl/ctrlProps/ctrlProp82.xml><?xml version="1.0" encoding="utf-8"?>
<formControlPr xmlns="http://schemas.microsoft.com/office/spreadsheetml/2009/9/main" objectType="CheckBox" fmlaLink="$J$85" lockText="1" noThreeD="1"/>
</file>

<file path=xl/ctrlProps/ctrlProp83.xml><?xml version="1.0" encoding="utf-8"?>
<formControlPr xmlns="http://schemas.microsoft.com/office/spreadsheetml/2009/9/main" objectType="CheckBox" fmlaLink="$J$86" lockText="1" noThreeD="1"/>
</file>

<file path=xl/ctrlProps/ctrlProp84.xml><?xml version="1.0" encoding="utf-8"?>
<formControlPr xmlns="http://schemas.microsoft.com/office/spreadsheetml/2009/9/main" objectType="CheckBox" fmlaLink="$J$87" lockText="1" noThreeD="1"/>
</file>

<file path=xl/ctrlProps/ctrlProp85.xml><?xml version="1.0" encoding="utf-8"?>
<formControlPr xmlns="http://schemas.microsoft.com/office/spreadsheetml/2009/9/main" objectType="CheckBox" fmlaLink="$J$88" lockText="1" noThreeD="1"/>
</file>

<file path=xl/ctrlProps/ctrlProp86.xml><?xml version="1.0" encoding="utf-8"?>
<formControlPr xmlns="http://schemas.microsoft.com/office/spreadsheetml/2009/9/main" objectType="CheckBox" fmlaLink="$J$89" lockText="1" noThreeD="1"/>
</file>

<file path=xl/ctrlProps/ctrlProp87.xml><?xml version="1.0" encoding="utf-8"?>
<formControlPr xmlns="http://schemas.microsoft.com/office/spreadsheetml/2009/9/main" objectType="CheckBox" fmlaLink="$J$90" lockText="1" noThreeD="1"/>
</file>

<file path=xl/ctrlProps/ctrlProp88.xml><?xml version="1.0" encoding="utf-8"?>
<formControlPr xmlns="http://schemas.microsoft.com/office/spreadsheetml/2009/9/main" objectType="CheckBox" fmlaLink="$J$91" lockText="1" noThreeD="1"/>
</file>

<file path=xl/ctrlProps/ctrlProp89.xml><?xml version="1.0" encoding="utf-8"?>
<formControlPr xmlns="http://schemas.microsoft.com/office/spreadsheetml/2009/9/main" objectType="CheckBox" fmlaLink="$J$92" lockText="1" noThreeD="1"/>
</file>

<file path=xl/ctrlProps/ctrlProp90.xml><?xml version="1.0" encoding="utf-8"?>
<formControlPr xmlns="http://schemas.microsoft.com/office/spreadsheetml/2009/9/main" objectType="CheckBox" fmlaLink="$J$93" lockText="1" noThreeD="1"/>
</file>

<file path=xl/ctrlProps/ctrlProp91.xml><?xml version="1.0" encoding="utf-8"?>
<formControlPr xmlns="http://schemas.microsoft.com/office/spreadsheetml/2009/9/main" objectType="CheckBox" fmlaLink="$J$94" lockText="1" noThreeD="1"/>
</file>

<file path=xl/ctrlProps/ctrlProp92.xml><?xml version="1.0" encoding="utf-8"?>
<formControlPr xmlns="http://schemas.microsoft.com/office/spreadsheetml/2009/9/main" objectType="CheckBox" fmlaLink="$J$95" lockText="1" noThreeD="1"/>
</file>

<file path=xl/ctrlProps/ctrlProp93.xml><?xml version="1.0" encoding="utf-8"?>
<formControlPr xmlns="http://schemas.microsoft.com/office/spreadsheetml/2009/9/main" objectType="CheckBox" fmlaLink="$J$96" lockText="1" noThreeD="1"/>
</file>

<file path=xl/ctrlProps/ctrlProp94.xml><?xml version="1.0" encoding="utf-8"?>
<formControlPr xmlns="http://schemas.microsoft.com/office/spreadsheetml/2009/9/main" objectType="CheckBox" fmlaLink="$J$97" lockText="1" noThreeD="1"/>
</file>

<file path=xl/ctrlProps/ctrlProp95.xml><?xml version="1.0" encoding="utf-8"?>
<formControlPr xmlns="http://schemas.microsoft.com/office/spreadsheetml/2009/9/main" objectType="CheckBox" fmlaLink="$J$98" lockText="1" noThreeD="1"/>
</file>

<file path=xl/ctrlProps/ctrlProp96.xml><?xml version="1.0" encoding="utf-8"?>
<formControlPr xmlns="http://schemas.microsoft.com/office/spreadsheetml/2009/9/main" objectType="CheckBox" fmlaLink="$J$99" lockText="1" noThreeD="1"/>
</file>

<file path=xl/ctrlProps/ctrlProp97.xml><?xml version="1.0" encoding="utf-8"?>
<formControlPr xmlns="http://schemas.microsoft.com/office/spreadsheetml/2009/9/main" objectType="CheckBox" fmlaLink="$J$100" lockText="1" noThreeD="1"/>
</file>

<file path=xl/ctrlProps/ctrlProp98.xml><?xml version="1.0" encoding="utf-8"?>
<formControlPr xmlns="http://schemas.microsoft.com/office/spreadsheetml/2009/9/main" objectType="CheckBox" fmlaLink="$J$101" lockText="1" noThreeD="1"/>
</file>

<file path=xl/ctrlProps/ctrlProp99.xml><?xml version="1.0" encoding="utf-8"?>
<formControlPr xmlns="http://schemas.microsoft.com/office/spreadsheetml/2009/9/main" objectType="CheckBox" fmlaLink="$J$102" lockText="1" noThreeD="1"/>
</file>

<file path=xl/ctrlProps/ctrlProp100.xml><?xml version="1.0" encoding="utf-8"?>
<formControlPr xmlns="http://schemas.microsoft.com/office/spreadsheetml/2009/9/main" objectType="CheckBox" fmlaLink="$J$103" lockText="1" noThreeD="1"/>
</file>

<file path=xl/ctrlProps/ctrlProp101.xml><?xml version="1.0" encoding="utf-8"?>
<formControlPr xmlns="http://schemas.microsoft.com/office/spreadsheetml/2009/9/main" objectType="CheckBox" fmlaLink="$J$104" lockText="1" noThreeD="1"/>
</file>

<file path=xl/ctrlProps/ctrlProp102.xml><?xml version="1.0" encoding="utf-8"?>
<formControlPr xmlns="http://schemas.microsoft.com/office/spreadsheetml/2009/9/main" objectType="CheckBox" fmlaLink="$J$7" lockText="1" noThreeD="1"/>
</file>

<file path=xl/ctrlProps/ctrlProp103.xml><?xml version="1.0" encoding="utf-8"?>
<formControlPr xmlns="http://schemas.microsoft.com/office/spreadsheetml/2009/9/main" objectType="CheckBox" fmlaLink="$J$8" lockText="1" noThreeD="1"/>
</file>

<file path=xl/ctrlProps/ctrlProp104.xml><?xml version="1.0" encoding="utf-8"?>
<formControlPr xmlns="http://schemas.microsoft.com/office/spreadsheetml/2009/9/main" objectType="CheckBox" fmlaLink="$J$9" lockText="1" noThreeD="1"/>
</file>

<file path=xl/ctrlProps/ctrlProp105.xml><?xml version="1.0" encoding="utf-8"?>
<formControlPr xmlns="http://schemas.microsoft.com/office/spreadsheetml/2009/9/main" objectType="CheckBox" fmlaLink="$J$10" lockText="1" noThreeD="1"/>
</file>

<file path=xl/ctrlProps/ctrlProp106.xml><?xml version="1.0" encoding="utf-8"?>
<formControlPr xmlns="http://schemas.microsoft.com/office/spreadsheetml/2009/9/main" objectType="CheckBox" fmlaLink="$J$11" lockText="1" noThreeD="1"/>
</file>

<file path=xl/ctrlProps/ctrlProp107.xml><?xml version="1.0" encoding="utf-8"?>
<formControlPr xmlns="http://schemas.microsoft.com/office/spreadsheetml/2009/9/main" objectType="CheckBox" fmlaLink="$J$13" lockText="1" noThreeD="1"/>
</file>

<file path=xl/ctrlProps/ctrlProp108.xml><?xml version="1.0" encoding="utf-8"?>
<formControlPr xmlns="http://schemas.microsoft.com/office/spreadsheetml/2009/9/main" objectType="CheckBox" fmlaLink="$J$14" lockText="1" noThreeD="1"/>
</file>

<file path=xl/ctrlProps/ctrlProp109.xml><?xml version="1.0" encoding="utf-8"?>
<formControlPr xmlns="http://schemas.microsoft.com/office/spreadsheetml/2009/9/main" objectType="CheckBox" fmlaLink="$J$15" lockText="1" noThreeD="1"/>
</file>

<file path=xl/ctrlProps/ctrlProp110.xml><?xml version="1.0" encoding="utf-8"?>
<formControlPr xmlns="http://schemas.microsoft.com/office/spreadsheetml/2009/9/main" objectType="CheckBox" fmlaLink="$J$16" lockText="1" noThreeD="1"/>
</file>

<file path=xl/ctrlProps/ctrlProp111.xml><?xml version="1.0" encoding="utf-8"?>
<formControlPr xmlns="http://schemas.microsoft.com/office/spreadsheetml/2009/9/main" objectType="CheckBox" fmlaLink="$J$17" lockText="1" noThreeD="1"/>
</file>

<file path=xl/ctrlProps/ctrlProp112.xml><?xml version="1.0" encoding="utf-8"?>
<formControlPr xmlns="http://schemas.microsoft.com/office/spreadsheetml/2009/9/main" objectType="CheckBox" fmlaLink="$J$18" lockText="1" noThreeD="1"/>
</file>

<file path=xl/ctrlProps/ctrlProp113.xml><?xml version="1.0" encoding="utf-8"?>
<formControlPr xmlns="http://schemas.microsoft.com/office/spreadsheetml/2009/9/main" objectType="CheckBox" fmlaLink="$J$19" lockText="1" noThreeD="1"/>
</file>

<file path=xl/ctrlProps/ctrlProp114.xml><?xml version="1.0" encoding="utf-8"?>
<formControlPr xmlns="http://schemas.microsoft.com/office/spreadsheetml/2009/9/main" objectType="CheckBox" fmlaLink="$J$20" lockText="1" noThreeD="1"/>
</file>

<file path=xl/ctrlProps/ctrlProp115.xml><?xml version="1.0" encoding="utf-8"?>
<formControlPr xmlns="http://schemas.microsoft.com/office/spreadsheetml/2009/9/main" objectType="CheckBox" fmlaLink="$J$21" lockText="1" noThreeD="1"/>
</file>

<file path=xl/ctrlProps/ctrlProp116.xml><?xml version="1.0" encoding="utf-8"?>
<formControlPr xmlns="http://schemas.microsoft.com/office/spreadsheetml/2009/9/main" objectType="CheckBox" fmlaLink="$J$23" lockText="1" noThreeD="1"/>
</file>

<file path=xl/ctrlProps/ctrlProp117.xml><?xml version="1.0" encoding="utf-8"?>
<formControlPr xmlns="http://schemas.microsoft.com/office/spreadsheetml/2009/9/main" objectType="CheckBox" fmlaLink="$J$24" lockText="1" noThreeD="1"/>
</file>

<file path=xl/ctrlProps/ctrlProp118.xml><?xml version="1.0" encoding="utf-8"?>
<formControlPr xmlns="http://schemas.microsoft.com/office/spreadsheetml/2009/9/main" objectType="CheckBox" fmlaLink="$J$25" lockText="1" noThreeD="1"/>
</file>

<file path=xl/ctrlProps/ctrlProp119.xml><?xml version="1.0" encoding="utf-8"?>
<formControlPr xmlns="http://schemas.microsoft.com/office/spreadsheetml/2009/9/main" objectType="CheckBox" fmlaLink="$J$26" lockText="1" noThreeD="1"/>
</file>

<file path=xl/ctrlProps/ctrlProp120.xml><?xml version="1.0" encoding="utf-8"?>
<formControlPr xmlns="http://schemas.microsoft.com/office/spreadsheetml/2009/9/main" objectType="CheckBox" fmlaLink="$J$27" lockText="1" noThreeD="1"/>
</file>

<file path=xl/ctrlProps/ctrlProp121.xml><?xml version="1.0" encoding="utf-8"?>
<formControlPr xmlns="http://schemas.microsoft.com/office/spreadsheetml/2009/9/main" objectType="CheckBox" fmlaLink="$J$29" lockText="1" noThreeD="1"/>
</file>

<file path=xl/ctrlProps/ctrlProp122.xml><?xml version="1.0" encoding="utf-8"?>
<formControlPr xmlns="http://schemas.microsoft.com/office/spreadsheetml/2009/9/main" objectType="CheckBox" fmlaLink="$J$30" lockText="1" noThreeD="1"/>
</file>

<file path=xl/ctrlProps/ctrlProp123.xml><?xml version="1.0" encoding="utf-8"?>
<formControlPr xmlns="http://schemas.microsoft.com/office/spreadsheetml/2009/9/main" objectType="CheckBox" fmlaLink="$J$31" lockText="1" noThreeD="1"/>
</file>

<file path=xl/ctrlProps/ctrlProp124.xml><?xml version="1.0" encoding="utf-8"?>
<formControlPr xmlns="http://schemas.microsoft.com/office/spreadsheetml/2009/9/main" objectType="CheckBox" fmlaLink="$J$32" lockText="1" noThreeD="1"/>
</file>

<file path=xl/ctrlProps/ctrlProp125.xml><?xml version="1.0" encoding="utf-8"?>
<formControlPr xmlns="http://schemas.microsoft.com/office/spreadsheetml/2009/9/main" objectType="CheckBox" fmlaLink="$J$33" lockText="1" noThreeD="1"/>
</file>

<file path=xl/ctrlProps/ctrlProp126.xml><?xml version="1.0" encoding="utf-8"?>
<formControlPr xmlns="http://schemas.microsoft.com/office/spreadsheetml/2009/9/main" objectType="CheckBox" fmlaLink="$J$35" lockText="1" noThreeD="1"/>
</file>

<file path=xl/ctrlProps/ctrlProp127.xml><?xml version="1.0" encoding="utf-8"?>
<formControlPr xmlns="http://schemas.microsoft.com/office/spreadsheetml/2009/9/main" objectType="CheckBox" fmlaLink="$J$36" lockText="1" noThreeD="1"/>
</file>

<file path=xl/ctrlProps/ctrlProp128.xml><?xml version="1.0" encoding="utf-8"?>
<formControlPr xmlns="http://schemas.microsoft.com/office/spreadsheetml/2009/9/main" objectType="CheckBox" fmlaLink="$J$37" lockText="1" noThreeD="1"/>
</file>

<file path=xl/ctrlProps/ctrlProp129.xml><?xml version="1.0" encoding="utf-8"?>
<formControlPr xmlns="http://schemas.microsoft.com/office/spreadsheetml/2009/9/main" objectType="CheckBox" fmlaLink="$J$38" lockText="1" noThreeD="1"/>
</file>

<file path=xl/ctrlProps/ctrlProp130.xml><?xml version="1.0" encoding="utf-8"?>
<formControlPr xmlns="http://schemas.microsoft.com/office/spreadsheetml/2009/9/main" objectType="CheckBox" fmlaLink="$J$39" lockText="1" noThreeD="1"/>
</file>

<file path=xl/ctrlProps/ctrlProp131.xml><?xml version="1.0" encoding="utf-8"?>
<formControlPr xmlns="http://schemas.microsoft.com/office/spreadsheetml/2009/9/main" objectType="CheckBox" fmlaLink="$J$41" lockText="1" noThreeD="1"/>
</file>

<file path=xl/ctrlProps/ctrlProp132.xml><?xml version="1.0" encoding="utf-8"?>
<formControlPr xmlns="http://schemas.microsoft.com/office/spreadsheetml/2009/9/main" objectType="CheckBox" fmlaLink="$J$42" lockText="1" noThreeD="1"/>
</file>

<file path=xl/ctrlProps/ctrlProp133.xml><?xml version="1.0" encoding="utf-8"?>
<formControlPr xmlns="http://schemas.microsoft.com/office/spreadsheetml/2009/9/main" objectType="CheckBox" fmlaLink="$J$43" lockText="1" noThreeD="1"/>
</file>

<file path=xl/ctrlProps/ctrlProp134.xml><?xml version="1.0" encoding="utf-8"?>
<formControlPr xmlns="http://schemas.microsoft.com/office/spreadsheetml/2009/9/main" objectType="CheckBox" fmlaLink="$J$44" lockText="1" noThreeD="1"/>
</file>

<file path=xl/ctrlProps/ctrlProp135.xml><?xml version="1.0" encoding="utf-8"?>
<formControlPr xmlns="http://schemas.microsoft.com/office/spreadsheetml/2009/9/main" objectType="CheckBox" fmlaLink="$J$45" lockText="1" noThreeD="1"/>
</file>

<file path=xl/ctrlProps/ctrlProp136.xml><?xml version="1.0" encoding="utf-8"?>
<formControlPr xmlns="http://schemas.microsoft.com/office/spreadsheetml/2009/9/main" objectType="CheckBox" fmlaLink="$J$46" lockText="1" noThreeD="1"/>
</file>

<file path=xl/ctrlProps/ctrlProp137.xml><?xml version="1.0" encoding="utf-8"?>
<formControlPr xmlns="http://schemas.microsoft.com/office/spreadsheetml/2009/9/main" objectType="CheckBox" fmlaLink="$J$47" lockText="1" noThreeD="1"/>
</file>

<file path=xl/ctrlProps/ctrlProp138.xml><?xml version="1.0" encoding="utf-8"?>
<formControlPr xmlns="http://schemas.microsoft.com/office/spreadsheetml/2009/9/main" objectType="CheckBox" fmlaLink="$J$48" lockText="1" noThreeD="1"/>
</file>

<file path=xl/ctrlProps/ctrlProp139.xml><?xml version="1.0" encoding="utf-8"?>
<formControlPr xmlns="http://schemas.microsoft.com/office/spreadsheetml/2009/9/main" objectType="CheckBox" fmlaLink="$J$49" lockText="1" noThreeD="1"/>
</file>

<file path=xl/ctrlProps/ctrlProp140.xml><?xml version="1.0" encoding="utf-8"?>
<formControlPr xmlns="http://schemas.microsoft.com/office/spreadsheetml/2009/9/main" objectType="CheckBox" fmlaLink="$J$50" lockText="1" noThreeD="1"/>
</file>

<file path=xl/ctrlProps/ctrlProp141.xml><?xml version="1.0" encoding="utf-8"?>
<formControlPr xmlns="http://schemas.microsoft.com/office/spreadsheetml/2009/9/main" objectType="CheckBox" fmlaLink="$J$52" lockText="1" noThreeD="1"/>
</file>

<file path=xl/ctrlProps/ctrlProp142.xml><?xml version="1.0" encoding="utf-8"?>
<formControlPr xmlns="http://schemas.microsoft.com/office/spreadsheetml/2009/9/main" objectType="CheckBox" fmlaLink="$J$53" lockText="1" noThreeD="1"/>
</file>

<file path=xl/ctrlProps/ctrlProp143.xml><?xml version="1.0" encoding="utf-8"?>
<formControlPr xmlns="http://schemas.microsoft.com/office/spreadsheetml/2009/9/main" objectType="CheckBox" fmlaLink="$J$54" lockText="1" noThreeD="1"/>
</file>

<file path=xl/ctrlProps/ctrlProp144.xml><?xml version="1.0" encoding="utf-8"?>
<formControlPr xmlns="http://schemas.microsoft.com/office/spreadsheetml/2009/9/main" objectType="CheckBox" fmlaLink="$J$55" lockText="1" noThreeD="1"/>
</file>

<file path=xl/ctrlProps/ctrlProp145.xml><?xml version="1.0" encoding="utf-8"?>
<formControlPr xmlns="http://schemas.microsoft.com/office/spreadsheetml/2009/9/main" objectType="CheckBox" fmlaLink="$J$56" lockText="1" noThreeD="1"/>
</file>

<file path=xl/ctrlProps/ctrlProp146.xml><?xml version="1.0" encoding="utf-8"?>
<formControlPr xmlns="http://schemas.microsoft.com/office/spreadsheetml/2009/9/main" objectType="CheckBox" fmlaLink="$J$58" lockText="1" noThreeD="1"/>
</file>

<file path=xl/ctrlProps/ctrlProp147.xml><?xml version="1.0" encoding="utf-8"?>
<formControlPr xmlns="http://schemas.microsoft.com/office/spreadsheetml/2009/9/main" objectType="CheckBox" fmlaLink="$J$59" lockText="1" noThreeD="1"/>
</file>

<file path=xl/ctrlProps/ctrlProp148.xml><?xml version="1.0" encoding="utf-8"?>
<formControlPr xmlns="http://schemas.microsoft.com/office/spreadsheetml/2009/9/main" objectType="CheckBox" fmlaLink="$J$60" lockText="1" noThreeD="1"/>
</file>

<file path=xl/ctrlProps/ctrlProp149.xml><?xml version="1.0" encoding="utf-8"?>
<formControlPr xmlns="http://schemas.microsoft.com/office/spreadsheetml/2009/9/main" objectType="CheckBox" fmlaLink="$J$61" lockText="1" noThreeD="1"/>
</file>

<file path=xl/ctrlProps/ctrlProp150.xml><?xml version="1.0" encoding="utf-8"?>
<formControlPr xmlns="http://schemas.microsoft.com/office/spreadsheetml/2009/9/main" objectType="CheckBox" fmlaLink="$J$62" lockText="1" noThreeD="1"/>
</file>

<file path=xl/ctrlProps/ctrlProp151.xml><?xml version="1.0" encoding="utf-8"?>
<formControlPr xmlns="http://schemas.microsoft.com/office/spreadsheetml/2009/9/main" objectType="CheckBox" fmlaLink="$J$63" lockText="1" noThreeD="1"/>
</file>

<file path=xl/ctrlProps/ctrlProp152.xml><?xml version="1.0" encoding="utf-8"?>
<formControlPr xmlns="http://schemas.microsoft.com/office/spreadsheetml/2009/9/main" objectType="CheckBox" fmlaLink="$J$64" lockText="1" noThreeD="1"/>
</file>

<file path=xl/ctrlProps/ctrlProp153.xml><?xml version="1.0" encoding="utf-8"?>
<formControlPr xmlns="http://schemas.microsoft.com/office/spreadsheetml/2009/9/main" objectType="CheckBox" fmlaLink="$J$65" lockText="1" noThreeD="1"/>
</file>

<file path=xl/ctrlProps/ctrlProp154.xml><?xml version="1.0" encoding="utf-8"?>
<formControlPr xmlns="http://schemas.microsoft.com/office/spreadsheetml/2009/9/main" objectType="CheckBox" fmlaLink="$J$67" lockText="1" noThreeD="1"/>
</file>

<file path=xl/ctrlProps/ctrlProp155.xml><?xml version="1.0" encoding="utf-8"?>
<formControlPr xmlns="http://schemas.microsoft.com/office/spreadsheetml/2009/9/main" objectType="CheckBox" fmlaLink="$J$68" lockText="1" noThreeD="1"/>
</file>

<file path=xl/ctrlProps/ctrlProp156.xml><?xml version="1.0" encoding="utf-8"?>
<formControlPr xmlns="http://schemas.microsoft.com/office/spreadsheetml/2009/9/main" objectType="CheckBox" fmlaLink="$J$69" lockText="1" noThreeD="1"/>
</file>

<file path=xl/ctrlProps/ctrlProp157.xml><?xml version="1.0" encoding="utf-8"?>
<formControlPr xmlns="http://schemas.microsoft.com/office/spreadsheetml/2009/9/main" objectType="CheckBox" fmlaLink="$J$70" lockText="1" noThreeD="1"/>
</file>

<file path=xl/ctrlProps/ctrlProp158.xml><?xml version="1.0" encoding="utf-8"?>
<formControlPr xmlns="http://schemas.microsoft.com/office/spreadsheetml/2009/9/main" objectType="CheckBox" fmlaLink="$J$72" lockText="1" noThreeD="1"/>
</file>

<file path=xl/ctrlProps/ctrlProp159.xml><?xml version="1.0" encoding="utf-8"?>
<formControlPr xmlns="http://schemas.microsoft.com/office/spreadsheetml/2009/9/main" objectType="CheckBox" fmlaLink="$J$73" lockText="1" noThreeD="1"/>
</file>

<file path=xl/ctrlProps/ctrlProp160.xml><?xml version="1.0" encoding="utf-8"?>
<formControlPr xmlns="http://schemas.microsoft.com/office/spreadsheetml/2009/9/main" objectType="CheckBox" fmlaLink="$J$74" lockText="1" noThreeD="1"/>
</file>

<file path=xl/ctrlProps/ctrlProp161.xml><?xml version="1.0" encoding="utf-8"?>
<formControlPr xmlns="http://schemas.microsoft.com/office/spreadsheetml/2009/9/main" objectType="CheckBox" fmlaLink="$J$75" lockText="1" noThreeD="1"/>
</file>

<file path=xl/ctrlProps/ctrlProp162.xml><?xml version="1.0" encoding="utf-8"?>
<formControlPr xmlns="http://schemas.microsoft.com/office/spreadsheetml/2009/9/main" objectType="CheckBox" fmlaLink="$J$76" lockText="1" noThreeD="1"/>
</file>

<file path=xl/ctrlProps/ctrlProp163.xml><?xml version="1.0" encoding="utf-8"?>
<formControlPr xmlns="http://schemas.microsoft.com/office/spreadsheetml/2009/9/main" objectType="CheckBox" fmlaLink="$J$77" lockText="1" noThreeD="1"/>
</file>

<file path=xl/ctrlProps/ctrlProp164.xml><?xml version="1.0" encoding="utf-8"?>
<formControlPr xmlns="http://schemas.microsoft.com/office/spreadsheetml/2009/9/main" objectType="CheckBox" fmlaLink="$J$78" lockText="1" noThreeD="1"/>
</file>

<file path=xl/ctrlProps/ctrlProp165.xml><?xml version="1.0" encoding="utf-8"?>
<formControlPr xmlns="http://schemas.microsoft.com/office/spreadsheetml/2009/9/main" objectType="CheckBox" fmlaLink="$J$79" lockText="1" noThreeD="1"/>
</file>

<file path=xl/ctrlProps/ctrlProp166.xml><?xml version="1.0" encoding="utf-8"?>
<formControlPr xmlns="http://schemas.microsoft.com/office/spreadsheetml/2009/9/main" objectType="CheckBox" fmlaLink="$J$80" lockText="1" noThreeD="1"/>
</file>

<file path=xl/ctrlProps/ctrlProp167.xml><?xml version="1.0" encoding="utf-8"?>
<formControlPr xmlns="http://schemas.microsoft.com/office/spreadsheetml/2009/9/main" objectType="CheckBox" fmlaLink="$J$81" lockText="1" noThreeD="1"/>
</file>

<file path=xl/ctrlProps/ctrlProp168.xml><?xml version="1.0" encoding="utf-8"?>
<formControlPr xmlns="http://schemas.microsoft.com/office/spreadsheetml/2009/9/main" objectType="CheckBox" fmlaLink="$J$82" lockText="1" noThreeD="1"/>
</file>

<file path=xl/ctrlProps/ctrlProp169.xml><?xml version="1.0" encoding="utf-8"?>
<formControlPr xmlns="http://schemas.microsoft.com/office/spreadsheetml/2009/9/main" objectType="CheckBox" fmlaLink="$J$83" lockText="1" noThreeD="1"/>
</file>

<file path=xl/ctrlProps/ctrlProp170.xml><?xml version="1.0" encoding="utf-8"?>
<formControlPr xmlns="http://schemas.microsoft.com/office/spreadsheetml/2009/9/main" objectType="CheckBox" fmlaLink="$J$84" lockText="1" noThreeD="1"/>
</file>

<file path=xl/ctrlProps/ctrlProp171.xml><?xml version="1.0" encoding="utf-8"?>
<formControlPr xmlns="http://schemas.microsoft.com/office/spreadsheetml/2009/9/main" objectType="CheckBox" fmlaLink="$J$85" lockText="1" noThreeD="1"/>
</file>

<file path=xl/ctrlProps/ctrlProp172.xml><?xml version="1.0" encoding="utf-8"?>
<formControlPr xmlns="http://schemas.microsoft.com/office/spreadsheetml/2009/9/main" objectType="CheckBox" fmlaLink="$J$86" lockText="1" noThreeD="1"/>
</file>

<file path=xl/ctrlProps/ctrlProp173.xml><?xml version="1.0" encoding="utf-8"?>
<formControlPr xmlns="http://schemas.microsoft.com/office/spreadsheetml/2009/9/main" objectType="CheckBox" fmlaLink="$J$87" lockText="1" noThreeD="1"/>
</file>

<file path=xl/ctrlProps/ctrlProp174.xml><?xml version="1.0" encoding="utf-8"?>
<formControlPr xmlns="http://schemas.microsoft.com/office/spreadsheetml/2009/9/main" objectType="CheckBox" fmlaLink="$J$88" lockText="1" noThreeD="1"/>
</file>

<file path=xl/ctrlProps/ctrlProp175.xml><?xml version="1.0" encoding="utf-8"?>
<formControlPr xmlns="http://schemas.microsoft.com/office/spreadsheetml/2009/9/main" objectType="CheckBox" fmlaLink="$J$89" lockText="1" noThreeD="1"/>
</file>

<file path=xl/ctrlProps/ctrlProp176.xml><?xml version="1.0" encoding="utf-8"?>
<formControlPr xmlns="http://schemas.microsoft.com/office/spreadsheetml/2009/9/main" objectType="CheckBox" fmlaLink="$J$90" lockText="1" noThreeD="1"/>
</file>

<file path=xl/ctrlProps/ctrlProp177.xml><?xml version="1.0" encoding="utf-8"?>
<formControlPr xmlns="http://schemas.microsoft.com/office/spreadsheetml/2009/9/main" objectType="CheckBox" fmlaLink="$J$91" lockText="1" noThreeD="1"/>
</file>

<file path=xl/ctrlProps/ctrlProp178.xml><?xml version="1.0" encoding="utf-8"?>
<formControlPr xmlns="http://schemas.microsoft.com/office/spreadsheetml/2009/9/main" objectType="CheckBox" fmlaLink="$J$92" lockText="1" noThreeD="1"/>
</file>

<file path=xl/ctrlProps/ctrlProp179.xml><?xml version="1.0" encoding="utf-8"?>
<formControlPr xmlns="http://schemas.microsoft.com/office/spreadsheetml/2009/9/main" objectType="CheckBox" fmlaLink="$J$93" lockText="1" noThreeD="1"/>
</file>

<file path=xl/ctrlProps/ctrlProp180.xml><?xml version="1.0" encoding="utf-8"?>
<formControlPr xmlns="http://schemas.microsoft.com/office/spreadsheetml/2009/9/main" objectType="CheckBox" fmlaLink="$J$94" lockText="1" noThreeD="1"/>
</file>

<file path=xl/ctrlProps/ctrlProp181.xml><?xml version="1.0" encoding="utf-8"?>
<formControlPr xmlns="http://schemas.microsoft.com/office/spreadsheetml/2009/9/main" objectType="CheckBox" fmlaLink="$J$95" lockText="1" noThreeD="1"/>
</file>

<file path=xl/ctrlProps/ctrlProp182.xml><?xml version="1.0" encoding="utf-8"?>
<formControlPr xmlns="http://schemas.microsoft.com/office/spreadsheetml/2009/9/main" objectType="CheckBox" fmlaLink="$J$96" lockText="1" noThreeD="1"/>
</file>

<file path=xl/ctrlProps/ctrlProp183.xml><?xml version="1.0" encoding="utf-8"?>
<formControlPr xmlns="http://schemas.microsoft.com/office/spreadsheetml/2009/9/main" objectType="CheckBox" fmlaLink="$J$97" lockText="1" noThreeD="1"/>
</file>

<file path=xl/ctrlProps/ctrlProp184.xml><?xml version="1.0" encoding="utf-8"?>
<formControlPr xmlns="http://schemas.microsoft.com/office/spreadsheetml/2009/9/main" objectType="CheckBox" fmlaLink="$J$98" lockText="1" noThreeD="1"/>
</file>

<file path=xl/ctrlProps/ctrlProp185.xml><?xml version="1.0" encoding="utf-8"?>
<formControlPr xmlns="http://schemas.microsoft.com/office/spreadsheetml/2009/9/main" objectType="CheckBox" fmlaLink="$J$99" lockText="1" noThreeD="1"/>
</file>

<file path=xl/ctrlProps/ctrlProp186.xml><?xml version="1.0" encoding="utf-8"?>
<formControlPr xmlns="http://schemas.microsoft.com/office/spreadsheetml/2009/9/main" objectType="CheckBox" fmlaLink="$J$100" lockText="1" noThreeD="1"/>
</file>

<file path=xl/ctrlProps/ctrlProp187.xml><?xml version="1.0" encoding="utf-8"?>
<formControlPr xmlns="http://schemas.microsoft.com/office/spreadsheetml/2009/9/main" objectType="CheckBox" fmlaLink="$J$101" lockText="1" noThreeD="1"/>
</file>

<file path=xl/ctrlProps/ctrlProp188.xml><?xml version="1.0" encoding="utf-8"?>
<formControlPr xmlns="http://schemas.microsoft.com/office/spreadsheetml/2009/9/main" objectType="CheckBox" fmlaLink="$J$102" lockText="1" noThreeD="1"/>
</file>

<file path=xl/ctrlProps/ctrlProp189.xml><?xml version="1.0" encoding="utf-8"?>
<formControlPr xmlns="http://schemas.microsoft.com/office/spreadsheetml/2009/9/main" objectType="CheckBox" fmlaLink="$J$103" lockText="1" noThreeD="1"/>
</file>

<file path=xl/ctrlProps/ctrlProp190.xml><?xml version="1.0" encoding="utf-8"?>
<formControlPr xmlns="http://schemas.microsoft.com/office/spreadsheetml/2009/9/main" objectType="CheckBox" fmlaLink="$J$104" lockText="1" noThreeD="1"/>
</file>

<file path=xl/ctrlProps/ctrlProp191.xml><?xml version="1.0" encoding="utf-8"?>
<formControlPr xmlns="http://schemas.microsoft.com/office/spreadsheetml/2009/9/main" objectType="CheckBox" fmlaLink="$J$105" lockText="1" noThreeD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CheckBox" checked="Checked" fmlaLink="$J$7" lockText="1" noThreeD="1"/>
</file>

<file path=xl/ctrlProps/ctrlProp195.xml><?xml version="1.0" encoding="utf-8"?>
<formControlPr xmlns="http://schemas.microsoft.com/office/spreadsheetml/2009/9/main" objectType="CheckBox" checked="Checked" fmlaLink="$J$8" lockText="1" noThreeD="1"/>
</file>

<file path=xl/ctrlProps/ctrlProp196.xml><?xml version="1.0" encoding="utf-8"?>
<formControlPr xmlns="http://schemas.microsoft.com/office/spreadsheetml/2009/9/main" objectType="CheckBox" fmlaLink="$J$9" lockText="1" noThreeD="1"/>
</file>

<file path=xl/ctrlProps/ctrlProp197.xml><?xml version="1.0" encoding="utf-8"?>
<formControlPr xmlns="http://schemas.microsoft.com/office/spreadsheetml/2009/9/main" objectType="CheckBox" fmlaLink="$J$10" lockText="1" noThreeD="1"/>
</file>

<file path=xl/ctrlProps/ctrlProp198.xml><?xml version="1.0" encoding="utf-8"?>
<formControlPr xmlns="http://schemas.microsoft.com/office/spreadsheetml/2009/9/main" objectType="CheckBox" checked="Checked" fmlaLink="$J$12" lockText="1" noThreeD="1"/>
</file>

<file path=xl/ctrlProps/ctrlProp199.xml><?xml version="1.0" encoding="utf-8"?>
<formControlPr xmlns="http://schemas.microsoft.com/office/spreadsheetml/2009/9/main" objectType="CheckBox" checked="Checked" fmlaLink="$J$13" lockText="1" noThreeD="1"/>
</file>

<file path=xl/ctrlProps/ctrlProp200.xml><?xml version="1.0" encoding="utf-8"?>
<formControlPr xmlns="http://schemas.microsoft.com/office/spreadsheetml/2009/9/main" objectType="CheckBox" fmlaLink="$J$14" lockText="1" noThreeD="1"/>
</file>

<file path=xl/ctrlProps/ctrlProp201.xml><?xml version="1.0" encoding="utf-8"?>
<formControlPr xmlns="http://schemas.microsoft.com/office/spreadsheetml/2009/9/main" objectType="CheckBox" fmlaLink="$J$15" lockText="1" noThreeD="1"/>
</file>

<file path=xl/ctrlProps/ctrlProp202.xml><?xml version="1.0" encoding="utf-8"?>
<formControlPr xmlns="http://schemas.microsoft.com/office/spreadsheetml/2009/9/main" objectType="CheckBox" checked="Checked" fmlaLink="$J$17" lockText="1" noThreeD="1"/>
</file>

<file path=xl/ctrlProps/ctrlProp203.xml><?xml version="1.0" encoding="utf-8"?>
<formControlPr xmlns="http://schemas.microsoft.com/office/spreadsheetml/2009/9/main" objectType="CheckBox" checked="Checked" fmlaLink="$J$18" lockText="1" noThreeD="1"/>
</file>

<file path=xl/ctrlProps/ctrlProp204.xml><?xml version="1.0" encoding="utf-8"?>
<formControlPr xmlns="http://schemas.microsoft.com/office/spreadsheetml/2009/9/main" objectType="CheckBox" fmlaLink="$J$19" lockText="1" noThreeD="1"/>
</file>

<file path=xl/ctrlProps/ctrlProp205.xml><?xml version="1.0" encoding="utf-8"?>
<formControlPr xmlns="http://schemas.microsoft.com/office/spreadsheetml/2009/9/main" objectType="CheckBox" fmlaLink="$J$20" lockText="1" noThreeD="1"/>
</file>

<file path=xl/ctrlProps/ctrlProp206.xml><?xml version="1.0" encoding="utf-8"?>
<formControlPr xmlns="http://schemas.microsoft.com/office/spreadsheetml/2009/9/main" objectType="CheckBox" checked="Checked" fmlaLink="$J$22" lockText="1" noThreeD="1"/>
</file>

<file path=xl/ctrlProps/ctrlProp207.xml><?xml version="1.0" encoding="utf-8"?>
<formControlPr xmlns="http://schemas.microsoft.com/office/spreadsheetml/2009/9/main" objectType="CheckBox" checked="Checked" fmlaLink="$J$23" lockText="1" noThreeD="1"/>
</file>

<file path=xl/ctrlProps/ctrlProp208.xml><?xml version="1.0" encoding="utf-8"?>
<formControlPr xmlns="http://schemas.microsoft.com/office/spreadsheetml/2009/9/main" objectType="CheckBox" fmlaLink="$J$24" lockText="1" noThreeD="1"/>
</file>

<file path=xl/ctrlProps/ctrlProp209.xml><?xml version="1.0" encoding="utf-8"?>
<formControlPr xmlns="http://schemas.microsoft.com/office/spreadsheetml/2009/9/main" objectType="CheckBox" fmlaLink="$J$25" lockText="1" noThreeD="1"/>
</file>

<file path=xl/ctrlProps/ctrlProp210.xml><?xml version="1.0" encoding="utf-8"?>
<formControlPr xmlns="http://schemas.microsoft.com/office/spreadsheetml/2009/9/main" objectType="CheckBox" checked="Checked" fmlaLink="$J$27" lockText="1" noThreeD="1"/>
</file>

<file path=xl/ctrlProps/ctrlProp211.xml><?xml version="1.0" encoding="utf-8"?>
<formControlPr xmlns="http://schemas.microsoft.com/office/spreadsheetml/2009/9/main" objectType="CheckBox" checked="Checked" fmlaLink="$J$28" lockText="1" noThreeD="1"/>
</file>

<file path=xl/ctrlProps/ctrlProp212.xml><?xml version="1.0" encoding="utf-8"?>
<formControlPr xmlns="http://schemas.microsoft.com/office/spreadsheetml/2009/9/main" objectType="CheckBox" checked="Checked" fmlaLink="$J$29" lockText="1" noThreeD="1"/>
</file>

<file path=xl/ctrlProps/ctrlProp213.xml><?xml version="1.0" encoding="utf-8"?>
<formControlPr xmlns="http://schemas.microsoft.com/office/spreadsheetml/2009/9/main" objectType="CheckBox" checked="Checked" fmlaLink="$J$30" lockText="1" noThreeD="1"/>
</file>

<file path=xl/ctrlProps/ctrlProp214.xml><?xml version="1.0" encoding="utf-8"?>
<formControlPr xmlns="http://schemas.microsoft.com/office/spreadsheetml/2009/9/main" objectType="CheckBox" fmlaLink="$J$31" lockText="1" noThreeD="1"/>
</file>

<file path=xl/ctrlProps/ctrlProp215.xml><?xml version="1.0" encoding="utf-8"?>
<formControlPr xmlns="http://schemas.microsoft.com/office/spreadsheetml/2009/9/main" objectType="CheckBox" fmlaLink="$J$32" lockText="1" noThreeD="1"/>
</file>

<file path=xl/ctrlProps/ctrlProp216.xml><?xml version="1.0" encoding="utf-8"?>
<formControlPr xmlns="http://schemas.microsoft.com/office/spreadsheetml/2009/9/main" objectType="CheckBox" fmlaLink="$J$34" lockText="1" noThreeD="1"/>
</file>

<file path=xl/ctrlProps/ctrlProp217.xml><?xml version="1.0" encoding="utf-8"?>
<formControlPr xmlns="http://schemas.microsoft.com/office/spreadsheetml/2009/9/main" objectType="CheckBox" fmlaLink="$J$35" lockText="1" noThreeD="1"/>
</file>

<file path=xl/ctrlProps/ctrlProp218.xml><?xml version="1.0" encoding="utf-8"?>
<formControlPr xmlns="http://schemas.microsoft.com/office/spreadsheetml/2009/9/main" objectType="CheckBox" fmlaLink="$J$36" lockText="1" noThreeD="1"/>
</file>

<file path=xl/ctrlProps/ctrlProp219.xml><?xml version="1.0" encoding="utf-8"?>
<formControlPr xmlns="http://schemas.microsoft.com/office/spreadsheetml/2009/9/main" objectType="CheckBox" fmlaLink="$J$37" lockText="1" noThreeD="1"/>
</file>

<file path=xl/ctrlProps/ctrlProp220.xml><?xml version="1.0" encoding="utf-8"?>
<formControlPr xmlns="http://schemas.microsoft.com/office/spreadsheetml/2009/9/main" objectType="CheckBox" fmlaLink="$J$38" lockText="1" noThreeD="1"/>
</file>

<file path=xl/ctrlProps/ctrlProp221.xml><?xml version="1.0" encoding="utf-8"?>
<formControlPr xmlns="http://schemas.microsoft.com/office/spreadsheetml/2009/9/main" objectType="CheckBox" fmlaLink="$J$39" lockText="1" noThreeD="1"/>
</file>

<file path=xl/ctrlProps/ctrlProp222.xml><?xml version="1.0" encoding="utf-8"?>
<formControlPr xmlns="http://schemas.microsoft.com/office/spreadsheetml/2009/9/main" objectType="CheckBox" fmlaLink="$J$40" lockText="1" noThreeD="1"/>
</file>

<file path=xl/ctrlProps/ctrlProp223.xml><?xml version="1.0" encoding="utf-8"?>
<formControlPr xmlns="http://schemas.microsoft.com/office/spreadsheetml/2009/9/main" objectType="CheckBox" fmlaLink="$J$41" lockText="1" noThreeD="1"/>
</file>

<file path=xl/ctrlProps/ctrlProp224.xml><?xml version="1.0" encoding="utf-8"?>
<formControlPr xmlns="http://schemas.microsoft.com/office/spreadsheetml/2009/9/main" objectType="CheckBox" fmlaLink="$J$43" lockText="1" noThreeD="1"/>
</file>

<file path=xl/ctrlProps/ctrlProp225.xml><?xml version="1.0" encoding="utf-8"?>
<formControlPr xmlns="http://schemas.microsoft.com/office/spreadsheetml/2009/9/main" objectType="CheckBox" fmlaLink="$J$44" lockText="1" noThreeD="1"/>
</file>

<file path=xl/ctrlProps/ctrlProp226.xml><?xml version="1.0" encoding="utf-8"?>
<formControlPr xmlns="http://schemas.microsoft.com/office/spreadsheetml/2009/9/main" objectType="CheckBox" fmlaLink="$J$45" lockText="1" noThreeD="1"/>
</file>

<file path=xl/ctrlProps/ctrlProp227.xml><?xml version="1.0" encoding="utf-8"?>
<formControlPr xmlns="http://schemas.microsoft.com/office/spreadsheetml/2009/9/main" objectType="CheckBox" fmlaLink="$J$46" lockText="1" noThreeD="1"/>
</file>

<file path=xl/ctrlProps/ctrlProp228.xml><?xml version="1.0" encoding="utf-8"?>
<formControlPr xmlns="http://schemas.microsoft.com/office/spreadsheetml/2009/9/main" objectType="CheckBox" fmlaLink="$J$47" lockText="1" noThreeD="1"/>
</file>

<file path=xl/ctrlProps/ctrlProp229.xml><?xml version="1.0" encoding="utf-8"?>
<formControlPr xmlns="http://schemas.microsoft.com/office/spreadsheetml/2009/9/main" objectType="CheckBox" fmlaLink="$J$48" lockText="1" noThreeD="1"/>
</file>

<file path=xl/ctrlProps/ctrlProp230.xml><?xml version="1.0" encoding="utf-8"?>
<formControlPr xmlns="http://schemas.microsoft.com/office/spreadsheetml/2009/9/main" objectType="CheckBox" fmlaLink="$J$49" lockText="1" noThreeD="1"/>
</file>

<file path=xl/ctrlProps/ctrlProp231.xml><?xml version="1.0" encoding="utf-8"?>
<formControlPr xmlns="http://schemas.microsoft.com/office/spreadsheetml/2009/9/main" objectType="CheckBox" fmlaLink="$J$50" lockText="1" noThreeD="1"/>
</file>

<file path=xl/ctrlProps/ctrlProp232.xml><?xml version="1.0" encoding="utf-8"?>
<formControlPr xmlns="http://schemas.microsoft.com/office/spreadsheetml/2009/9/main" objectType="CheckBox" fmlaLink="$J$51" lockText="1" noThreeD="1"/>
</file>

<file path=xl/ctrlProps/ctrlProp233.xml><?xml version="1.0" encoding="utf-8"?>
<formControlPr xmlns="http://schemas.microsoft.com/office/spreadsheetml/2009/9/main" objectType="CheckBox" fmlaLink="$J$53" lockText="1" noThreeD="1"/>
</file>

<file path=xl/ctrlProps/ctrlProp234.xml><?xml version="1.0" encoding="utf-8"?>
<formControlPr xmlns="http://schemas.microsoft.com/office/spreadsheetml/2009/9/main" objectType="CheckBox" fmlaLink="$J$54" lockText="1" noThreeD="1"/>
</file>

<file path=xl/ctrlProps/ctrlProp235.xml><?xml version="1.0" encoding="utf-8"?>
<formControlPr xmlns="http://schemas.microsoft.com/office/spreadsheetml/2009/9/main" objectType="CheckBox" fmlaLink="$J$55" lockText="1" noThreeD="1"/>
</file>

<file path=xl/ctrlProps/ctrlProp236.xml><?xml version="1.0" encoding="utf-8"?>
<formControlPr xmlns="http://schemas.microsoft.com/office/spreadsheetml/2009/9/main" objectType="CheckBox" fmlaLink="$J$56" lockText="1" noThreeD="1"/>
</file>

<file path=xl/ctrlProps/ctrlProp237.xml><?xml version="1.0" encoding="utf-8"?>
<formControlPr xmlns="http://schemas.microsoft.com/office/spreadsheetml/2009/9/main" objectType="CheckBox" fmlaLink="$J$57" lockText="1" noThreeD="1"/>
</file>

<file path=xl/ctrlProps/ctrlProp238.xml><?xml version="1.0" encoding="utf-8"?>
<formControlPr xmlns="http://schemas.microsoft.com/office/spreadsheetml/2009/9/main" objectType="CheckBox" fmlaLink="$J$58" lockText="1" noThreeD="1"/>
</file>

<file path=xl/ctrlProps/ctrlProp239.xml><?xml version="1.0" encoding="utf-8"?>
<formControlPr xmlns="http://schemas.microsoft.com/office/spreadsheetml/2009/9/main" objectType="CheckBox" fmlaLink="$J$59" lockText="1" noThreeD="1"/>
</file>

<file path=xl/ctrlProps/ctrlProp240.xml><?xml version="1.0" encoding="utf-8"?>
<formControlPr xmlns="http://schemas.microsoft.com/office/spreadsheetml/2009/9/main" objectType="CheckBox" fmlaLink="$J$60" lockText="1" noThreeD="1"/>
</file>

<file path=xl/ctrlProps/ctrlProp241.xml><?xml version="1.0" encoding="utf-8"?>
<formControlPr xmlns="http://schemas.microsoft.com/office/spreadsheetml/2009/9/main" objectType="CheckBox" fmlaLink="$J$62" lockText="1" noThreeD="1"/>
</file>

<file path=xl/ctrlProps/ctrlProp242.xml><?xml version="1.0" encoding="utf-8"?>
<formControlPr xmlns="http://schemas.microsoft.com/office/spreadsheetml/2009/9/main" objectType="CheckBox" fmlaLink="$J$63" lockText="1" noThreeD="1"/>
</file>

<file path=xl/ctrlProps/ctrlProp243.xml><?xml version="1.0" encoding="utf-8"?>
<formControlPr xmlns="http://schemas.microsoft.com/office/spreadsheetml/2009/9/main" objectType="CheckBox" fmlaLink="$J$64" lockText="1" noThreeD="1"/>
</file>

<file path=xl/ctrlProps/ctrlProp244.xml><?xml version="1.0" encoding="utf-8"?>
<formControlPr xmlns="http://schemas.microsoft.com/office/spreadsheetml/2009/9/main" objectType="CheckBox" fmlaLink="$J$65" lockText="1" noThreeD="1"/>
</file>

<file path=xl/ctrlProps/ctrlProp245.xml><?xml version="1.0" encoding="utf-8"?>
<formControlPr xmlns="http://schemas.microsoft.com/office/spreadsheetml/2009/9/main" objectType="CheckBox" fmlaLink="$J$66" lockText="1" noThreeD="1"/>
</file>

<file path=xl/ctrlProps/ctrlProp246.xml><?xml version="1.0" encoding="utf-8"?>
<formControlPr xmlns="http://schemas.microsoft.com/office/spreadsheetml/2009/9/main" objectType="CheckBox" fmlaLink="$J$67" lockText="1" noThreeD="1"/>
</file>

<file path=xl/ctrlProps/ctrlProp247.xml><?xml version="1.0" encoding="utf-8"?>
<formControlPr xmlns="http://schemas.microsoft.com/office/spreadsheetml/2009/9/main" objectType="CheckBox" fmlaLink="$J$68" lockText="1" noThreeD="1"/>
</file>

<file path=xl/ctrlProps/ctrlProp248.xml><?xml version="1.0" encoding="utf-8"?>
<formControlPr xmlns="http://schemas.microsoft.com/office/spreadsheetml/2009/9/main" objectType="CheckBox" fmlaLink="$J$69" lockText="1" noThreeD="1"/>
</file>

<file path=xl/ctrlProps/ctrlProp249.xml><?xml version="1.0" encoding="utf-8"?>
<formControlPr xmlns="http://schemas.microsoft.com/office/spreadsheetml/2009/9/main" objectType="CheckBox" fmlaLink="$J$70" lockText="1" noThreeD="1"/>
</file>

<file path=xl/ctrlProps/ctrlProp250.xml><?xml version="1.0" encoding="utf-8"?>
<formControlPr xmlns="http://schemas.microsoft.com/office/spreadsheetml/2009/9/main" objectType="CheckBox" fmlaLink="$J$71" lockText="1" noThreeD="1"/>
</file>

<file path=xl/ctrlProps/ctrlProp251.xml><?xml version="1.0" encoding="utf-8"?>
<formControlPr xmlns="http://schemas.microsoft.com/office/spreadsheetml/2009/9/main" objectType="CheckBox" fmlaLink="$J$72" lockText="1" noThreeD="1"/>
</file>

<file path=xl/ctrlProps/ctrlProp252.xml><?xml version="1.0" encoding="utf-8"?>
<formControlPr xmlns="http://schemas.microsoft.com/office/spreadsheetml/2009/9/main" objectType="CheckBox" fmlaLink="$J$73" lockText="1" noThreeD="1"/>
</file>

<file path=xl/ctrlProps/ctrlProp253.xml><?xml version="1.0" encoding="utf-8"?>
<formControlPr xmlns="http://schemas.microsoft.com/office/spreadsheetml/2009/9/main" objectType="CheckBox" fmlaLink="$J$74" lockText="1" noThreeD="1"/>
</file>

<file path=xl/ctrlProps/ctrlProp254.xml><?xml version="1.0" encoding="utf-8"?>
<formControlPr xmlns="http://schemas.microsoft.com/office/spreadsheetml/2009/9/main" objectType="CheckBox" fmlaLink="$J$75" lockText="1" noThreeD="1"/>
</file>

<file path=xl/ctrlProps/ctrlProp255.xml><?xml version="1.0" encoding="utf-8"?>
<formControlPr xmlns="http://schemas.microsoft.com/office/spreadsheetml/2009/9/main" objectType="CheckBox" fmlaLink="$J$76" lockText="1" noThreeD="1"/>
</file>

<file path=xl/ctrlProps/ctrlProp256.xml><?xml version="1.0" encoding="utf-8"?>
<formControlPr xmlns="http://schemas.microsoft.com/office/spreadsheetml/2009/9/main" objectType="CheckBox" fmlaLink="$J$77" lockText="1" noThreeD="1"/>
</file>

<file path=xl/ctrlProps/ctrlProp257.xml><?xml version="1.0" encoding="utf-8"?>
<formControlPr xmlns="http://schemas.microsoft.com/office/spreadsheetml/2009/9/main" objectType="CheckBox" fmlaLink="$J$78" lockText="1" noThreeD="1"/>
</file>

<file path=xl/ctrlProps/ctrlProp258.xml><?xml version="1.0" encoding="utf-8"?>
<formControlPr xmlns="http://schemas.microsoft.com/office/spreadsheetml/2009/9/main" objectType="CheckBox" fmlaLink="$J$79" lockText="1" noThreeD="1"/>
</file>

<file path=xl/ctrlProps/ctrlProp259.xml><?xml version="1.0" encoding="utf-8"?>
<formControlPr xmlns="http://schemas.microsoft.com/office/spreadsheetml/2009/9/main" objectType="CheckBox" fmlaLink="$J$80" lockText="1" noThreeD="1"/>
</file>

<file path=xl/ctrlProps/ctrlProp260.xml><?xml version="1.0" encoding="utf-8"?>
<formControlPr xmlns="http://schemas.microsoft.com/office/spreadsheetml/2009/9/main" objectType="CheckBox" fmlaLink="$J$81" lockText="1" noThreeD="1"/>
</file>

<file path=xl/ctrlProps/ctrlProp261.xml><?xml version="1.0" encoding="utf-8"?>
<formControlPr xmlns="http://schemas.microsoft.com/office/spreadsheetml/2009/9/main" objectType="CheckBox" fmlaLink="$J$82" lockText="1" noThreeD="1"/>
</file>

<file path=xl/ctrlProps/ctrlProp262.xml><?xml version="1.0" encoding="utf-8"?>
<formControlPr xmlns="http://schemas.microsoft.com/office/spreadsheetml/2009/9/main" objectType="CheckBox" fmlaLink="$J$83" lockText="1" noThreeD="1"/>
</file>

<file path=xl/ctrlProps/ctrlProp263.xml><?xml version="1.0" encoding="utf-8"?>
<formControlPr xmlns="http://schemas.microsoft.com/office/spreadsheetml/2009/9/main" objectType="CheckBox" fmlaLink="$J$84" lockText="1" noThreeD="1"/>
</file>

<file path=xl/ctrlProps/ctrlProp264.xml><?xml version="1.0" encoding="utf-8"?>
<formControlPr xmlns="http://schemas.microsoft.com/office/spreadsheetml/2009/9/main" objectType="CheckBox" fmlaLink="$J$85" lockText="1" noThreeD="1"/>
</file>

<file path=xl/ctrlProps/ctrlProp265.xml><?xml version="1.0" encoding="utf-8"?>
<formControlPr xmlns="http://schemas.microsoft.com/office/spreadsheetml/2009/9/main" objectType="CheckBox" fmlaLink="$J$86" lockText="1" noThreeD="1"/>
</file>

<file path=xl/ctrlProps/ctrlProp266.xml><?xml version="1.0" encoding="utf-8"?>
<formControlPr xmlns="http://schemas.microsoft.com/office/spreadsheetml/2009/9/main" objectType="CheckBox" fmlaLink="$J$87" lockText="1" noThreeD="1"/>
</file>

<file path=xl/ctrlProps/ctrlProp267.xml><?xml version="1.0" encoding="utf-8"?>
<formControlPr xmlns="http://schemas.microsoft.com/office/spreadsheetml/2009/9/main" objectType="CheckBox" fmlaLink="$J$88" lockText="1" noThreeD="1"/>
</file>

<file path=xl/ctrlProps/ctrlProp268.xml><?xml version="1.0" encoding="utf-8"?>
<formControlPr xmlns="http://schemas.microsoft.com/office/spreadsheetml/2009/9/main" objectType="CheckBox" fmlaLink="$J$89" lockText="1" noThreeD="1"/>
</file>

<file path=xl/ctrlProps/ctrlProp269.xml><?xml version="1.0" encoding="utf-8"?>
<formControlPr xmlns="http://schemas.microsoft.com/office/spreadsheetml/2009/9/main" objectType="CheckBox" fmlaLink="$J$90" lockText="1" noThreeD="1"/>
</file>

<file path=xl/ctrlProps/ctrlProp270.xml><?xml version="1.0" encoding="utf-8"?>
<formControlPr xmlns="http://schemas.microsoft.com/office/spreadsheetml/2009/9/main" objectType="CheckBox" fmlaLink="$J$91" lockText="1" noThreeD="1"/>
</file>

<file path=xl/ctrlProps/ctrlProp271.xml><?xml version="1.0" encoding="utf-8"?>
<formControlPr xmlns="http://schemas.microsoft.com/office/spreadsheetml/2009/9/main" objectType="CheckBox" fmlaLink="$J$92" lockText="1" noThreeD="1"/>
</file>

<file path=xl/ctrlProps/ctrlProp272.xml><?xml version="1.0" encoding="utf-8"?>
<formControlPr xmlns="http://schemas.microsoft.com/office/spreadsheetml/2009/9/main" objectType="CheckBox" fmlaLink="$J$93" lockText="1" noThreeD="1"/>
</file>

<file path=xl/ctrlProps/ctrlProp273.xml><?xml version="1.0" encoding="utf-8"?>
<formControlPr xmlns="http://schemas.microsoft.com/office/spreadsheetml/2009/9/main" objectType="CheckBox" fmlaLink="$J$94" lockText="1" noThreeD="1"/>
</file>

<file path=xl/ctrlProps/ctrlProp274.xml><?xml version="1.0" encoding="utf-8"?>
<formControlPr xmlns="http://schemas.microsoft.com/office/spreadsheetml/2009/9/main" objectType="CheckBox" fmlaLink="$J$95" lockText="1" noThreeD="1"/>
</file>

<file path=xl/ctrlProps/ctrlProp275.xml><?xml version="1.0" encoding="utf-8"?>
<formControlPr xmlns="http://schemas.microsoft.com/office/spreadsheetml/2009/9/main" objectType="CheckBox" fmlaLink="$J$96" lockText="1" noThreeD="1"/>
</file>

<file path=xl/ctrlProps/ctrlProp276.xml><?xml version="1.0" encoding="utf-8"?>
<formControlPr xmlns="http://schemas.microsoft.com/office/spreadsheetml/2009/9/main" objectType="CheckBox" fmlaLink="$J$97" lockText="1" noThreeD="1"/>
</file>

<file path=xl/ctrlProps/ctrlProp277.xml><?xml version="1.0" encoding="utf-8"?>
<formControlPr xmlns="http://schemas.microsoft.com/office/spreadsheetml/2009/9/main" objectType="CheckBox" fmlaLink="$J$98" lockText="1" noThreeD="1"/>
</file>

<file path=xl/ctrlProps/ctrlProp278.xml><?xml version="1.0" encoding="utf-8"?>
<formControlPr xmlns="http://schemas.microsoft.com/office/spreadsheetml/2009/9/main" objectType="CheckBox" fmlaLink="$J$99" lockText="1" noThreeD="1"/>
</file>

<file path=xl/ctrlProps/ctrlProp279.xml><?xml version="1.0" encoding="utf-8"?>
<formControlPr xmlns="http://schemas.microsoft.com/office/spreadsheetml/2009/9/main" objectType="CheckBox" fmlaLink="$J$100" lockText="1" noThreeD="1"/>
</file>

<file path=xl/ctrlProps/ctrlProp280.xml><?xml version="1.0" encoding="utf-8"?>
<formControlPr xmlns="http://schemas.microsoft.com/office/spreadsheetml/2009/9/main" objectType="CheckBox" fmlaLink="$J$101" lockText="1" noThreeD="1"/>
</file>

<file path=xl/ctrlProps/ctrlProp281.xml><?xml version="1.0" encoding="utf-8"?>
<formControlPr xmlns="http://schemas.microsoft.com/office/spreadsheetml/2009/9/main" objectType="CheckBox" fmlaLink="$J$102" lockText="1" noThreeD="1"/>
</file>

<file path=xl/ctrlProps/ctrlProp282.xml><?xml version="1.0" encoding="utf-8"?>
<formControlPr xmlns="http://schemas.microsoft.com/office/spreadsheetml/2009/9/main" objectType="CheckBox" fmlaLink="$J$103" lockText="1" noThreeD="1"/>
</file>

<file path=xl/ctrlProps/ctrlProp283.xml><?xml version="1.0" encoding="utf-8"?>
<formControlPr xmlns="http://schemas.microsoft.com/office/spreadsheetml/2009/9/main" objectType="CheckBox" fmlaLink="$J$104" lockText="1" noThreeD="1"/>
</file>

<file path=xl/ctrlProps/ctrlProp284.xml><?xml version="1.0" encoding="utf-8"?>
<formControlPr xmlns="http://schemas.microsoft.com/office/spreadsheetml/2009/9/main" objectType="CheckBox" fmlaLink="$J$105" lockText="1" noThreeD="1"/>
</file>

<file path=xl/ctrlProps/ctrlProp285.xml><?xml version="1.0" encoding="utf-8"?>
<formControlPr xmlns="http://schemas.microsoft.com/office/spreadsheetml/2009/9/main" objectType="Button" lockText="1"/>
</file>

<file path=xl/ctrlProps/ctrlProp286.xml><?xml version="1.0" encoding="utf-8"?>
<formControlPr xmlns="http://schemas.microsoft.com/office/spreadsheetml/2009/9/main" objectType="Button" lockText="1"/>
</file>

<file path=xl/ctrlProps/ctrlProp287.xml><?xml version="1.0" encoding="utf-8"?>
<formControlPr xmlns="http://schemas.microsoft.com/office/spreadsheetml/2009/9/main" objectType="CheckBox" fmlaLink="$J$7" lockText="1" noThreeD="1"/>
</file>

<file path=xl/ctrlProps/ctrlProp288.xml><?xml version="1.0" encoding="utf-8"?>
<formControlPr xmlns="http://schemas.microsoft.com/office/spreadsheetml/2009/9/main" objectType="CheckBox" fmlaLink="$J$8" lockText="1" noThreeD="1"/>
</file>

<file path=xl/ctrlProps/ctrlProp289.xml><?xml version="1.0" encoding="utf-8"?>
<formControlPr xmlns="http://schemas.microsoft.com/office/spreadsheetml/2009/9/main" objectType="CheckBox" fmlaLink="$J$9" lockText="1" noThreeD="1"/>
</file>

<file path=xl/ctrlProps/ctrlProp290.xml><?xml version="1.0" encoding="utf-8"?>
<formControlPr xmlns="http://schemas.microsoft.com/office/spreadsheetml/2009/9/main" objectType="CheckBox" fmlaLink="$J$11" lockText="1" noThreeD="1"/>
</file>

<file path=xl/ctrlProps/ctrlProp291.xml><?xml version="1.0" encoding="utf-8"?>
<formControlPr xmlns="http://schemas.microsoft.com/office/spreadsheetml/2009/9/main" objectType="CheckBox" fmlaLink="$J$12" lockText="1" noThreeD="1"/>
</file>

<file path=xl/ctrlProps/ctrlProp292.xml><?xml version="1.0" encoding="utf-8"?>
<formControlPr xmlns="http://schemas.microsoft.com/office/spreadsheetml/2009/9/main" objectType="CheckBox" fmlaLink="$J$13" lockText="1" noThreeD="1"/>
</file>

<file path=xl/ctrlProps/ctrlProp293.xml><?xml version="1.0" encoding="utf-8"?>
<formControlPr xmlns="http://schemas.microsoft.com/office/spreadsheetml/2009/9/main" objectType="CheckBox" fmlaLink="$J$14" lockText="1" noThreeD="1"/>
</file>

<file path=xl/ctrlProps/ctrlProp294.xml><?xml version="1.0" encoding="utf-8"?>
<formControlPr xmlns="http://schemas.microsoft.com/office/spreadsheetml/2009/9/main" objectType="CheckBox" fmlaLink="$J$15" lockText="1" noThreeD="1"/>
</file>

<file path=xl/ctrlProps/ctrlProp295.xml><?xml version="1.0" encoding="utf-8"?>
<formControlPr xmlns="http://schemas.microsoft.com/office/spreadsheetml/2009/9/main" objectType="CheckBox" fmlaLink="$J$16" lockText="1" noThreeD="1"/>
</file>

<file path=xl/ctrlProps/ctrlProp296.xml><?xml version="1.0" encoding="utf-8"?>
<formControlPr xmlns="http://schemas.microsoft.com/office/spreadsheetml/2009/9/main" objectType="CheckBox" fmlaLink="$J$17" lockText="1" noThreeD="1"/>
</file>

<file path=xl/ctrlProps/ctrlProp297.xml><?xml version="1.0" encoding="utf-8"?>
<formControlPr xmlns="http://schemas.microsoft.com/office/spreadsheetml/2009/9/main" objectType="CheckBox" fmlaLink="$J$18" lockText="1" noThreeD="1"/>
</file>

<file path=xl/ctrlProps/ctrlProp298.xml><?xml version="1.0" encoding="utf-8"?>
<formControlPr xmlns="http://schemas.microsoft.com/office/spreadsheetml/2009/9/main" objectType="CheckBox" fmlaLink="$J$19" lockText="1" noThreeD="1"/>
</file>

<file path=xl/ctrlProps/ctrlProp299.xml><?xml version="1.0" encoding="utf-8"?>
<formControlPr xmlns="http://schemas.microsoft.com/office/spreadsheetml/2009/9/main" objectType="CheckBox" fmlaLink="$J$21" lockText="1" noThreeD="1"/>
</file>

<file path=xl/ctrlProps/ctrlProp300.xml><?xml version="1.0" encoding="utf-8"?>
<formControlPr xmlns="http://schemas.microsoft.com/office/spreadsheetml/2009/9/main" objectType="CheckBox" fmlaLink="$J$22" lockText="1" noThreeD="1"/>
</file>

<file path=xl/ctrlProps/ctrlProp301.xml><?xml version="1.0" encoding="utf-8"?>
<formControlPr xmlns="http://schemas.microsoft.com/office/spreadsheetml/2009/9/main" objectType="CheckBox" fmlaLink="$J$23" lockText="1" noThreeD="1"/>
</file>

<file path=xl/ctrlProps/ctrlProp302.xml><?xml version="1.0" encoding="utf-8"?>
<formControlPr xmlns="http://schemas.microsoft.com/office/spreadsheetml/2009/9/main" objectType="CheckBox" fmlaLink="$J$24" lockText="1" noThreeD="1"/>
</file>

<file path=xl/ctrlProps/ctrlProp303.xml><?xml version="1.0" encoding="utf-8"?>
<formControlPr xmlns="http://schemas.microsoft.com/office/spreadsheetml/2009/9/main" objectType="CheckBox" fmlaLink="$J$25" lockText="1" noThreeD="1"/>
</file>

<file path=xl/ctrlProps/ctrlProp304.xml><?xml version="1.0" encoding="utf-8"?>
<formControlPr xmlns="http://schemas.microsoft.com/office/spreadsheetml/2009/9/main" objectType="CheckBox" fmlaLink="$J$26" lockText="1" noThreeD="1"/>
</file>

<file path=xl/ctrlProps/ctrlProp305.xml><?xml version="1.0" encoding="utf-8"?>
<formControlPr xmlns="http://schemas.microsoft.com/office/spreadsheetml/2009/9/main" objectType="CheckBox" fmlaLink="$J$27" lockText="1" noThreeD="1"/>
</file>

<file path=xl/ctrlProps/ctrlProp306.xml><?xml version="1.0" encoding="utf-8"?>
<formControlPr xmlns="http://schemas.microsoft.com/office/spreadsheetml/2009/9/main" objectType="CheckBox" fmlaLink="$J$28" lockText="1" noThreeD="1"/>
</file>

<file path=xl/ctrlProps/ctrlProp307.xml><?xml version="1.0" encoding="utf-8"?>
<formControlPr xmlns="http://schemas.microsoft.com/office/spreadsheetml/2009/9/main" objectType="CheckBox" fmlaLink="$J$29" lockText="1" noThreeD="1"/>
</file>

<file path=xl/ctrlProps/ctrlProp308.xml><?xml version="1.0" encoding="utf-8"?>
<formControlPr xmlns="http://schemas.microsoft.com/office/spreadsheetml/2009/9/main" objectType="CheckBox" fmlaLink="$J$31" lockText="1" noThreeD="1"/>
</file>

<file path=xl/ctrlProps/ctrlProp309.xml><?xml version="1.0" encoding="utf-8"?>
<formControlPr xmlns="http://schemas.microsoft.com/office/spreadsheetml/2009/9/main" objectType="CheckBox" fmlaLink="$J$32" lockText="1" noThreeD="1"/>
</file>

<file path=xl/ctrlProps/ctrlProp310.xml><?xml version="1.0" encoding="utf-8"?>
<formControlPr xmlns="http://schemas.microsoft.com/office/spreadsheetml/2009/9/main" objectType="CheckBox" fmlaLink="$J$33" lockText="1" noThreeD="1"/>
</file>

<file path=xl/ctrlProps/ctrlProp311.xml><?xml version="1.0" encoding="utf-8"?>
<formControlPr xmlns="http://schemas.microsoft.com/office/spreadsheetml/2009/9/main" objectType="CheckBox" fmlaLink="$J$34" lockText="1" noThreeD="1"/>
</file>

<file path=xl/ctrlProps/ctrlProp312.xml><?xml version="1.0" encoding="utf-8"?>
<formControlPr xmlns="http://schemas.microsoft.com/office/spreadsheetml/2009/9/main" objectType="CheckBox" fmlaLink="$J$35" lockText="1" noThreeD="1"/>
</file>

<file path=xl/ctrlProps/ctrlProp313.xml><?xml version="1.0" encoding="utf-8"?>
<formControlPr xmlns="http://schemas.microsoft.com/office/spreadsheetml/2009/9/main" objectType="CheckBox" fmlaLink="$J$37" lockText="1" noThreeD="1"/>
</file>

<file path=xl/ctrlProps/ctrlProp314.xml><?xml version="1.0" encoding="utf-8"?>
<formControlPr xmlns="http://schemas.microsoft.com/office/spreadsheetml/2009/9/main" objectType="CheckBox" fmlaLink="$J$38" lockText="1" noThreeD="1"/>
</file>

<file path=xl/ctrlProps/ctrlProp315.xml><?xml version="1.0" encoding="utf-8"?>
<formControlPr xmlns="http://schemas.microsoft.com/office/spreadsheetml/2009/9/main" objectType="CheckBox" fmlaLink="$J$39" lockText="1" noThreeD="1"/>
</file>

<file path=xl/ctrlProps/ctrlProp316.xml><?xml version="1.0" encoding="utf-8"?>
<formControlPr xmlns="http://schemas.microsoft.com/office/spreadsheetml/2009/9/main" objectType="CheckBox" fmlaLink="$J$40" lockText="1" noThreeD="1"/>
</file>

<file path=xl/ctrlProps/ctrlProp317.xml><?xml version="1.0" encoding="utf-8"?>
<formControlPr xmlns="http://schemas.microsoft.com/office/spreadsheetml/2009/9/main" objectType="CheckBox" fmlaLink="$J$41" lockText="1" noThreeD="1"/>
</file>

<file path=xl/ctrlProps/ctrlProp318.xml><?xml version="1.0" encoding="utf-8"?>
<formControlPr xmlns="http://schemas.microsoft.com/office/spreadsheetml/2009/9/main" objectType="CheckBox" fmlaLink="$J$42" lockText="1" noThreeD="1"/>
</file>

<file path=xl/ctrlProps/ctrlProp319.xml><?xml version="1.0" encoding="utf-8"?>
<formControlPr xmlns="http://schemas.microsoft.com/office/spreadsheetml/2009/9/main" objectType="CheckBox" fmlaLink="$J$43" lockText="1" noThreeD="1"/>
</file>

<file path=xl/ctrlProps/ctrlProp320.xml><?xml version="1.0" encoding="utf-8"?>
<formControlPr xmlns="http://schemas.microsoft.com/office/spreadsheetml/2009/9/main" objectType="CheckBox" fmlaLink="$J$44" lockText="1" noThreeD="1"/>
</file>

<file path=xl/ctrlProps/ctrlProp321.xml><?xml version="1.0" encoding="utf-8"?>
<formControlPr xmlns="http://schemas.microsoft.com/office/spreadsheetml/2009/9/main" objectType="CheckBox" fmlaLink="$J$45" lockText="1" noThreeD="1"/>
</file>

<file path=xl/ctrlProps/ctrlProp322.xml><?xml version="1.0" encoding="utf-8"?>
<formControlPr xmlns="http://schemas.microsoft.com/office/spreadsheetml/2009/9/main" objectType="CheckBox" fmlaLink="$J$46" lockText="1" noThreeD="1"/>
</file>

<file path=xl/ctrlProps/ctrlProp323.xml><?xml version="1.0" encoding="utf-8"?>
<formControlPr xmlns="http://schemas.microsoft.com/office/spreadsheetml/2009/9/main" objectType="CheckBox" fmlaLink="$J$47" lockText="1" noThreeD="1"/>
</file>

<file path=xl/ctrlProps/ctrlProp324.xml><?xml version="1.0" encoding="utf-8"?>
<formControlPr xmlns="http://schemas.microsoft.com/office/spreadsheetml/2009/9/main" objectType="CheckBox" fmlaLink="$J$48" lockText="1" noThreeD="1"/>
</file>

<file path=xl/ctrlProps/ctrlProp325.xml><?xml version="1.0" encoding="utf-8"?>
<formControlPr xmlns="http://schemas.microsoft.com/office/spreadsheetml/2009/9/main" objectType="CheckBox" fmlaLink="$J$49" lockText="1" noThreeD="1"/>
</file>

<file path=xl/ctrlProps/ctrlProp326.xml><?xml version="1.0" encoding="utf-8"?>
<formControlPr xmlns="http://schemas.microsoft.com/office/spreadsheetml/2009/9/main" objectType="CheckBox" fmlaLink="$J$50" lockText="1" noThreeD="1"/>
</file>

<file path=xl/ctrlProps/ctrlProp327.xml><?xml version="1.0" encoding="utf-8"?>
<formControlPr xmlns="http://schemas.microsoft.com/office/spreadsheetml/2009/9/main" objectType="CheckBox" fmlaLink="$J$51" lockText="1" noThreeD="1"/>
</file>

<file path=xl/ctrlProps/ctrlProp328.xml><?xml version="1.0" encoding="utf-8"?>
<formControlPr xmlns="http://schemas.microsoft.com/office/spreadsheetml/2009/9/main" objectType="CheckBox" fmlaLink="$J$52" lockText="1" noThreeD="1"/>
</file>

<file path=xl/ctrlProps/ctrlProp329.xml><?xml version="1.0" encoding="utf-8"?>
<formControlPr xmlns="http://schemas.microsoft.com/office/spreadsheetml/2009/9/main" objectType="CheckBox" fmlaLink="$J$53" lockText="1" noThreeD="1"/>
</file>

<file path=xl/ctrlProps/ctrlProp330.xml><?xml version="1.0" encoding="utf-8"?>
<formControlPr xmlns="http://schemas.microsoft.com/office/spreadsheetml/2009/9/main" objectType="CheckBox" fmlaLink="$J$54" lockText="1" noThreeD="1"/>
</file>

<file path=xl/ctrlProps/ctrlProp331.xml><?xml version="1.0" encoding="utf-8"?>
<formControlPr xmlns="http://schemas.microsoft.com/office/spreadsheetml/2009/9/main" objectType="CheckBox" fmlaLink="$J$55" lockText="1" noThreeD="1"/>
</file>

<file path=xl/ctrlProps/ctrlProp332.xml><?xml version="1.0" encoding="utf-8"?>
<formControlPr xmlns="http://schemas.microsoft.com/office/spreadsheetml/2009/9/main" objectType="CheckBox" fmlaLink="$J$56" lockText="1" noThreeD="1"/>
</file>

<file path=xl/ctrlProps/ctrlProp333.xml><?xml version="1.0" encoding="utf-8"?>
<formControlPr xmlns="http://schemas.microsoft.com/office/spreadsheetml/2009/9/main" objectType="CheckBox" fmlaLink="$J$57" lockText="1" noThreeD="1"/>
</file>

<file path=xl/ctrlProps/ctrlProp334.xml><?xml version="1.0" encoding="utf-8"?>
<formControlPr xmlns="http://schemas.microsoft.com/office/spreadsheetml/2009/9/main" objectType="CheckBox" fmlaLink="$J$58" lockText="1" noThreeD="1"/>
</file>

<file path=xl/ctrlProps/ctrlProp335.xml><?xml version="1.0" encoding="utf-8"?>
<formControlPr xmlns="http://schemas.microsoft.com/office/spreadsheetml/2009/9/main" objectType="CheckBox" fmlaLink="$J$59" lockText="1" noThreeD="1"/>
</file>

<file path=xl/ctrlProps/ctrlProp336.xml><?xml version="1.0" encoding="utf-8"?>
<formControlPr xmlns="http://schemas.microsoft.com/office/spreadsheetml/2009/9/main" objectType="CheckBox" fmlaLink="$J$60" lockText="1" noThreeD="1"/>
</file>

<file path=xl/ctrlProps/ctrlProp337.xml><?xml version="1.0" encoding="utf-8"?>
<formControlPr xmlns="http://schemas.microsoft.com/office/spreadsheetml/2009/9/main" objectType="CheckBox" fmlaLink="$J$61" lockText="1" noThreeD="1"/>
</file>

<file path=xl/ctrlProps/ctrlProp338.xml><?xml version="1.0" encoding="utf-8"?>
<formControlPr xmlns="http://schemas.microsoft.com/office/spreadsheetml/2009/9/main" objectType="CheckBox" fmlaLink="$J$62" lockText="1" noThreeD="1"/>
</file>

<file path=xl/ctrlProps/ctrlProp339.xml><?xml version="1.0" encoding="utf-8"?>
<formControlPr xmlns="http://schemas.microsoft.com/office/spreadsheetml/2009/9/main" objectType="CheckBox" fmlaLink="$J$63" lockText="1" noThreeD="1"/>
</file>

<file path=xl/ctrlProps/ctrlProp340.xml><?xml version="1.0" encoding="utf-8"?>
<formControlPr xmlns="http://schemas.microsoft.com/office/spreadsheetml/2009/9/main" objectType="CheckBox" fmlaLink="$J$64" lockText="1" noThreeD="1"/>
</file>

<file path=xl/ctrlProps/ctrlProp341.xml><?xml version="1.0" encoding="utf-8"?>
<formControlPr xmlns="http://schemas.microsoft.com/office/spreadsheetml/2009/9/main" objectType="CheckBox" fmlaLink="$J$65" lockText="1" noThreeD="1"/>
</file>

<file path=xl/ctrlProps/ctrlProp342.xml><?xml version="1.0" encoding="utf-8"?>
<formControlPr xmlns="http://schemas.microsoft.com/office/spreadsheetml/2009/9/main" objectType="CheckBox" fmlaLink="$J$66" lockText="1" noThreeD="1"/>
</file>

<file path=xl/ctrlProps/ctrlProp343.xml><?xml version="1.0" encoding="utf-8"?>
<formControlPr xmlns="http://schemas.microsoft.com/office/spreadsheetml/2009/9/main" objectType="CheckBox" fmlaLink="$J$67" lockText="1" noThreeD="1"/>
</file>

<file path=xl/ctrlProps/ctrlProp344.xml><?xml version="1.0" encoding="utf-8"?>
<formControlPr xmlns="http://schemas.microsoft.com/office/spreadsheetml/2009/9/main" objectType="CheckBox" fmlaLink="$J$68" lockText="1" noThreeD="1"/>
</file>

<file path=xl/ctrlProps/ctrlProp345.xml><?xml version="1.0" encoding="utf-8"?>
<formControlPr xmlns="http://schemas.microsoft.com/office/spreadsheetml/2009/9/main" objectType="CheckBox" fmlaLink="$J$69" lockText="1" noThreeD="1"/>
</file>

<file path=xl/ctrlProps/ctrlProp346.xml><?xml version="1.0" encoding="utf-8"?>
<formControlPr xmlns="http://schemas.microsoft.com/office/spreadsheetml/2009/9/main" objectType="CheckBox" fmlaLink="$J$70" lockText="1" noThreeD="1"/>
</file>

<file path=xl/ctrlProps/ctrlProp347.xml><?xml version="1.0" encoding="utf-8"?>
<formControlPr xmlns="http://schemas.microsoft.com/office/spreadsheetml/2009/9/main" objectType="CheckBox" fmlaLink="$J$71" lockText="1" noThreeD="1"/>
</file>

<file path=xl/ctrlProps/ctrlProp348.xml><?xml version="1.0" encoding="utf-8"?>
<formControlPr xmlns="http://schemas.microsoft.com/office/spreadsheetml/2009/9/main" objectType="CheckBox" fmlaLink="$J$72" lockText="1" noThreeD="1"/>
</file>

<file path=xl/ctrlProps/ctrlProp349.xml><?xml version="1.0" encoding="utf-8"?>
<formControlPr xmlns="http://schemas.microsoft.com/office/spreadsheetml/2009/9/main" objectType="CheckBox" fmlaLink="$J$73" lockText="1" noThreeD="1"/>
</file>

<file path=xl/ctrlProps/ctrlProp350.xml><?xml version="1.0" encoding="utf-8"?>
<formControlPr xmlns="http://schemas.microsoft.com/office/spreadsheetml/2009/9/main" objectType="CheckBox" fmlaLink="$J$74" lockText="1" noThreeD="1"/>
</file>

<file path=xl/ctrlProps/ctrlProp351.xml><?xml version="1.0" encoding="utf-8"?>
<formControlPr xmlns="http://schemas.microsoft.com/office/spreadsheetml/2009/9/main" objectType="CheckBox" fmlaLink="$J$75" lockText="1" noThreeD="1"/>
</file>

<file path=xl/ctrlProps/ctrlProp352.xml><?xml version="1.0" encoding="utf-8"?>
<formControlPr xmlns="http://schemas.microsoft.com/office/spreadsheetml/2009/9/main" objectType="CheckBox" fmlaLink="$J$76" lockText="1" noThreeD="1"/>
</file>

<file path=xl/ctrlProps/ctrlProp353.xml><?xml version="1.0" encoding="utf-8"?>
<formControlPr xmlns="http://schemas.microsoft.com/office/spreadsheetml/2009/9/main" objectType="CheckBox" fmlaLink="$J$77" lockText="1" noThreeD="1"/>
</file>

<file path=xl/ctrlProps/ctrlProp354.xml><?xml version="1.0" encoding="utf-8"?>
<formControlPr xmlns="http://schemas.microsoft.com/office/spreadsheetml/2009/9/main" objectType="CheckBox" fmlaLink="$J$78" lockText="1" noThreeD="1"/>
</file>

<file path=xl/ctrlProps/ctrlProp355.xml><?xml version="1.0" encoding="utf-8"?>
<formControlPr xmlns="http://schemas.microsoft.com/office/spreadsheetml/2009/9/main" objectType="CheckBox" fmlaLink="$J$79" lockText="1" noThreeD="1"/>
</file>

<file path=xl/ctrlProps/ctrlProp356.xml><?xml version="1.0" encoding="utf-8"?>
<formControlPr xmlns="http://schemas.microsoft.com/office/spreadsheetml/2009/9/main" objectType="CheckBox" fmlaLink="$J$80" lockText="1" noThreeD="1"/>
</file>

<file path=xl/ctrlProps/ctrlProp357.xml><?xml version="1.0" encoding="utf-8"?>
<formControlPr xmlns="http://schemas.microsoft.com/office/spreadsheetml/2009/9/main" objectType="CheckBox" fmlaLink="$J$81" lockText="1" noThreeD="1"/>
</file>

<file path=xl/ctrlProps/ctrlProp358.xml><?xml version="1.0" encoding="utf-8"?>
<formControlPr xmlns="http://schemas.microsoft.com/office/spreadsheetml/2009/9/main" objectType="CheckBox" fmlaLink="$J$82" lockText="1" noThreeD="1"/>
</file>

<file path=xl/ctrlProps/ctrlProp359.xml><?xml version="1.0" encoding="utf-8"?>
<formControlPr xmlns="http://schemas.microsoft.com/office/spreadsheetml/2009/9/main" objectType="CheckBox" fmlaLink="$J$83" lockText="1" noThreeD="1"/>
</file>

<file path=xl/ctrlProps/ctrlProp360.xml><?xml version="1.0" encoding="utf-8"?>
<formControlPr xmlns="http://schemas.microsoft.com/office/spreadsheetml/2009/9/main" objectType="CheckBox" fmlaLink="$J$84" lockText="1" noThreeD="1"/>
</file>

<file path=xl/ctrlProps/ctrlProp361.xml><?xml version="1.0" encoding="utf-8"?>
<formControlPr xmlns="http://schemas.microsoft.com/office/spreadsheetml/2009/9/main" objectType="CheckBox" fmlaLink="$J$85" lockText="1" noThreeD="1"/>
</file>

<file path=xl/ctrlProps/ctrlProp362.xml><?xml version="1.0" encoding="utf-8"?>
<formControlPr xmlns="http://schemas.microsoft.com/office/spreadsheetml/2009/9/main" objectType="CheckBox" fmlaLink="$J$86" lockText="1" noThreeD="1"/>
</file>

<file path=xl/ctrlProps/ctrlProp363.xml><?xml version="1.0" encoding="utf-8"?>
<formControlPr xmlns="http://schemas.microsoft.com/office/spreadsheetml/2009/9/main" objectType="CheckBox" fmlaLink="$J$87" lockText="1" noThreeD="1"/>
</file>

<file path=xl/ctrlProps/ctrlProp364.xml><?xml version="1.0" encoding="utf-8"?>
<formControlPr xmlns="http://schemas.microsoft.com/office/spreadsheetml/2009/9/main" objectType="CheckBox" fmlaLink="$J$88" lockText="1" noThreeD="1"/>
</file>

<file path=xl/ctrlProps/ctrlProp365.xml><?xml version="1.0" encoding="utf-8"?>
<formControlPr xmlns="http://schemas.microsoft.com/office/spreadsheetml/2009/9/main" objectType="CheckBox" fmlaLink="$J$89" lockText="1" noThreeD="1"/>
</file>

<file path=xl/ctrlProps/ctrlProp366.xml><?xml version="1.0" encoding="utf-8"?>
<formControlPr xmlns="http://schemas.microsoft.com/office/spreadsheetml/2009/9/main" objectType="CheckBox" fmlaLink="$J$90" lockText="1" noThreeD="1"/>
</file>

<file path=xl/ctrlProps/ctrlProp367.xml><?xml version="1.0" encoding="utf-8"?>
<formControlPr xmlns="http://schemas.microsoft.com/office/spreadsheetml/2009/9/main" objectType="CheckBox" fmlaLink="$J$91" lockText="1" noThreeD="1"/>
</file>

<file path=xl/ctrlProps/ctrlProp368.xml><?xml version="1.0" encoding="utf-8"?>
<formControlPr xmlns="http://schemas.microsoft.com/office/spreadsheetml/2009/9/main" objectType="CheckBox" fmlaLink="$J$92" lockText="1" noThreeD="1"/>
</file>

<file path=xl/ctrlProps/ctrlProp369.xml><?xml version="1.0" encoding="utf-8"?>
<formControlPr xmlns="http://schemas.microsoft.com/office/spreadsheetml/2009/9/main" objectType="CheckBox" fmlaLink="$J$93" lockText="1" noThreeD="1"/>
</file>

<file path=xl/ctrlProps/ctrlProp370.xml><?xml version="1.0" encoding="utf-8"?>
<formControlPr xmlns="http://schemas.microsoft.com/office/spreadsheetml/2009/9/main" objectType="CheckBox" fmlaLink="$J$94" lockText="1" noThreeD="1"/>
</file>

<file path=xl/ctrlProps/ctrlProp371.xml><?xml version="1.0" encoding="utf-8"?>
<formControlPr xmlns="http://schemas.microsoft.com/office/spreadsheetml/2009/9/main" objectType="CheckBox" fmlaLink="$J$95" lockText="1" noThreeD="1"/>
</file>

<file path=xl/ctrlProps/ctrlProp372.xml><?xml version="1.0" encoding="utf-8"?>
<formControlPr xmlns="http://schemas.microsoft.com/office/spreadsheetml/2009/9/main" objectType="CheckBox" fmlaLink="$J$96" lockText="1" noThreeD="1"/>
</file>

<file path=xl/ctrlProps/ctrlProp373.xml><?xml version="1.0" encoding="utf-8"?>
<formControlPr xmlns="http://schemas.microsoft.com/office/spreadsheetml/2009/9/main" objectType="CheckBox" fmlaLink="$J$97" lockText="1" noThreeD="1"/>
</file>

<file path=xl/ctrlProps/ctrlProp374.xml><?xml version="1.0" encoding="utf-8"?>
<formControlPr xmlns="http://schemas.microsoft.com/office/spreadsheetml/2009/9/main" objectType="CheckBox" fmlaLink="$J$98" lockText="1" noThreeD="1"/>
</file>

<file path=xl/ctrlProps/ctrlProp375.xml><?xml version="1.0" encoding="utf-8"?>
<formControlPr xmlns="http://schemas.microsoft.com/office/spreadsheetml/2009/9/main" objectType="CheckBox" fmlaLink="$J$99" lockText="1" noThreeD="1"/>
</file>

<file path=xl/ctrlProps/ctrlProp376.xml><?xml version="1.0" encoding="utf-8"?>
<formControlPr xmlns="http://schemas.microsoft.com/office/spreadsheetml/2009/9/main" objectType="CheckBox" fmlaLink="$J$100" lockText="1" noThreeD="1"/>
</file>

<file path=xl/ctrlProps/ctrlProp377.xml><?xml version="1.0" encoding="utf-8"?>
<formControlPr xmlns="http://schemas.microsoft.com/office/spreadsheetml/2009/9/main" objectType="CheckBox" fmlaLink="$J$101" lockText="1" noThreeD="1"/>
</file>

<file path=xl/ctrlProps/ctrlProp378.xml><?xml version="1.0" encoding="utf-8"?>
<formControlPr xmlns="http://schemas.microsoft.com/office/spreadsheetml/2009/9/main" objectType="CheckBox" fmlaLink="$J$102" lockText="1" noThreeD="1"/>
</file>

<file path=xl/ctrlProps/ctrlProp379.xml><?xml version="1.0" encoding="utf-8"?>
<formControlPr xmlns="http://schemas.microsoft.com/office/spreadsheetml/2009/9/main" objectType="CheckBox" fmlaLink="$J$103" lockText="1" noThreeD="1"/>
</file>

<file path=xl/ctrlProps/ctrlProp380.xml><?xml version="1.0" encoding="utf-8"?>
<formControlPr xmlns="http://schemas.microsoft.com/office/spreadsheetml/2009/9/main" objectType="CheckBox" fmlaLink="$J$104" lockText="1" noThreeD="1"/>
</file>

<file path=xl/ctrlProps/ctrlProp381.xml><?xml version="1.0" encoding="utf-8"?>
<formControlPr xmlns="http://schemas.microsoft.com/office/spreadsheetml/2009/9/main" objectType="CheckBox" fmlaLink="$J$105" lockText="1" noThreeD="1"/>
</file>

<file path=xl/ctrlProps/ctrlProp382.xml><?xml version="1.0" encoding="utf-8"?>
<formControlPr xmlns="http://schemas.microsoft.com/office/spreadsheetml/2009/9/main" objectType="Button" lockText="1"/>
</file>

<file path=xl/ctrlProps/ctrlProp383.xml><?xml version="1.0" encoding="utf-8"?>
<formControlPr xmlns="http://schemas.microsoft.com/office/spreadsheetml/2009/9/main" objectType="Button" lockText="1"/>
</file>

<file path=xl/ctrlProps/ctrlProp384.xml><?xml version="1.0" encoding="utf-8"?>
<formControlPr xmlns="http://schemas.microsoft.com/office/spreadsheetml/2009/9/main" objectType="CheckBox" checked="Checked" fmlaLink="$J$8" lockText="1" noThreeD="1"/>
</file>

<file path=xl/ctrlProps/ctrlProp385.xml><?xml version="1.0" encoding="utf-8"?>
<formControlPr xmlns="http://schemas.microsoft.com/office/spreadsheetml/2009/9/main" objectType="CheckBox" checked="Checked" fmlaLink="$J$9" lockText="1" noThreeD="1"/>
</file>

<file path=xl/ctrlProps/ctrlProp386.xml><?xml version="1.0" encoding="utf-8"?>
<formControlPr xmlns="http://schemas.microsoft.com/office/spreadsheetml/2009/9/main" objectType="CheckBox" checked="Checked" fmlaLink="$J$10" lockText="1" noThreeD="1"/>
</file>

<file path=xl/ctrlProps/ctrlProp387.xml><?xml version="1.0" encoding="utf-8"?>
<formControlPr xmlns="http://schemas.microsoft.com/office/spreadsheetml/2009/9/main" objectType="CheckBox" checked="Checked" fmlaLink="$J$11" lockText="1" noThreeD="1"/>
</file>

<file path=xl/ctrlProps/ctrlProp388.xml><?xml version="1.0" encoding="utf-8"?>
<formControlPr xmlns="http://schemas.microsoft.com/office/spreadsheetml/2009/9/main" objectType="CheckBox" checked="Checked" fmlaLink="$J$12" lockText="1" noThreeD="1"/>
</file>

<file path=xl/ctrlProps/ctrlProp389.xml><?xml version="1.0" encoding="utf-8"?>
<formControlPr xmlns="http://schemas.microsoft.com/office/spreadsheetml/2009/9/main" objectType="CheckBox" checked="Checked" fmlaLink="$J$13" lockText="1" noThreeD="1"/>
</file>

<file path=xl/ctrlProps/ctrlProp390.xml><?xml version="1.0" encoding="utf-8"?>
<formControlPr xmlns="http://schemas.microsoft.com/office/spreadsheetml/2009/9/main" objectType="CheckBox" checked="Checked" fmlaLink="$J$14" lockText="1" noThreeD="1"/>
</file>

<file path=xl/ctrlProps/ctrlProp391.xml><?xml version="1.0" encoding="utf-8"?>
<formControlPr xmlns="http://schemas.microsoft.com/office/spreadsheetml/2009/9/main" objectType="CheckBox" checked="Checked" fmlaLink="$J$15" lockText="1" noThreeD="1"/>
</file>

<file path=xl/ctrlProps/ctrlProp392.xml><?xml version="1.0" encoding="utf-8"?>
<formControlPr xmlns="http://schemas.microsoft.com/office/spreadsheetml/2009/9/main" objectType="CheckBox" checked="Checked" fmlaLink="$J$16" lockText="1" noThreeD="1"/>
</file>

<file path=xl/ctrlProps/ctrlProp393.xml><?xml version="1.0" encoding="utf-8"?>
<formControlPr xmlns="http://schemas.microsoft.com/office/spreadsheetml/2009/9/main" objectType="CheckBox" checked="Checked" fmlaLink="$J$17" lockText="1" noThreeD="1"/>
</file>

<file path=xl/ctrlProps/ctrlProp394.xml><?xml version="1.0" encoding="utf-8"?>
<formControlPr xmlns="http://schemas.microsoft.com/office/spreadsheetml/2009/9/main" objectType="CheckBox" fmlaLink="$J$18" lockText="1" noThreeD="1"/>
</file>

<file path=xl/ctrlProps/ctrlProp395.xml><?xml version="1.0" encoding="utf-8"?>
<formControlPr xmlns="http://schemas.microsoft.com/office/spreadsheetml/2009/9/main" objectType="CheckBox" fmlaLink="$J$19" lockText="1" noThreeD="1"/>
</file>

<file path=xl/ctrlProps/ctrlProp396.xml><?xml version="1.0" encoding="utf-8"?>
<formControlPr xmlns="http://schemas.microsoft.com/office/spreadsheetml/2009/9/main" objectType="CheckBox" fmlaLink="$J$20" lockText="1" noThreeD="1"/>
</file>

<file path=xl/ctrlProps/ctrlProp397.xml><?xml version="1.0" encoding="utf-8"?>
<formControlPr xmlns="http://schemas.microsoft.com/office/spreadsheetml/2009/9/main" objectType="CheckBox" fmlaLink="$J$21" lockText="1" noThreeD="1"/>
</file>

<file path=xl/ctrlProps/ctrlProp398.xml><?xml version="1.0" encoding="utf-8"?>
<formControlPr xmlns="http://schemas.microsoft.com/office/spreadsheetml/2009/9/main" objectType="CheckBox" fmlaLink="$J$22" lockText="1" noThreeD="1"/>
</file>

<file path=xl/ctrlProps/ctrlProp399.xml><?xml version="1.0" encoding="utf-8"?>
<formControlPr xmlns="http://schemas.microsoft.com/office/spreadsheetml/2009/9/main" objectType="CheckBox" fmlaLink="$J$23" lockText="1" noThreeD="1"/>
</file>

<file path=xl/ctrlProps/ctrlProp400.xml><?xml version="1.0" encoding="utf-8"?>
<formControlPr xmlns="http://schemas.microsoft.com/office/spreadsheetml/2009/9/main" objectType="CheckBox" fmlaLink="$J$24" lockText="1" noThreeD="1"/>
</file>

<file path=xl/ctrlProps/ctrlProp401.xml><?xml version="1.0" encoding="utf-8"?>
<formControlPr xmlns="http://schemas.microsoft.com/office/spreadsheetml/2009/9/main" objectType="CheckBox" fmlaLink="$J$25" lockText="1" noThreeD="1"/>
</file>

<file path=xl/ctrlProps/ctrlProp402.xml><?xml version="1.0" encoding="utf-8"?>
<formControlPr xmlns="http://schemas.microsoft.com/office/spreadsheetml/2009/9/main" objectType="CheckBox" fmlaLink="$J$26" lockText="1" noThreeD="1"/>
</file>

<file path=xl/ctrlProps/ctrlProp403.xml><?xml version="1.0" encoding="utf-8"?>
<formControlPr xmlns="http://schemas.microsoft.com/office/spreadsheetml/2009/9/main" objectType="CheckBox" fmlaLink="$J$27" lockText="1" noThreeD="1"/>
</file>

<file path=xl/ctrlProps/ctrlProp404.xml><?xml version="1.0" encoding="utf-8"?>
<formControlPr xmlns="http://schemas.microsoft.com/office/spreadsheetml/2009/9/main" objectType="CheckBox" fmlaLink="$J$28" lockText="1" noThreeD="1"/>
</file>

<file path=xl/ctrlProps/ctrlProp405.xml><?xml version="1.0" encoding="utf-8"?>
<formControlPr xmlns="http://schemas.microsoft.com/office/spreadsheetml/2009/9/main" objectType="CheckBox" fmlaLink="$J$29" lockText="1" noThreeD="1"/>
</file>

<file path=xl/ctrlProps/ctrlProp406.xml><?xml version="1.0" encoding="utf-8"?>
<formControlPr xmlns="http://schemas.microsoft.com/office/spreadsheetml/2009/9/main" objectType="CheckBox" fmlaLink="$J$30" lockText="1" noThreeD="1"/>
</file>

<file path=xl/ctrlProps/ctrlProp407.xml><?xml version="1.0" encoding="utf-8"?>
<formControlPr xmlns="http://schemas.microsoft.com/office/spreadsheetml/2009/9/main" objectType="CheckBox" fmlaLink="$J$31" lockText="1" noThreeD="1"/>
</file>

<file path=xl/ctrlProps/ctrlProp408.xml><?xml version="1.0" encoding="utf-8"?>
<formControlPr xmlns="http://schemas.microsoft.com/office/spreadsheetml/2009/9/main" objectType="CheckBox" fmlaLink="$J$32" lockText="1" noThreeD="1"/>
</file>

<file path=xl/ctrlProps/ctrlProp409.xml><?xml version="1.0" encoding="utf-8"?>
<formControlPr xmlns="http://schemas.microsoft.com/office/spreadsheetml/2009/9/main" objectType="CheckBox" fmlaLink="$J$33" lockText="1" noThreeD="1"/>
</file>

<file path=xl/ctrlProps/ctrlProp410.xml><?xml version="1.0" encoding="utf-8"?>
<formControlPr xmlns="http://schemas.microsoft.com/office/spreadsheetml/2009/9/main" objectType="CheckBox" fmlaLink="$J$34" lockText="1" noThreeD="1"/>
</file>

<file path=xl/ctrlProps/ctrlProp411.xml><?xml version="1.0" encoding="utf-8"?>
<formControlPr xmlns="http://schemas.microsoft.com/office/spreadsheetml/2009/9/main" objectType="CheckBox" fmlaLink="$J$35" lockText="1" noThreeD="1"/>
</file>

<file path=xl/ctrlProps/ctrlProp412.xml><?xml version="1.0" encoding="utf-8"?>
<formControlPr xmlns="http://schemas.microsoft.com/office/spreadsheetml/2009/9/main" objectType="CheckBox" fmlaLink="$J$36" lockText="1" noThreeD="1"/>
</file>

<file path=xl/ctrlProps/ctrlProp413.xml><?xml version="1.0" encoding="utf-8"?>
<formControlPr xmlns="http://schemas.microsoft.com/office/spreadsheetml/2009/9/main" objectType="CheckBox" fmlaLink="$J$37" lockText="1" noThreeD="1"/>
</file>

<file path=xl/ctrlProps/ctrlProp414.xml><?xml version="1.0" encoding="utf-8"?>
<formControlPr xmlns="http://schemas.microsoft.com/office/spreadsheetml/2009/9/main" objectType="CheckBox" fmlaLink="$J$38" lockText="1" noThreeD="1"/>
</file>

<file path=xl/ctrlProps/ctrlProp415.xml><?xml version="1.0" encoding="utf-8"?>
<formControlPr xmlns="http://schemas.microsoft.com/office/spreadsheetml/2009/9/main" objectType="CheckBox" fmlaLink="$J$39" lockText="1" noThreeD="1"/>
</file>

<file path=xl/ctrlProps/ctrlProp416.xml><?xml version="1.0" encoding="utf-8"?>
<formControlPr xmlns="http://schemas.microsoft.com/office/spreadsheetml/2009/9/main" objectType="CheckBox" fmlaLink="$J$40" lockText="1" noThreeD="1"/>
</file>

<file path=xl/ctrlProps/ctrlProp417.xml><?xml version="1.0" encoding="utf-8"?>
<formControlPr xmlns="http://schemas.microsoft.com/office/spreadsheetml/2009/9/main" objectType="CheckBox" fmlaLink="$J$41" lockText="1" noThreeD="1"/>
</file>

<file path=xl/ctrlProps/ctrlProp418.xml><?xml version="1.0" encoding="utf-8"?>
<formControlPr xmlns="http://schemas.microsoft.com/office/spreadsheetml/2009/9/main" objectType="CheckBox" fmlaLink="$J$42" lockText="1" noThreeD="1"/>
</file>

<file path=xl/ctrlProps/ctrlProp419.xml><?xml version="1.0" encoding="utf-8"?>
<formControlPr xmlns="http://schemas.microsoft.com/office/spreadsheetml/2009/9/main" objectType="CheckBox" fmlaLink="$J$43" lockText="1" noThreeD="1"/>
</file>

<file path=xl/ctrlProps/ctrlProp420.xml><?xml version="1.0" encoding="utf-8"?>
<formControlPr xmlns="http://schemas.microsoft.com/office/spreadsheetml/2009/9/main" objectType="CheckBox" fmlaLink="$J$44" lockText="1" noThreeD="1"/>
</file>

<file path=xl/ctrlProps/ctrlProp421.xml><?xml version="1.0" encoding="utf-8"?>
<formControlPr xmlns="http://schemas.microsoft.com/office/spreadsheetml/2009/9/main" objectType="CheckBox" fmlaLink="$J$45" lockText="1" noThreeD="1"/>
</file>

<file path=xl/ctrlProps/ctrlProp422.xml><?xml version="1.0" encoding="utf-8"?>
<formControlPr xmlns="http://schemas.microsoft.com/office/spreadsheetml/2009/9/main" objectType="CheckBox" fmlaLink="$J$46" lockText="1" noThreeD="1"/>
</file>

<file path=xl/ctrlProps/ctrlProp423.xml><?xml version="1.0" encoding="utf-8"?>
<formControlPr xmlns="http://schemas.microsoft.com/office/spreadsheetml/2009/9/main" objectType="CheckBox" fmlaLink="$J$47" lockText="1" noThreeD="1"/>
</file>

<file path=xl/ctrlProps/ctrlProp424.xml><?xml version="1.0" encoding="utf-8"?>
<formControlPr xmlns="http://schemas.microsoft.com/office/spreadsheetml/2009/9/main" objectType="CheckBox" fmlaLink="$J$48" lockText="1" noThreeD="1"/>
</file>

<file path=xl/ctrlProps/ctrlProp425.xml><?xml version="1.0" encoding="utf-8"?>
<formControlPr xmlns="http://schemas.microsoft.com/office/spreadsheetml/2009/9/main" objectType="CheckBox" fmlaLink="$J$49" lockText="1" noThreeD="1"/>
</file>

<file path=xl/ctrlProps/ctrlProp426.xml><?xml version="1.0" encoding="utf-8"?>
<formControlPr xmlns="http://schemas.microsoft.com/office/spreadsheetml/2009/9/main" objectType="CheckBox" fmlaLink="$J$50" lockText="1" noThreeD="1"/>
</file>

<file path=xl/ctrlProps/ctrlProp427.xml><?xml version="1.0" encoding="utf-8"?>
<formControlPr xmlns="http://schemas.microsoft.com/office/spreadsheetml/2009/9/main" objectType="CheckBox" fmlaLink="$J$51" lockText="1" noThreeD="1"/>
</file>

<file path=xl/ctrlProps/ctrlProp428.xml><?xml version="1.0" encoding="utf-8"?>
<formControlPr xmlns="http://schemas.microsoft.com/office/spreadsheetml/2009/9/main" objectType="CheckBox" fmlaLink="$J$52" lockText="1" noThreeD="1"/>
</file>

<file path=xl/ctrlProps/ctrlProp429.xml><?xml version="1.0" encoding="utf-8"?>
<formControlPr xmlns="http://schemas.microsoft.com/office/spreadsheetml/2009/9/main" objectType="CheckBox" fmlaLink="$J$53" lockText="1" noThreeD="1"/>
</file>

<file path=xl/ctrlProps/ctrlProp430.xml><?xml version="1.0" encoding="utf-8"?>
<formControlPr xmlns="http://schemas.microsoft.com/office/spreadsheetml/2009/9/main" objectType="CheckBox" fmlaLink="$J$54" lockText="1" noThreeD="1"/>
</file>

<file path=xl/ctrlProps/ctrlProp431.xml><?xml version="1.0" encoding="utf-8"?>
<formControlPr xmlns="http://schemas.microsoft.com/office/spreadsheetml/2009/9/main" objectType="CheckBox" fmlaLink="$J$55" lockText="1" noThreeD="1"/>
</file>

<file path=xl/ctrlProps/ctrlProp432.xml><?xml version="1.0" encoding="utf-8"?>
<formControlPr xmlns="http://schemas.microsoft.com/office/spreadsheetml/2009/9/main" objectType="CheckBox" fmlaLink="$J$56" lockText="1" noThreeD="1"/>
</file>

<file path=xl/ctrlProps/ctrlProp433.xml><?xml version="1.0" encoding="utf-8"?>
<formControlPr xmlns="http://schemas.microsoft.com/office/spreadsheetml/2009/9/main" objectType="CheckBox" fmlaLink="$J$57" lockText="1" noThreeD="1"/>
</file>

<file path=xl/ctrlProps/ctrlProp434.xml><?xml version="1.0" encoding="utf-8"?>
<formControlPr xmlns="http://schemas.microsoft.com/office/spreadsheetml/2009/9/main" objectType="CheckBox" fmlaLink="$J$58" lockText="1" noThreeD="1"/>
</file>

<file path=xl/ctrlProps/ctrlProp435.xml><?xml version="1.0" encoding="utf-8"?>
<formControlPr xmlns="http://schemas.microsoft.com/office/spreadsheetml/2009/9/main" objectType="CheckBox" fmlaLink="$J$59" lockText="1" noThreeD="1"/>
</file>

<file path=xl/ctrlProps/ctrlProp436.xml><?xml version="1.0" encoding="utf-8"?>
<formControlPr xmlns="http://schemas.microsoft.com/office/spreadsheetml/2009/9/main" objectType="CheckBox" fmlaLink="$J$60" lockText="1" noThreeD="1"/>
</file>

<file path=xl/ctrlProps/ctrlProp437.xml><?xml version="1.0" encoding="utf-8"?>
<formControlPr xmlns="http://schemas.microsoft.com/office/spreadsheetml/2009/9/main" objectType="CheckBox" fmlaLink="$J$61" lockText="1" noThreeD="1"/>
</file>

<file path=xl/ctrlProps/ctrlProp438.xml><?xml version="1.0" encoding="utf-8"?>
<formControlPr xmlns="http://schemas.microsoft.com/office/spreadsheetml/2009/9/main" objectType="CheckBox" fmlaLink="$J$62" lockText="1" noThreeD="1"/>
</file>

<file path=xl/ctrlProps/ctrlProp439.xml><?xml version="1.0" encoding="utf-8"?>
<formControlPr xmlns="http://schemas.microsoft.com/office/spreadsheetml/2009/9/main" objectType="CheckBox" fmlaLink="$J$63" lockText="1" noThreeD="1"/>
</file>

<file path=xl/ctrlProps/ctrlProp440.xml><?xml version="1.0" encoding="utf-8"?>
<formControlPr xmlns="http://schemas.microsoft.com/office/spreadsheetml/2009/9/main" objectType="CheckBox" fmlaLink="$J$64" lockText="1" noThreeD="1"/>
</file>

<file path=xl/ctrlProps/ctrlProp441.xml><?xml version="1.0" encoding="utf-8"?>
<formControlPr xmlns="http://schemas.microsoft.com/office/spreadsheetml/2009/9/main" objectType="CheckBox" fmlaLink="$J$65" lockText="1" noThreeD="1"/>
</file>

<file path=xl/ctrlProps/ctrlProp442.xml><?xml version="1.0" encoding="utf-8"?>
<formControlPr xmlns="http://schemas.microsoft.com/office/spreadsheetml/2009/9/main" objectType="CheckBox" fmlaLink="$J$66" lockText="1" noThreeD="1"/>
</file>

<file path=xl/ctrlProps/ctrlProp443.xml><?xml version="1.0" encoding="utf-8"?>
<formControlPr xmlns="http://schemas.microsoft.com/office/spreadsheetml/2009/9/main" objectType="CheckBox" fmlaLink="$J$67" lockText="1" noThreeD="1"/>
</file>

<file path=xl/ctrlProps/ctrlProp444.xml><?xml version="1.0" encoding="utf-8"?>
<formControlPr xmlns="http://schemas.microsoft.com/office/spreadsheetml/2009/9/main" objectType="CheckBox" fmlaLink="$J$68" lockText="1" noThreeD="1"/>
</file>

<file path=xl/ctrlProps/ctrlProp445.xml><?xml version="1.0" encoding="utf-8"?>
<formControlPr xmlns="http://schemas.microsoft.com/office/spreadsheetml/2009/9/main" objectType="CheckBox" fmlaLink="$J$69" lockText="1" noThreeD="1"/>
</file>

<file path=xl/ctrlProps/ctrlProp446.xml><?xml version="1.0" encoding="utf-8"?>
<formControlPr xmlns="http://schemas.microsoft.com/office/spreadsheetml/2009/9/main" objectType="CheckBox" fmlaLink="$J$70" lockText="1" noThreeD="1"/>
</file>

<file path=xl/ctrlProps/ctrlProp447.xml><?xml version="1.0" encoding="utf-8"?>
<formControlPr xmlns="http://schemas.microsoft.com/office/spreadsheetml/2009/9/main" objectType="CheckBox" fmlaLink="$J$71" lockText="1" noThreeD="1"/>
</file>

<file path=xl/ctrlProps/ctrlProp448.xml><?xml version="1.0" encoding="utf-8"?>
<formControlPr xmlns="http://schemas.microsoft.com/office/spreadsheetml/2009/9/main" objectType="CheckBox" fmlaLink="$J$72" lockText="1" noThreeD="1"/>
</file>

<file path=xl/ctrlProps/ctrlProp449.xml><?xml version="1.0" encoding="utf-8"?>
<formControlPr xmlns="http://schemas.microsoft.com/office/spreadsheetml/2009/9/main" objectType="CheckBox" fmlaLink="$J$73" lockText="1" noThreeD="1"/>
</file>

<file path=xl/ctrlProps/ctrlProp450.xml><?xml version="1.0" encoding="utf-8"?>
<formControlPr xmlns="http://schemas.microsoft.com/office/spreadsheetml/2009/9/main" objectType="CheckBox" fmlaLink="$J$74" lockText="1" noThreeD="1"/>
</file>

<file path=xl/ctrlProps/ctrlProp451.xml><?xml version="1.0" encoding="utf-8"?>
<formControlPr xmlns="http://schemas.microsoft.com/office/spreadsheetml/2009/9/main" objectType="CheckBox" fmlaLink="$J$75" lockText="1" noThreeD="1"/>
</file>

<file path=xl/ctrlProps/ctrlProp452.xml><?xml version="1.0" encoding="utf-8"?>
<formControlPr xmlns="http://schemas.microsoft.com/office/spreadsheetml/2009/9/main" objectType="CheckBox" fmlaLink="$J$76" lockText="1" noThreeD="1"/>
</file>

<file path=xl/ctrlProps/ctrlProp453.xml><?xml version="1.0" encoding="utf-8"?>
<formControlPr xmlns="http://schemas.microsoft.com/office/spreadsheetml/2009/9/main" objectType="CheckBox" fmlaLink="$J$77" lockText="1" noThreeD="1"/>
</file>

<file path=xl/ctrlProps/ctrlProp454.xml><?xml version="1.0" encoding="utf-8"?>
<formControlPr xmlns="http://schemas.microsoft.com/office/spreadsheetml/2009/9/main" objectType="CheckBox" fmlaLink="$J$78" lockText="1" noThreeD="1"/>
</file>

<file path=xl/ctrlProps/ctrlProp455.xml><?xml version="1.0" encoding="utf-8"?>
<formControlPr xmlns="http://schemas.microsoft.com/office/spreadsheetml/2009/9/main" objectType="CheckBox" fmlaLink="$J$79" lockText="1" noThreeD="1"/>
</file>

<file path=xl/ctrlProps/ctrlProp456.xml><?xml version="1.0" encoding="utf-8"?>
<formControlPr xmlns="http://schemas.microsoft.com/office/spreadsheetml/2009/9/main" objectType="CheckBox" fmlaLink="$J$80" lockText="1" noThreeD="1"/>
</file>

<file path=xl/ctrlProps/ctrlProp457.xml><?xml version="1.0" encoding="utf-8"?>
<formControlPr xmlns="http://schemas.microsoft.com/office/spreadsheetml/2009/9/main" objectType="CheckBox" fmlaLink="$J$81" lockText="1" noThreeD="1"/>
</file>

<file path=xl/ctrlProps/ctrlProp458.xml><?xml version="1.0" encoding="utf-8"?>
<formControlPr xmlns="http://schemas.microsoft.com/office/spreadsheetml/2009/9/main" objectType="CheckBox" fmlaLink="$J$82" lockText="1" noThreeD="1"/>
</file>

<file path=xl/ctrlProps/ctrlProp459.xml><?xml version="1.0" encoding="utf-8"?>
<formControlPr xmlns="http://schemas.microsoft.com/office/spreadsheetml/2009/9/main" objectType="CheckBox" fmlaLink="$J$83" lockText="1" noThreeD="1"/>
</file>

<file path=xl/ctrlProps/ctrlProp460.xml><?xml version="1.0" encoding="utf-8"?>
<formControlPr xmlns="http://schemas.microsoft.com/office/spreadsheetml/2009/9/main" objectType="CheckBox" fmlaLink="$J$84" lockText="1" noThreeD="1"/>
</file>

<file path=xl/ctrlProps/ctrlProp461.xml><?xml version="1.0" encoding="utf-8"?>
<formControlPr xmlns="http://schemas.microsoft.com/office/spreadsheetml/2009/9/main" objectType="CheckBox" fmlaLink="$J$85" lockText="1" noThreeD="1"/>
</file>

<file path=xl/ctrlProps/ctrlProp462.xml><?xml version="1.0" encoding="utf-8"?>
<formControlPr xmlns="http://schemas.microsoft.com/office/spreadsheetml/2009/9/main" objectType="CheckBox" fmlaLink="$J$86" lockText="1" noThreeD="1"/>
</file>

<file path=xl/ctrlProps/ctrlProp463.xml><?xml version="1.0" encoding="utf-8"?>
<formControlPr xmlns="http://schemas.microsoft.com/office/spreadsheetml/2009/9/main" objectType="CheckBox" fmlaLink="$J$87" lockText="1" noThreeD="1"/>
</file>

<file path=xl/ctrlProps/ctrlProp464.xml><?xml version="1.0" encoding="utf-8"?>
<formControlPr xmlns="http://schemas.microsoft.com/office/spreadsheetml/2009/9/main" objectType="CheckBox" fmlaLink="$J$88" lockText="1" noThreeD="1"/>
</file>

<file path=xl/ctrlProps/ctrlProp465.xml><?xml version="1.0" encoding="utf-8"?>
<formControlPr xmlns="http://schemas.microsoft.com/office/spreadsheetml/2009/9/main" objectType="CheckBox" fmlaLink="$J$89" lockText="1" noThreeD="1"/>
</file>

<file path=xl/ctrlProps/ctrlProp466.xml><?xml version="1.0" encoding="utf-8"?>
<formControlPr xmlns="http://schemas.microsoft.com/office/spreadsheetml/2009/9/main" objectType="CheckBox" fmlaLink="$J$90" lockText="1" noThreeD="1"/>
</file>

<file path=xl/ctrlProps/ctrlProp467.xml><?xml version="1.0" encoding="utf-8"?>
<formControlPr xmlns="http://schemas.microsoft.com/office/spreadsheetml/2009/9/main" objectType="CheckBox" fmlaLink="$J$91" lockText="1" noThreeD="1"/>
</file>

<file path=xl/ctrlProps/ctrlProp468.xml><?xml version="1.0" encoding="utf-8"?>
<formControlPr xmlns="http://schemas.microsoft.com/office/spreadsheetml/2009/9/main" objectType="CheckBox" fmlaLink="$J$92" lockText="1" noThreeD="1"/>
</file>

<file path=xl/ctrlProps/ctrlProp469.xml><?xml version="1.0" encoding="utf-8"?>
<formControlPr xmlns="http://schemas.microsoft.com/office/spreadsheetml/2009/9/main" objectType="CheckBox" fmlaLink="$J$93" lockText="1" noThreeD="1"/>
</file>

<file path=xl/ctrlProps/ctrlProp470.xml><?xml version="1.0" encoding="utf-8"?>
<formControlPr xmlns="http://schemas.microsoft.com/office/spreadsheetml/2009/9/main" objectType="CheckBox" fmlaLink="$J$94" lockText="1" noThreeD="1"/>
</file>

<file path=xl/ctrlProps/ctrlProp471.xml><?xml version="1.0" encoding="utf-8"?>
<formControlPr xmlns="http://schemas.microsoft.com/office/spreadsheetml/2009/9/main" objectType="CheckBox" fmlaLink="$J$95" lockText="1" noThreeD="1"/>
</file>

<file path=xl/ctrlProps/ctrlProp472.xml><?xml version="1.0" encoding="utf-8"?>
<formControlPr xmlns="http://schemas.microsoft.com/office/spreadsheetml/2009/9/main" objectType="CheckBox" fmlaLink="$J$96" lockText="1" noThreeD="1"/>
</file>

<file path=xl/ctrlProps/ctrlProp473.xml><?xml version="1.0" encoding="utf-8"?>
<formControlPr xmlns="http://schemas.microsoft.com/office/spreadsheetml/2009/9/main" objectType="CheckBox" fmlaLink="$J$97" lockText="1" noThreeD="1"/>
</file>

<file path=xl/ctrlProps/ctrlProp474.xml><?xml version="1.0" encoding="utf-8"?>
<formControlPr xmlns="http://schemas.microsoft.com/office/spreadsheetml/2009/9/main" objectType="CheckBox" fmlaLink="$J$98" lockText="1" noThreeD="1"/>
</file>

<file path=xl/ctrlProps/ctrlProp475.xml><?xml version="1.0" encoding="utf-8"?>
<formControlPr xmlns="http://schemas.microsoft.com/office/spreadsheetml/2009/9/main" objectType="CheckBox" fmlaLink="$J$99" lockText="1" noThreeD="1"/>
</file>

<file path=xl/ctrlProps/ctrlProp476.xml><?xml version="1.0" encoding="utf-8"?>
<formControlPr xmlns="http://schemas.microsoft.com/office/spreadsheetml/2009/9/main" objectType="CheckBox" fmlaLink="$J$100" lockText="1" noThreeD="1"/>
</file>

<file path=xl/ctrlProps/ctrlProp477.xml><?xml version="1.0" encoding="utf-8"?>
<formControlPr xmlns="http://schemas.microsoft.com/office/spreadsheetml/2009/9/main" objectType="CheckBox" fmlaLink="$J$101" lockText="1" noThreeD="1"/>
</file>

<file path=xl/ctrlProps/ctrlProp478.xml><?xml version="1.0" encoding="utf-8"?>
<formControlPr xmlns="http://schemas.microsoft.com/office/spreadsheetml/2009/9/main" objectType="CheckBox" fmlaLink="$J$102" lockText="1" noThreeD="1"/>
</file>

<file path=xl/ctrlProps/ctrlProp479.xml><?xml version="1.0" encoding="utf-8"?>
<formControlPr xmlns="http://schemas.microsoft.com/office/spreadsheetml/2009/9/main" objectType="CheckBox" fmlaLink="$J$103" lockText="1" noThreeD="1"/>
</file>

<file path=xl/ctrlProps/ctrlProp480.xml><?xml version="1.0" encoding="utf-8"?>
<formControlPr xmlns="http://schemas.microsoft.com/office/spreadsheetml/2009/9/main" objectType="CheckBox" fmlaLink="$J$104" lockText="1" noThreeD="1"/>
</file>

<file path=xl/ctrlProps/ctrlProp481.xml><?xml version="1.0" encoding="utf-8"?>
<formControlPr xmlns="http://schemas.microsoft.com/office/spreadsheetml/2009/9/main" objectType="CheckBox" fmlaLink="$J$105" lockText="1" noThreeD="1"/>
</file>

<file path=xl/ctrlProps/ctrlProp482.xml><?xml version="1.0" encoding="utf-8"?>
<formControlPr xmlns="http://schemas.microsoft.com/office/spreadsheetml/2009/9/main" objectType="CheckBox" fmlaLink="$J$106" lockText="1" noThreeD="1"/>
</file>

<file path=xl/ctrlProps/ctrlProp483.xml><?xml version="1.0" encoding="utf-8"?>
<formControlPr xmlns="http://schemas.microsoft.com/office/spreadsheetml/2009/9/main" objectType="CheckBox" checked="Checked" fmlaLink="$J$7" lockText="1" noThreeD="1"/>
</file>

<file path=xl/ctrlProps/ctrlProp484.xml><?xml version="1.0" encoding="utf-8"?>
<formControlPr xmlns="http://schemas.microsoft.com/office/spreadsheetml/2009/9/main" objectType="Button" lockText="1"/>
</file>

<file path=xl/ctrlProps/ctrlProp485.xml><?xml version="1.0" encoding="utf-8"?>
<formControlPr xmlns="http://schemas.microsoft.com/office/spreadsheetml/2009/9/main" objectType="Button" lockText="1"/>
</file>

<file path=xl/ctrlProps/ctrlProp486.xml><?xml version="1.0" encoding="utf-8"?>
<formControlPr xmlns="http://schemas.microsoft.com/office/spreadsheetml/2009/9/main" objectType="CheckBox" checked="Checked" fmlaLink="$J$7" lockText="1" noThreeD="1"/>
</file>

<file path=xl/ctrlProps/ctrlProp487.xml><?xml version="1.0" encoding="utf-8"?>
<formControlPr xmlns="http://schemas.microsoft.com/office/spreadsheetml/2009/9/main" objectType="CheckBox" checked="Checked" fmlaLink="$J$8" lockText="1" noThreeD="1"/>
</file>

<file path=xl/ctrlProps/ctrlProp488.xml><?xml version="1.0" encoding="utf-8"?>
<formControlPr xmlns="http://schemas.microsoft.com/office/spreadsheetml/2009/9/main" objectType="CheckBox" checked="Checked" fmlaLink="$J$9" lockText="1" noThreeD="1"/>
</file>

<file path=xl/ctrlProps/ctrlProp489.xml><?xml version="1.0" encoding="utf-8"?>
<formControlPr xmlns="http://schemas.microsoft.com/office/spreadsheetml/2009/9/main" objectType="CheckBox" checked="Checked" fmlaLink="$J$10" lockText="1" noThreeD="1"/>
</file>

<file path=xl/ctrlProps/ctrlProp490.xml><?xml version="1.0" encoding="utf-8"?>
<formControlPr xmlns="http://schemas.microsoft.com/office/spreadsheetml/2009/9/main" objectType="CheckBox" checked="Checked" fmlaLink="$J$11" lockText="1" noThreeD="1"/>
</file>

<file path=xl/ctrlProps/ctrlProp491.xml><?xml version="1.0" encoding="utf-8"?>
<formControlPr xmlns="http://schemas.microsoft.com/office/spreadsheetml/2009/9/main" objectType="CheckBox" checked="Checked" fmlaLink="$J$12" lockText="1" noThreeD="1"/>
</file>

<file path=xl/ctrlProps/ctrlProp492.xml><?xml version="1.0" encoding="utf-8"?>
<formControlPr xmlns="http://schemas.microsoft.com/office/spreadsheetml/2009/9/main" objectType="CheckBox" checked="Checked" fmlaLink="$J$13" lockText="1" noThreeD="1"/>
</file>

<file path=xl/ctrlProps/ctrlProp493.xml><?xml version="1.0" encoding="utf-8"?>
<formControlPr xmlns="http://schemas.microsoft.com/office/spreadsheetml/2009/9/main" objectType="CheckBox" checked="Checked" fmlaLink="$J$14" lockText="1" noThreeD="1"/>
</file>

<file path=xl/ctrlProps/ctrlProp494.xml><?xml version="1.0" encoding="utf-8"?>
<formControlPr xmlns="http://schemas.microsoft.com/office/spreadsheetml/2009/9/main" objectType="CheckBox" checked="Checked" fmlaLink="$J$15" lockText="1" noThreeD="1"/>
</file>

<file path=xl/ctrlProps/ctrlProp495.xml><?xml version="1.0" encoding="utf-8"?>
<formControlPr xmlns="http://schemas.microsoft.com/office/spreadsheetml/2009/9/main" objectType="CheckBox" fmlaLink="$J$16" lockText="1" noThreeD="1"/>
</file>

<file path=xl/ctrlProps/ctrlProp496.xml><?xml version="1.0" encoding="utf-8"?>
<formControlPr xmlns="http://schemas.microsoft.com/office/spreadsheetml/2009/9/main" objectType="CheckBox" fmlaLink="$J$17" lockText="1" noThreeD="1"/>
</file>

<file path=xl/ctrlProps/ctrlProp497.xml><?xml version="1.0" encoding="utf-8"?>
<formControlPr xmlns="http://schemas.microsoft.com/office/spreadsheetml/2009/9/main" objectType="CheckBox" checked="Checked" fmlaLink="$J$19" lockText="1" noThreeD="1"/>
</file>

<file path=xl/ctrlProps/ctrlProp498.xml><?xml version="1.0" encoding="utf-8"?>
<formControlPr xmlns="http://schemas.microsoft.com/office/spreadsheetml/2009/9/main" objectType="CheckBox" checked="Checked" fmlaLink="$J$20" lockText="1" noThreeD="1"/>
</file>

<file path=xl/ctrlProps/ctrlProp499.xml><?xml version="1.0" encoding="utf-8"?>
<formControlPr xmlns="http://schemas.microsoft.com/office/spreadsheetml/2009/9/main" objectType="CheckBox" checked="Checked" fmlaLink="$J$21" lockText="1" noThreeD="1"/>
</file>

<file path=xl/ctrlProps/ctrlProp500.xml><?xml version="1.0" encoding="utf-8"?>
<formControlPr xmlns="http://schemas.microsoft.com/office/spreadsheetml/2009/9/main" objectType="CheckBox" fmlaLink="$J$22" lockText="1" noThreeD="1"/>
</file>

<file path=xl/ctrlProps/ctrlProp501.xml><?xml version="1.0" encoding="utf-8"?>
<formControlPr xmlns="http://schemas.microsoft.com/office/spreadsheetml/2009/9/main" objectType="CheckBox" fmlaLink="$J$23" lockText="1" noThreeD="1"/>
</file>

<file path=xl/ctrlProps/ctrlProp502.xml><?xml version="1.0" encoding="utf-8"?>
<formControlPr xmlns="http://schemas.microsoft.com/office/spreadsheetml/2009/9/main" objectType="CheckBox" checked="Checked" fmlaLink="$J$25" lockText="1" noThreeD="1"/>
</file>

<file path=xl/ctrlProps/ctrlProp503.xml><?xml version="1.0" encoding="utf-8"?>
<formControlPr xmlns="http://schemas.microsoft.com/office/spreadsheetml/2009/9/main" objectType="CheckBox" checked="Checked" fmlaLink="$J$26" lockText="1" noThreeD="1"/>
</file>

<file path=xl/ctrlProps/ctrlProp504.xml><?xml version="1.0" encoding="utf-8"?>
<formControlPr xmlns="http://schemas.microsoft.com/office/spreadsheetml/2009/9/main" objectType="CheckBox" fmlaLink="$J$27" lockText="1" noThreeD="1"/>
</file>

<file path=xl/ctrlProps/ctrlProp505.xml><?xml version="1.0" encoding="utf-8"?>
<formControlPr xmlns="http://schemas.microsoft.com/office/spreadsheetml/2009/9/main" objectType="CheckBox" fmlaLink="$J$28" lockText="1" noThreeD="1"/>
</file>

<file path=xl/ctrlProps/ctrlProp506.xml><?xml version="1.0" encoding="utf-8"?>
<formControlPr xmlns="http://schemas.microsoft.com/office/spreadsheetml/2009/9/main" objectType="CheckBox" checked="Checked" fmlaLink="$J$29" lockText="1" noThreeD="1"/>
</file>

<file path=xl/ctrlProps/ctrlProp507.xml><?xml version="1.0" encoding="utf-8"?>
<formControlPr xmlns="http://schemas.microsoft.com/office/spreadsheetml/2009/9/main" objectType="CheckBox" checked="Checked" fmlaLink="$J$30" lockText="1" noThreeD="1"/>
</file>

<file path=xl/ctrlProps/ctrlProp508.xml><?xml version="1.0" encoding="utf-8"?>
<formControlPr xmlns="http://schemas.microsoft.com/office/spreadsheetml/2009/9/main" objectType="CheckBox" checked="Checked" fmlaLink="$J$31" lockText="1" noThreeD="1"/>
</file>

<file path=xl/ctrlProps/ctrlProp509.xml><?xml version="1.0" encoding="utf-8"?>
<formControlPr xmlns="http://schemas.microsoft.com/office/spreadsheetml/2009/9/main" objectType="CheckBox" fmlaLink="$J$32" lockText="1" noThreeD="1"/>
</file>

<file path=xl/ctrlProps/ctrlProp510.xml><?xml version="1.0" encoding="utf-8"?>
<formControlPr xmlns="http://schemas.microsoft.com/office/spreadsheetml/2009/9/main" objectType="CheckBox" fmlaLink="$J$33" lockText="1" noThreeD="1"/>
</file>

<file path=xl/ctrlProps/ctrlProp511.xml><?xml version="1.0" encoding="utf-8"?>
<formControlPr xmlns="http://schemas.microsoft.com/office/spreadsheetml/2009/9/main" objectType="CheckBox" checked="Checked" fmlaLink="$J$35" lockText="1" noThreeD="1"/>
</file>

<file path=xl/ctrlProps/ctrlProp512.xml><?xml version="1.0" encoding="utf-8"?>
<formControlPr xmlns="http://schemas.microsoft.com/office/spreadsheetml/2009/9/main" objectType="CheckBox" checked="Checked" fmlaLink="$J$36" lockText="1" noThreeD="1"/>
</file>

<file path=xl/ctrlProps/ctrlProp513.xml><?xml version="1.0" encoding="utf-8"?>
<formControlPr xmlns="http://schemas.microsoft.com/office/spreadsheetml/2009/9/main" objectType="CheckBox" checked="Checked" fmlaLink="$J$37" lockText="1" noThreeD="1"/>
</file>

<file path=xl/ctrlProps/ctrlProp514.xml><?xml version="1.0" encoding="utf-8"?>
<formControlPr xmlns="http://schemas.microsoft.com/office/spreadsheetml/2009/9/main" objectType="CheckBox" fmlaLink="$J$38" lockText="1" noThreeD="1"/>
</file>

<file path=xl/ctrlProps/ctrlProp515.xml><?xml version="1.0" encoding="utf-8"?>
<formControlPr xmlns="http://schemas.microsoft.com/office/spreadsheetml/2009/9/main" objectType="CheckBox" fmlaLink="$J$39" lockText="1" noThreeD="1"/>
</file>

<file path=xl/ctrlProps/ctrlProp516.xml><?xml version="1.0" encoding="utf-8"?>
<formControlPr xmlns="http://schemas.microsoft.com/office/spreadsheetml/2009/9/main" objectType="CheckBox" checked="Checked" fmlaLink="$J$41" lockText="1" noThreeD="1"/>
</file>

<file path=xl/ctrlProps/ctrlProp517.xml><?xml version="1.0" encoding="utf-8"?>
<formControlPr xmlns="http://schemas.microsoft.com/office/spreadsheetml/2009/9/main" objectType="CheckBox" checked="Checked" fmlaLink="$J$42" lockText="1" noThreeD="1"/>
</file>

<file path=xl/ctrlProps/ctrlProp518.xml><?xml version="1.0" encoding="utf-8"?>
<formControlPr xmlns="http://schemas.microsoft.com/office/spreadsheetml/2009/9/main" objectType="CheckBox" checked="Checked" fmlaLink="$J$43" lockText="1" noThreeD="1"/>
</file>

<file path=xl/ctrlProps/ctrlProp519.xml><?xml version="1.0" encoding="utf-8"?>
<formControlPr xmlns="http://schemas.microsoft.com/office/spreadsheetml/2009/9/main" objectType="CheckBox" fmlaLink="$J$44" lockText="1" noThreeD="1"/>
</file>

<file path=xl/ctrlProps/ctrlProp520.xml><?xml version="1.0" encoding="utf-8"?>
<formControlPr xmlns="http://schemas.microsoft.com/office/spreadsheetml/2009/9/main" objectType="CheckBox" fmlaLink="$J$45" lockText="1" noThreeD="1"/>
</file>

<file path=xl/ctrlProps/ctrlProp521.xml><?xml version="1.0" encoding="utf-8"?>
<formControlPr xmlns="http://schemas.microsoft.com/office/spreadsheetml/2009/9/main" objectType="CheckBox" checked="Checked" fmlaLink="$J$47" lockText="1" noThreeD="1"/>
</file>

<file path=xl/ctrlProps/ctrlProp522.xml><?xml version="1.0" encoding="utf-8"?>
<formControlPr xmlns="http://schemas.microsoft.com/office/spreadsheetml/2009/9/main" objectType="CheckBox" checked="Checked" fmlaLink="$J$48" lockText="1" noThreeD="1"/>
</file>

<file path=xl/ctrlProps/ctrlProp523.xml><?xml version="1.0" encoding="utf-8"?>
<formControlPr xmlns="http://schemas.microsoft.com/office/spreadsheetml/2009/9/main" objectType="CheckBox" checked="Checked" fmlaLink="$J$49" lockText="1" noThreeD="1"/>
</file>

<file path=xl/ctrlProps/ctrlProp524.xml><?xml version="1.0" encoding="utf-8"?>
<formControlPr xmlns="http://schemas.microsoft.com/office/spreadsheetml/2009/9/main" objectType="CheckBox" checked="Checked" fmlaLink="$J$50" lockText="1" noThreeD="1"/>
</file>

<file path=xl/ctrlProps/ctrlProp525.xml><?xml version="1.0" encoding="utf-8"?>
<formControlPr xmlns="http://schemas.microsoft.com/office/spreadsheetml/2009/9/main" objectType="CheckBox" checked="Checked" fmlaLink="$J$51" lockText="1" noThreeD="1"/>
</file>

<file path=xl/ctrlProps/ctrlProp526.xml><?xml version="1.0" encoding="utf-8"?>
<formControlPr xmlns="http://schemas.microsoft.com/office/spreadsheetml/2009/9/main" objectType="CheckBox" checked="Checked" fmlaLink="$J$52" lockText="1" noThreeD="1"/>
</file>

<file path=xl/ctrlProps/ctrlProp527.xml><?xml version="1.0" encoding="utf-8"?>
<formControlPr xmlns="http://schemas.microsoft.com/office/spreadsheetml/2009/9/main" objectType="CheckBox" checked="Checked" fmlaLink="$J$53" lockText="1" noThreeD="1"/>
</file>

<file path=xl/ctrlProps/ctrlProp528.xml><?xml version="1.0" encoding="utf-8"?>
<formControlPr xmlns="http://schemas.microsoft.com/office/spreadsheetml/2009/9/main" objectType="CheckBox" checked="Checked" fmlaLink="$J$54" lockText="1" noThreeD="1"/>
</file>

<file path=xl/ctrlProps/ctrlProp529.xml><?xml version="1.0" encoding="utf-8"?>
<formControlPr xmlns="http://schemas.microsoft.com/office/spreadsheetml/2009/9/main" objectType="CheckBox" checked="Checked" fmlaLink="$J$55" lockText="1" noThreeD="1"/>
</file>

<file path=xl/ctrlProps/ctrlProp530.xml><?xml version="1.0" encoding="utf-8"?>
<formControlPr xmlns="http://schemas.microsoft.com/office/spreadsheetml/2009/9/main" objectType="CheckBox" checked="Checked" fmlaLink="$J$56" lockText="1" noThreeD="1"/>
</file>

<file path=xl/ctrlProps/ctrlProp531.xml><?xml version="1.0" encoding="utf-8"?>
<formControlPr xmlns="http://schemas.microsoft.com/office/spreadsheetml/2009/9/main" objectType="CheckBox" fmlaLink="$J$57" lockText="1" noThreeD="1"/>
</file>

<file path=xl/ctrlProps/ctrlProp532.xml><?xml version="1.0" encoding="utf-8"?>
<formControlPr xmlns="http://schemas.microsoft.com/office/spreadsheetml/2009/9/main" objectType="CheckBox" fmlaLink="$J$58" lockText="1" noThreeD="1"/>
</file>

<file path=xl/ctrlProps/ctrlProp533.xml><?xml version="1.0" encoding="utf-8"?>
<formControlPr xmlns="http://schemas.microsoft.com/office/spreadsheetml/2009/9/main" objectType="CheckBox" checked="Checked" fmlaLink="$J$60" lockText="1" noThreeD="1"/>
</file>

<file path=xl/ctrlProps/ctrlProp534.xml><?xml version="1.0" encoding="utf-8"?>
<formControlPr xmlns="http://schemas.microsoft.com/office/spreadsheetml/2009/9/main" objectType="CheckBox" checked="Checked" fmlaLink="$J$61" lockText="1" noThreeD="1"/>
</file>

<file path=xl/ctrlProps/ctrlProp535.xml><?xml version="1.0" encoding="utf-8"?>
<formControlPr xmlns="http://schemas.microsoft.com/office/spreadsheetml/2009/9/main" objectType="CheckBox" checked="Checked" fmlaLink="$J$62" lockText="1" noThreeD="1"/>
</file>

<file path=xl/ctrlProps/ctrlProp536.xml><?xml version="1.0" encoding="utf-8"?>
<formControlPr xmlns="http://schemas.microsoft.com/office/spreadsheetml/2009/9/main" objectType="CheckBox" fmlaLink="$J$63" lockText="1" noThreeD="1"/>
</file>

<file path=xl/ctrlProps/ctrlProp537.xml><?xml version="1.0" encoding="utf-8"?>
<formControlPr xmlns="http://schemas.microsoft.com/office/spreadsheetml/2009/9/main" objectType="CheckBox" fmlaLink="$J$64" lockText="1" noThreeD="1"/>
</file>

<file path=xl/ctrlProps/ctrlProp538.xml><?xml version="1.0" encoding="utf-8"?>
<formControlPr xmlns="http://schemas.microsoft.com/office/spreadsheetml/2009/9/main" objectType="CheckBox" fmlaLink="$J$65" lockText="1" noThreeD="1"/>
</file>

<file path=xl/ctrlProps/ctrlProp539.xml><?xml version="1.0" encoding="utf-8"?>
<formControlPr xmlns="http://schemas.microsoft.com/office/spreadsheetml/2009/9/main" objectType="CheckBox" fmlaLink="$J$66" lockText="1" noThreeD="1"/>
</file>

<file path=xl/ctrlProps/ctrlProp540.xml><?xml version="1.0" encoding="utf-8"?>
<formControlPr xmlns="http://schemas.microsoft.com/office/spreadsheetml/2009/9/main" objectType="CheckBox" fmlaLink="$J$67" lockText="1" noThreeD="1"/>
</file>

<file path=xl/ctrlProps/ctrlProp541.xml><?xml version="1.0" encoding="utf-8"?>
<formControlPr xmlns="http://schemas.microsoft.com/office/spreadsheetml/2009/9/main" objectType="CheckBox" fmlaLink="$J$68" lockText="1" noThreeD="1"/>
</file>

<file path=xl/ctrlProps/ctrlProp542.xml><?xml version="1.0" encoding="utf-8"?>
<formControlPr xmlns="http://schemas.microsoft.com/office/spreadsheetml/2009/9/main" objectType="CheckBox" fmlaLink="$J$69" lockText="1" noThreeD="1"/>
</file>

<file path=xl/ctrlProps/ctrlProp543.xml><?xml version="1.0" encoding="utf-8"?>
<formControlPr xmlns="http://schemas.microsoft.com/office/spreadsheetml/2009/9/main" objectType="CheckBox" fmlaLink="$J$70" lockText="1" noThreeD="1"/>
</file>

<file path=xl/ctrlProps/ctrlProp544.xml><?xml version="1.0" encoding="utf-8"?>
<formControlPr xmlns="http://schemas.microsoft.com/office/spreadsheetml/2009/9/main" objectType="CheckBox" fmlaLink="$J$71" lockText="1" noThreeD="1"/>
</file>

<file path=xl/ctrlProps/ctrlProp545.xml><?xml version="1.0" encoding="utf-8"?>
<formControlPr xmlns="http://schemas.microsoft.com/office/spreadsheetml/2009/9/main" objectType="CheckBox" fmlaLink="$J$72" lockText="1" noThreeD="1"/>
</file>

<file path=xl/ctrlProps/ctrlProp546.xml><?xml version="1.0" encoding="utf-8"?>
<formControlPr xmlns="http://schemas.microsoft.com/office/spreadsheetml/2009/9/main" objectType="CheckBox" fmlaLink="$J$73" lockText="1" noThreeD="1"/>
</file>

<file path=xl/ctrlProps/ctrlProp547.xml><?xml version="1.0" encoding="utf-8"?>
<formControlPr xmlns="http://schemas.microsoft.com/office/spreadsheetml/2009/9/main" objectType="CheckBox" fmlaLink="$J$74" lockText="1" noThreeD="1"/>
</file>

<file path=xl/ctrlProps/ctrlProp548.xml><?xml version="1.0" encoding="utf-8"?>
<formControlPr xmlns="http://schemas.microsoft.com/office/spreadsheetml/2009/9/main" objectType="CheckBox" fmlaLink="$J$75" lockText="1" noThreeD="1"/>
</file>

<file path=xl/ctrlProps/ctrlProp549.xml><?xml version="1.0" encoding="utf-8"?>
<formControlPr xmlns="http://schemas.microsoft.com/office/spreadsheetml/2009/9/main" objectType="CheckBox" fmlaLink="$J$76" lockText="1" noThreeD="1"/>
</file>

<file path=xl/ctrlProps/ctrlProp550.xml><?xml version="1.0" encoding="utf-8"?>
<formControlPr xmlns="http://schemas.microsoft.com/office/spreadsheetml/2009/9/main" objectType="CheckBox" fmlaLink="$J$77" lockText="1" noThreeD="1"/>
</file>

<file path=xl/ctrlProps/ctrlProp551.xml><?xml version="1.0" encoding="utf-8"?>
<formControlPr xmlns="http://schemas.microsoft.com/office/spreadsheetml/2009/9/main" objectType="CheckBox" fmlaLink="$J$78" lockText="1" noThreeD="1"/>
</file>

<file path=xl/ctrlProps/ctrlProp552.xml><?xml version="1.0" encoding="utf-8"?>
<formControlPr xmlns="http://schemas.microsoft.com/office/spreadsheetml/2009/9/main" objectType="CheckBox" fmlaLink="$J$79" lockText="1" noThreeD="1"/>
</file>

<file path=xl/ctrlProps/ctrlProp553.xml><?xml version="1.0" encoding="utf-8"?>
<formControlPr xmlns="http://schemas.microsoft.com/office/spreadsheetml/2009/9/main" objectType="CheckBox" fmlaLink="$J$80" lockText="1" noThreeD="1"/>
</file>

<file path=xl/ctrlProps/ctrlProp554.xml><?xml version="1.0" encoding="utf-8"?>
<formControlPr xmlns="http://schemas.microsoft.com/office/spreadsheetml/2009/9/main" objectType="CheckBox" fmlaLink="$J$81" lockText="1" noThreeD="1"/>
</file>

<file path=xl/ctrlProps/ctrlProp555.xml><?xml version="1.0" encoding="utf-8"?>
<formControlPr xmlns="http://schemas.microsoft.com/office/spreadsheetml/2009/9/main" objectType="CheckBox" fmlaLink="$J$82" lockText="1" noThreeD="1"/>
</file>

<file path=xl/ctrlProps/ctrlProp556.xml><?xml version="1.0" encoding="utf-8"?>
<formControlPr xmlns="http://schemas.microsoft.com/office/spreadsheetml/2009/9/main" objectType="CheckBox" fmlaLink="$J$83" lockText="1" noThreeD="1"/>
</file>

<file path=xl/ctrlProps/ctrlProp557.xml><?xml version="1.0" encoding="utf-8"?>
<formControlPr xmlns="http://schemas.microsoft.com/office/spreadsheetml/2009/9/main" objectType="CheckBox" fmlaLink="$J$84" lockText="1" noThreeD="1"/>
</file>

<file path=xl/ctrlProps/ctrlProp558.xml><?xml version="1.0" encoding="utf-8"?>
<formControlPr xmlns="http://schemas.microsoft.com/office/spreadsheetml/2009/9/main" objectType="CheckBox" fmlaLink="$J$85" lockText="1" noThreeD="1"/>
</file>

<file path=xl/ctrlProps/ctrlProp559.xml><?xml version="1.0" encoding="utf-8"?>
<formControlPr xmlns="http://schemas.microsoft.com/office/spreadsheetml/2009/9/main" objectType="CheckBox" fmlaLink="$J$86" lockText="1" noThreeD="1"/>
</file>

<file path=xl/ctrlProps/ctrlProp560.xml><?xml version="1.0" encoding="utf-8"?>
<formControlPr xmlns="http://schemas.microsoft.com/office/spreadsheetml/2009/9/main" objectType="CheckBox" fmlaLink="$J$87" lockText="1" noThreeD="1"/>
</file>

<file path=xl/ctrlProps/ctrlProp561.xml><?xml version="1.0" encoding="utf-8"?>
<formControlPr xmlns="http://schemas.microsoft.com/office/spreadsheetml/2009/9/main" objectType="CheckBox" fmlaLink="$J$88" lockText="1" noThreeD="1"/>
</file>

<file path=xl/ctrlProps/ctrlProp562.xml><?xml version="1.0" encoding="utf-8"?>
<formControlPr xmlns="http://schemas.microsoft.com/office/spreadsheetml/2009/9/main" objectType="CheckBox" fmlaLink="$J$89" lockText="1" noThreeD="1"/>
</file>

<file path=xl/ctrlProps/ctrlProp563.xml><?xml version="1.0" encoding="utf-8"?>
<formControlPr xmlns="http://schemas.microsoft.com/office/spreadsheetml/2009/9/main" objectType="CheckBox" fmlaLink="$J$90" lockText="1" noThreeD="1"/>
</file>

<file path=xl/ctrlProps/ctrlProp564.xml><?xml version="1.0" encoding="utf-8"?>
<formControlPr xmlns="http://schemas.microsoft.com/office/spreadsheetml/2009/9/main" objectType="CheckBox" fmlaLink="$J$91" lockText="1" noThreeD="1"/>
</file>

<file path=xl/ctrlProps/ctrlProp565.xml><?xml version="1.0" encoding="utf-8"?>
<formControlPr xmlns="http://schemas.microsoft.com/office/spreadsheetml/2009/9/main" objectType="CheckBox" fmlaLink="$J$92" lockText="1" noThreeD="1"/>
</file>

<file path=xl/ctrlProps/ctrlProp566.xml><?xml version="1.0" encoding="utf-8"?>
<formControlPr xmlns="http://schemas.microsoft.com/office/spreadsheetml/2009/9/main" objectType="CheckBox" fmlaLink="$J$93" lockText="1" noThreeD="1"/>
</file>

<file path=xl/ctrlProps/ctrlProp567.xml><?xml version="1.0" encoding="utf-8"?>
<formControlPr xmlns="http://schemas.microsoft.com/office/spreadsheetml/2009/9/main" objectType="CheckBox" fmlaLink="$J$94" lockText="1" noThreeD="1"/>
</file>

<file path=xl/ctrlProps/ctrlProp568.xml><?xml version="1.0" encoding="utf-8"?>
<formControlPr xmlns="http://schemas.microsoft.com/office/spreadsheetml/2009/9/main" objectType="CheckBox" fmlaLink="$J$95" lockText="1" noThreeD="1"/>
</file>

<file path=xl/ctrlProps/ctrlProp569.xml><?xml version="1.0" encoding="utf-8"?>
<formControlPr xmlns="http://schemas.microsoft.com/office/spreadsheetml/2009/9/main" objectType="CheckBox" fmlaLink="$J$96" lockText="1" noThreeD="1"/>
</file>

<file path=xl/ctrlProps/ctrlProp570.xml><?xml version="1.0" encoding="utf-8"?>
<formControlPr xmlns="http://schemas.microsoft.com/office/spreadsheetml/2009/9/main" objectType="CheckBox" fmlaLink="$J$97" lockText="1" noThreeD="1"/>
</file>

<file path=xl/ctrlProps/ctrlProp571.xml><?xml version="1.0" encoding="utf-8"?>
<formControlPr xmlns="http://schemas.microsoft.com/office/spreadsheetml/2009/9/main" objectType="CheckBox" fmlaLink="$J$98" lockText="1" noThreeD="1"/>
</file>

<file path=xl/ctrlProps/ctrlProp572.xml><?xml version="1.0" encoding="utf-8"?>
<formControlPr xmlns="http://schemas.microsoft.com/office/spreadsheetml/2009/9/main" objectType="CheckBox" fmlaLink="$J$99" lockText="1" noThreeD="1"/>
</file>

<file path=xl/ctrlProps/ctrlProp573.xml><?xml version="1.0" encoding="utf-8"?>
<formControlPr xmlns="http://schemas.microsoft.com/office/spreadsheetml/2009/9/main" objectType="CheckBox" fmlaLink="$J$100" lockText="1" noThreeD="1"/>
</file>

<file path=xl/ctrlProps/ctrlProp574.xml><?xml version="1.0" encoding="utf-8"?>
<formControlPr xmlns="http://schemas.microsoft.com/office/spreadsheetml/2009/9/main" objectType="CheckBox" fmlaLink="$J$101" lockText="1" noThreeD="1"/>
</file>

<file path=xl/ctrlProps/ctrlProp575.xml><?xml version="1.0" encoding="utf-8"?>
<formControlPr xmlns="http://schemas.microsoft.com/office/spreadsheetml/2009/9/main" objectType="CheckBox" fmlaLink="$J$102" lockText="1" noThreeD="1"/>
</file>

<file path=xl/ctrlProps/ctrlProp576.xml><?xml version="1.0" encoding="utf-8"?>
<formControlPr xmlns="http://schemas.microsoft.com/office/spreadsheetml/2009/9/main" objectType="CheckBox" fmlaLink="$J$103" lockText="1" noThreeD="1"/>
</file>

<file path=xl/ctrlProps/ctrlProp577.xml><?xml version="1.0" encoding="utf-8"?>
<formControlPr xmlns="http://schemas.microsoft.com/office/spreadsheetml/2009/9/main" objectType="CheckBox" fmlaLink="$J$104" lockText="1" noThreeD="1"/>
</file>

<file path=xl/ctrlProps/ctrlProp578.xml><?xml version="1.0" encoding="utf-8"?>
<formControlPr xmlns="http://schemas.microsoft.com/office/spreadsheetml/2009/9/main" objectType="Button" lockText="1"/>
</file>

<file path=xl/ctrlProps/ctrlProp579.xml><?xml version="1.0" encoding="utf-8"?>
<formControlPr xmlns="http://schemas.microsoft.com/office/spreadsheetml/2009/9/main" objectType="Button" lockText="1"/>
</file>

<file path=xl/ctrlProps/ctrlProp580.xml><?xml version="1.0" encoding="utf-8"?>
<formControlPr xmlns="http://schemas.microsoft.com/office/spreadsheetml/2009/9/main" objectType="CheckBox" fmlaLink="$J$105" lockText="1" noThreeD="1"/>
</file>

<file path=xl/ctrlProps/ctrlProp581.xml><?xml version="1.0" encoding="utf-8"?>
<formControlPr xmlns="http://schemas.microsoft.com/office/spreadsheetml/2009/9/main" objectType="CheckBox" checked="Checked" fmlaLink="$J$7" lockText="1" noThreeD="1"/>
</file>

<file path=xl/ctrlProps/ctrlProp582.xml><?xml version="1.0" encoding="utf-8"?>
<formControlPr xmlns="http://schemas.microsoft.com/office/spreadsheetml/2009/9/main" objectType="CheckBox" checked="Checked" fmlaLink="$J$8" lockText="1" noThreeD="1"/>
</file>

<file path=xl/ctrlProps/ctrlProp583.xml><?xml version="1.0" encoding="utf-8"?>
<formControlPr xmlns="http://schemas.microsoft.com/office/spreadsheetml/2009/9/main" objectType="CheckBox" checked="Checked" fmlaLink="$J$9" lockText="1" noThreeD="1"/>
</file>

<file path=xl/ctrlProps/ctrlProp584.xml><?xml version="1.0" encoding="utf-8"?>
<formControlPr xmlns="http://schemas.microsoft.com/office/spreadsheetml/2009/9/main" objectType="CheckBox" fmlaLink="$J$10" lockText="1" noThreeD="1"/>
</file>

<file path=xl/ctrlProps/ctrlProp585.xml><?xml version="1.0" encoding="utf-8"?>
<formControlPr xmlns="http://schemas.microsoft.com/office/spreadsheetml/2009/9/main" objectType="CheckBox" checked="Checked" fmlaLink="$J$12" lockText="1" noThreeD="1"/>
</file>

<file path=xl/ctrlProps/ctrlProp586.xml><?xml version="1.0" encoding="utf-8"?>
<formControlPr xmlns="http://schemas.microsoft.com/office/spreadsheetml/2009/9/main" objectType="CheckBox" checked="Checked" fmlaLink="$J$13" lockText="1" noThreeD="1"/>
</file>

<file path=xl/ctrlProps/ctrlProp587.xml><?xml version="1.0" encoding="utf-8"?>
<formControlPr xmlns="http://schemas.microsoft.com/office/spreadsheetml/2009/9/main" objectType="CheckBox" checked="Checked" fmlaLink="$J$14" lockText="1" noThreeD="1"/>
</file>

<file path=xl/ctrlProps/ctrlProp588.xml><?xml version="1.0" encoding="utf-8"?>
<formControlPr xmlns="http://schemas.microsoft.com/office/spreadsheetml/2009/9/main" objectType="CheckBox" checked="Checked" fmlaLink="$J$15" lockText="1" noThreeD="1"/>
</file>

<file path=xl/ctrlProps/ctrlProp589.xml><?xml version="1.0" encoding="utf-8"?>
<formControlPr xmlns="http://schemas.microsoft.com/office/spreadsheetml/2009/9/main" objectType="CheckBox" fmlaLink="$J$16" lockText="1" noThreeD="1"/>
</file>

<file path=xl/ctrlProps/ctrlProp590.xml><?xml version="1.0" encoding="utf-8"?>
<formControlPr xmlns="http://schemas.microsoft.com/office/spreadsheetml/2009/9/main" objectType="CheckBox" fmlaLink="$J$17" lockText="1" noThreeD="1"/>
</file>

<file path=xl/ctrlProps/ctrlProp591.xml><?xml version="1.0" encoding="utf-8"?>
<formControlPr xmlns="http://schemas.microsoft.com/office/spreadsheetml/2009/9/main" objectType="CheckBox" checked="Checked" fmlaLink="$J$19" lockText="1" noThreeD="1"/>
</file>

<file path=xl/ctrlProps/ctrlProp592.xml><?xml version="1.0" encoding="utf-8"?>
<formControlPr xmlns="http://schemas.microsoft.com/office/spreadsheetml/2009/9/main" objectType="CheckBox" checked="Checked" fmlaLink="$J$20" lockText="1" noThreeD="1"/>
</file>

<file path=xl/ctrlProps/ctrlProp593.xml><?xml version="1.0" encoding="utf-8"?>
<formControlPr xmlns="http://schemas.microsoft.com/office/spreadsheetml/2009/9/main" objectType="CheckBox" checked="Checked" fmlaLink="$J$21" lockText="1" noThreeD="1"/>
</file>

<file path=xl/ctrlProps/ctrlProp594.xml><?xml version="1.0" encoding="utf-8"?>
<formControlPr xmlns="http://schemas.microsoft.com/office/spreadsheetml/2009/9/main" objectType="CheckBox" checked="Checked" fmlaLink="$J$22" lockText="1" noThreeD="1"/>
</file>

<file path=xl/ctrlProps/ctrlProp595.xml><?xml version="1.0" encoding="utf-8"?>
<formControlPr xmlns="http://schemas.microsoft.com/office/spreadsheetml/2009/9/main" objectType="CheckBox" checked="Checked" fmlaLink="$J$23" lockText="1" noThreeD="1"/>
</file>

<file path=xl/ctrlProps/ctrlProp596.xml><?xml version="1.0" encoding="utf-8"?>
<formControlPr xmlns="http://schemas.microsoft.com/office/spreadsheetml/2009/9/main" objectType="CheckBox" fmlaLink="$J$24" lockText="1" noThreeD="1"/>
</file>

<file path=xl/ctrlProps/ctrlProp597.xml><?xml version="1.0" encoding="utf-8"?>
<formControlPr xmlns="http://schemas.microsoft.com/office/spreadsheetml/2009/9/main" objectType="CheckBox" fmlaLink="$J$25" lockText="1" noThreeD="1"/>
</file>

<file path=xl/ctrlProps/ctrlProp598.xml><?xml version="1.0" encoding="utf-8"?>
<formControlPr xmlns="http://schemas.microsoft.com/office/spreadsheetml/2009/9/main" objectType="CheckBox" fmlaLink="$J$26" lockText="1" noThreeD="1"/>
</file>

<file path=xl/ctrlProps/ctrlProp599.xml><?xml version="1.0" encoding="utf-8"?>
<formControlPr xmlns="http://schemas.microsoft.com/office/spreadsheetml/2009/9/main" objectType="CheckBox" fmlaLink="$J$27" lockText="1" noThreeD="1"/>
</file>

<file path=xl/ctrlProps/ctrlProp600.xml><?xml version="1.0" encoding="utf-8"?>
<formControlPr xmlns="http://schemas.microsoft.com/office/spreadsheetml/2009/9/main" objectType="CheckBox" fmlaLink="$J$28" lockText="1" noThreeD="1"/>
</file>

<file path=xl/ctrlProps/ctrlProp601.xml><?xml version="1.0" encoding="utf-8"?>
<formControlPr xmlns="http://schemas.microsoft.com/office/spreadsheetml/2009/9/main" objectType="CheckBox" fmlaLink="$J$29" lockText="1" noThreeD="1"/>
</file>

<file path=xl/ctrlProps/ctrlProp602.xml><?xml version="1.0" encoding="utf-8"?>
<formControlPr xmlns="http://schemas.microsoft.com/office/spreadsheetml/2009/9/main" objectType="CheckBox" fmlaLink="$J$30" lockText="1" noThreeD="1"/>
</file>

<file path=xl/ctrlProps/ctrlProp603.xml><?xml version="1.0" encoding="utf-8"?>
<formControlPr xmlns="http://schemas.microsoft.com/office/spreadsheetml/2009/9/main" objectType="CheckBox" fmlaLink="$J$31" lockText="1" noThreeD="1"/>
</file>

<file path=xl/ctrlProps/ctrlProp604.xml><?xml version="1.0" encoding="utf-8"?>
<formControlPr xmlns="http://schemas.microsoft.com/office/spreadsheetml/2009/9/main" objectType="CheckBox" fmlaLink="$J$32" lockText="1" noThreeD="1"/>
</file>

<file path=xl/ctrlProps/ctrlProp605.xml><?xml version="1.0" encoding="utf-8"?>
<formControlPr xmlns="http://schemas.microsoft.com/office/spreadsheetml/2009/9/main" objectType="CheckBox" fmlaLink="$J$33" lockText="1" noThreeD="1"/>
</file>

<file path=xl/ctrlProps/ctrlProp606.xml><?xml version="1.0" encoding="utf-8"?>
<formControlPr xmlns="http://schemas.microsoft.com/office/spreadsheetml/2009/9/main" objectType="CheckBox" fmlaLink="$J$34" lockText="1" noThreeD="1"/>
</file>

<file path=xl/ctrlProps/ctrlProp607.xml><?xml version="1.0" encoding="utf-8"?>
<formControlPr xmlns="http://schemas.microsoft.com/office/spreadsheetml/2009/9/main" objectType="CheckBox" fmlaLink="$J$35" lockText="1" noThreeD="1"/>
</file>

<file path=xl/ctrlProps/ctrlProp608.xml><?xml version="1.0" encoding="utf-8"?>
<formControlPr xmlns="http://schemas.microsoft.com/office/spreadsheetml/2009/9/main" objectType="CheckBox" fmlaLink="$J$36" lockText="1" noThreeD="1"/>
</file>

<file path=xl/ctrlProps/ctrlProp609.xml><?xml version="1.0" encoding="utf-8"?>
<formControlPr xmlns="http://schemas.microsoft.com/office/spreadsheetml/2009/9/main" objectType="CheckBox" fmlaLink="$J$37" lockText="1" noThreeD="1"/>
</file>

<file path=xl/ctrlProps/ctrlProp610.xml><?xml version="1.0" encoding="utf-8"?>
<formControlPr xmlns="http://schemas.microsoft.com/office/spreadsheetml/2009/9/main" objectType="CheckBox" fmlaLink="$J$38" lockText="1" noThreeD="1"/>
</file>

<file path=xl/ctrlProps/ctrlProp611.xml><?xml version="1.0" encoding="utf-8"?>
<formControlPr xmlns="http://schemas.microsoft.com/office/spreadsheetml/2009/9/main" objectType="CheckBox" fmlaLink="$J$39" lockText="1" noThreeD="1"/>
</file>

<file path=xl/ctrlProps/ctrlProp612.xml><?xml version="1.0" encoding="utf-8"?>
<formControlPr xmlns="http://schemas.microsoft.com/office/spreadsheetml/2009/9/main" objectType="CheckBox" fmlaLink="$J$40" lockText="1" noThreeD="1"/>
</file>

<file path=xl/ctrlProps/ctrlProp613.xml><?xml version="1.0" encoding="utf-8"?>
<formControlPr xmlns="http://schemas.microsoft.com/office/spreadsheetml/2009/9/main" objectType="CheckBox" fmlaLink="$J$41" lockText="1" noThreeD="1"/>
</file>

<file path=xl/ctrlProps/ctrlProp614.xml><?xml version="1.0" encoding="utf-8"?>
<formControlPr xmlns="http://schemas.microsoft.com/office/spreadsheetml/2009/9/main" objectType="CheckBox" fmlaLink="$J$42" lockText="1" noThreeD="1"/>
</file>

<file path=xl/ctrlProps/ctrlProp615.xml><?xml version="1.0" encoding="utf-8"?>
<formControlPr xmlns="http://schemas.microsoft.com/office/spreadsheetml/2009/9/main" objectType="CheckBox" fmlaLink="$J$43" lockText="1" noThreeD="1"/>
</file>

<file path=xl/ctrlProps/ctrlProp616.xml><?xml version="1.0" encoding="utf-8"?>
<formControlPr xmlns="http://schemas.microsoft.com/office/spreadsheetml/2009/9/main" objectType="CheckBox" fmlaLink="$J$44" lockText="1" noThreeD="1"/>
</file>

<file path=xl/ctrlProps/ctrlProp617.xml><?xml version="1.0" encoding="utf-8"?>
<formControlPr xmlns="http://schemas.microsoft.com/office/spreadsheetml/2009/9/main" objectType="CheckBox" fmlaLink="$J$45" lockText="1" noThreeD="1"/>
</file>

<file path=xl/ctrlProps/ctrlProp618.xml><?xml version="1.0" encoding="utf-8"?>
<formControlPr xmlns="http://schemas.microsoft.com/office/spreadsheetml/2009/9/main" objectType="CheckBox" fmlaLink="$J$46" lockText="1" noThreeD="1"/>
</file>

<file path=xl/ctrlProps/ctrlProp619.xml><?xml version="1.0" encoding="utf-8"?>
<formControlPr xmlns="http://schemas.microsoft.com/office/spreadsheetml/2009/9/main" objectType="CheckBox" fmlaLink="$J$47" lockText="1" noThreeD="1"/>
</file>

<file path=xl/ctrlProps/ctrlProp620.xml><?xml version="1.0" encoding="utf-8"?>
<formControlPr xmlns="http://schemas.microsoft.com/office/spreadsheetml/2009/9/main" objectType="CheckBox" fmlaLink="$J$48" lockText="1" noThreeD="1"/>
</file>

<file path=xl/ctrlProps/ctrlProp621.xml><?xml version="1.0" encoding="utf-8"?>
<formControlPr xmlns="http://schemas.microsoft.com/office/spreadsheetml/2009/9/main" objectType="CheckBox" fmlaLink="$J$49" lockText="1" noThreeD="1"/>
</file>

<file path=xl/ctrlProps/ctrlProp622.xml><?xml version="1.0" encoding="utf-8"?>
<formControlPr xmlns="http://schemas.microsoft.com/office/spreadsheetml/2009/9/main" objectType="CheckBox" fmlaLink="$J$50" lockText="1" noThreeD="1"/>
</file>

<file path=xl/ctrlProps/ctrlProp623.xml><?xml version="1.0" encoding="utf-8"?>
<formControlPr xmlns="http://schemas.microsoft.com/office/spreadsheetml/2009/9/main" objectType="CheckBox" fmlaLink="$J$51" lockText="1" noThreeD="1"/>
</file>

<file path=xl/ctrlProps/ctrlProp624.xml><?xml version="1.0" encoding="utf-8"?>
<formControlPr xmlns="http://schemas.microsoft.com/office/spreadsheetml/2009/9/main" objectType="CheckBox" fmlaLink="$J$52" lockText="1" noThreeD="1"/>
</file>

<file path=xl/ctrlProps/ctrlProp625.xml><?xml version="1.0" encoding="utf-8"?>
<formControlPr xmlns="http://schemas.microsoft.com/office/spreadsheetml/2009/9/main" objectType="CheckBox" fmlaLink="$J$53" lockText="1" noThreeD="1"/>
</file>

<file path=xl/ctrlProps/ctrlProp626.xml><?xml version="1.0" encoding="utf-8"?>
<formControlPr xmlns="http://schemas.microsoft.com/office/spreadsheetml/2009/9/main" objectType="CheckBox" fmlaLink="$J$54" lockText="1" noThreeD="1"/>
</file>

<file path=xl/ctrlProps/ctrlProp627.xml><?xml version="1.0" encoding="utf-8"?>
<formControlPr xmlns="http://schemas.microsoft.com/office/spreadsheetml/2009/9/main" objectType="CheckBox" fmlaLink="$J$55" lockText="1" noThreeD="1"/>
</file>

<file path=xl/ctrlProps/ctrlProp628.xml><?xml version="1.0" encoding="utf-8"?>
<formControlPr xmlns="http://schemas.microsoft.com/office/spreadsheetml/2009/9/main" objectType="CheckBox" fmlaLink="$J$56" lockText="1" noThreeD="1"/>
</file>

<file path=xl/ctrlProps/ctrlProp629.xml><?xml version="1.0" encoding="utf-8"?>
<formControlPr xmlns="http://schemas.microsoft.com/office/spreadsheetml/2009/9/main" objectType="CheckBox" fmlaLink="$J$57" lockText="1" noThreeD="1"/>
</file>

<file path=xl/ctrlProps/ctrlProp630.xml><?xml version="1.0" encoding="utf-8"?>
<formControlPr xmlns="http://schemas.microsoft.com/office/spreadsheetml/2009/9/main" objectType="CheckBox" fmlaLink="$J$58" lockText="1" noThreeD="1"/>
</file>

<file path=xl/ctrlProps/ctrlProp631.xml><?xml version="1.0" encoding="utf-8"?>
<formControlPr xmlns="http://schemas.microsoft.com/office/spreadsheetml/2009/9/main" objectType="CheckBox" fmlaLink="$J$59" lockText="1" noThreeD="1"/>
</file>

<file path=xl/ctrlProps/ctrlProp632.xml><?xml version="1.0" encoding="utf-8"?>
<formControlPr xmlns="http://schemas.microsoft.com/office/spreadsheetml/2009/9/main" objectType="CheckBox" fmlaLink="$J$60" lockText="1" noThreeD="1"/>
</file>

<file path=xl/ctrlProps/ctrlProp633.xml><?xml version="1.0" encoding="utf-8"?>
<formControlPr xmlns="http://schemas.microsoft.com/office/spreadsheetml/2009/9/main" objectType="CheckBox" fmlaLink="$J$61" lockText="1" noThreeD="1"/>
</file>

<file path=xl/ctrlProps/ctrlProp634.xml><?xml version="1.0" encoding="utf-8"?>
<formControlPr xmlns="http://schemas.microsoft.com/office/spreadsheetml/2009/9/main" objectType="CheckBox" fmlaLink="$J$62" lockText="1" noThreeD="1"/>
</file>

<file path=xl/ctrlProps/ctrlProp635.xml><?xml version="1.0" encoding="utf-8"?>
<formControlPr xmlns="http://schemas.microsoft.com/office/spreadsheetml/2009/9/main" objectType="CheckBox" fmlaLink="$J$63" lockText="1" noThreeD="1"/>
</file>

<file path=xl/ctrlProps/ctrlProp636.xml><?xml version="1.0" encoding="utf-8"?>
<formControlPr xmlns="http://schemas.microsoft.com/office/spreadsheetml/2009/9/main" objectType="CheckBox" fmlaLink="$J$64" lockText="1" noThreeD="1"/>
</file>

<file path=xl/ctrlProps/ctrlProp637.xml><?xml version="1.0" encoding="utf-8"?>
<formControlPr xmlns="http://schemas.microsoft.com/office/spreadsheetml/2009/9/main" objectType="CheckBox" fmlaLink="$J$65" lockText="1" noThreeD="1"/>
</file>

<file path=xl/ctrlProps/ctrlProp638.xml><?xml version="1.0" encoding="utf-8"?>
<formControlPr xmlns="http://schemas.microsoft.com/office/spreadsheetml/2009/9/main" objectType="CheckBox" fmlaLink="$J$66" lockText="1" noThreeD="1"/>
</file>

<file path=xl/ctrlProps/ctrlProp639.xml><?xml version="1.0" encoding="utf-8"?>
<formControlPr xmlns="http://schemas.microsoft.com/office/spreadsheetml/2009/9/main" objectType="CheckBox" fmlaLink="$J$67" lockText="1" noThreeD="1"/>
</file>

<file path=xl/ctrlProps/ctrlProp640.xml><?xml version="1.0" encoding="utf-8"?>
<formControlPr xmlns="http://schemas.microsoft.com/office/spreadsheetml/2009/9/main" objectType="CheckBox" fmlaLink="$J$68" lockText="1" noThreeD="1"/>
</file>

<file path=xl/ctrlProps/ctrlProp641.xml><?xml version="1.0" encoding="utf-8"?>
<formControlPr xmlns="http://schemas.microsoft.com/office/spreadsheetml/2009/9/main" objectType="CheckBox" fmlaLink="$J$69" lockText="1" noThreeD="1"/>
</file>

<file path=xl/ctrlProps/ctrlProp642.xml><?xml version="1.0" encoding="utf-8"?>
<formControlPr xmlns="http://schemas.microsoft.com/office/spreadsheetml/2009/9/main" objectType="CheckBox" fmlaLink="$J$70" lockText="1" noThreeD="1"/>
</file>

<file path=xl/ctrlProps/ctrlProp643.xml><?xml version="1.0" encoding="utf-8"?>
<formControlPr xmlns="http://schemas.microsoft.com/office/spreadsheetml/2009/9/main" objectType="CheckBox" fmlaLink="$J$71" lockText="1" noThreeD="1"/>
</file>

<file path=xl/ctrlProps/ctrlProp644.xml><?xml version="1.0" encoding="utf-8"?>
<formControlPr xmlns="http://schemas.microsoft.com/office/spreadsheetml/2009/9/main" objectType="CheckBox" fmlaLink="$J$72" lockText="1" noThreeD="1"/>
</file>

<file path=xl/ctrlProps/ctrlProp645.xml><?xml version="1.0" encoding="utf-8"?>
<formControlPr xmlns="http://schemas.microsoft.com/office/spreadsheetml/2009/9/main" objectType="CheckBox" fmlaLink="$J$73" lockText="1" noThreeD="1"/>
</file>

<file path=xl/ctrlProps/ctrlProp646.xml><?xml version="1.0" encoding="utf-8"?>
<formControlPr xmlns="http://schemas.microsoft.com/office/spreadsheetml/2009/9/main" objectType="CheckBox" fmlaLink="$J$74" lockText="1" noThreeD="1"/>
</file>

<file path=xl/ctrlProps/ctrlProp647.xml><?xml version="1.0" encoding="utf-8"?>
<formControlPr xmlns="http://schemas.microsoft.com/office/spreadsheetml/2009/9/main" objectType="CheckBox" fmlaLink="$J$75" lockText="1" noThreeD="1"/>
</file>

<file path=xl/ctrlProps/ctrlProp648.xml><?xml version="1.0" encoding="utf-8"?>
<formControlPr xmlns="http://schemas.microsoft.com/office/spreadsheetml/2009/9/main" objectType="CheckBox" fmlaLink="$J$76" lockText="1" noThreeD="1"/>
</file>

<file path=xl/ctrlProps/ctrlProp649.xml><?xml version="1.0" encoding="utf-8"?>
<formControlPr xmlns="http://schemas.microsoft.com/office/spreadsheetml/2009/9/main" objectType="CheckBox" fmlaLink="$J$77" lockText="1" noThreeD="1"/>
</file>

<file path=xl/ctrlProps/ctrlProp650.xml><?xml version="1.0" encoding="utf-8"?>
<formControlPr xmlns="http://schemas.microsoft.com/office/spreadsheetml/2009/9/main" objectType="CheckBox" fmlaLink="$J$78" lockText="1" noThreeD="1"/>
</file>

<file path=xl/ctrlProps/ctrlProp651.xml><?xml version="1.0" encoding="utf-8"?>
<formControlPr xmlns="http://schemas.microsoft.com/office/spreadsheetml/2009/9/main" objectType="CheckBox" fmlaLink="$J$79" lockText="1" noThreeD="1"/>
</file>

<file path=xl/ctrlProps/ctrlProp652.xml><?xml version="1.0" encoding="utf-8"?>
<formControlPr xmlns="http://schemas.microsoft.com/office/spreadsheetml/2009/9/main" objectType="CheckBox" fmlaLink="$J$80" lockText="1" noThreeD="1"/>
</file>

<file path=xl/ctrlProps/ctrlProp653.xml><?xml version="1.0" encoding="utf-8"?>
<formControlPr xmlns="http://schemas.microsoft.com/office/spreadsheetml/2009/9/main" objectType="CheckBox" fmlaLink="$J$81" lockText="1" noThreeD="1"/>
</file>

<file path=xl/ctrlProps/ctrlProp654.xml><?xml version="1.0" encoding="utf-8"?>
<formControlPr xmlns="http://schemas.microsoft.com/office/spreadsheetml/2009/9/main" objectType="CheckBox" fmlaLink="$J$82" lockText="1" noThreeD="1"/>
</file>

<file path=xl/ctrlProps/ctrlProp655.xml><?xml version="1.0" encoding="utf-8"?>
<formControlPr xmlns="http://schemas.microsoft.com/office/spreadsheetml/2009/9/main" objectType="CheckBox" fmlaLink="$J$83" lockText="1" noThreeD="1"/>
</file>

<file path=xl/ctrlProps/ctrlProp656.xml><?xml version="1.0" encoding="utf-8"?>
<formControlPr xmlns="http://schemas.microsoft.com/office/spreadsheetml/2009/9/main" objectType="CheckBox" fmlaLink="$J$84" lockText="1" noThreeD="1"/>
</file>

<file path=xl/ctrlProps/ctrlProp657.xml><?xml version="1.0" encoding="utf-8"?>
<formControlPr xmlns="http://schemas.microsoft.com/office/spreadsheetml/2009/9/main" objectType="CheckBox" fmlaLink="$J$85" lockText="1" noThreeD="1"/>
</file>

<file path=xl/ctrlProps/ctrlProp658.xml><?xml version="1.0" encoding="utf-8"?>
<formControlPr xmlns="http://schemas.microsoft.com/office/spreadsheetml/2009/9/main" objectType="CheckBox" fmlaLink="$J$86" lockText="1" noThreeD="1"/>
</file>

<file path=xl/ctrlProps/ctrlProp659.xml><?xml version="1.0" encoding="utf-8"?>
<formControlPr xmlns="http://schemas.microsoft.com/office/spreadsheetml/2009/9/main" objectType="CheckBox" fmlaLink="$J$87" lockText="1" noThreeD="1"/>
</file>

<file path=xl/ctrlProps/ctrlProp660.xml><?xml version="1.0" encoding="utf-8"?>
<formControlPr xmlns="http://schemas.microsoft.com/office/spreadsheetml/2009/9/main" objectType="CheckBox" fmlaLink="$J$88" lockText="1" noThreeD="1"/>
</file>

<file path=xl/ctrlProps/ctrlProp661.xml><?xml version="1.0" encoding="utf-8"?>
<formControlPr xmlns="http://schemas.microsoft.com/office/spreadsheetml/2009/9/main" objectType="CheckBox" fmlaLink="$J$89" lockText="1" noThreeD="1"/>
</file>

<file path=xl/ctrlProps/ctrlProp662.xml><?xml version="1.0" encoding="utf-8"?>
<formControlPr xmlns="http://schemas.microsoft.com/office/spreadsheetml/2009/9/main" objectType="CheckBox" fmlaLink="$J$90" lockText="1" noThreeD="1"/>
</file>

<file path=xl/ctrlProps/ctrlProp663.xml><?xml version="1.0" encoding="utf-8"?>
<formControlPr xmlns="http://schemas.microsoft.com/office/spreadsheetml/2009/9/main" objectType="CheckBox" fmlaLink="$J$91" lockText="1" noThreeD="1"/>
</file>

<file path=xl/ctrlProps/ctrlProp664.xml><?xml version="1.0" encoding="utf-8"?>
<formControlPr xmlns="http://schemas.microsoft.com/office/spreadsheetml/2009/9/main" objectType="CheckBox" fmlaLink="$J$92" lockText="1" noThreeD="1"/>
</file>

<file path=xl/ctrlProps/ctrlProp665.xml><?xml version="1.0" encoding="utf-8"?>
<formControlPr xmlns="http://schemas.microsoft.com/office/spreadsheetml/2009/9/main" objectType="CheckBox" fmlaLink="$J$93" lockText="1" noThreeD="1"/>
</file>

<file path=xl/ctrlProps/ctrlProp666.xml><?xml version="1.0" encoding="utf-8"?>
<formControlPr xmlns="http://schemas.microsoft.com/office/spreadsheetml/2009/9/main" objectType="CheckBox" fmlaLink="$J$94" lockText="1" noThreeD="1"/>
</file>

<file path=xl/ctrlProps/ctrlProp667.xml><?xml version="1.0" encoding="utf-8"?>
<formControlPr xmlns="http://schemas.microsoft.com/office/spreadsheetml/2009/9/main" objectType="CheckBox" fmlaLink="$J$95" lockText="1" noThreeD="1"/>
</file>

<file path=xl/ctrlProps/ctrlProp668.xml><?xml version="1.0" encoding="utf-8"?>
<formControlPr xmlns="http://schemas.microsoft.com/office/spreadsheetml/2009/9/main" objectType="CheckBox" fmlaLink="$J$96" lockText="1" noThreeD="1"/>
</file>

<file path=xl/ctrlProps/ctrlProp669.xml><?xml version="1.0" encoding="utf-8"?>
<formControlPr xmlns="http://schemas.microsoft.com/office/spreadsheetml/2009/9/main" objectType="CheckBox" fmlaLink="$J$97" lockText="1" noThreeD="1"/>
</file>

<file path=xl/ctrlProps/ctrlProp670.xml><?xml version="1.0" encoding="utf-8"?>
<formControlPr xmlns="http://schemas.microsoft.com/office/spreadsheetml/2009/9/main" objectType="CheckBox" fmlaLink="$J$98" lockText="1" noThreeD="1"/>
</file>

<file path=xl/ctrlProps/ctrlProp671.xml><?xml version="1.0" encoding="utf-8"?>
<formControlPr xmlns="http://schemas.microsoft.com/office/spreadsheetml/2009/9/main" objectType="CheckBox" fmlaLink="$J$99" lockText="1" noThreeD="1"/>
</file>

<file path=xl/ctrlProps/ctrlProp672.xml><?xml version="1.0" encoding="utf-8"?>
<formControlPr xmlns="http://schemas.microsoft.com/office/spreadsheetml/2009/9/main" objectType="CheckBox" fmlaLink="$J$100" lockText="1" noThreeD="1"/>
</file>

<file path=xl/ctrlProps/ctrlProp673.xml><?xml version="1.0" encoding="utf-8"?>
<formControlPr xmlns="http://schemas.microsoft.com/office/spreadsheetml/2009/9/main" objectType="CheckBox" fmlaLink="$J$101" lockText="1" noThreeD="1"/>
</file>

<file path=xl/ctrlProps/ctrlProp674.xml><?xml version="1.0" encoding="utf-8"?>
<formControlPr xmlns="http://schemas.microsoft.com/office/spreadsheetml/2009/9/main" objectType="CheckBox" fmlaLink="$J$102" lockText="1" noThreeD="1"/>
</file>

<file path=xl/ctrlProps/ctrlProp675.xml><?xml version="1.0" encoding="utf-8"?>
<formControlPr xmlns="http://schemas.microsoft.com/office/spreadsheetml/2009/9/main" objectType="CheckBox" fmlaLink="$J$103" lockText="1" noThreeD="1"/>
</file>

<file path=xl/ctrlProps/ctrlProp676.xml><?xml version="1.0" encoding="utf-8"?>
<formControlPr xmlns="http://schemas.microsoft.com/office/spreadsheetml/2009/9/main" objectType="CheckBox" fmlaLink="$J$104" lockText="1" noThreeD="1"/>
</file>

<file path=xl/ctrlProps/ctrlProp677.xml><?xml version="1.0" encoding="utf-8"?>
<formControlPr xmlns="http://schemas.microsoft.com/office/spreadsheetml/2009/9/main" objectType="Button" lockText="1"/>
</file>

<file path=xl/ctrlProps/ctrlProp678.xml><?xml version="1.0" encoding="utf-8"?>
<formControlPr xmlns="http://schemas.microsoft.com/office/spreadsheetml/2009/9/main" objectType="Button" lockText="1"/>
</file>

<file path=xl/ctrlProps/ctrlProp679.xml><?xml version="1.0" encoding="utf-8"?>
<formControlPr xmlns="http://schemas.microsoft.com/office/spreadsheetml/2009/9/main" objectType="CheckBox" fmlaLink="$J$105" lockText="1" noThreeD="1"/>
</file>

<file path=xl/ctrlProps/ctrlProp680.xml><?xml version="1.0" encoding="utf-8"?>
<formControlPr xmlns="http://schemas.microsoft.com/office/spreadsheetml/2009/9/main" objectType="Button" lockText="1"/>
</file>

<file path=xl/ctrlProps/ctrlProp681.xml><?xml version="1.0" encoding="utf-8"?>
<formControlPr xmlns="http://schemas.microsoft.com/office/spreadsheetml/2009/9/main" objectType="CheckBox" fmlaLink="$J$7" lockText="1" noThreeD="1"/>
</file>

<file path=xl/ctrlProps/ctrlProp682.xml><?xml version="1.0" encoding="utf-8"?>
<formControlPr xmlns="http://schemas.microsoft.com/office/spreadsheetml/2009/9/main" objectType="CheckBox" checked="Checked" fmlaLink="$J$8" lockText="1" noThreeD="1"/>
</file>

<file path=xl/ctrlProps/ctrlProp683.xml><?xml version="1.0" encoding="utf-8"?>
<formControlPr xmlns="http://schemas.microsoft.com/office/spreadsheetml/2009/9/main" objectType="CheckBox" fmlaLink="$J$9" lockText="1" noThreeD="1"/>
</file>

<file path=xl/ctrlProps/ctrlProp684.xml><?xml version="1.0" encoding="utf-8"?>
<formControlPr xmlns="http://schemas.microsoft.com/office/spreadsheetml/2009/9/main" objectType="CheckBox" fmlaLink="$J$10" lockText="1" noThreeD="1"/>
</file>

<file path=xl/ctrlProps/ctrlProp685.xml><?xml version="1.0" encoding="utf-8"?>
<formControlPr xmlns="http://schemas.microsoft.com/office/spreadsheetml/2009/9/main" objectType="CheckBox" fmlaLink="$J$11" lockText="1" noThreeD="1"/>
</file>

<file path=xl/ctrlProps/ctrlProp686.xml><?xml version="1.0" encoding="utf-8"?>
<formControlPr xmlns="http://schemas.microsoft.com/office/spreadsheetml/2009/9/main" objectType="CheckBox" fmlaLink="$J$12" lockText="1" noThreeD="1"/>
</file>

<file path=xl/ctrlProps/ctrlProp687.xml><?xml version="1.0" encoding="utf-8"?>
<formControlPr xmlns="http://schemas.microsoft.com/office/spreadsheetml/2009/9/main" objectType="CheckBox" fmlaLink="$J$13" lockText="1" noThreeD="1"/>
</file>

<file path=xl/ctrlProps/ctrlProp688.xml><?xml version="1.0" encoding="utf-8"?>
<formControlPr xmlns="http://schemas.microsoft.com/office/spreadsheetml/2009/9/main" objectType="CheckBox" fmlaLink="$J$15" lockText="1" noThreeD="1"/>
</file>

<file path=xl/ctrlProps/ctrlProp689.xml><?xml version="1.0" encoding="utf-8"?>
<formControlPr xmlns="http://schemas.microsoft.com/office/spreadsheetml/2009/9/main" objectType="Button" lockText="1"/>
</file>

<file path=xl/ctrlProps/ctrlProp690.xml><?xml version="1.0" encoding="utf-8"?>
<formControlPr xmlns="http://schemas.microsoft.com/office/spreadsheetml/2009/9/main" objectType="CheckBox" checked="Checked" fmlaLink="$J$16" lockText="1" noThreeD="1"/>
</file>

<file path=xl/ctrlProps/ctrlProp691.xml><?xml version="1.0" encoding="utf-8"?>
<formControlPr xmlns="http://schemas.microsoft.com/office/spreadsheetml/2009/9/main" objectType="CheckBox" fmlaLink="$J$17" lockText="1" noThreeD="1"/>
</file>

<file path=xl/ctrlProps/ctrlProp692.xml><?xml version="1.0" encoding="utf-8"?>
<formControlPr xmlns="http://schemas.microsoft.com/office/spreadsheetml/2009/9/main" objectType="CheckBox" fmlaLink="$J$18" lockText="1" noThreeD="1"/>
</file>

<file path=xl/ctrlProps/ctrlProp693.xml><?xml version="1.0" encoding="utf-8"?>
<formControlPr xmlns="http://schemas.microsoft.com/office/spreadsheetml/2009/9/main" objectType="CheckBox" fmlaLink="$J$19" lockText="1" noThreeD="1"/>
</file>

<file path=xl/ctrlProps/ctrlProp694.xml><?xml version="1.0" encoding="utf-8"?>
<formControlPr xmlns="http://schemas.microsoft.com/office/spreadsheetml/2009/9/main" objectType="CheckBox" fmlaLink="$J$20" lockText="1" noThreeD="1"/>
</file>

<file path=xl/ctrlProps/ctrlProp695.xml><?xml version="1.0" encoding="utf-8"?>
<formControlPr xmlns="http://schemas.microsoft.com/office/spreadsheetml/2009/9/main" objectType="CheckBox" fmlaLink="$J$21" lockText="1" noThreeD="1"/>
</file>

<file path=xl/ctrlProps/ctrlProp696.xml><?xml version="1.0" encoding="utf-8"?>
<formControlPr xmlns="http://schemas.microsoft.com/office/spreadsheetml/2009/9/main" objectType="CheckBox" fmlaLink="$J$23" lockText="1" noThreeD="1"/>
</file>

<file path=xl/ctrlProps/ctrlProp697.xml><?xml version="1.0" encoding="utf-8"?>
<formControlPr xmlns="http://schemas.microsoft.com/office/spreadsheetml/2009/9/main" objectType="CheckBox" fmlaLink="$J$24" lockText="1" noThreeD="1"/>
</file>

<file path=xl/ctrlProps/ctrlProp698.xml><?xml version="1.0" encoding="utf-8"?>
<formControlPr xmlns="http://schemas.microsoft.com/office/spreadsheetml/2009/9/main" objectType="CheckBox" fmlaLink="$J$25" lockText="1" noThreeD="1"/>
</file>

<file path=xl/ctrlProps/ctrlProp699.xml><?xml version="1.0" encoding="utf-8"?>
<formControlPr xmlns="http://schemas.microsoft.com/office/spreadsheetml/2009/9/main" objectType="CheckBox" fmlaLink="$J$26" lockText="1" noThreeD="1"/>
</file>

<file path=xl/ctrlProps/ctrlProp700.xml><?xml version="1.0" encoding="utf-8"?>
<formControlPr xmlns="http://schemas.microsoft.com/office/spreadsheetml/2009/9/main" objectType="CheckBox" fmlaLink="$J$27" lockText="1" noThreeD="1"/>
</file>

<file path=xl/ctrlProps/ctrlProp701.xml><?xml version="1.0" encoding="utf-8"?>
<formControlPr xmlns="http://schemas.microsoft.com/office/spreadsheetml/2009/9/main" objectType="CheckBox" fmlaLink="$J$28" lockText="1" noThreeD="1"/>
</file>

<file path=xl/ctrlProps/ctrlProp702.xml><?xml version="1.0" encoding="utf-8"?>
<formControlPr xmlns="http://schemas.microsoft.com/office/spreadsheetml/2009/9/main" objectType="CheckBox" checked="Checked" fmlaLink="$J$29" lockText="1" noThreeD="1"/>
</file>

<file path=xl/ctrlProps/ctrlProp703.xml><?xml version="1.0" encoding="utf-8"?>
<formControlPr xmlns="http://schemas.microsoft.com/office/spreadsheetml/2009/9/main" objectType="CheckBox" fmlaLink="$J$30" lockText="1" noThreeD="1"/>
</file>

<file path=xl/ctrlProps/ctrlProp704.xml><?xml version="1.0" encoding="utf-8"?>
<formControlPr xmlns="http://schemas.microsoft.com/office/spreadsheetml/2009/9/main" objectType="CheckBox" fmlaLink="$J$32" lockText="1" noThreeD="1"/>
</file>

<file path=xl/ctrlProps/ctrlProp705.xml><?xml version="1.0" encoding="utf-8"?>
<formControlPr xmlns="http://schemas.microsoft.com/office/spreadsheetml/2009/9/main" objectType="CheckBox" fmlaLink="$J$33" lockText="1" noThreeD="1"/>
</file>

<file path=xl/ctrlProps/ctrlProp706.xml><?xml version="1.0" encoding="utf-8"?>
<formControlPr xmlns="http://schemas.microsoft.com/office/spreadsheetml/2009/9/main" objectType="CheckBox" fmlaLink="$J$34" lockText="1" noThreeD="1"/>
</file>

<file path=xl/ctrlProps/ctrlProp707.xml><?xml version="1.0" encoding="utf-8"?>
<formControlPr xmlns="http://schemas.microsoft.com/office/spreadsheetml/2009/9/main" objectType="CheckBox" fmlaLink="$J$35" lockText="1" noThreeD="1"/>
</file>

<file path=xl/ctrlProps/ctrlProp708.xml><?xml version="1.0" encoding="utf-8"?>
<formControlPr xmlns="http://schemas.microsoft.com/office/spreadsheetml/2009/9/main" objectType="CheckBox" fmlaLink="$J$36" lockText="1" noThreeD="1"/>
</file>

<file path=xl/ctrlProps/ctrlProp709.xml><?xml version="1.0" encoding="utf-8"?>
<formControlPr xmlns="http://schemas.microsoft.com/office/spreadsheetml/2009/9/main" objectType="CheckBox" fmlaLink="$J$37" lockText="1" noThreeD="1"/>
</file>

<file path=xl/ctrlProps/ctrlProp710.xml><?xml version="1.0" encoding="utf-8"?>
<formControlPr xmlns="http://schemas.microsoft.com/office/spreadsheetml/2009/9/main" objectType="CheckBox" fmlaLink="$J$38" lockText="1" noThreeD="1"/>
</file>

<file path=xl/ctrlProps/ctrlProp711.xml><?xml version="1.0" encoding="utf-8"?>
<formControlPr xmlns="http://schemas.microsoft.com/office/spreadsheetml/2009/9/main" objectType="CheckBox" checked="Checked" fmlaLink="$J$40" lockText="1" noThreeD="1"/>
</file>

<file path=xl/ctrlProps/ctrlProp712.xml><?xml version="1.0" encoding="utf-8"?>
<formControlPr xmlns="http://schemas.microsoft.com/office/spreadsheetml/2009/9/main" objectType="CheckBox" checked="Checked" fmlaLink="$J$41" lockText="1" noThreeD="1"/>
</file>

<file path=xl/ctrlProps/ctrlProp713.xml><?xml version="1.0" encoding="utf-8"?>
<formControlPr xmlns="http://schemas.microsoft.com/office/spreadsheetml/2009/9/main" objectType="CheckBox" checked="Checked" fmlaLink="$J$42" lockText="1" noThreeD="1"/>
</file>

<file path=xl/ctrlProps/ctrlProp714.xml><?xml version="1.0" encoding="utf-8"?>
<formControlPr xmlns="http://schemas.microsoft.com/office/spreadsheetml/2009/9/main" objectType="CheckBox" fmlaLink="$J$43" lockText="1" noThreeD="1"/>
</file>

<file path=xl/ctrlProps/ctrlProp715.xml><?xml version="1.0" encoding="utf-8"?>
<formControlPr xmlns="http://schemas.microsoft.com/office/spreadsheetml/2009/9/main" objectType="CheckBox" fmlaLink="$J$44" lockText="1" noThreeD="1"/>
</file>

<file path=xl/ctrlProps/ctrlProp716.xml><?xml version="1.0" encoding="utf-8"?>
<formControlPr xmlns="http://schemas.microsoft.com/office/spreadsheetml/2009/9/main" objectType="CheckBox" checked="Checked" fmlaLink="$J$45" lockText="1" noThreeD="1"/>
</file>

<file path=xl/ctrlProps/ctrlProp717.xml><?xml version="1.0" encoding="utf-8"?>
<formControlPr xmlns="http://schemas.microsoft.com/office/spreadsheetml/2009/9/main" objectType="CheckBox" checked="Checked" fmlaLink="$J$46" lockText="1" noThreeD="1"/>
</file>

<file path=xl/ctrlProps/ctrlProp718.xml><?xml version="1.0" encoding="utf-8"?>
<formControlPr xmlns="http://schemas.microsoft.com/office/spreadsheetml/2009/9/main" objectType="CheckBox" fmlaLink="$J$47" lockText="1" noThreeD="1"/>
</file>

<file path=xl/ctrlProps/ctrlProp719.xml><?xml version="1.0" encoding="utf-8"?>
<formControlPr xmlns="http://schemas.microsoft.com/office/spreadsheetml/2009/9/main" objectType="CheckBox" fmlaLink="$J$48" lockText="1" noThreeD="1"/>
</file>

<file path=xl/ctrlProps/ctrlProp720.xml><?xml version="1.0" encoding="utf-8"?>
<formControlPr xmlns="http://schemas.microsoft.com/office/spreadsheetml/2009/9/main" objectType="CheckBox" checked="Checked" fmlaLink="$J$49" lockText="1" noThreeD="1"/>
</file>

<file path=xl/ctrlProps/ctrlProp721.xml><?xml version="1.0" encoding="utf-8"?>
<formControlPr xmlns="http://schemas.microsoft.com/office/spreadsheetml/2009/9/main" objectType="CheckBox" checked="Checked" fmlaLink="$J$50" lockText="1" noThreeD="1"/>
</file>

<file path=xl/ctrlProps/ctrlProp722.xml><?xml version="1.0" encoding="utf-8"?>
<formControlPr xmlns="http://schemas.microsoft.com/office/spreadsheetml/2009/9/main" objectType="CheckBox" fmlaLink="$J$51" lockText="1" noThreeD="1"/>
</file>

<file path=xl/ctrlProps/ctrlProp723.xml><?xml version="1.0" encoding="utf-8"?>
<formControlPr xmlns="http://schemas.microsoft.com/office/spreadsheetml/2009/9/main" objectType="CheckBox" fmlaLink="$J$52" lockText="1" noThreeD="1"/>
</file>

<file path=xl/ctrlProps/ctrlProp724.xml><?xml version="1.0" encoding="utf-8"?>
<formControlPr xmlns="http://schemas.microsoft.com/office/spreadsheetml/2009/9/main" objectType="CheckBox" fmlaLink="$J$53" lockText="1" noThreeD="1"/>
</file>

<file path=xl/ctrlProps/ctrlProp725.xml><?xml version="1.0" encoding="utf-8"?>
<formControlPr xmlns="http://schemas.microsoft.com/office/spreadsheetml/2009/9/main" objectType="CheckBox" checked="Checked" fmlaLink="$J$54" lockText="1" noThreeD="1"/>
</file>

<file path=xl/ctrlProps/ctrlProp726.xml><?xml version="1.0" encoding="utf-8"?>
<formControlPr xmlns="http://schemas.microsoft.com/office/spreadsheetml/2009/9/main" objectType="CheckBox" fmlaLink="$J$55" lockText="1" noThreeD="1"/>
</file>

<file path=xl/ctrlProps/ctrlProp727.xml><?xml version="1.0" encoding="utf-8"?>
<formControlPr xmlns="http://schemas.microsoft.com/office/spreadsheetml/2009/9/main" objectType="CheckBox" fmlaLink="$J$56" lockText="1" noThreeD="1"/>
</file>

<file path=xl/ctrlProps/ctrlProp728.xml><?xml version="1.0" encoding="utf-8"?>
<formControlPr xmlns="http://schemas.microsoft.com/office/spreadsheetml/2009/9/main" objectType="CheckBox" checked="Checked" fmlaLink="$J$57" lockText="1" noThreeD="1"/>
</file>

<file path=xl/ctrlProps/ctrlProp729.xml><?xml version="1.0" encoding="utf-8"?>
<formControlPr xmlns="http://schemas.microsoft.com/office/spreadsheetml/2009/9/main" objectType="CheckBox" checked="Checked" fmlaLink="$J$58" lockText="1" noThreeD="1"/>
</file>

<file path=xl/ctrlProps/ctrlProp730.xml><?xml version="1.0" encoding="utf-8"?>
<formControlPr xmlns="http://schemas.microsoft.com/office/spreadsheetml/2009/9/main" objectType="CheckBox" fmlaLink="$J$59" lockText="1" noThreeD="1"/>
</file>

<file path=xl/ctrlProps/ctrlProp731.xml><?xml version="1.0" encoding="utf-8"?>
<formControlPr xmlns="http://schemas.microsoft.com/office/spreadsheetml/2009/9/main" objectType="CheckBox" fmlaLink="$J$60" lockText="1" noThreeD="1"/>
</file>

<file path=xl/ctrlProps/ctrlProp732.xml><?xml version="1.0" encoding="utf-8"?>
<formControlPr xmlns="http://schemas.microsoft.com/office/spreadsheetml/2009/9/main" objectType="CheckBox" fmlaLink="$J$61" lockText="1" noThreeD="1"/>
</file>

<file path=xl/ctrlProps/ctrlProp733.xml><?xml version="1.0" encoding="utf-8"?>
<formControlPr xmlns="http://schemas.microsoft.com/office/spreadsheetml/2009/9/main" objectType="CheckBox" fmlaLink="$J$62" lockText="1" noThreeD="1"/>
</file>

<file path=xl/ctrlProps/ctrlProp734.xml><?xml version="1.0" encoding="utf-8"?>
<formControlPr xmlns="http://schemas.microsoft.com/office/spreadsheetml/2009/9/main" objectType="CheckBox" fmlaLink="$J$63" lockText="1" noThreeD="1"/>
</file>

<file path=xl/ctrlProps/ctrlProp735.xml><?xml version="1.0" encoding="utf-8"?>
<formControlPr xmlns="http://schemas.microsoft.com/office/spreadsheetml/2009/9/main" objectType="CheckBox" fmlaLink="$J$64" lockText="1" noThreeD="1"/>
</file>

<file path=xl/ctrlProps/ctrlProp736.xml><?xml version="1.0" encoding="utf-8"?>
<formControlPr xmlns="http://schemas.microsoft.com/office/spreadsheetml/2009/9/main" objectType="CheckBox" fmlaLink="$J$65" lockText="1" noThreeD="1"/>
</file>

<file path=xl/ctrlProps/ctrlProp737.xml><?xml version="1.0" encoding="utf-8"?>
<formControlPr xmlns="http://schemas.microsoft.com/office/spreadsheetml/2009/9/main" objectType="CheckBox" fmlaLink="$J$66" lockText="1" noThreeD="1"/>
</file>

<file path=xl/ctrlProps/ctrlProp738.xml><?xml version="1.0" encoding="utf-8"?>
<formControlPr xmlns="http://schemas.microsoft.com/office/spreadsheetml/2009/9/main" objectType="CheckBox" fmlaLink="$J$67" lockText="1" noThreeD="1"/>
</file>

<file path=xl/ctrlProps/ctrlProp739.xml><?xml version="1.0" encoding="utf-8"?>
<formControlPr xmlns="http://schemas.microsoft.com/office/spreadsheetml/2009/9/main" objectType="CheckBox" fmlaLink="$J$68" lockText="1" noThreeD="1"/>
</file>

<file path=xl/ctrlProps/ctrlProp740.xml><?xml version="1.0" encoding="utf-8"?>
<formControlPr xmlns="http://schemas.microsoft.com/office/spreadsheetml/2009/9/main" objectType="CheckBox" fmlaLink="$J$69" lockText="1" noThreeD="1"/>
</file>

<file path=xl/ctrlProps/ctrlProp741.xml><?xml version="1.0" encoding="utf-8"?>
<formControlPr xmlns="http://schemas.microsoft.com/office/spreadsheetml/2009/9/main" objectType="CheckBox" fmlaLink="$J$70" lockText="1" noThreeD="1"/>
</file>

<file path=xl/ctrlProps/ctrlProp742.xml><?xml version="1.0" encoding="utf-8"?>
<formControlPr xmlns="http://schemas.microsoft.com/office/spreadsheetml/2009/9/main" objectType="CheckBox" fmlaLink="$J$71" lockText="1" noThreeD="1"/>
</file>

<file path=xl/ctrlProps/ctrlProp743.xml><?xml version="1.0" encoding="utf-8"?>
<formControlPr xmlns="http://schemas.microsoft.com/office/spreadsheetml/2009/9/main" objectType="CheckBox" fmlaLink="$J$72" lockText="1" noThreeD="1"/>
</file>

<file path=xl/ctrlProps/ctrlProp744.xml><?xml version="1.0" encoding="utf-8"?>
<formControlPr xmlns="http://schemas.microsoft.com/office/spreadsheetml/2009/9/main" objectType="CheckBox" fmlaLink="$J$73" lockText="1" noThreeD="1"/>
</file>

<file path=xl/ctrlProps/ctrlProp745.xml><?xml version="1.0" encoding="utf-8"?>
<formControlPr xmlns="http://schemas.microsoft.com/office/spreadsheetml/2009/9/main" objectType="CheckBox" fmlaLink="$J$74" lockText="1" noThreeD="1"/>
</file>

<file path=xl/ctrlProps/ctrlProp746.xml><?xml version="1.0" encoding="utf-8"?>
<formControlPr xmlns="http://schemas.microsoft.com/office/spreadsheetml/2009/9/main" objectType="CheckBox" fmlaLink="$J$75" lockText="1" noThreeD="1"/>
</file>

<file path=xl/ctrlProps/ctrlProp747.xml><?xml version="1.0" encoding="utf-8"?>
<formControlPr xmlns="http://schemas.microsoft.com/office/spreadsheetml/2009/9/main" objectType="CheckBox" fmlaLink="$J$76" lockText="1" noThreeD="1"/>
</file>

<file path=xl/ctrlProps/ctrlProp748.xml><?xml version="1.0" encoding="utf-8"?>
<formControlPr xmlns="http://schemas.microsoft.com/office/spreadsheetml/2009/9/main" objectType="CheckBox" fmlaLink="$J$77" lockText="1" noThreeD="1"/>
</file>

<file path=xl/ctrlProps/ctrlProp749.xml><?xml version="1.0" encoding="utf-8"?>
<formControlPr xmlns="http://schemas.microsoft.com/office/spreadsheetml/2009/9/main" objectType="CheckBox" fmlaLink="$J$78" lockText="1" noThreeD="1"/>
</file>

<file path=xl/ctrlProps/ctrlProp750.xml><?xml version="1.0" encoding="utf-8"?>
<formControlPr xmlns="http://schemas.microsoft.com/office/spreadsheetml/2009/9/main" objectType="CheckBox" fmlaLink="$J$79" lockText="1" noThreeD="1"/>
</file>

<file path=xl/ctrlProps/ctrlProp751.xml><?xml version="1.0" encoding="utf-8"?>
<formControlPr xmlns="http://schemas.microsoft.com/office/spreadsheetml/2009/9/main" objectType="CheckBox" fmlaLink="$J$80" lockText="1" noThreeD="1"/>
</file>

<file path=xl/ctrlProps/ctrlProp752.xml><?xml version="1.0" encoding="utf-8"?>
<formControlPr xmlns="http://schemas.microsoft.com/office/spreadsheetml/2009/9/main" objectType="CheckBox" fmlaLink="$J$81" lockText="1" noThreeD="1"/>
</file>

<file path=xl/ctrlProps/ctrlProp753.xml><?xml version="1.0" encoding="utf-8"?>
<formControlPr xmlns="http://schemas.microsoft.com/office/spreadsheetml/2009/9/main" objectType="CheckBox" fmlaLink="$J$82" lockText="1" noThreeD="1"/>
</file>

<file path=xl/ctrlProps/ctrlProp754.xml><?xml version="1.0" encoding="utf-8"?>
<formControlPr xmlns="http://schemas.microsoft.com/office/spreadsheetml/2009/9/main" objectType="CheckBox" fmlaLink="$J$83" lockText="1" noThreeD="1"/>
</file>

<file path=xl/ctrlProps/ctrlProp755.xml><?xml version="1.0" encoding="utf-8"?>
<formControlPr xmlns="http://schemas.microsoft.com/office/spreadsheetml/2009/9/main" objectType="CheckBox" fmlaLink="$J$84" lockText="1" noThreeD="1"/>
</file>

<file path=xl/ctrlProps/ctrlProp756.xml><?xml version="1.0" encoding="utf-8"?>
<formControlPr xmlns="http://schemas.microsoft.com/office/spreadsheetml/2009/9/main" objectType="CheckBox" fmlaLink="$J$85" lockText="1" noThreeD="1"/>
</file>

<file path=xl/ctrlProps/ctrlProp757.xml><?xml version="1.0" encoding="utf-8"?>
<formControlPr xmlns="http://schemas.microsoft.com/office/spreadsheetml/2009/9/main" objectType="CheckBox" fmlaLink="$J$86" lockText="1" noThreeD="1"/>
</file>

<file path=xl/ctrlProps/ctrlProp758.xml><?xml version="1.0" encoding="utf-8"?>
<formControlPr xmlns="http://schemas.microsoft.com/office/spreadsheetml/2009/9/main" objectType="CheckBox" fmlaLink="$J$87" lockText="1" noThreeD="1"/>
</file>

<file path=xl/ctrlProps/ctrlProp759.xml><?xml version="1.0" encoding="utf-8"?>
<formControlPr xmlns="http://schemas.microsoft.com/office/spreadsheetml/2009/9/main" objectType="CheckBox" fmlaLink="$J$88" lockText="1" noThreeD="1"/>
</file>

<file path=xl/ctrlProps/ctrlProp760.xml><?xml version="1.0" encoding="utf-8"?>
<formControlPr xmlns="http://schemas.microsoft.com/office/spreadsheetml/2009/9/main" objectType="CheckBox" fmlaLink="$J$89" lockText="1" noThreeD="1"/>
</file>

<file path=xl/ctrlProps/ctrlProp761.xml><?xml version="1.0" encoding="utf-8"?>
<formControlPr xmlns="http://schemas.microsoft.com/office/spreadsheetml/2009/9/main" objectType="CheckBox" fmlaLink="$J$90" lockText="1" noThreeD="1"/>
</file>

<file path=xl/ctrlProps/ctrlProp762.xml><?xml version="1.0" encoding="utf-8"?>
<formControlPr xmlns="http://schemas.microsoft.com/office/spreadsheetml/2009/9/main" objectType="CheckBox" fmlaLink="$J$91" lockText="1" noThreeD="1"/>
</file>

<file path=xl/ctrlProps/ctrlProp763.xml><?xml version="1.0" encoding="utf-8"?>
<formControlPr xmlns="http://schemas.microsoft.com/office/spreadsheetml/2009/9/main" objectType="CheckBox" fmlaLink="$J$92" lockText="1" noThreeD="1"/>
</file>

<file path=xl/ctrlProps/ctrlProp764.xml><?xml version="1.0" encoding="utf-8"?>
<formControlPr xmlns="http://schemas.microsoft.com/office/spreadsheetml/2009/9/main" objectType="CheckBox" fmlaLink="$J$93" lockText="1" noThreeD="1"/>
</file>

<file path=xl/ctrlProps/ctrlProp765.xml><?xml version="1.0" encoding="utf-8"?>
<formControlPr xmlns="http://schemas.microsoft.com/office/spreadsheetml/2009/9/main" objectType="CheckBox" fmlaLink="$J$94" lockText="1" noThreeD="1"/>
</file>

<file path=xl/ctrlProps/ctrlProp766.xml><?xml version="1.0" encoding="utf-8"?>
<formControlPr xmlns="http://schemas.microsoft.com/office/spreadsheetml/2009/9/main" objectType="CheckBox" fmlaLink="$J$95" lockText="1" noThreeD="1"/>
</file>

<file path=xl/ctrlProps/ctrlProp767.xml><?xml version="1.0" encoding="utf-8"?>
<formControlPr xmlns="http://schemas.microsoft.com/office/spreadsheetml/2009/9/main" objectType="CheckBox" fmlaLink="$J$96" lockText="1" noThreeD="1"/>
</file>

<file path=xl/ctrlProps/ctrlProp768.xml><?xml version="1.0" encoding="utf-8"?>
<formControlPr xmlns="http://schemas.microsoft.com/office/spreadsheetml/2009/9/main" objectType="CheckBox" fmlaLink="$J$97" lockText="1" noThreeD="1"/>
</file>

<file path=xl/ctrlProps/ctrlProp769.xml><?xml version="1.0" encoding="utf-8"?>
<formControlPr xmlns="http://schemas.microsoft.com/office/spreadsheetml/2009/9/main" objectType="CheckBox" fmlaLink="$J$98" lockText="1" noThreeD="1"/>
</file>

<file path=xl/ctrlProps/ctrlProp770.xml><?xml version="1.0" encoding="utf-8"?>
<formControlPr xmlns="http://schemas.microsoft.com/office/spreadsheetml/2009/9/main" objectType="CheckBox" fmlaLink="$J$99" lockText="1" noThreeD="1"/>
</file>

<file path=xl/ctrlProps/ctrlProp771.xml><?xml version="1.0" encoding="utf-8"?>
<formControlPr xmlns="http://schemas.microsoft.com/office/spreadsheetml/2009/9/main" objectType="CheckBox" fmlaLink="$J$100" lockText="1" noThreeD="1"/>
</file>

<file path=xl/ctrlProps/ctrlProp772.xml><?xml version="1.0" encoding="utf-8"?>
<formControlPr xmlns="http://schemas.microsoft.com/office/spreadsheetml/2009/9/main" objectType="CheckBox" fmlaLink="$J$101" lockText="1" noThreeD="1"/>
</file>

<file path=xl/ctrlProps/ctrlProp773.xml><?xml version="1.0" encoding="utf-8"?>
<formControlPr xmlns="http://schemas.microsoft.com/office/spreadsheetml/2009/9/main" objectType="CheckBox" checked="Checked" fmlaLink="$J$49" lockText="1" noThreeD="1"/>
</file>

<file path=xl/ctrlProps/ctrlProp774.xml><?xml version="1.0" encoding="utf-8"?>
<formControlPr xmlns="http://schemas.microsoft.com/office/spreadsheetml/2009/9/main" objectType="CheckBox" fmlaLink="$J$55" lockText="1" noThreeD="1"/>
</file>

<file path=xl/ctrlProps/ctrlProp775.xml><?xml version="1.0" encoding="utf-8"?>
<formControlPr xmlns="http://schemas.microsoft.com/office/spreadsheetml/2009/9/main" objectType="CheckBox" fmlaLink="$J$56" lockText="1" noThreeD="1"/>
</file>

<file path=xl/ctrlProps/ctrlProp776.xml><?xml version="1.0" encoding="utf-8"?>
<formControlPr xmlns="http://schemas.microsoft.com/office/spreadsheetml/2009/9/main" objectType="CheckBox" fmlaLink="$J$102" lockText="1" noThreeD="1"/>
</file>

<file path=xl/ctrlProps/ctrlProp777.xml><?xml version="1.0" encoding="utf-8"?>
<formControlPr xmlns="http://schemas.microsoft.com/office/spreadsheetml/2009/9/main" objectType="CheckBox" fmlaLink="$J$103" lockText="1" noThreeD="1"/>
</file>

<file path=xl/ctrlProps/ctrlProp778.xml><?xml version="1.0" encoding="utf-8"?>
<formControlPr xmlns="http://schemas.microsoft.com/office/spreadsheetml/2009/9/main" objectType="CheckBox" fmlaLink="$J$104" lockText="1" noThreeD="1"/>
</file>

<file path=xl/ctrlProps/ctrlProp779.xml><?xml version="1.0" encoding="utf-8"?>
<formControlPr xmlns="http://schemas.microsoft.com/office/spreadsheetml/2009/9/main" objectType="CheckBox" fmlaLink="$J$105" lockText="1" noThreeD="1"/>
</file>

<file path=xl/ctrlProps/ctrlProp780.xml><?xml version="1.0" encoding="utf-8"?>
<formControlPr xmlns="http://schemas.microsoft.com/office/spreadsheetml/2009/9/main" objectType="Button" lockText="1"/>
</file>

<file path=xl/ctrlProps/ctrlProp781.xml><?xml version="1.0" encoding="utf-8"?>
<formControlPr xmlns="http://schemas.microsoft.com/office/spreadsheetml/2009/9/main" objectType="CheckBox" fmlaLink="$J$7" lockText="1" noThreeD="1"/>
</file>

<file path=xl/ctrlProps/ctrlProp782.xml><?xml version="1.0" encoding="utf-8"?>
<formControlPr xmlns="http://schemas.microsoft.com/office/spreadsheetml/2009/9/main" objectType="CheckBox" checked="Checked" fmlaLink="$J$8" lockText="1" noThreeD="1"/>
</file>

<file path=xl/ctrlProps/ctrlProp783.xml><?xml version="1.0" encoding="utf-8"?>
<formControlPr xmlns="http://schemas.microsoft.com/office/spreadsheetml/2009/9/main" objectType="CheckBox" fmlaLink="$J$9" lockText="1" noThreeD="1"/>
</file>

<file path=xl/ctrlProps/ctrlProp784.xml><?xml version="1.0" encoding="utf-8"?>
<formControlPr xmlns="http://schemas.microsoft.com/office/spreadsheetml/2009/9/main" objectType="CheckBox" fmlaLink="$J$10" lockText="1" noThreeD="1"/>
</file>

<file path=xl/ctrlProps/ctrlProp785.xml><?xml version="1.0" encoding="utf-8"?>
<formControlPr xmlns="http://schemas.microsoft.com/office/spreadsheetml/2009/9/main" objectType="CheckBox" fmlaLink="$J$11" lockText="1" noThreeD="1"/>
</file>

<file path=xl/ctrlProps/ctrlProp786.xml><?xml version="1.0" encoding="utf-8"?>
<formControlPr xmlns="http://schemas.microsoft.com/office/spreadsheetml/2009/9/main" objectType="CheckBox" fmlaLink="$J$12" lockText="1" noThreeD="1"/>
</file>

<file path=xl/ctrlProps/ctrlProp787.xml><?xml version="1.0" encoding="utf-8"?>
<formControlPr xmlns="http://schemas.microsoft.com/office/spreadsheetml/2009/9/main" objectType="CheckBox" checked="Checked" fmlaLink="$J$14" lockText="1" noThreeD="1"/>
</file>

<file path=xl/ctrlProps/ctrlProp788.xml><?xml version="1.0" encoding="utf-8"?>
<formControlPr xmlns="http://schemas.microsoft.com/office/spreadsheetml/2009/9/main" objectType="CheckBox" checked="Checked" fmlaLink="$J$15" lockText="1" noThreeD="1"/>
</file>

<file path=xl/ctrlProps/ctrlProp789.xml><?xml version="1.0" encoding="utf-8"?>
<formControlPr xmlns="http://schemas.microsoft.com/office/spreadsheetml/2009/9/main" objectType="CheckBox" fmlaLink="$J$16" lockText="1" noThreeD="1"/>
</file>

<file path=xl/ctrlProps/ctrlProp790.xml><?xml version="1.0" encoding="utf-8"?>
<formControlPr xmlns="http://schemas.microsoft.com/office/spreadsheetml/2009/9/main" objectType="Button" lockText="1"/>
</file>

<file path=xl/ctrlProps/ctrlProp791.xml><?xml version="1.0" encoding="utf-8"?>
<formControlPr xmlns="http://schemas.microsoft.com/office/spreadsheetml/2009/9/main" objectType="CheckBox" fmlaLink="$J$17" lockText="1" noThreeD="1"/>
</file>

<file path=xl/ctrlProps/ctrlProp792.xml><?xml version="1.0" encoding="utf-8"?>
<formControlPr xmlns="http://schemas.microsoft.com/office/spreadsheetml/2009/9/main" objectType="CheckBox" fmlaLink="$J$19" lockText="1" noThreeD="1"/>
</file>

<file path=xl/ctrlProps/ctrlProp793.xml><?xml version="1.0" encoding="utf-8"?>
<formControlPr xmlns="http://schemas.microsoft.com/office/spreadsheetml/2009/9/main" objectType="CheckBox" fmlaLink="$J$20" lockText="1" noThreeD="1"/>
</file>

<file path=xl/ctrlProps/ctrlProp794.xml><?xml version="1.0" encoding="utf-8"?>
<formControlPr xmlns="http://schemas.microsoft.com/office/spreadsheetml/2009/9/main" objectType="CheckBox" fmlaLink="$J$21" lockText="1" noThreeD="1"/>
</file>

<file path=xl/ctrlProps/ctrlProp795.xml><?xml version="1.0" encoding="utf-8"?>
<formControlPr xmlns="http://schemas.microsoft.com/office/spreadsheetml/2009/9/main" objectType="CheckBox" fmlaLink="$J$22" lockText="1" noThreeD="1"/>
</file>

<file path=xl/ctrlProps/ctrlProp796.xml><?xml version="1.0" encoding="utf-8"?>
<formControlPr xmlns="http://schemas.microsoft.com/office/spreadsheetml/2009/9/main" objectType="CheckBox" fmlaLink="$J$23" lockText="1" noThreeD="1"/>
</file>

<file path=xl/ctrlProps/ctrlProp797.xml><?xml version="1.0" encoding="utf-8"?>
<formControlPr xmlns="http://schemas.microsoft.com/office/spreadsheetml/2009/9/main" objectType="CheckBox" fmlaLink="$J$24" lockText="1" noThreeD="1"/>
</file>

<file path=xl/ctrlProps/ctrlProp798.xml><?xml version="1.0" encoding="utf-8"?>
<formControlPr xmlns="http://schemas.microsoft.com/office/spreadsheetml/2009/9/main" objectType="CheckBox" fmlaLink="$J$25" lockText="1" noThreeD="1"/>
</file>

<file path=xl/ctrlProps/ctrlProp799.xml><?xml version="1.0" encoding="utf-8"?>
<formControlPr xmlns="http://schemas.microsoft.com/office/spreadsheetml/2009/9/main" objectType="CheckBox" fmlaLink="$J$26" lockText="1" noThreeD="1"/>
</file>

<file path=xl/ctrlProps/ctrlProp800.xml><?xml version="1.0" encoding="utf-8"?>
<formControlPr xmlns="http://schemas.microsoft.com/office/spreadsheetml/2009/9/main" objectType="CheckBox" fmlaLink="$J$27" lockText="1" noThreeD="1"/>
</file>

<file path=xl/ctrlProps/ctrlProp801.xml><?xml version="1.0" encoding="utf-8"?>
<formControlPr xmlns="http://schemas.microsoft.com/office/spreadsheetml/2009/9/main" objectType="CheckBox" fmlaLink="$J$28" lockText="1" noThreeD="1"/>
</file>

<file path=xl/ctrlProps/ctrlProp802.xml><?xml version="1.0" encoding="utf-8"?>
<formControlPr xmlns="http://schemas.microsoft.com/office/spreadsheetml/2009/9/main" objectType="CheckBox" fmlaLink="$J$29" lockText="1" noThreeD="1"/>
</file>

<file path=xl/ctrlProps/ctrlProp803.xml><?xml version="1.0" encoding="utf-8"?>
<formControlPr xmlns="http://schemas.microsoft.com/office/spreadsheetml/2009/9/main" objectType="CheckBox" fmlaLink="$J$30" lockText="1" noThreeD="1"/>
</file>

<file path=xl/ctrlProps/ctrlProp804.xml><?xml version="1.0" encoding="utf-8"?>
<formControlPr xmlns="http://schemas.microsoft.com/office/spreadsheetml/2009/9/main" objectType="CheckBox" fmlaLink="$J$31" lockText="1" noThreeD="1"/>
</file>

<file path=xl/ctrlProps/ctrlProp805.xml><?xml version="1.0" encoding="utf-8"?>
<formControlPr xmlns="http://schemas.microsoft.com/office/spreadsheetml/2009/9/main" objectType="CheckBox" fmlaLink="$J$32" lockText="1" noThreeD="1"/>
</file>

<file path=xl/ctrlProps/ctrlProp806.xml><?xml version="1.0" encoding="utf-8"?>
<formControlPr xmlns="http://schemas.microsoft.com/office/spreadsheetml/2009/9/main" objectType="CheckBox" fmlaLink="$J$33" lockText="1" noThreeD="1"/>
</file>

<file path=xl/ctrlProps/ctrlProp807.xml><?xml version="1.0" encoding="utf-8"?>
<formControlPr xmlns="http://schemas.microsoft.com/office/spreadsheetml/2009/9/main" objectType="CheckBox" fmlaLink="$J$34" lockText="1" noThreeD="1"/>
</file>

<file path=xl/ctrlProps/ctrlProp808.xml><?xml version="1.0" encoding="utf-8"?>
<formControlPr xmlns="http://schemas.microsoft.com/office/spreadsheetml/2009/9/main" objectType="CheckBox" fmlaLink="$J$35" lockText="1" noThreeD="1"/>
</file>

<file path=xl/ctrlProps/ctrlProp809.xml><?xml version="1.0" encoding="utf-8"?>
<formControlPr xmlns="http://schemas.microsoft.com/office/spreadsheetml/2009/9/main" objectType="CheckBox" fmlaLink="$J$36" lockText="1" noThreeD="1"/>
</file>

<file path=xl/ctrlProps/ctrlProp810.xml><?xml version="1.0" encoding="utf-8"?>
<formControlPr xmlns="http://schemas.microsoft.com/office/spreadsheetml/2009/9/main" objectType="CheckBox" fmlaLink="$J$37" lockText="1" noThreeD="1"/>
</file>

<file path=xl/ctrlProps/ctrlProp811.xml><?xml version="1.0" encoding="utf-8"?>
<formControlPr xmlns="http://schemas.microsoft.com/office/spreadsheetml/2009/9/main" objectType="CheckBox" fmlaLink="$J$38" lockText="1" noThreeD="1"/>
</file>

<file path=xl/ctrlProps/ctrlProp812.xml><?xml version="1.0" encoding="utf-8"?>
<formControlPr xmlns="http://schemas.microsoft.com/office/spreadsheetml/2009/9/main" objectType="CheckBox" fmlaLink="$J$39" lockText="1" noThreeD="1"/>
</file>

<file path=xl/ctrlProps/ctrlProp813.xml><?xml version="1.0" encoding="utf-8"?>
<formControlPr xmlns="http://schemas.microsoft.com/office/spreadsheetml/2009/9/main" objectType="CheckBox" fmlaLink="$J$40" lockText="1" noThreeD="1"/>
</file>

<file path=xl/ctrlProps/ctrlProp814.xml><?xml version="1.0" encoding="utf-8"?>
<formControlPr xmlns="http://schemas.microsoft.com/office/spreadsheetml/2009/9/main" objectType="CheckBox" fmlaLink="$J$41" lockText="1" noThreeD="1"/>
</file>

<file path=xl/ctrlProps/ctrlProp815.xml><?xml version="1.0" encoding="utf-8"?>
<formControlPr xmlns="http://schemas.microsoft.com/office/spreadsheetml/2009/9/main" objectType="CheckBox" fmlaLink="$J$42" lockText="1" noThreeD="1"/>
</file>

<file path=xl/ctrlProps/ctrlProp816.xml><?xml version="1.0" encoding="utf-8"?>
<formControlPr xmlns="http://schemas.microsoft.com/office/spreadsheetml/2009/9/main" objectType="CheckBox" fmlaLink="$J$43" lockText="1" noThreeD="1"/>
</file>

<file path=xl/ctrlProps/ctrlProp817.xml><?xml version="1.0" encoding="utf-8"?>
<formControlPr xmlns="http://schemas.microsoft.com/office/spreadsheetml/2009/9/main" objectType="CheckBox" fmlaLink="$J$44" lockText="1" noThreeD="1"/>
</file>

<file path=xl/ctrlProps/ctrlProp818.xml><?xml version="1.0" encoding="utf-8"?>
<formControlPr xmlns="http://schemas.microsoft.com/office/spreadsheetml/2009/9/main" objectType="CheckBox" fmlaLink="$J$45" lockText="1" noThreeD="1"/>
</file>

<file path=xl/ctrlProps/ctrlProp819.xml><?xml version="1.0" encoding="utf-8"?>
<formControlPr xmlns="http://schemas.microsoft.com/office/spreadsheetml/2009/9/main" objectType="CheckBox" fmlaLink="$J$46" lockText="1" noThreeD="1"/>
</file>

<file path=xl/ctrlProps/ctrlProp820.xml><?xml version="1.0" encoding="utf-8"?>
<formControlPr xmlns="http://schemas.microsoft.com/office/spreadsheetml/2009/9/main" objectType="CheckBox" fmlaLink="$J$47" lockText="1" noThreeD="1"/>
</file>

<file path=xl/ctrlProps/ctrlProp821.xml><?xml version="1.0" encoding="utf-8"?>
<formControlPr xmlns="http://schemas.microsoft.com/office/spreadsheetml/2009/9/main" objectType="CheckBox" fmlaLink="$J$48" lockText="1" noThreeD="1"/>
</file>

<file path=xl/ctrlProps/ctrlProp822.xml><?xml version="1.0" encoding="utf-8"?>
<formControlPr xmlns="http://schemas.microsoft.com/office/spreadsheetml/2009/9/main" objectType="CheckBox" fmlaLink="$J$49" lockText="1" noThreeD="1"/>
</file>

<file path=xl/ctrlProps/ctrlProp823.xml><?xml version="1.0" encoding="utf-8"?>
<formControlPr xmlns="http://schemas.microsoft.com/office/spreadsheetml/2009/9/main" objectType="CheckBox" fmlaLink="$J$50" lockText="1" noThreeD="1"/>
</file>

<file path=xl/ctrlProps/ctrlProp824.xml><?xml version="1.0" encoding="utf-8"?>
<formControlPr xmlns="http://schemas.microsoft.com/office/spreadsheetml/2009/9/main" objectType="CheckBox" fmlaLink="$J$51" lockText="1" noThreeD="1"/>
</file>

<file path=xl/ctrlProps/ctrlProp825.xml><?xml version="1.0" encoding="utf-8"?>
<formControlPr xmlns="http://schemas.microsoft.com/office/spreadsheetml/2009/9/main" objectType="CheckBox" fmlaLink="$J$52" lockText="1" noThreeD="1"/>
</file>

<file path=xl/ctrlProps/ctrlProp826.xml><?xml version="1.0" encoding="utf-8"?>
<formControlPr xmlns="http://schemas.microsoft.com/office/spreadsheetml/2009/9/main" objectType="CheckBox" fmlaLink="$J$53" lockText="1" noThreeD="1"/>
</file>

<file path=xl/ctrlProps/ctrlProp827.xml><?xml version="1.0" encoding="utf-8"?>
<formControlPr xmlns="http://schemas.microsoft.com/office/spreadsheetml/2009/9/main" objectType="CheckBox" fmlaLink="$J$54" lockText="1" noThreeD="1"/>
</file>

<file path=xl/ctrlProps/ctrlProp828.xml><?xml version="1.0" encoding="utf-8"?>
<formControlPr xmlns="http://schemas.microsoft.com/office/spreadsheetml/2009/9/main" objectType="CheckBox" fmlaLink="$J$55" lockText="1" noThreeD="1"/>
</file>

<file path=xl/ctrlProps/ctrlProp829.xml><?xml version="1.0" encoding="utf-8"?>
<formControlPr xmlns="http://schemas.microsoft.com/office/spreadsheetml/2009/9/main" objectType="CheckBox" fmlaLink="$J$56" lockText="1" noThreeD="1"/>
</file>

<file path=xl/ctrlProps/ctrlProp830.xml><?xml version="1.0" encoding="utf-8"?>
<formControlPr xmlns="http://schemas.microsoft.com/office/spreadsheetml/2009/9/main" objectType="CheckBox" fmlaLink="$J$57" lockText="1" noThreeD="1"/>
</file>

<file path=xl/ctrlProps/ctrlProp831.xml><?xml version="1.0" encoding="utf-8"?>
<formControlPr xmlns="http://schemas.microsoft.com/office/spreadsheetml/2009/9/main" objectType="CheckBox" fmlaLink="$J$58" lockText="1" noThreeD="1"/>
</file>

<file path=xl/ctrlProps/ctrlProp832.xml><?xml version="1.0" encoding="utf-8"?>
<formControlPr xmlns="http://schemas.microsoft.com/office/spreadsheetml/2009/9/main" objectType="CheckBox" fmlaLink="$J$59" lockText="1" noThreeD="1"/>
</file>

<file path=xl/ctrlProps/ctrlProp833.xml><?xml version="1.0" encoding="utf-8"?>
<formControlPr xmlns="http://schemas.microsoft.com/office/spreadsheetml/2009/9/main" objectType="CheckBox" fmlaLink="$J$60" lockText="1" noThreeD="1"/>
</file>

<file path=xl/ctrlProps/ctrlProp834.xml><?xml version="1.0" encoding="utf-8"?>
<formControlPr xmlns="http://schemas.microsoft.com/office/spreadsheetml/2009/9/main" objectType="CheckBox" fmlaLink="$J$61" lockText="1" noThreeD="1"/>
</file>

<file path=xl/ctrlProps/ctrlProp835.xml><?xml version="1.0" encoding="utf-8"?>
<formControlPr xmlns="http://schemas.microsoft.com/office/spreadsheetml/2009/9/main" objectType="CheckBox" fmlaLink="$J$62" lockText="1" noThreeD="1"/>
</file>

<file path=xl/ctrlProps/ctrlProp836.xml><?xml version="1.0" encoding="utf-8"?>
<formControlPr xmlns="http://schemas.microsoft.com/office/spreadsheetml/2009/9/main" objectType="CheckBox" fmlaLink="$J$63" lockText="1" noThreeD="1"/>
</file>

<file path=xl/ctrlProps/ctrlProp837.xml><?xml version="1.0" encoding="utf-8"?>
<formControlPr xmlns="http://schemas.microsoft.com/office/spreadsheetml/2009/9/main" objectType="CheckBox" fmlaLink="$J$64" lockText="1" noThreeD="1"/>
</file>

<file path=xl/ctrlProps/ctrlProp838.xml><?xml version="1.0" encoding="utf-8"?>
<formControlPr xmlns="http://schemas.microsoft.com/office/spreadsheetml/2009/9/main" objectType="CheckBox" fmlaLink="$J$65" lockText="1" noThreeD="1"/>
</file>

<file path=xl/ctrlProps/ctrlProp839.xml><?xml version="1.0" encoding="utf-8"?>
<formControlPr xmlns="http://schemas.microsoft.com/office/spreadsheetml/2009/9/main" objectType="CheckBox" fmlaLink="$J$66" lockText="1" noThreeD="1"/>
</file>

<file path=xl/ctrlProps/ctrlProp840.xml><?xml version="1.0" encoding="utf-8"?>
<formControlPr xmlns="http://schemas.microsoft.com/office/spreadsheetml/2009/9/main" objectType="CheckBox" fmlaLink="$J$67" lockText="1" noThreeD="1"/>
</file>

<file path=xl/ctrlProps/ctrlProp841.xml><?xml version="1.0" encoding="utf-8"?>
<formControlPr xmlns="http://schemas.microsoft.com/office/spreadsheetml/2009/9/main" objectType="CheckBox" fmlaLink="$J$68" lockText="1" noThreeD="1"/>
</file>

<file path=xl/ctrlProps/ctrlProp842.xml><?xml version="1.0" encoding="utf-8"?>
<formControlPr xmlns="http://schemas.microsoft.com/office/spreadsheetml/2009/9/main" objectType="CheckBox" fmlaLink="$J$69" lockText="1" noThreeD="1"/>
</file>

<file path=xl/ctrlProps/ctrlProp843.xml><?xml version="1.0" encoding="utf-8"?>
<formControlPr xmlns="http://schemas.microsoft.com/office/spreadsheetml/2009/9/main" objectType="CheckBox" fmlaLink="$J$70" lockText="1" noThreeD="1"/>
</file>

<file path=xl/ctrlProps/ctrlProp844.xml><?xml version="1.0" encoding="utf-8"?>
<formControlPr xmlns="http://schemas.microsoft.com/office/spreadsheetml/2009/9/main" objectType="CheckBox" fmlaLink="$J$71" lockText="1" noThreeD="1"/>
</file>

<file path=xl/ctrlProps/ctrlProp845.xml><?xml version="1.0" encoding="utf-8"?>
<formControlPr xmlns="http://schemas.microsoft.com/office/spreadsheetml/2009/9/main" objectType="CheckBox" fmlaLink="$J$72" lockText="1" noThreeD="1"/>
</file>

<file path=xl/ctrlProps/ctrlProp846.xml><?xml version="1.0" encoding="utf-8"?>
<formControlPr xmlns="http://schemas.microsoft.com/office/spreadsheetml/2009/9/main" objectType="CheckBox" fmlaLink="$J$73" lockText="1" noThreeD="1"/>
</file>

<file path=xl/ctrlProps/ctrlProp847.xml><?xml version="1.0" encoding="utf-8"?>
<formControlPr xmlns="http://schemas.microsoft.com/office/spreadsheetml/2009/9/main" objectType="CheckBox" fmlaLink="$J$74" lockText="1" noThreeD="1"/>
</file>

<file path=xl/ctrlProps/ctrlProp848.xml><?xml version="1.0" encoding="utf-8"?>
<formControlPr xmlns="http://schemas.microsoft.com/office/spreadsheetml/2009/9/main" objectType="CheckBox" fmlaLink="$J$75" lockText="1" noThreeD="1"/>
</file>

<file path=xl/ctrlProps/ctrlProp849.xml><?xml version="1.0" encoding="utf-8"?>
<formControlPr xmlns="http://schemas.microsoft.com/office/spreadsheetml/2009/9/main" objectType="CheckBox" fmlaLink="$J$76" lockText="1" noThreeD="1"/>
</file>

<file path=xl/ctrlProps/ctrlProp850.xml><?xml version="1.0" encoding="utf-8"?>
<formControlPr xmlns="http://schemas.microsoft.com/office/spreadsheetml/2009/9/main" objectType="CheckBox" fmlaLink="$J$77" lockText="1" noThreeD="1"/>
</file>

<file path=xl/ctrlProps/ctrlProp851.xml><?xml version="1.0" encoding="utf-8"?>
<formControlPr xmlns="http://schemas.microsoft.com/office/spreadsheetml/2009/9/main" objectType="CheckBox" fmlaLink="$J$78" lockText="1" noThreeD="1"/>
</file>

<file path=xl/ctrlProps/ctrlProp852.xml><?xml version="1.0" encoding="utf-8"?>
<formControlPr xmlns="http://schemas.microsoft.com/office/spreadsheetml/2009/9/main" objectType="CheckBox" fmlaLink="$J$79" lockText="1" noThreeD="1"/>
</file>

<file path=xl/ctrlProps/ctrlProp853.xml><?xml version="1.0" encoding="utf-8"?>
<formControlPr xmlns="http://schemas.microsoft.com/office/spreadsheetml/2009/9/main" objectType="CheckBox" fmlaLink="$J$80" lockText="1" noThreeD="1"/>
</file>

<file path=xl/ctrlProps/ctrlProp854.xml><?xml version="1.0" encoding="utf-8"?>
<formControlPr xmlns="http://schemas.microsoft.com/office/spreadsheetml/2009/9/main" objectType="CheckBox" fmlaLink="$J$81" lockText="1" noThreeD="1"/>
</file>

<file path=xl/ctrlProps/ctrlProp855.xml><?xml version="1.0" encoding="utf-8"?>
<formControlPr xmlns="http://schemas.microsoft.com/office/spreadsheetml/2009/9/main" objectType="CheckBox" fmlaLink="$J$82" lockText="1" noThreeD="1"/>
</file>

<file path=xl/ctrlProps/ctrlProp856.xml><?xml version="1.0" encoding="utf-8"?>
<formControlPr xmlns="http://schemas.microsoft.com/office/spreadsheetml/2009/9/main" objectType="CheckBox" fmlaLink="$J$83" lockText="1" noThreeD="1"/>
</file>

<file path=xl/ctrlProps/ctrlProp857.xml><?xml version="1.0" encoding="utf-8"?>
<formControlPr xmlns="http://schemas.microsoft.com/office/spreadsheetml/2009/9/main" objectType="CheckBox" fmlaLink="$J$84" lockText="1" noThreeD="1"/>
</file>

<file path=xl/ctrlProps/ctrlProp858.xml><?xml version="1.0" encoding="utf-8"?>
<formControlPr xmlns="http://schemas.microsoft.com/office/spreadsheetml/2009/9/main" objectType="CheckBox" fmlaLink="$J$85" lockText="1" noThreeD="1"/>
</file>

<file path=xl/ctrlProps/ctrlProp859.xml><?xml version="1.0" encoding="utf-8"?>
<formControlPr xmlns="http://schemas.microsoft.com/office/spreadsheetml/2009/9/main" objectType="CheckBox" fmlaLink="$J$86" lockText="1" noThreeD="1"/>
</file>

<file path=xl/ctrlProps/ctrlProp860.xml><?xml version="1.0" encoding="utf-8"?>
<formControlPr xmlns="http://schemas.microsoft.com/office/spreadsheetml/2009/9/main" objectType="CheckBox" fmlaLink="$J$87" lockText="1" noThreeD="1"/>
</file>

<file path=xl/ctrlProps/ctrlProp861.xml><?xml version="1.0" encoding="utf-8"?>
<formControlPr xmlns="http://schemas.microsoft.com/office/spreadsheetml/2009/9/main" objectType="CheckBox" fmlaLink="$J$88" lockText="1" noThreeD="1"/>
</file>

<file path=xl/ctrlProps/ctrlProp862.xml><?xml version="1.0" encoding="utf-8"?>
<formControlPr xmlns="http://schemas.microsoft.com/office/spreadsheetml/2009/9/main" objectType="CheckBox" fmlaLink="$J$89" lockText="1" noThreeD="1"/>
</file>

<file path=xl/ctrlProps/ctrlProp863.xml><?xml version="1.0" encoding="utf-8"?>
<formControlPr xmlns="http://schemas.microsoft.com/office/spreadsheetml/2009/9/main" objectType="CheckBox" fmlaLink="$J$90" lockText="1" noThreeD="1"/>
</file>

<file path=xl/ctrlProps/ctrlProp864.xml><?xml version="1.0" encoding="utf-8"?>
<formControlPr xmlns="http://schemas.microsoft.com/office/spreadsheetml/2009/9/main" objectType="CheckBox" fmlaLink="$J$91" lockText="1" noThreeD="1"/>
</file>

<file path=xl/ctrlProps/ctrlProp865.xml><?xml version="1.0" encoding="utf-8"?>
<formControlPr xmlns="http://schemas.microsoft.com/office/spreadsheetml/2009/9/main" objectType="CheckBox" fmlaLink="$J$92" lockText="1" noThreeD="1"/>
</file>

<file path=xl/ctrlProps/ctrlProp866.xml><?xml version="1.0" encoding="utf-8"?>
<formControlPr xmlns="http://schemas.microsoft.com/office/spreadsheetml/2009/9/main" objectType="CheckBox" fmlaLink="$J$93" lockText="1" noThreeD="1"/>
</file>

<file path=xl/ctrlProps/ctrlProp867.xml><?xml version="1.0" encoding="utf-8"?>
<formControlPr xmlns="http://schemas.microsoft.com/office/spreadsheetml/2009/9/main" objectType="CheckBox" fmlaLink="$J$94" lockText="1" noThreeD="1"/>
</file>

<file path=xl/ctrlProps/ctrlProp868.xml><?xml version="1.0" encoding="utf-8"?>
<formControlPr xmlns="http://schemas.microsoft.com/office/spreadsheetml/2009/9/main" objectType="CheckBox" fmlaLink="$J$95" lockText="1" noThreeD="1"/>
</file>

<file path=xl/ctrlProps/ctrlProp869.xml><?xml version="1.0" encoding="utf-8"?>
<formControlPr xmlns="http://schemas.microsoft.com/office/spreadsheetml/2009/9/main" objectType="CheckBox" fmlaLink="$J$96" lockText="1" noThreeD="1"/>
</file>

<file path=xl/ctrlProps/ctrlProp870.xml><?xml version="1.0" encoding="utf-8"?>
<formControlPr xmlns="http://schemas.microsoft.com/office/spreadsheetml/2009/9/main" objectType="CheckBox" fmlaLink="$J$97" lockText="1" noThreeD="1"/>
</file>

<file path=xl/ctrlProps/ctrlProp871.xml><?xml version="1.0" encoding="utf-8"?>
<formControlPr xmlns="http://schemas.microsoft.com/office/spreadsheetml/2009/9/main" objectType="CheckBox" fmlaLink="$J$98" lockText="1" noThreeD="1"/>
</file>

<file path=xl/ctrlProps/ctrlProp872.xml><?xml version="1.0" encoding="utf-8"?>
<formControlPr xmlns="http://schemas.microsoft.com/office/spreadsheetml/2009/9/main" objectType="CheckBox" fmlaLink="$J$99" lockText="1" noThreeD="1"/>
</file>

<file path=xl/ctrlProps/ctrlProp873.xml><?xml version="1.0" encoding="utf-8"?>
<formControlPr xmlns="http://schemas.microsoft.com/office/spreadsheetml/2009/9/main" objectType="CheckBox" fmlaLink="$J$100" lockText="1" noThreeD="1"/>
</file>

<file path=xl/ctrlProps/ctrlProp874.xml><?xml version="1.0" encoding="utf-8"?>
<formControlPr xmlns="http://schemas.microsoft.com/office/spreadsheetml/2009/9/main" objectType="CheckBox" fmlaLink="$J$101" lockText="1" noThreeD="1"/>
</file>

<file path=xl/ctrlProps/ctrlProp875.xml><?xml version="1.0" encoding="utf-8"?>
<formControlPr xmlns="http://schemas.microsoft.com/office/spreadsheetml/2009/9/main" objectType="CheckBox" fmlaLink="$J$102" lockText="1" noThreeD="1"/>
</file>

<file path=xl/ctrlProps/ctrlProp876.xml><?xml version="1.0" encoding="utf-8"?>
<formControlPr xmlns="http://schemas.microsoft.com/office/spreadsheetml/2009/9/main" objectType="CheckBox" fmlaLink="$J$103" lockText="1" noThreeD="1"/>
</file>

<file path=xl/ctrlProps/ctrlProp877.xml><?xml version="1.0" encoding="utf-8"?>
<formControlPr xmlns="http://schemas.microsoft.com/office/spreadsheetml/2009/9/main" objectType="CheckBox" fmlaLink="$J$104" lockText="1" noThreeD="1"/>
</file>

<file path=xl/ctrlProps/ctrlProp878.xml><?xml version="1.0" encoding="utf-8"?>
<formControlPr xmlns="http://schemas.microsoft.com/office/spreadsheetml/2009/9/main" objectType="Button" lockText="1"/>
</file>

<file path=xl/ctrlProps/ctrlProp879.xml><?xml version="1.0" encoding="utf-8"?>
<formControlPr xmlns="http://schemas.microsoft.com/office/spreadsheetml/2009/9/main" objectType="CheckBox" fmlaLink="$J$7" lockText="1" noThreeD="1"/>
</file>

<file path=xl/ctrlProps/ctrlProp880.xml><?xml version="1.0" encoding="utf-8"?>
<formControlPr xmlns="http://schemas.microsoft.com/office/spreadsheetml/2009/9/main" objectType="CheckBox" fmlaLink="$J$8" lockText="1" noThreeD="1"/>
</file>

<file path=xl/ctrlProps/ctrlProp881.xml><?xml version="1.0" encoding="utf-8"?>
<formControlPr xmlns="http://schemas.microsoft.com/office/spreadsheetml/2009/9/main" objectType="CheckBox" fmlaLink="$J$9" lockText="1" noThreeD="1"/>
</file>

<file path=xl/ctrlProps/ctrlProp882.xml><?xml version="1.0" encoding="utf-8"?>
<formControlPr xmlns="http://schemas.microsoft.com/office/spreadsheetml/2009/9/main" objectType="CheckBox" fmlaLink="$J$10" lockText="1" noThreeD="1"/>
</file>

<file path=xl/ctrlProps/ctrlProp883.xml><?xml version="1.0" encoding="utf-8"?>
<formControlPr xmlns="http://schemas.microsoft.com/office/spreadsheetml/2009/9/main" objectType="CheckBox" fmlaLink="$J$11" lockText="1" noThreeD="1"/>
</file>

<file path=xl/ctrlProps/ctrlProp884.xml><?xml version="1.0" encoding="utf-8"?>
<formControlPr xmlns="http://schemas.microsoft.com/office/spreadsheetml/2009/9/main" objectType="CheckBox" fmlaLink="$J$12" lockText="1" noThreeD="1"/>
</file>

<file path=xl/ctrlProps/ctrlProp885.xml><?xml version="1.0" encoding="utf-8"?>
<formControlPr xmlns="http://schemas.microsoft.com/office/spreadsheetml/2009/9/main" objectType="CheckBox" fmlaLink="$J$13" lockText="1" noThreeD="1"/>
</file>

<file path=xl/ctrlProps/ctrlProp886.xml><?xml version="1.0" encoding="utf-8"?>
<formControlPr xmlns="http://schemas.microsoft.com/office/spreadsheetml/2009/9/main" objectType="CheckBox" fmlaLink="$J$14" lockText="1" noThreeD="1"/>
</file>

<file path=xl/ctrlProps/ctrlProp887.xml><?xml version="1.0" encoding="utf-8"?>
<formControlPr xmlns="http://schemas.microsoft.com/office/spreadsheetml/2009/9/main" objectType="CheckBox" fmlaLink="$J$15" lockText="1" noThreeD="1"/>
</file>

<file path=xl/ctrlProps/ctrlProp888.xml><?xml version="1.0" encoding="utf-8"?>
<formControlPr xmlns="http://schemas.microsoft.com/office/spreadsheetml/2009/9/main" objectType="CheckBox" fmlaLink="$J$16" lockText="1" noThreeD="1"/>
</file>

<file path=xl/ctrlProps/ctrlProp889.xml><?xml version="1.0" encoding="utf-8"?>
<formControlPr xmlns="http://schemas.microsoft.com/office/spreadsheetml/2009/9/main" objectType="Button" lockText="1"/>
</file>

<file path=xl/ctrlProps/ctrlProp890.xml><?xml version="1.0" encoding="utf-8"?>
<formControlPr xmlns="http://schemas.microsoft.com/office/spreadsheetml/2009/9/main" objectType="CheckBox" fmlaLink="$J$17" lockText="1" noThreeD="1"/>
</file>

<file path=xl/ctrlProps/ctrlProp891.xml><?xml version="1.0" encoding="utf-8"?>
<formControlPr xmlns="http://schemas.microsoft.com/office/spreadsheetml/2009/9/main" objectType="CheckBox" fmlaLink="$J$18" lockText="1" noThreeD="1"/>
</file>

<file path=xl/ctrlProps/ctrlProp892.xml><?xml version="1.0" encoding="utf-8"?>
<formControlPr xmlns="http://schemas.microsoft.com/office/spreadsheetml/2009/9/main" objectType="CheckBox" fmlaLink="$J$19" lockText="1" noThreeD="1"/>
</file>

<file path=xl/ctrlProps/ctrlProp893.xml><?xml version="1.0" encoding="utf-8"?>
<formControlPr xmlns="http://schemas.microsoft.com/office/spreadsheetml/2009/9/main" objectType="CheckBox" fmlaLink="$J$20" lockText="1" noThreeD="1"/>
</file>

<file path=xl/ctrlProps/ctrlProp894.xml><?xml version="1.0" encoding="utf-8"?>
<formControlPr xmlns="http://schemas.microsoft.com/office/spreadsheetml/2009/9/main" objectType="CheckBox" fmlaLink="$J$21" lockText="1" noThreeD="1"/>
</file>

<file path=xl/ctrlProps/ctrlProp895.xml><?xml version="1.0" encoding="utf-8"?>
<formControlPr xmlns="http://schemas.microsoft.com/office/spreadsheetml/2009/9/main" objectType="CheckBox" fmlaLink="$J$22" lockText="1" noThreeD="1"/>
</file>

<file path=xl/ctrlProps/ctrlProp896.xml><?xml version="1.0" encoding="utf-8"?>
<formControlPr xmlns="http://schemas.microsoft.com/office/spreadsheetml/2009/9/main" objectType="CheckBox" fmlaLink="$J$23" lockText="1" noThreeD="1"/>
</file>

<file path=xl/ctrlProps/ctrlProp897.xml><?xml version="1.0" encoding="utf-8"?>
<formControlPr xmlns="http://schemas.microsoft.com/office/spreadsheetml/2009/9/main" objectType="CheckBox" fmlaLink="$J$24" lockText="1" noThreeD="1"/>
</file>

<file path=xl/ctrlProps/ctrlProp898.xml><?xml version="1.0" encoding="utf-8"?>
<formControlPr xmlns="http://schemas.microsoft.com/office/spreadsheetml/2009/9/main" objectType="CheckBox" fmlaLink="$J$25" lockText="1" noThreeD="1"/>
</file>

<file path=xl/ctrlProps/ctrlProp899.xml><?xml version="1.0" encoding="utf-8"?>
<formControlPr xmlns="http://schemas.microsoft.com/office/spreadsheetml/2009/9/main" objectType="CheckBox" fmlaLink="$J$26" lockText="1" noThreeD="1"/>
</file>

<file path=xl/ctrlProps/ctrlProp900.xml><?xml version="1.0" encoding="utf-8"?>
<formControlPr xmlns="http://schemas.microsoft.com/office/spreadsheetml/2009/9/main" objectType="CheckBox" fmlaLink="$J$27" lockText="1" noThreeD="1"/>
</file>

<file path=xl/ctrlProps/ctrlProp901.xml><?xml version="1.0" encoding="utf-8"?>
<formControlPr xmlns="http://schemas.microsoft.com/office/spreadsheetml/2009/9/main" objectType="CheckBox" fmlaLink="$J$28" lockText="1" noThreeD="1"/>
</file>

<file path=xl/ctrlProps/ctrlProp902.xml><?xml version="1.0" encoding="utf-8"?>
<formControlPr xmlns="http://schemas.microsoft.com/office/spreadsheetml/2009/9/main" objectType="CheckBox" fmlaLink="$J$29" lockText="1" noThreeD="1"/>
</file>

<file path=xl/ctrlProps/ctrlProp903.xml><?xml version="1.0" encoding="utf-8"?>
<formControlPr xmlns="http://schemas.microsoft.com/office/spreadsheetml/2009/9/main" objectType="CheckBox" fmlaLink="$J$30" lockText="1" noThreeD="1"/>
</file>

<file path=xl/ctrlProps/ctrlProp904.xml><?xml version="1.0" encoding="utf-8"?>
<formControlPr xmlns="http://schemas.microsoft.com/office/spreadsheetml/2009/9/main" objectType="CheckBox" fmlaLink="$J$31" lockText="1" noThreeD="1"/>
</file>

<file path=xl/ctrlProps/ctrlProp905.xml><?xml version="1.0" encoding="utf-8"?>
<formControlPr xmlns="http://schemas.microsoft.com/office/spreadsheetml/2009/9/main" objectType="CheckBox" fmlaLink="$J$32" lockText="1" noThreeD="1"/>
</file>

<file path=xl/ctrlProps/ctrlProp906.xml><?xml version="1.0" encoding="utf-8"?>
<formControlPr xmlns="http://schemas.microsoft.com/office/spreadsheetml/2009/9/main" objectType="CheckBox" fmlaLink="$J$33" lockText="1" noThreeD="1"/>
</file>

<file path=xl/ctrlProps/ctrlProp907.xml><?xml version="1.0" encoding="utf-8"?>
<formControlPr xmlns="http://schemas.microsoft.com/office/spreadsheetml/2009/9/main" objectType="CheckBox" fmlaLink="$J$34" lockText="1" noThreeD="1"/>
</file>

<file path=xl/ctrlProps/ctrlProp908.xml><?xml version="1.0" encoding="utf-8"?>
<formControlPr xmlns="http://schemas.microsoft.com/office/spreadsheetml/2009/9/main" objectType="CheckBox" fmlaLink="$J$35" lockText="1" noThreeD="1"/>
</file>

<file path=xl/ctrlProps/ctrlProp909.xml><?xml version="1.0" encoding="utf-8"?>
<formControlPr xmlns="http://schemas.microsoft.com/office/spreadsheetml/2009/9/main" objectType="CheckBox" fmlaLink="$J$36" lockText="1" noThreeD="1"/>
</file>

<file path=xl/ctrlProps/ctrlProp910.xml><?xml version="1.0" encoding="utf-8"?>
<formControlPr xmlns="http://schemas.microsoft.com/office/spreadsheetml/2009/9/main" objectType="CheckBox" fmlaLink="$J$37" lockText="1" noThreeD="1"/>
</file>

<file path=xl/ctrlProps/ctrlProp911.xml><?xml version="1.0" encoding="utf-8"?>
<formControlPr xmlns="http://schemas.microsoft.com/office/spreadsheetml/2009/9/main" objectType="CheckBox" fmlaLink="$J$38" lockText="1" noThreeD="1"/>
</file>

<file path=xl/ctrlProps/ctrlProp912.xml><?xml version="1.0" encoding="utf-8"?>
<formControlPr xmlns="http://schemas.microsoft.com/office/spreadsheetml/2009/9/main" objectType="CheckBox" fmlaLink="$J$39" lockText="1" noThreeD="1"/>
</file>

<file path=xl/ctrlProps/ctrlProp913.xml><?xml version="1.0" encoding="utf-8"?>
<formControlPr xmlns="http://schemas.microsoft.com/office/spreadsheetml/2009/9/main" objectType="CheckBox" fmlaLink="$J$40" lockText="1" noThreeD="1"/>
</file>

<file path=xl/ctrlProps/ctrlProp914.xml><?xml version="1.0" encoding="utf-8"?>
<formControlPr xmlns="http://schemas.microsoft.com/office/spreadsheetml/2009/9/main" objectType="CheckBox" fmlaLink="$J$41" lockText="1" noThreeD="1"/>
</file>

<file path=xl/ctrlProps/ctrlProp915.xml><?xml version="1.0" encoding="utf-8"?>
<formControlPr xmlns="http://schemas.microsoft.com/office/spreadsheetml/2009/9/main" objectType="CheckBox" fmlaLink="$J$42" lockText="1" noThreeD="1"/>
</file>

<file path=xl/ctrlProps/ctrlProp916.xml><?xml version="1.0" encoding="utf-8"?>
<formControlPr xmlns="http://schemas.microsoft.com/office/spreadsheetml/2009/9/main" objectType="CheckBox" fmlaLink="$J$43" lockText="1" noThreeD="1"/>
</file>

<file path=xl/ctrlProps/ctrlProp917.xml><?xml version="1.0" encoding="utf-8"?>
<formControlPr xmlns="http://schemas.microsoft.com/office/spreadsheetml/2009/9/main" objectType="CheckBox" fmlaLink="$J$44" lockText="1" noThreeD="1"/>
</file>

<file path=xl/ctrlProps/ctrlProp918.xml><?xml version="1.0" encoding="utf-8"?>
<formControlPr xmlns="http://schemas.microsoft.com/office/spreadsheetml/2009/9/main" objectType="CheckBox" fmlaLink="$J$45" lockText="1" noThreeD="1"/>
</file>

<file path=xl/ctrlProps/ctrlProp919.xml><?xml version="1.0" encoding="utf-8"?>
<formControlPr xmlns="http://schemas.microsoft.com/office/spreadsheetml/2009/9/main" objectType="CheckBox" fmlaLink="$J$46" lockText="1" noThreeD="1"/>
</file>

<file path=xl/ctrlProps/ctrlProp920.xml><?xml version="1.0" encoding="utf-8"?>
<formControlPr xmlns="http://schemas.microsoft.com/office/spreadsheetml/2009/9/main" objectType="CheckBox" fmlaLink="$J$47" lockText="1" noThreeD="1"/>
</file>

<file path=xl/ctrlProps/ctrlProp921.xml><?xml version="1.0" encoding="utf-8"?>
<formControlPr xmlns="http://schemas.microsoft.com/office/spreadsheetml/2009/9/main" objectType="CheckBox" fmlaLink="$J$48" lockText="1" noThreeD="1"/>
</file>

<file path=xl/ctrlProps/ctrlProp922.xml><?xml version="1.0" encoding="utf-8"?>
<formControlPr xmlns="http://schemas.microsoft.com/office/spreadsheetml/2009/9/main" objectType="CheckBox" fmlaLink="$J$49" lockText="1" noThreeD="1"/>
</file>

<file path=xl/ctrlProps/ctrlProp923.xml><?xml version="1.0" encoding="utf-8"?>
<formControlPr xmlns="http://schemas.microsoft.com/office/spreadsheetml/2009/9/main" objectType="CheckBox" fmlaLink="$J$50" lockText="1" noThreeD="1"/>
</file>

<file path=xl/ctrlProps/ctrlProp924.xml><?xml version="1.0" encoding="utf-8"?>
<formControlPr xmlns="http://schemas.microsoft.com/office/spreadsheetml/2009/9/main" objectType="CheckBox" fmlaLink="$J$51" lockText="1" noThreeD="1"/>
</file>

<file path=xl/ctrlProps/ctrlProp925.xml><?xml version="1.0" encoding="utf-8"?>
<formControlPr xmlns="http://schemas.microsoft.com/office/spreadsheetml/2009/9/main" objectType="CheckBox" fmlaLink="$J$52" lockText="1" noThreeD="1"/>
</file>

<file path=xl/ctrlProps/ctrlProp926.xml><?xml version="1.0" encoding="utf-8"?>
<formControlPr xmlns="http://schemas.microsoft.com/office/spreadsheetml/2009/9/main" objectType="CheckBox" fmlaLink="$J$53" lockText="1" noThreeD="1"/>
</file>

<file path=xl/ctrlProps/ctrlProp927.xml><?xml version="1.0" encoding="utf-8"?>
<formControlPr xmlns="http://schemas.microsoft.com/office/spreadsheetml/2009/9/main" objectType="CheckBox" fmlaLink="$J$54" lockText="1" noThreeD="1"/>
</file>

<file path=xl/ctrlProps/ctrlProp928.xml><?xml version="1.0" encoding="utf-8"?>
<formControlPr xmlns="http://schemas.microsoft.com/office/spreadsheetml/2009/9/main" objectType="CheckBox" fmlaLink="$J$55" lockText="1" noThreeD="1"/>
</file>

<file path=xl/ctrlProps/ctrlProp929.xml><?xml version="1.0" encoding="utf-8"?>
<formControlPr xmlns="http://schemas.microsoft.com/office/spreadsheetml/2009/9/main" objectType="CheckBox" fmlaLink="$J$56" lockText="1" noThreeD="1"/>
</file>

<file path=xl/ctrlProps/ctrlProp930.xml><?xml version="1.0" encoding="utf-8"?>
<formControlPr xmlns="http://schemas.microsoft.com/office/spreadsheetml/2009/9/main" objectType="CheckBox" fmlaLink="$J$57" lockText="1" noThreeD="1"/>
</file>

<file path=xl/ctrlProps/ctrlProp931.xml><?xml version="1.0" encoding="utf-8"?>
<formControlPr xmlns="http://schemas.microsoft.com/office/spreadsheetml/2009/9/main" objectType="CheckBox" fmlaLink="$J$58" lockText="1" noThreeD="1"/>
</file>

<file path=xl/ctrlProps/ctrlProp932.xml><?xml version="1.0" encoding="utf-8"?>
<formControlPr xmlns="http://schemas.microsoft.com/office/spreadsheetml/2009/9/main" objectType="CheckBox" fmlaLink="$J$59" lockText="1" noThreeD="1"/>
</file>

<file path=xl/ctrlProps/ctrlProp933.xml><?xml version="1.0" encoding="utf-8"?>
<formControlPr xmlns="http://schemas.microsoft.com/office/spreadsheetml/2009/9/main" objectType="CheckBox" fmlaLink="$J$60" lockText="1" noThreeD="1"/>
</file>

<file path=xl/ctrlProps/ctrlProp934.xml><?xml version="1.0" encoding="utf-8"?>
<formControlPr xmlns="http://schemas.microsoft.com/office/spreadsheetml/2009/9/main" objectType="CheckBox" fmlaLink="$J$61" lockText="1" noThreeD="1"/>
</file>

<file path=xl/ctrlProps/ctrlProp935.xml><?xml version="1.0" encoding="utf-8"?>
<formControlPr xmlns="http://schemas.microsoft.com/office/spreadsheetml/2009/9/main" objectType="CheckBox" fmlaLink="$J$62" lockText="1" noThreeD="1"/>
</file>

<file path=xl/ctrlProps/ctrlProp936.xml><?xml version="1.0" encoding="utf-8"?>
<formControlPr xmlns="http://schemas.microsoft.com/office/spreadsheetml/2009/9/main" objectType="CheckBox" fmlaLink="$J$63" lockText="1" noThreeD="1"/>
</file>

<file path=xl/ctrlProps/ctrlProp937.xml><?xml version="1.0" encoding="utf-8"?>
<formControlPr xmlns="http://schemas.microsoft.com/office/spreadsheetml/2009/9/main" objectType="CheckBox" fmlaLink="$J$64" lockText="1" noThreeD="1"/>
</file>

<file path=xl/ctrlProps/ctrlProp938.xml><?xml version="1.0" encoding="utf-8"?>
<formControlPr xmlns="http://schemas.microsoft.com/office/spreadsheetml/2009/9/main" objectType="CheckBox" fmlaLink="$J$65" lockText="1" noThreeD="1"/>
</file>

<file path=xl/ctrlProps/ctrlProp939.xml><?xml version="1.0" encoding="utf-8"?>
<formControlPr xmlns="http://schemas.microsoft.com/office/spreadsheetml/2009/9/main" objectType="CheckBox" fmlaLink="$J$66" lockText="1" noThreeD="1"/>
</file>

<file path=xl/ctrlProps/ctrlProp940.xml><?xml version="1.0" encoding="utf-8"?>
<formControlPr xmlns="http://schemas.microsoft.com/office/spreadsheetml/2009/9/main" objectType="CheckBox" fmlaLink="$J$67" lockText="1" noThreeD="1"/>
</file>

<file path=xl/ctrlProps/ctrlProp941.xml><?xml version="1.0" encoding="utf-8"?>
<formControlPr xmlns="http://schemas.microsoft.com/office/spreadsheetml/2009/9/main" objectType="CheckBox" fmlaLink="$J$68" lockText="1" noThreeD="1"/>
</file>

<file path=xl/ctrlProps/ctrlProp942.xml><?xml version="1.0" encoding="utf-8"?>
<formControlPr xmlns="http://schemas.microsoft.com/office/spreadsheetml/2009/9/main" objectType="CheckBox" fmlaLink="$J$69" lockText="1" noThreeD="1"/>
</file>

<file path=xl/ctrlProps/ctrlProp943.xml><?xml version="1.0" encoding="utf-8"?>
<formControlPr xmlns="http://schemas.microsoft.com/office/spreadsheetml/2009/9/main" objectType="CheckBox" fmlaLink="$J$70" lockText="1" noThreeD="1"/>
</file>

<file path=xl/ctrlProps/ctrlProp944.xml><?xml version="1.0" encoding="utf-8"?>
<formControlPr xmlns="http://schemas.microsoft.com/office/spreadsheetml/2009/9/main" objectType="CheckBox" fmlaLink="$J$71" lockText="1" noThreeD="1"/>
</file>

<file path=xl/ctrlProps/ctrlProp945.xml><?xml version="1.0" encoding="utf-8"?>
<formControlPr xmlns="http://schemas.microsoft.com/office/spreadsheetml/2009/9/main" objectType="CheckBox" fmlaLink="$J$72" lockText="1" noThreeD="1"/>
</file>

<file path=xl/ctrlProps/ctrlProp946.xml><?xml version="1.0" encoding="utf-8"?>
<formControlPr xmlns="http://schemas.microsoft.com/office/spreadsheetml/2009/9/main" objectType="CheckBox" fmlaLink="$J$73" lockText="1" noThreeD="1"/>
</file>

<file path=xl/ctrlProps/ctrlProp947.xml><?xml version="1.0" encoding="utf-8"?>
<formControlPr xmlns="http://schemas.microsoft.com/office/spreadsheetml/2009/9/main" objectType="CheckBox" fmlaLink="$J$74" lockText="1" noThreeD="1"/>
</file>

<file path=xl/ctrlProps/ctrlProp948.xml><?xml version="1.0" encoding="utf-8"?>
<formControlPr xmlns="http://schemas.microsoft.com/office/spreadsheetml/2009/9/main" objectType="CheckBox" fmlaLink="$J$75" lockText="1" noThreeD="1"/>
</file>

<file path=xl/ctrlProps/ctrlProp949.xml><?xml version="1.0" encoding="utf-8"?>
<formControlPr xmlns="http://schemas.microsoft.com/office/spreadsheetml/2009/9/main" objectType="CheckBox" fmlaLink="$J$76" lockText="1" noThreeD="1"/>
</file>

<file path=xl/ctrlProps/ctrlProp950.xml><?xml version="1.0" encoding="utf-8"?>
<formControlPr xmlns="http://schemas.microsoft.com/office/spreadsheetml/2009/9/main" objectType="CheckBox" fmlaLink="$J$77" lockText="1" noThreeD="1"/>
</file>

<file path=xl/ctrlProps/ctrlProp951.xml><?xml version="1.0" encoding="utf-8"?>
<formControlPr xmlns="http://schemas.microsoft.com/office/spreadsheetml/2009/9/main" objectType="CheckBox" fmlaLink="$J$78" lockText="1" noThreeD="1"/>
</file>

<file path=xl/ctrlProps/ctrlProp952.xml><?xml version="1.0" encoding="utf-8"?>
<formControlPr xmlns="http://schemas.microsoft.com/office/spreadsheetml/2009/9/main" objectType="CheckBox" fmlaLink="$J$79" lockText="1" noThreeD="1"/>
</file>

<file path=xl/ctrlProps/ctrlProp953.xml><?xml version="1.0" encoding="utf-8"?>
<formControlPr xmlns="http://schemas.microsoft.com/office/spreadsheetml/2009/9/main" objectType="CheckBox" fmlaLink="$J$80" lockText="1" noThreeD="1"/>
</file>

<file path=xl/ctrlProps/ctrlProp954.xml><?xml version="1.0" encoding="utf-8"?>
<formControlPr xmlns="http://schemas.microsoft.com/office/spreadsheetml/2009/9/main" objectType="CheckBox" fmlaLink="$J$81" lockText="1" noThreeD="1"/>
</file>

<file path=xl/ctrlProps/ctrlProp955.xml><?xml version="1.0" encoding="utf-8"?>
<formControlPr xmlns="http://schemas.microsoft.com/office/spreadsheetml/2009/9/main" objectType="CheckBox" fmlaLink="$J$82" lockText="1" noThreeD="1"/>
</file>

<file path=xl/ctrlProps/ctrlProp956.xml><?xml version="1.0" encoding="utf-8"?>
<formControlPr xmlns="http://schemas.microsoft.com/office/spreadsheetml/2009/9/main" objectType="CheckBox" fmlaLink="$J$83" lockText="1" noThreeD="1"/>
</file>

<file path=xl/ctrlProps/ctrlProp957.xml><?xml version="1.0" encoding="utf-8"?>
<formControlPr xmlns="http://schemas.microsoft.com/office/spreadsheetml/2009/9/main" objectType="CheckBox" fmlaLink="$J$84" lockText="1" noThreeD="1"/>
</file>

<file path=xl/ctrlProps/ctrlProp958.xml><?xml version="1.0" encoding="utf-8"?>
<formControlPr xmlns="http://schemas.microsoft.com/office/spreadsheetml/2009/9/main" objectType="CheckBox" fmlaLink="$J$85" lockText="1" noThreeD="1"/>
</file>

<file path=xl/ctrlProps/ctrlProp959.xml><?xml version="1.0" encoding="utf-8"?>
<formControlPr xmlns="http://schemas.microsoft.com/office/spreadsheetml/2009/9/main" objectType="CheckBox" fmlaLink="$J$86" lockText="1" noThreeD="1"/>
</file>

<file path=xl/ctrlProps/ctrlProp960.xml><?xml version="1.0" encoding="utf-8"?>
<formControlPr xmlns="http://schemas.microsoft.com/office/spreadsheetml/2009/9/main" objectType="CheckBox" fmlaLink="$J$87" lockText="1" noThreeD="1"/>
</file>

<file path=xl/ctrlProps/ctrlProp961.xml><?xml version="1.0" encoding="utf-8"?>
<formControlPr xmlns="http://schemas.microsoft.com/office/spreadsheetml/2009/9/main" objectType="CheckBox" fmlaLink="$J$88" lockText="1" noThreeD="1"/>
</file>

<file path=xl/ctrlProps/ctrlProp962.xml><?xml version="1.0" encoding="utf-8"?>
<formControlPr xmlns="http://schemas.microsoft.com/office/spreadsheetml/2009/9/main" objectType="CheckBox" fmlaLink="$J$89" lockText="1" noThreeD="1"/>
</file>

<file path=xl/ctrlProps/ctrlProp963.xml><?xml version="1.0" encoding="utf-8"?>
<formControlPr xmlns="http://schemas.microsoft.com/office/spreadsheetml/2009/9/main" objectType="CheckBox" fmlaLink="$J$90" lockText="1" noThreeD="1"/>
</file>

<file path=xl/ctrlProps/ctrlProp964.xml><?xml version="1.0" encoding="utf-8"?>
<formControlPr xmlns="http://schemas.microsoft.com/office/spreadsheetml/2009/9/main" objectType="CheckBox" fmlaLink="$J$91" lockText="1" noThreeD="1"/>
</file>

<file path=xl/ctrlProps/ctrlProp965.xml><?xml version="1.0" encoding="utf-8"?>
<formControlPr xmlns="http://schemas.microsoft.com/office/spreadsheetml/2009/9/main" objectType="CheckBox" fmlaLink="$J$92" lockText="1" noThreeD="1"/>
</file>

<file path=xl/ctrlProps/ctrlProp966.xml><?xml version="1.0" encoding="utf-8"?>
<formControlPr xmlns="http://schemas.microsoft.com/office/spreadsheetml/2009/9/main" objectType="CheckBox" fmlaLink="$J$93" lockText="1" noThreeD="1"/>
</file>

<file path=xl/ctrlProps/ctrlProp967.xml><?xml version="1.0" encoding="utf-8"?>
<formControlPr xmlns="http://schemas.microsoft.com/office/spreadsheetml/2009/9/main" objectType="CheckBox" fmlaLink="$J$94" lockText="1" noThreeD="1"/>
</file>

<file path=xl/ctrlProps/ctrlProp968.xml><?xml version="1.0" encoding="utf-8"?>
<formControlPr xmlns="http://schemas.microsoft.com/office/spreadsheetml/2009/9/main" objectType="CheckBox" fmlaLink="$J$95" lockText="1" noThreeD="1"/>
</file>

<file path=xl/ctrlProps/ctrlProp969.xml><?xml version="1.0" encoding="utf-8"?>
<formControlPr xmlns="http://schemas.microsoft.com/office/spreadsheetml/2009/9/main" objectType="CheckBox" fmlaLink="$J$96" lockText="1" noThreeD="1"/>
</file>

<file path=xl/ctrlProps/ctrlProp970.xml><?xml version="1.0" encoding="utf-8"?>
<formControlPr xmlns="http://schemas.microsoft.com/office/spreadsheetml/2009/9/main" objectType="CheckBox" fmlaLink="$J$97" lockText="1" noThreeD="1"/>
</file>

<file path=xl/ctrlProps/ctrlProp971.xml><?xml version="1.0" encoding="utf-8"?>
<formControlPr xmlns="http://schemas.microsoft.com/office/spreadsheetml/2009/9/main" objectType="CheckBox" fmlaLink="$J$98" lockText="1" noThreeD="1"/>
</file>

<file path=xl/ctrlProps/ctrlProp972.xml><?xml version="1.0" encoding="utf-8"?>
<formControlPr xmlns="http://schemas.microsoft.com/office/spreadsheetml/2009/9/main" objectType="CheckBox" fmlaLink="$J$99" lockText="1" noThreeD="1"/>
</file>

<file path=xl/ctrlProps/ctrlProp973.xml><?xml version="1.0" encoding="utf-8"?>
<formControlPr xmlns="http://schemas.microsoft.com/office/spreadsheetml/2009/9/main" objectType="CheckBox" fmlaLink="$J$100" lockText="1" noThreeD="1"/>
</file>

<file path=xl/ctrlProps/ctrlProp974.xml><?xml version="1.0" encoding="utf-8"?>
<formControlPr xmlns="http://schemas.microsoft.com/office/spreadsheetml/2009/9/main" objectType="CheckBox" fmlaLink="$J$101" lockText="1" noThreeD="1"/>
</file>

<file path=xl/ctrlProps/ctrlProp975.xml><?xml version="1.0" encoding="utf-8"?>
<formControlPr xmlns="http://schemas.microsoft.com/office/spreadsheetml/2009/9/main" objectType="CheckBox" fmlaLink="$J$102" lockText="1" noThreeD="1"/>
</file>

<file path=xl/ctrlProps/ctrlProp976.xml><?xml version="1.0" encoding="utf-8"?>
<formControlPr xmlns="http://schemas.microsoft.com/office/spreadsheetml/2009/9/main" objectType="CheckBox" fmlaLink="$J$103" lockText="1" noThreeD="1"/>
</file>

<file path=xl/ctrlProps/ctrlProp977.xml><?xml version="1.0" encoding="utf-8"?>
<formControlPr xmlns="http://schemas.microsoft.com/office/spreadsheetml/2009/9/main" objectType="CheckBox" fmlaLink="$J$104" lockText="1" noThreeD="1"/>
</file>

<file path=xl/ctrlProps/ctrlProp978.xml><?xml version="1.0" encoding="utf-8"?>
<formControlPr xmlns="http://schemas.microsoft.com/office/spreadsheetml/2009/9/main" objectType="Button" lockText="1"/>
</file>

<file path=xl/ctrlProps/ctrlProp979.xml><?xml version="1.0" encoding="utf-8"?>
<formControlPr xmlns="http://schemas.microsoft.com/office/spreadsheetml/2009/9/main" objectType="CheckBox" fmlaLink="$J$7" lockText="1" noThreeD="1"/>
</file>

<file path=xl/ctrlProps/ctrlProp980.xml><?xml version="1.0" encoding="utf-8"?>
<formControlPr xmlns="http://schemas.microsoft.com/office/spreadsheetml/2009/9/main" objectType="CheckBox" fmlaLink="$J$8" lockText="1" noThreeD="1"/>
</file>

<file path=xl/ctrlProps/ctrlProp981.xml><?xml version="1.0" encoding="utf-8"?>
<formControlPr xmlns="http://schemas.microsoft.com/office/spreadsheetml/2009/9/main" objectType="CheckBox" fmlaLink="$J$9" lockText="1" noThreeD="1"/>
</file>

<file path=xl/ctrlProps/ctrlProp982.xml><?xml version="1.0" encoding="utf-8"?>
<formControlPr xmlns="http://schemas.microsoft.com/office/spreadsheetml/2009/9/main" objectType="CheckBox" fmlaLink="$J$10" lockText="1" noThreeD="1"/>
</file>

<file path=xl/ctrlProps/ctrlProp983.xml><?xml version="1.0" encoding="utf-8"?>
<formControlPr xmlns="http://schemas.microsoft.com/office/spreadsheetml/2009/9/main" objectType="CheckBox" fmlaLink="$J$11" lockText="1" noThreeD="1"/>
</file>

<file path=xl/ctrlProps/ctrlProp984.xml><?xml version="1.0" encoding="utf-8"?>
<formControlPr xmlns="http://schemas.microsoft.com/office/spreadsheetml/2009/9/main" objectType="CheckBox" fmlaLink="$J$12" lockText="1" noThreeD="1"/>
</file>

<file path=xl/ctrlProps/ctrlProp985.xml><?xml version="1.0" encoding="utf-8"?>
<formControlPr xmlns="http://schemas.microsoft.com/office/spreadsheetml/2009/9/main" objectType="CheckBox" fmlaLink="$J$13" lockText="1" noThreeD="1"/>
</file>

<file path=xl/ctrlProps/ctrlProp986.xml><?xml version="1.0" encoding="utf-8"?>
<formControlPr xmlns="http://schemas.microsoft.com/office/spreadsheetml/2009/9/main" objectType="CheckBox" fmlaLink="$J$14" lockText="1" noThreeD="1"/>
</file>

<file path=xl/ctrlProps/ctrlProp987.xml><?xml version="1.0" encoding="utf-8"?>
<formControlPr xmlns="http://schemas.microsoft.com/office/spreadsheetml/2009/9/main" objectType="CheckBox" checked="Checked" fmlaLink="$J$16" lockText="1" noThreeD="1"/>
</file>

<file path=xl/ctrlProps/ctrlProp988.xml><?xml version="1.0" encoding="utf-8"?>
<formControlPr xmlns="http://schemas.microsoft.com/office/spreadsheetml/2009/9/main" objectType="Button" lockText="1"/>
</file>

<file path=xl/ctrlProps/ctrlProp989.xml><?xml version="1.0" encoding="utf-8"?>
<formControlPr xmlns="http://schemas.microsoft.com/office/spreadsheetml/2009/9/main" objectType="CheckBox" fmlaLink="$J$17" lockText="1" noThreeD="1"/>
</file>

<file path=xl/ctrlProps/ctrlProp990.xml><?xml version="1.0" encoding="utf-8"?>
<formControlPr xmlns="http://schemas.microsoft.com/office/spreadsheetml/2009/9/main" objectType="CheckBox" fmlaLink="$J$18" lockText="1" noThreeD="1"/>
</file>

<file path=xl/ctrlProps/ctrlProp991.xml><?xml version="1.0" encoding="utf-8"?>
<formControlPr xmlns="http://schemas.microsoft.com/office/spreadsheetml/2009/9/main" objectType="CheckBox" checked="Checked" fmlaLink="$J$20" lockText="1" noThreeD="1"/>
</file>

<file path=xl/ctrlProps/ctrlProp992.xml><?xml version="1.0" encoding="utf-8"?>
<formControlPr xmlns="http://schemas.microsoft.com/office/spreadsheetml/2009/9/main" objectType="CheckBox" checked="Checked" fmlaLink="$J$21" lockText="1" noThreeD="1"/>
</file>

<file path=xl/ctrlProps/ctrlProp993.xml><?xml version="1.0" encoding="utf-8"?>
<formControlPr xmlns="http://schemas.microsoft.com/office/spreadsheetml/2009/9/main" objectType="CheckBox" fmlaLink="$J$22" lockText="1" noThreeD="1"/>
</file>

<file path=xl/ctrlProps/ctrlProp994.xml><?xml version="1.0" encoding="utf-8"?>
<formControlPr xmlns="http://schemas.microsoft.com/office/spreadsheetml/2009/9/main" objectType="CheckBox" fmlaLink="$J$23" lockText="1" noThreeD="1"/>
</file>

<file path=xl/ctrlProps/ctrlProp995.xml><?xml version="1.0" encoding="utf-8"?>
<formControlPr xmlns="http://schemas.microsoft.com/office/spreadsheetml/2009/9/main" objectType="CheckBox" fmlaLink="$J$24" lockText="1" noThreeD="1"/>
</file>

<file path=xl/ctrlProps/ctrlProp996.xml><?xml version="1.0" encoding="utf-8"?>
<formControlPr xmlns="http://schemas.microsoft.com/office/spreadsheetml/2009/9/main" objectType="CheckBox" fmlaLink="$J$25" lockText="1" noThreeD="1"/>
</file>

<file path=xl/ctrlProps/ctrlProp997.xml><?xml version="1.0" encoding="utf-8"?>
<formControlPr xmlns="http://schemas.microsoft.com/office/spreadsheetml/2009/9/main" objectType="CheckBox" fmlaLink="$J$26" lockText="1" noThreeD="1"/>
</file>

<file path=xl/ctrlProps/ctrlProp998.xml><?xml version="1.0" encoding="utf-8"?>
<formControlPr xmlns="http://schemas.microsoft.com/office/spreadsheetml/2009/9/main" objectType="CheckBox" fmlaLink="$J$27" lockText="1" noThreeD="1"/>
</file>

<file path=xl/ctrlProps/ctrlProp999.xml><?xml version="1.0" encoding="utf-8"?>
<formControlPr xmlns="http://schemas.microsoft.com/office/spreadsheetml/2009/9/main" objectType="CheckBox" fmlaLink="$J$28" lockText="1" noThreeD="1"/>
</file>

<file path=xl/ctrlProps/ctrlProp1000.xml><?xml version="1.0" encoding="utf-8"?>
<formControlPr xmlns="http://schemas.microsoft.com/office/spreadsheetml/2009/9/main" objectType="CheckBox" fmlaLink="$J$29" lockText="1" noThreeD="1"/>
</file>

<file path=xl/ctrlProps/ctrlProp1001.xml><?xml version="1.0" encoding="utf-8"?>
<formControlPr xmlns="http://schemas.microsoft.com/office/spreadsheetml/2009/9/main" objectType="CheckBox" fmlaLink="$J$30" lockText="1" noThreeD="1"/>
</file>

<file path=xl/ctrlProps/ctrlProp1002.xml><?xml version="1.0" encoding="utf-8"?>
<formControlPr xmlns="http://schemas.microsoft.com/office/spreadsheetml/2009/9/main" objectType="CheckBox" fmlaLink="$J$31" lockText="1" noThreeD="1"/>
</file>

<file path=xl/ctrlProps/ctrlProp1003.xml><?xml version="1.0" encoding="utf-8"?>
<formControlPr xmlns="http://schemas.microsoft.com/office/spreadsheetml/2009/9/main" objectType="CheckBox" fmlaLink="$J$32" lockText="1" noThreeD="1"/>
</file>

<file path=xl/ctrlProps/ctrlProp1004.xml><?xml version="1.0" encoding="utf-8"?>
<formControlPr xmlns="http://schemas.microsoft.com/office/spreadsheetml/2009/9/main" objectType="CheckBox" fmlaLink="$J$33" lockText="1" noThreeD="1"/>
</file>

<file path=xl/ctrlProps/ctrlProp1005.xml><?xml version="1.0" encoding="utf-8"?>
<formControlPr xmlns="http://schemas.microsoft.com/office/spreadsheetml/2009/9/main" objectType="CheckBox" fmlaLink="$J$34" lockText="1" noThreeD="1"/>
</file>

<file path=xl/ctrlProps/ctrlProp1006.xml><?xml version="1.0" encoding="utf-8"?>
<formControlPr xmlns="http://schemas.microsoft.com/office/spreadsheetml/2009/9/main" objectType="CheckBox" fmlaLink="$J$35" lockText="1" noThreeD="1"/>
</file>

<file path=xl/ctrlProps/ctrlProp1007.xml><?xml version="1.0" encoding="utf-8"?>
<formControlPr xmlns="http://schemas.microsoft.com/office/spreadsheetml/2009/9/main" objectType="CheckBox" fmlaLink="$J$36" lockText="1" noThreeD="1"/>
</file>

<file path=xl/ctrlProps/ctrlProp1008.xml><?xml version="1.0" encoding="utf-8"?>
<formControlPr xmlns="http://schemas.microsoft.com/office/spreadsheetml/2009/9/main" objectType="CheckBox" fmlaLink="$J$37" lockText="1" noThreeD="1"/>
</file>

<file path=xl/ctrlProps/ctrlProp1009.xml><?xml version="1.0" encoding="utf-8"?>
<formControlPr xmlns="http://schemas.microsoft.com/office/spreadsheetml/2009/9/main" objectType="CheckBox" fmlaLink="$J$38" lockText="1" noThreeD="1"/>
</file>

<file path=xl/ctrlProps/ctrlProp1010.xml><?xml version="1.0" encoding="utf-8"?>
<formControlPr xmlns="http://schemas.microsoft.com/office/spreadsheetml/2009/9/main" objectType="CheckBox" fmlaLink="$J$39" lockText="1" noThreeD="1"/>
</file>

<file path=xl/ctrlProps/ctrlProp1011.xml><?xml version="1.0" encoding="utf-8"?>
<formControlPr xmlns="http://schemas.microsoft.com/office/spreadsheetml/2009/9/main" objectType="CheckBox" fmlaLink="$J$40" lockText="1" noThreeD="1"/>
</file>

<file path=xl/ctrlProps/ctrlProp1012.xml><?xml version="1.0" encoding="utf-8"?>
<formControlPr xmlns="http://schemas.microsoft.com/office/spreadsheetml/2009/9/main" objectType="CheckBox" fmlaLink="$J$41" lockText="1" noThreeD="1"/>
</file>

<file path=xl/ctrlProps/ctrlProp1013.xml><?xml version="1.0" encoding="utf-8"?>
<formControlPr xmlns="http://schemas.microsoft.com/office/spreadsheetml/2009/9/main" objectType="CheckBox" fmlaLink="$J$42" lockText="1" noThreeD="1"/>
</file>

<file path=xl/ctrlProps/ctrlProp1014.xml><?xml version="1.0" encoding="utf-8"?>
<formControlPr xmlns="http://schemas.microsoft.com/office/spreadsheetml/2009/9/main" objectType="CheckBox" fmlaLink="$J$43" lockText="1" noThreeD="1"/>
</file>

<file path=xl/ctrlProps/ctrlProp1015.xml><?xml version="1.0" encoding="utf-8"?>
<formControlPr xmlns="http://schemas.microsoft.com/office/spreadsheetml/2009/9/main" objectType="CheckBox" fmlaLink="$J$44" lockText="1" noThreeD="1"/>
</file>

<file path=xl/ctrlProps/ctrlProp1016.xml><?xml version="1.0" encoding="utf-8"?>
<formControlPr xmlns="http://schemas.microsoft.com/office/spreadsheetml/2009/9/main" objectType="CheckBox" fmlaLink="$J$45" lockText="1" noThreeD="1"/>
</file>

<file path=xl/ctrlProps/ctrlProp1017.xml><?xml version="1.0" encoding="utf-8"?>
<formControlPr xmlns="http://schemas.microsoft.com/office/spreadsheetml/2009/9/main" objectType="CheckBox" fmlaLink="$J$46" lockText="1" noThreeD="1"/>
</file>

<file path=xl/ctrlProps/ctrlProp1018.xml><?xml version="1.0" encoding="utf-8"?>
<formControlPr xmlns="http://schemas.microsoft.com/office/spreadsheetml/2009/9/main" objectType="CheckBox" fmlaLink="$J$47" lockText="1" noThreeD="1"/>
</file>

<file path=xl/ctrlProps/ctrlProp1019.xml><?xml version="1.0" encoding="utf-8"?>
<formControlPr xmlns="http://schemas.microsoft.com/office/spreadsheetml/2009/9/main" objectType="CheckBox" fmlaLink="$J$48" lockText="1" noThreeD="1"/>
</file>

<file path=xl/ctrlProps/ctrlProp1020.xml><?xml version="1.0" encoding="utf-8"?>
<formControlPr xmlns="http://schemas.microsoft.com/office/spreadsheetml/2009/9/main" objectType="CheckBox" fmlaLink="$J$49" lockText="1" noThreeD="1"/>
</file>

<file path=xl/ctrlProps/ctrlProp1021.xml><?xml version="1.0" encoding="utf-8"?>
<formControlPr xmlns="http://schemas.microsoft.com/office/spreadsheetml/2009/9/main" objectType="CheckBox" fmlaLink="$J$50" lockText="1" noThreeD="1"/>
</file>

<file path=xl/ctrlProps/ctrlProp1022.xml><?xml version="1.0" encoding="utf-8"?>
<formControlPr xmlns="http://schemas.microsoft.com/office/spreadsheetml/2009/9/main" objectType="CheckBox" fmlaLink="$J$51" lockText="1" noThreeD="1"/>
</file>

<file path=xl/ctrlProps/ctrlProp1023.xml><?xml version="1.0" encoding="utf-8"?>
<formControlPr xmlns="http://schemas.microsoft.com/office/spreadsheetml/2009/9/main" objectType="CheckBox" fmlaLink="$J$52" lockText="1" noThreeD="1"/>
</file>

<file path=xl/ctrlProps/ctrlProp1024.xml><?xml version="1.0" encoding="utf-8"?>
<formControlPr xmlns="http://schemas.microsoft.com/office/spreadsheetml/2009/9/main" objectType="CheckBox" fmlaLink="$J$53" lockText="1" noThreeD="1"/>
</file>

<file path=xl/ctrlProps/ctrlProp1025.xml><?xml version="1.0" encoding="utf-8"?>
<formControlPr xmlns="http://schemas.microsoft.com/office/spreadsheetml/2009/9/main" objectType="CheckBox" fmlaLink="$J$54" lockText="1" noThreeD="1"/>
</file>

<file path=xl/ctrlProps/ctrlProp1026.xml><?xml version="1.0" encoding="utf-8"?>
<formControlPr xmlns="http://schemas.microsoft.com/office/spreadsheetml/2009/9/main" objectType="CheckBox" fmlaLink="$J$55" lockText="1" noThreeD="1"/>
</file>

<file path=xl/ctrlProps/ctrlProp1027.xml><?xml version="1.0" encoding="utf-8"?>
<formControlPr xmlns="http://schemas.microsoft.com/office/spreadsheetml/2009/9/main" objectType="CheckBox" fmlaLink="$J$56" lockText="1" noThreeD="1"/>
</file>

<file path=xl/ctrlProps/ctrlProp1028.xml><?xml version="1.0" encoding="utf-8"?>
<formControlPr xmlns="http://schemas.microsoft.com/office/spreadsheetml/2009/9/main" objectType="CheckBox" fmlaLink="$J$57" lockText="1" noThreeD="1"/>
</file>

<file path=xl/ctrlProps/ctrlProp1029.xml><?xml version="1.0" encoding="utf-8"?>
<formControlPr xmlns="http://schemas.microsoft.com/office/spreadsheetml/2009/9/main" objectType="CheckBox" fmlaLink="$J$58" lockText="1" noThreeD="1"/>
</file>

<file path=xl/ctrlProps/ctrlProp1030.xml><?xml version="1.0" encoding="utf-8"?>
<formControlPr xmlns="http://schemas.microsoft.com/office/spreadsheetml/2009/9/main" objectType="CheckBox" fmlaLink="$J$59" lockText="1" noThreeD="1"/>
</file>

<file path=xl/ctrlProps/ctrlProp1031.xml><?xml version="1.0" encoding="utf-8"?>
<formControlPr xmlns="http://schemas.microsoft.com/office/spreadsheetml/2009/9/main" objectType="CheckBox" fmlaLink="$J$60" lockText="1" noThreeD="1"/>
</file>

<file path=xl/ctrlProps/ctrlProp1032.xml><?xml version="1.0" encoding="utf-8"?>
<formControlPr xmlns="http://schemas.microsoft.com/office/spreadsheetml/2009/9/main" objectType="CheckBox" fmlaLink="$J$61" lockText="1" noThreeD="1"/>
</file>

<file path=xl/ctrlProps/ctrlProp1033.xml><?xml version="1.0" encoding="utf-8"?>
<formControlPr xmlns="http://schemas.microsoft.com/office/spreadsheetml/2009/9/main" objectType="CheckBox" fmlaLink="$J$62" lockText="1" noThreeD="1"/>
</file>

<file path=xl/ctrlProps/ctrlProp1034.xml><?xml version="1.0" encoding="utf-8"?>
<formControlPr xmlns="http://schemas.microsoft.com/office/spreadsheetml/2009/9/main" objectType="CheckBox" fmlaLink="$J$63" lockText="1" noThreeD="1"/>
</file>

<file path=xl/ctrlProps/ctrlProp1035.xml><?xml version="1.0" encoding="utf-8"?>
<formControlPr xmlns="http://schemas.microsoft.com/office/spreadsheetml/2009/9/main" objectType="CheckBox" fmlaLink="$J$64" lockText="1" noThreeD="1"/>
</file>

<file path=xl/ctrlProps/ctrlProp1036.xml><?xml version="1.0" encoding="utf-8"?>
<formControlPr xmlns="http://schemas.microsoft.com/office/spreadsheetml/2009/9/main" objectType="CheckBox" fmlaLink="$J$65" lockText="1" noThreeD="1"/>
</file>

<file path=xl/ctrlProps/ctrlProp1037.xml><?xml version="1.0" encoding="utf-8"?>
<formControlPr xmlns="http://schemas.microsoft.com/office/spreadsheetml/2009/9/main" objectType="CheckBox" fmlaLink="$J$66" lockText="1" noThreeD="1"/>
</file>

<file path=xl/ctrlProps/ctrlProp1038.xml><?xml version="1.0" encoding="utf-8"?>
<formControlPr xmlns="http://schemas.microsoft.com/office/spreadsheetml/2009/9/main" objectType="CheckBox" fmlaLink="$J$67" lockText="1" noThreeD="1"/>
</file>

<file path=xl/ctrlProps/ctrlProp1039.xml><?xml version="1.0" encoding="utf-8"?>
<formControlPr xmlns="http://schemas.microsoft.com/office/spreadsheetml/2009/9/main" objectType="CheckBox" fmlaLink="$J$68" lockText="1" noThreeD="1"/>
</file>

<file path=xl/ctrlProps/ctrlProp1040.xml><?xml version="1.0" encoding="utf-8"?>
<formControlPr xmlns="http://schemas.microsoft.com/office/spreadsheetml/2009/9/main" objectType="CheckBox" fmlaLink="$J$69" lockText="1" noThreeD="1"/>
</file>

<file path=xl/ctrlProps/ctrlProp1041.xml><?xml version="1.0" encoding="utf-8"?>
<formControlPr xmlns="http://schemas.microsoft.com/office/spreadsheetml/2009/9/main" objectType="CheckBox" fmlaLink="$J$70" lockText="1" noThreeD="1"/>
</file>

<file path=xl/ctrlProps/ctrlProp1042.xml><?xml version="1.0" encoding="utf-8"?>
<formControlPr xmlns="http://schemas.microsoft.com/office/spreadsheetml/2009/9/main" objectType="CheckBox" fmlaLink="$J$71" lockText="1" noThreeD="1"/>
</file>

<file path=xl/ctrlProps/ctrlProp1043.xml><?xml version="1.0" encoding="utf-8"?>
<formControlPr xmlns="http://schemas.microsoft.com/office/spreadsheetml/2009/9/main" objectType="CheckBox" fmlaLink="$J$72" lockText="1" noThreeD="1"/>
</file>

<file path=xl/ctrlProps/ctrlProp1044.xml><?xml version="1.0" encoding="utf-8"?>
<formControlPr xmlns="http://schemas.microsoft.com/office/spreadsheetml/2009/9/main" objectType="CheckBox" fmlaLink="$J$73" lockText="1" noThreeD="1"/>
</file>

<file path=xl/ctrlProps/ctrlProp1045.xml><?xml version="1.0" encoding="utf-8"?>
<formControlPr xmlns="http://schemas.microsoft.com/office/spreadsheetml/2009/9/main" objectType="CheckBox" fmlaLink="$J$74" lockText="1" noThreeD="1"/>
</file>

<file path=xl/ctrlProps/ctrlProp1046.xml><?xml version="1.0" encoding="utf-8"?>
<formControlPr xmlns="http://schemas.microsoft.com/office/spreadsheetml/2009/9/main" objectType="CheckBox" fmlaLink="$J$75" lockText="1" noThreeD="1"/>
</file>

<file path=xl/ctrlProps/ctrlProp1047.xml><?xml version="1.0" encoding="utf-8"?>
<formControlPr xmlns="http://schemas.microsoft.com/office/spreadsheetml/2009/9/main" objectType="CheckBox" fmlaLink="$J$76" lockText="1" noThreeD="1"/>
</file>

<file path=xl/ctrlProps/ctrlProp1048.xml><?xml version="1.0" encoding="utf-8"?>
<formControlPr xmlns="http://schemas.microsoft.com/office/spreadsheetml/2009/9/main" objectType="CheckBox" fmlaLink="$J$77" lockText="1" noThreeD="1"/>
</file>

<file path=xl/ctrlProps/ctrlProp1049.xml><?xml version="1.0" encoding="utf-8"?>
<formControlPr xmlns="http://schemas.microsoft.com/office/spreadsheetml/2009/9/main" objectType="CheckBox" fmlaLink="$J$78" lockText="1" noThreeD="1"/>
</file>

<file path=xl/ctrlProps/ctrlProp1050.xml><?xml version="1.0" encoding="utf-8"?>
<formControlPr xmlns="http://schemas.microsoft.com/office/spreadsheetml/2009/9/main" objectType="CheckBox" fmlaLink="$J$79" lockText="1" noThreeD="1"/>
</file>

<file path=xl/ctrlProps/ctrlProp1051.xml><?xml version="1.0" encoding="utf-8"?>
<formControlPr xmlns="http://schemas.microsoft.com/office/spreadsheetml/2009/9/main" objectType="CheckBox" fmlaLink="$J$80" lockText="1" noThreeD="1"/>
</file>

<file path=xl/ctrlProps/ctrlProp1052.xml><?xml version="1.0" encoding="utf-8"?>
<formControlPr xmlns="http://schemas.microsoft.com/office/spreadsheetml/2009/9/main" objectType="CheckBox" fmlaLink="$J$81" lockText="1" noThreeD="1"/>
</file>

<file path=xl/ctrlProps/ctrlProp1053.xml><?xml version="1.0" encoding="utf-8"?>
<formControlPr xmlns="http://schemas.microsoft.com/office/spreadsheetml/2009/9/main" objectType="CheckBox" fmlaLink="$J$82" lockText="1" noThreeD="1"/>
</file>

<file path=xl/ctrlProps/ctrlProp1054.xml><?xml version="1.0" encoding="utf-8"?>
<formControlPr xmlns="http://schemas.microsoft.com/office/spreadsheetml/2009/9/main" objectType="CheckBox" fmlaLink="$J$83" lockText="1" noThreeD="1"/>
</file>

<file path=xl/ctrlProps/ctrlProp1055.xml><?xml version="1.0" encoding="utf-8"?>
<formControlPr xmlns="http://schemas.microsoft.com/office/spreadsheetml/2009/9/main" objectType="CheckBox" fmlaLink="$J$84" lockText="1" noThreeD="1"/>
</file>

<file path=xl/ctrlProps/ctrlProp1056.xml><?xml version="1.0" encoding="utf-8"?>
<formControlPr xmlns="http://schemas.microsoft.com/office/spreadsheetml/2009/9/main" objectType="CheckBox" fmlaLink="$J$85" lockText="1" noThreeD="1"/>
</file>

<file path=xl/ctrlProps/ctrlProp1057.xml><?xml version="1.0" encoding="utf-8"?>
<formControlPr xmlns="http://schemas.microsoft.com/office/spreadsheetml/2009/9/main" objectType="CheckBox" fmlaLink="$J$86" lockText="1" noThreeD="1"/>
</file>

<file path=xl/ctrlProps/ctrlProp1058.xml><?xml version="1.0" encoding="utf-8"?>
<formControlPr xmlns="http://schemas.microsoft.com/office/spreadsheetml/2009/9/main" objectType="CheckBox" fmlaLink="$J$87" lockText="1" noThreeD="1"/>
</file>

<file path=xl/ctrlProps/ctrlProp1059.xml><?xml version="1.0" encoding="utf-8"?>
<formControlPr xmlns="http://schemas.microsoft.com/office/spreadsheetml/2009/9/main" objectType="CheckBox" fmlaLink="$J$88" lockText="1" noThreeD="1"/>
</file>

<file path=xl/ctrlProps/ctrlProp1060.xml><?xml version="1.0" encoding="utf-8"?>
<formControlPr xmlns="http://schemas.microsoft.com/office/spreadsheetml/2009/9/main" objectType="CheckBox" fmlaLink="$J$89" lockText="1" noThreeD="1"/>
</file>

<file path=xl/ctrlProps/ctrlProp1061.xml><?xml version="1.0" encoding="utf-8"?>
<formControlPr xmlns="http://schemas.microsoft.com/office/spreadsheetml/2009/9/main" objectType="CheckBox" fmlaLink="$J$90" lockText="1" noThreeD="1"/>
</file>

<file path=xl/ctrlProps/ctrlProp1062.xml><?xml version="1.0" encoding="utf-8"?>
<formControlPr xmlns="http://schemas.microsoft.com/office/spreadsheetml/2009/9/main" objectType="CheckBox" fmlaLink="$J$91" lockText="1" noThreeD="1"/>
</file>

<file path=xl/ctrlProps/ctrlProp1063.xml><?xml version="1.0" encoding="utf-8"?>
<formControlPr xmlns="http://schemas.microsoft.com/office/spreadsheetml/2009/9/main" objectType="CheckBox" fmlaLink="$J$92" lockText="1" noThreeD="1"/>
</file>

<file path=xl/ctrlProps/ctrlProp1064.xml><?xml version="1.0" encoding="utf-8"?>
<formControlPr xmlns="http://schemas.microsoft.com/office/spreadsheetml/2009/9/main" objectType="CheckBox" fmlaLink="$J$93" lockText="1" noThreeD="1"/>
</file>

<file path=xl/ctrlProps/ctrlProp1065.xml><?xml version="1.0" encoding="utf-8"?>
<formControlPr xmlns="http://schemas.microsoft.com/office/spreadsheetml/2009/9/main" objectType="CheckBox" fmlaLink="$J$94" lockText="1" noThreeD="1"/>
</file>

<file path=xl/ctrlProps/ctrlProp1066.xml><?xml version="1.0" encoding="utf-8"?>
<formControlPr xmlns="http://schemas.microsoft.com/office/spreadsheetml/2009/9/main" objectType="CheckBox" fmlaLink="$J$95" lockText="1" noThreeD="1"/>
</file>

<file path=xl/ctrlProps/ctrlProp1067.xml><?xml version="1.0" encoding="utf-8"?>
<formControlPr xmlns="http://schemas.microsoft.com/office/spreadsheetml/2009/9/main" objectType="CheckBox" fmlaLink="$J$96" lockText="1" noThreeD="1"/>
</file>

<file path=xl/ctrlProps/ctrlProp1068.xml><?xml version="1.0" encoding="utf-8"?>
<formControlPr xmlns="http://schemas.microsoft.com/office/spreadsheetml/2009/9/main" objectType="CheckBox" fmlaLink="$J$97" lockText="1" noThreeD="1"/>
</file>

<file path=xl/ctrlProps/ctrlProp1069.xml><?xml version="1.0" encoding="utf-8"?>
<formControlPr xmlns="http://schemas.microsoft.com/office/spreadsheetml/2009/9/main" objectType="CheckBox" fmlaLink="$J$98" lockText="1" noThreeD="1"/>
</file>

<file path=xl/ctrlProps/ctrlProp1070.xml><?xml version="1.0" encoding="utf-8"?>
<formControlPr xmlns="http://schemas.microsoft.com/office/spreadsheetml/2009/9/main" objectType="CheckBox" fmlaLink="$J$99" lockText="1" noThreeD="1"/>
</file>

<file path=xl/ctrlProps/ctrlProp1071.xml><?xml version="1.0" encoding="utf-8"?>
<formControlPr xmlns="http://schemas.microsoft.com/office/spreadsheetml/2009/9/main" objectType="CheckBox" fmlaLink="$J$100" lockText="1" noThreeD="1"/>
</file>

<file path=xl/ctrlProps/ctrlProp1072.xml><?xml version="1.0" encoding="utf-8"?>
<formControlPr xmlns="http://schemas.microsoft.com/office/spreadsheetml/2009/9/main" objectType="CheckBox" fmlaLink="$J$101" lockText="1" noThreeD="1"/>
</file>

<file path=xl/ctrlProps/ctrlProp1073.xml><?xml version="1.0" encoding="utf-8"?>
<formControlPr xmlns="http://schemas.microsoft.com/office/spreadsheetml/2009/9/main" objectType="CheckBox" fmlaLink="$J$102" lockText="1" noThreeD="1"/>
</file>

<file path=xl/ctrlProps/ctrlProp1074.xml><?xml version="1.0" encoding="utf-8"?>
<formControlPr xmlns="http://schemas.microsoft.com/office/spreadsheetml/2009/9/main" objectType="CheckBox" fmlaLink="$J$103" lockText="1" noThreeD="1"/>
</file>

<file path=xl/ctrlProps/ctrlProp1075.xml><?xml version="1.0" encoding="utf-8"?>
<formControlPr xmlns="http://schemas.microsoft.com/office/spreadsheetml/2009/9/main" objectType="CheckBox" fmlaLink="$J$104" lockText="1" noThreeD="1"/>
</file>

<file path=xl/ctrlProps/ctrlProp1076.xml><?xml version="1.0" encoding="utf-8"?>
<formControlPr xmlns="http://schemas.microsoft.com/office/spreadsheetml/2009/9/main" objectType="Button" lockText="1"/>
</file>

<file path=xl/ctrlProps/ctrlProp1077.xml><?xml version="1.0" encoding="utf-8"?>
<formControlPr xmlns="http://schemas.microsoft.com/office/spreadsheetml/2009/9/main" objectType="CheckBox" checked="Checked" fmlaLink="$J$7" lockText="1" noThreeD="1"/>
</file>

<file path=xl/ctrlProps/ctrlProp1078.xml><?xml version="1.0" encoding="utf-8"?>
<formControlPr xmlns="http://schemas.microsoft.com/office/spreadsheetml/2009/9/main" objectType="CheckBox" checked="Checked" fmlaLink="$J$8" lockText="1" noThreeD="1"/>
</file>

<file path=xl/ctrlProps/ctrlProp1079.xml><?xml version="1.0" encoding="utf-8"?>
<formControlPr xmlns="http://schemas.microsoft.com/office/spreadsheetml/2009/9/main" objectType="CheckBox" checked="Checked" fmlaLink="$J$9" lockText="1" noThreeD="1"/>
</file>

<file path=xl/ctrlProps/ctrlProp1080.xml><?xml version="1.0" encoding="utf-8"?>
<formControlPr xmlns="http://schemas.microsoft.com/office/spreadsheetml/2009/9/main" objectType="CheckBox" checked="Checked" fmlaLink="$J$10" lockText="1" noThreeD="1"/>
</file>

<file path=xl/ctrlProps/ctrlProp1081.xml><?xml version="1.0" encoding="utf-8"?>
<formControlPr xmlns="http://schemas.microsoft.com/office/spreadsheetml/2009/9/main" objectType="CheckBox" fmlaLink="$J$11" lockText="1" noThreeD="1"/>
</file>

<file path=xl/ctrlProps/ctrlProp1082.xml><?xml version="1.0" encoding="utf-8"?>
<formControlPr xmlns="http://schemas.microsoft.com/office/spreadsheetml/2009/9/main" objectType="CheckBox" fmlaLink="$J$12" lockText="1" noThreeD="1"/>
</file>

<file path=xl/ctrlProps/ctrlProp1083.xml><?xml version="1.0" encoding="utf-8"?>
<formControlPr xmlns="http://schemas.microsoft.com/office/spreadsheetml/2009/9/main" objectType="CheckBox" fmlaLink="$J$14" lockText="1" noThreeD="1"/>
</file>

<file path=xl/ctrlProps/ctrlProp1084.xml><?xml version="1.0" encoding="utf-8"?>
<formControlPr xmlns="http://schemas.microsoft.com/office/spreadsheetml/2009/9/main" objectType="CheckBox" fmlaLink="$J$15" lockText="1" noThreeD="1"/>
</file>

<file path=xl/ctrlProps/ctrlProp1085.xml><?xml version="1.0" encoding="utf-8"?>
<formControlPr xmlns="http://schemas.microsoft.com/office/spreadsheetml/2009/9/main" objectType="CheckBox" fmlaLink="$J$16" lockText="1" noThreeD="1"/>
</file>

<file path=xl/ctrlProps/ctrlProp1086.xml><?xml version="1.0" encoding="utf-8"?>
<formControlPr xmlns="http://schemas.microsoft.com/office/spreadsheetml/2009/9/main" objectType="Button" lockText="1"/>
</file>

<file path=xl/ctrlProps/ctrlProp1087.xml><?xml version="1.0" encoding="utf-8"?>
<formControlPr xmlns="http://schemas.microsoft.com/office/spreadsheetml/2009/9/main" objectType="CheckBox" checked="Checked" fmlaLink="$J$18" lockText="1" noThreeD="1"/>
</file>

<file path=xl/ctrlProps/ctrlProp1088.xml><?xml version="1.0" encoding="utf-8"?>
<formControlPr xmlns="http://schemas.microsoft.com/office/spreadsheetml/2009/9/main" objectType="CheckBox" checked="Checked" fmlaLink="$J$19" lockText="1" noThreeD="1"/>
</file>

<file path=xl/ctrlProps/ctrlProp1089.xml><?xml version="1.0" encoding="utf-8"?>
<formControlPr xmlns="http://schemas.microsoft.com/office/spreadsheetml/2009/9/main" objectType="CheckBox" checked="Checked" fmlaLink="$J$20" lockText="1" noThreeD="1"/>
</file>

<file path=xl/ctrlProps/ctrlProp1090.xml><?xml version="1.0" encoding="utf-8"?>
<formControlPr xmlns="http://schemas.microsoft.com/office/spreadsheetml/2009/9/main" objectType="CheckBox" checked="Checked" fmlaLink="$J$21" lockText="1" noThreeD="1"/>
</file>

<file path=xl/ctrlProps/ctrlProp1091.xml><?xml version="1.0" encoding="utf-8"?>
<formControlPr xmlns="http://schemas.microsoft.com/office/spreadsheetml/2009/9/main" objectType="CheckBox" checked="Checked" fmlaLink="$J$22" lockText="1" noThreeD="1"/>
</file>

<file path=xl/ctrlProps/ctrlProp1092.xml><?xml version="1.0" encoding="utf-8"?>
<formControlPr xmlns="http://schemas.microsoft.com/office/spreadsheetml/2009/9/main" objectType="CheckBox" fmlaLink="$J$23" lockText="1" noThreeD="1"/>
</file>

<file path=xl/ctrlProps/ctrlProp1093.xml><?xml version="1.0" encoding="utf-8"?>
<formControlPr xmlns="http://schemas.microsoft.com/office/spreadsheetml/2009/9/main" objectType="CheckBox" fmlaLink="$J$24" lockText="1" noThreeD="1"/>
</file>

<file path=xl/ctrlProps/ctrlProp1094.xml><?xml version="1.0" encoding="utf-8"?>
<formControlPr xmlns="http://schemas.microsoft.com/office/spreadsheetml/2009/9/main" objectType="CheckBox" checked="Checked" fmlaLink="$J$26" lockText="1" noThreeD="1"/>
</file>

<file path=xl/ctrlProps/ctrlProp1095.xml><?xml version="1.0" encoding="utf-8"?>
<formControlPr xmlns="http://schemas.microsoft.com/office/spreadsheetml/2009/9/main" objectType="CheckBox" checked="Checked" fmlaLink="$J$27" lockText="1" noThreeD="1"/>
</file>

<file path=xl/ctrlProps/ctrlProp1096.xml><?xml version="1.0" encoding="utf-8"?>
<formControlPr xmlns="http://schemas.microsoft.com/office/spreadsheetml/2009/9/main" objectType="CheckBox" checked="Checked" fmlaLink="$J$28" lockText="1" noThreeD="1"/>
</file>

<file path=xl/ctrlProps/ctrlProp1097.xml><?xml version="1.0" encoding="utf-8"?>
<formControlPr xmlns="http://schemas.microsoft.com/office/spreadsheetml/2009/9/main" objectType="CheckBox" fmlaLink="$J$29" lockText="1" noThreeD="1"/>
</file>

<file path=xl/ctrlProps/ctrlProp1098.xml><?xml version="1.0" encoding="utf-8"?>
<formControlPr xmlns="http://schemas.microsoft.com/office/spreadsheetml/2009/9/main" objectType="CheckBox" fmlaLink="$J$30" lockText="1" noThreeD="1"/>
</file>

<file path=xl/ctrlProps/ctrlProp1099.xml><?xml version="1.0" encoding="utf-8"?>
<formControlPr xmlns="http://schemas.microsoft.com/office/spreadsheetml/2009/9/main" objectType="CheckBox" checked="Checked" fmlaLink="$J$32" lockText="1" noThreeD="1"/>
</file>

<file path=xl/ctrlProps/ctrlProp1100.xml><?xml version="1.0" encoding="utf-8"?>
<formControlPr xmlns="http://schemas.microsoft.com/office/spreadsheetml/2009/9/main" objectType="CheckBox" checked="Checked" fmlaLink="$J$33" lockText="1" noThreeD="1"/>
</file>

<file path=xl/ctrlProps/ctrlProp1101.xml><?xml version="1.0" encoding="utf-8"?>
<formControlPr xmlns="http://schemas.microsoft.com/office/spreadsheetml/2009/9/main" objectType="CheckBox" checked="Checked" fmlaLink="$J$34" lockText="1" noThreeD="1"/>
</file>

<file path=xl/ctrlProps/ctrlProp1102.xml><?xml version="1.0" encoding="utf-8"?>
<formControlPr xmlns="http://schemas.microsoft.com/office/spreadsheetml/2009/9/main" objectType="CheckBox" checked="Checked" fmlaLink="$J$35" lockText="1" noThreeD="1"/>
</file>

<file path=xl/ctrlProps/ctrlProp1103.xml><?xml version="1.0" encoding="utf-8"?>
<formControlPr xmlns="http://schemas.microsoft.com/office/spreadsheetml/2009/9/main" objectType="CheckBox" checked="Checked" fmlaLink="$J$36" lockText="1" noThreeD="1"/>
</file>

<file path=xl/ctrlProps/ctrlProp1104.xml><?xml version="1.0" encoding="utf-8"?>
<formControlPr xmlns="http://schemas.microsoft.com/office/spreadsheetml/2009/9/main" objectType="CheckBox" fmlaLink="$J$37" lockText="1" noThreeD="1"/>
</file>

<file path=xl/ctrlProps/ctrlProp1105.xml><?xml version="1.0" encoding="utf-8"?>
<formControlPr xmlns="http://schemas.microsoft.com/office/spreadsheetml/2009/9/main" objectType="CheckBox" fmlaLink="$J$38" lockText="1" noThreeD="1"/>
</file>

<file path=xl/ctrlProps/ctrlProp1106.xml><?xml version="1.0" encoding="utf-8"?>
<formControlPr xmlns="http://schemas.microsoft.com/office/spreadsheetml/2009/9/main" objectType="CheckBox" checked="Checked" fmlaLink="$J$40" lockText="1" noThreeD="1"/>
</file>

<file path=xl/ctrlProps/ctrlProp1107.xml><?xml version="1.0" encoding="utf-8"?>
<formControlPr xmlns="http://schemas.microsoft.com/office/spreadsheetml/2009/9/main" objectType="CheckBox" checked="Checked" fmlaLink="$J$41" lockText="1" noThreeD="1"/>
</file>

<file path=xl/ctrlProps/ctrlProp1108.xml><?xml version="1.0" encoding="utf-8"?>
<formControlPr xmlns="http://schemas.microsoft.com/office/spreadsheetml/2009/9/main" objectType="CheckBox" fmlaLink="$J$42" lockText="1" noThreeD="1"/>
</file>

<file path=xl/ctrlProps/ctrlProp1109.xml><?xml version="1.0" encoding="utf-8"?>
<formControlPr xmlns="http://schemas.microsoft.com/office/spreadsheetml/2009/9/main" objectType="CheckBox" fmlaLink="$J$43" lockText="1" noThreeD="1"/>
</file>

<file path=xl/ctrlProps/ctrlProp1110.xml><?xml version="1.0" encoding="utf-8"?>
<formControlPr xmlns="http://schemas.microsoft.com/office/spreadsheetml/2009/9/main" objectType="CheckBox" checked="Checked" fmlaLink="$J$45" lockText="1" noThreeD="1"/>
</file>

<file path=xl/ctrlProps/ctrlProp1111.xml><?xml version="1.0" encoding="utf-8"?>
<formControlPr xmlns="http://schemas.microsoft.com/office/spreadsheetml/2009/9/main" objectType="CheckBox" checked="Checked" fmlaLink="$J$46" lockText="1" noThreeD="1"/>
</file>

<file path=xl/ctrlProps/ctrlProp1112.xml><?xml version="1.0" encoding="utf-8"?>
<formControlPr xmlns="http://schemas.microsoft.com/office/spreadsheetml/2009/9/main" objectType="CheckBox" checked="Checked" fmlaLink="$J$47" lockText="1" noThreeD="1"/>
</file>

<file path=xl/ctrlProps/ctrlProp1113.xml><?xml version="1.0" encoding="utf-8"?>
<formControlPr xmlns="http://schemas.microsoft.com/office/spreadsheetml/2009/9/main" objectType="CheckBox" fmlaLink="$J$48" lockText="1" noThreeD="1"/>
</file>

<file path=xl/ctrlProps/ctrlProp1114.xml><?xml version="1.0" encoding="utf-8"?>
<formControlPr xmlns="http://schemas.microsoft.com/office/spreadsheetml/2009/9/main" objectType="CheckBox" fmlaLink="$J$49" lockText="1" noThreeD="1"/>
</file>

<file path=xl/ctrlProps/ctrlProp1115.xml><?xml version="1.0" encoding="utf-8"?>
<formControlPr xmlns="http://schemas.microsoft.com/office/spreadsheetml/2009/9/main" objectType="CheckBox" checked="Checked" fmlaLink="$J$51" lockText="1" noThreeD="1"/>
</file>

<file path=xl/ctrlProps/ctrlProp1116.xml><?xml version="1.0" encoding="utf-8"?>
<formControlPr xmlns="http://schemas.microsoft.com/office/spreadsheetml/2009/9/main" objectType="CheckBox" checked="Checked" fmlaLink="$J$52" lockText="1" noThreeD="1"/>
</file>

<file path=xl/ctrlProps/ctrlProp1117.xml><?xml version="1.0" encoding="utf-8"?>
<formControlPr xmlns="http://schemas.microsoft.com/office/spreadsheetml/2009/9/main" objectType="CheckBox" checked="Checked" fmlaLink="$J$53" lockText="1" noThreeD="1"/>
</file>

<file path=xl/ctrlProps/ctrlProp1118.xml><?xml version="1.0" encoding="utf-8"?>
<formControlPr xmlns="http://schemas.microsoft.com/office/spreadsheetml/2009/9/main" objectType="CheckBox" fmlaLink="$J$54" lockText="1" noThreeD="1"/>
</file>

<file path=xl/ctrlProps/ctrlProp1119.xml><?xml version="1.0" encoding="utf-8"?>
<formControlPr xmlns="http://schemas.microsoft.com/office/spreadsheetml/2009/9/main" objectType="CheckBox" fmlaLink="$J$55" lockText="1" noThreeD="1"/>
</file>

<file path=xl/ctrlProps/ctrlProp1120.xml><?xml version="1.0" encoding="utf-8"?>
<formControlPr xmlns="http://schemas.microsoft.com/office/spreadsheetml/2009/9/main" objectType="CheckBox" checked="Checked" fmlaLink="$J$57" lockText="1" noThreeD="1"/>
</file>

<file path=xl/ctrlProps/ctrlProp1121.xml><?xml version="1.0" encoding="utf-8"?>
<formControlPr xmlns="http://schemas.microsoft.com/office/spreadsheetml/2009/9/main" objectType="CheckBox" checked="Checked" fmlaLink="$J$58" lockText="1" noThreeD="1"/>
</file>

<file path=xl/ctrlProps/ctrlProp1122.xml><?xml version="1.0" encoding="utf-8"?>
<formControlPr xmlns="http://schemas.microsoft.com/office/spreadsheetml/2009/9/main" objectType="CheckBox" checked="Checked" fmlaLink="$J$59" lockText="1" noThreeD="1"/>
</file>

<file path=xl/ctrlProps/ctrlProp1123.xml><?xml version="1.0" encoding="utf-8"?>
<formControlPr xmlns="http://schemas.microsoft.com/office/spreadsheetml/2009/9/main" objectType="CheckBox" fmlaLink="$J$60" lockText="1" noThreeD="1"/>
</file>

<file path=xl/ctrlProps/ctrlProp1124.xml><?xml version="1.0" encoding="utf-8"?>
<formControlPr xmlns="http://schemas.microsoft.com/office/spreadsheetml/2009/9/main" objectType="CheckBox" fmlaLink="$J$61" lockText="1" noThreeD="1"/>
</file>

<file path=xl/ctrlProps/ctrlProp1125.xml><?xml version="1.0" encoding="utf-8"?>
<formControlPr xmlns="http://schemas.microsoft.com/office/spreadsheetml/2009/9/main" objectType="CheckBox" checked="Checked" fmlaLink="$J$63" lockText="1" noThreeD="1"/>
</file>

<file path=xl/ctrlProps/ctrlProp1126.xml><?xml version="1.0" encoding="utf-8"?>
<formControlPr xmlns="http://schemas.microsoft.com/office/spreadsheetml/2009/9/main" objectType="CheckBox" checked="Checked" fmlaLink="$J$64" lockText="1" noThreeD="1"/>
</file>

<file path=xl/ctrlProps/ctrlProp1127.xml><?xml version="1.0" encoding="utf-8"?>
<formControlPr xmlns="http://schemas.microsoft.com/office/spreadsheetml/2009/9/main" objectType="CheckBox" checked="Checked" fmlaLink="$J$65" lockText="1" noThreeD="1"/>
</file>

<file path=xl/ctrlProps/ctrlProp1128.xml><?xml version="1.0" encoding="utf-8"?>
<formControlPr xmlns="http://schemas.microsoft.com/office/spreadsheetml/2009/9/main" objectType="CheckBox" checked="Checked" fmlaLink="$J$66" lockText="1" noThreeD="1"/>
</file>

<file path=xl/ctrlProps/ctrlProp1129.xml><?xml version="1.0" encoding="utf-8"?>
<formControlPr xmlns="http://schemas.microsoft.com/office/spreadsheetml/2009/9/main" objectType="CheckBox" fmlaLink="$J$67" lockText="1" noThreeD="1"/>
</file>

<file path=xl/ctrlProps/ctrlProp1130.xml><?xml version="1.0" encoding="utf-8"?>
<formControlPr xmlns="http://schemas.microsoft.com/office/spreadsheetml/2009/9/main" objectType="CheckBox" fmlaLink="$J$68" lockText="1" noThreeD="1"/>
</file>

<file path=xl/ctrlProps/ctrlProp1131.xml><?xml version="1.0" encoding="utf-8"?>
<formControlPr xmlns="http://schemas.microsoft.com/office/spreadsheetml/2009/9/main" objectType="CheckBox" checked="Checked" fmlaLink="$J$70" lockText="1" noThreeD="1"/>
</file>

<file path=xl/ctrlProps/ctrlProp1132.xml><?xml version="1.0" encoding="utf-8"?>
<formControlPr xmlns="http://schemas.microsoft.com/office/spreadsheetml/2009/9/main" objectType="CheckBox" checked="Checked" fmlaLink="$J$71" lockText="1" noThreeD="1"/>
</file>

<file path=xl/ctrlProps/ctrlProp1133.xml><?xml version="1.0" encoding="utf-8"?>
<formControlPr xmlns="http://schemas.microsoft.com/office/spreadsheetml/2009/9/main" objectType="CheckBox" checked="Checked" fmlaLink="$J$72" lockText="1" noThreeD="1"/>
</file>

<file path=xl/ctrlProps/ctrlProp1134.xml><?xml version="1.0" encoding="utf-8"?>
<formControlPr xmlns="http://schemas.microsoft.com/office/spreadsheetml/2009/9/main" objectType="CheckBox" fmlaLink="$J$73" lockText="1" noThreeD="1"/>
</file>

<file path=xl/ctrlProps/ctrlProp1135.xml><?xml version="1.0" encoding="utf-8"?>
<formControlPr xmlns="http://schemas.microsoft.com/office/spreadsheetml/2009/9/main" objectType="CheckBox" fmlaLink="$J$74" lockText="1" noThreeD="1"/>
</file>

<file path=xl/ctrlProps/ctrlProp1136.xml><?xml version="1.0" encoding="utf-8"?>
<formControlPr xmlns="http://schemas.microsoft.com/office/spreadsheetml/2009/9/main" objectType="CheckBox" checked="Checked" fmlaLink="$J$76" lockText="1" noThreeD="1"/>
</file>

<file path=xl/ctrlProps/ctrlProp1137.xml><?xml version="1.0" encoding="utf-8"?>
<formControlPr xmlns="http://schemas.microsoft.com/office/spreadsheetml/2009/9/main" objectType="CheckBox" checked="Checked" fmlaLink="$J$77" lockText="1" noThreeD="1"/>
</file>

<file path=xl/ctrlProps/ctrlProp1138.xml><?xml version="1.0" encoding="utf-8"?>
<formControlPr xmlns="http://schemas.microsoft.com/office/spreadsheetml/2009/9/main" objectType="CheckBox" checked="Checked" fmlaLink="$J$78" lockText="1" noThreeD="1"/>
</file>

<file path=xl/ctrlProps/ctrlProp1139.xml><?xml version="1.0" encoding="utf-8"?>
<formControlPr xmlns="http://schemas.microsoft.com/office/spreadsheetml/2009/9/main" objectType="CheckBox" fmlaLink="$J$79" lockText="1" noThreeD="1"/>
</file>

<file path=xl/ctrlProps/ctrlProp1140.xml><?xml version="1.0" encoding="utf-8"?>
<formControlPr xmlns="http://schemas.microsoft.com/office/spreadsheetml/2009/9/main" objectType="CheckBox" fmlaLink="$J$80" lockText="1" noThreeD="1"/>
</file>

<file path=xl/ctrlProps/ctrlProp1141.xml><?xml version="1.0" encoding="utf-8"?>
<formControlPr xmlns="http://schemas.microsoft.com/office/spreadsheetml/2009/9/main" objectType="CheckBox" fmlaLink="$J$81" lockText="1" noThreeD="1"/>
</file>

<file path=xl/ctrlProps/ctrlProp1142.xml><?xml version="1.0" encoding="utf-8"?>
<formControlPr xmlns="http://schemas.microsoft.com/office/spreadsheetml/2009/9/main" objectType="CheckBox" fmlaLink="$J$82" lockText="1" noThreeD="1"/>
</file>

<file path=xl/ctrlProps/ctrlProp1143.xml><?xml version="1.0" encoding="utf-8"?>
<formControlPr xmlns="http://schemas.microsoft.com/office/spreadsheetml/2009/9/main" objectType="CheckBox" fmlaLink="$J$83" lockText="1" noThreeD="1"/>
</file>

<file path=xl/ctrlProps/ctrlProp1144.xml><?xml version="1.0" encoding="utf-8"?>
<formControlPr xmlns="http://schemas.microsoft.com/office/spreadsheetml/2009/9/main" objectType="CheckBox" fmlaLink="$J$84" lockText="1" noThreeD="1"/>
</file>

<file path=xl/ctrlProps/ctrlProp1145.xml><?xml version="1.0" encoding="utf-8"?>
<formControlPr xmlns="http://schemas.microsoft.com/office/spreadsheetml/2009/9/main" objectType="CheckBox" fmlaLink="$J$85" lockText="1" noThreeD="1"/>
</file>

<file path=xl/ctrlProps/ctrlProp1146.xml><?xml version="1.0" encoding="utf-8"?>
<formControlPr xmlns="http://schemas.microsoft.com/office/spreadsheetml/2009/9/main" objectType="CheckBox" fmlaLink="$J$86" lockText="1" noThreeD="1"/>
</file>

<file path=xl/ctrlProps/ctrlProp1147.xml><?xml version="1.0" encoding="utf-8"?>
<formControlPr xmlns="http://schemas.microsoft.com/office/spreadsheetml/2009/9/main" objectType="CheckBox" fmlaLink="$J$87" lockText="1" noThreeD="1"/>
</file>

<file path=xl/ctrlProps/ctrlProp1148.xml><?xml version="1.0" encoding="utf-8"?>
<formControlPr xmlns="http://schemas.microsoft.com/office/spreadsheetml/2009/9/main" objectType="CheckBox" fmlaLink="$J$88" lockText="1" noThreeD="1"/>
</file>

<file path=xl/ctrlProps/ctrlProp1149.xml><?xml version="1.0" encoding="utf-8"?>
<formControlPr xmlns="http://schemas.microsoft.com/office/spreadsheetml/2009/9/main" objectType="CheckBox" fmlaLink="$J$89" lockText="1" noThreeD="1"/>
</file>

<file path=xl/ctrlProps/ctrlProp1150.xml><?xml version="1.0" encoding="utf-8"?>
<formControlPr xmlns="http://schemas.microsoft.com/office/spreadsheetml/2009/9/main" objectType="CheckBox" fmlaLink="$J$90" lockText="1" noThreeD="1"/>
</file>

<file path=xl/ctrlProps/ctrlProp1151.xml><?xml version="1.0" encoding="utf-8"?>
<formControlPr xmlns="http://schemas.microsoft.com/office/spreadsheetml/2009/9/main" objectType="CheckBox" fmlaLink="$J$91" lockText="1" noThreeD="1"/>
</file>

<file path=xl/ctrlProps/ctrlProp1152.xml><?xml version="1.0" encoding="utf-8"?>
<formControlPr xmlns="http://schemas.microsoft.com/office/spreadsheetml/2009/9/main" objectType="CheckBox" fmlaLink="$J$92" lockText="1" noThreeD="1"/>
</file>

<file path=xl/ctrlProps/ctrlProp1153.xml><?xml version="1.0" encoding="utf-8"?>
<formControlPr xmlns="http://schemas.microsoft.com/office/spreadsheetml/2009/9/main" objectType="CheckBox" fmlaLink="$J$93" lockText="1" noThreeD="1"/>
</file>

<file path=xl/ctrlProps/ctrlProp1154.xml><?xml version="1.0" encoding="utf-8"?>
<formControlPr xmlns="http://schemas.microsoft.com/office/spreadsheetml/2009/9/main" objectType="CheckBox" fmlaLink="$J$94" lockText="1" noThreeD="1"/>
</file>

<file path=xl/ctrlProps/ctrlProp1155.xml><?xml version="1.0" encoding="utf-8"?>
<formControlPr xmlns="http://schemas.microsoft.com/office/spreadsheetml/2009/9/main" objectType="CheckBox" fmlaLink="$J$95" lockText="1" noThreeD="1"/>
</file>

<file path=xl/ctrlProps/ctrlProp1156.xml><?xml version="1.0" encoding="utf-8"?>
<formControlPr xmlns="http://schemas.microsoft.com/office/spreadsheetml/2009/9/main" objectType="CheckBox" fmlaLink="$J$96" lockText="1" noThreeD="1"/>
</file>

<file path=xl/ctrlProps/ctrlProp1157.xml><?xml version="1.0" encoding="utf-8"?>
<formControlPr xmlns="http://schemas.microsoft.com/office/spreadsheetml/2009/9/main" objectType="CheckBox" fmlaLink="$J$97" lockText="1" noThreeD="1"/>
</file>

<file path=xl/ctrlProps/ctrlProp1158.xml><?xml version="1.0" encoding="utf-8"?>
<formControlPr xmlns="http://schemas.microsoft.com/office/spreadsheetml/2009/9/main" objectType="CheckBox" fmlaLink="$J$98" lockText="1" noThreeD="1"/>
</file>

<file path=xl/ctrlProps/ctrlProp1159.xml><?xml version="1.0" encoding="utf-8"?>
<formControlPr xmlns="http://schemas.microsoft.com/office/spreadsheetml/2009/9/main" objectType="CheckBox" fmlaLink="$J$99" lockText="1" noThreeD="1"/>
</file>

<file path=xl/ctrlProps/ctrlProp1160.xml><?xml version="1.0" encoding="utf-8"?>
<formControlPr xmlns="http://schemas.microsoft.com/office/spreadsheetml/2009/9/main" objectType="CheckBox" fmlaLink="$J$100" lockText="1" noThreeD="1"/>
</file>

<file path=xl/ctrlProps/ctrlProp1161.xml><?xml version="1.0" encoding="utf-8"?>
<formControlPr xmlns="http://schemas.microsoft.com/office/spreadsheetml/2009/9/main" objectType="CheckBox" fmlaLink="$J$101" lockText="1" noThreeD="1"/>
</file>

<file path=xl/ctrlProps/ctrlProp1162.xml><?xml version="1.0" encoding="utf-8"?>
<formControlPr xmlns="http://schemas.microsoft.com/office/spreadsheetml/2009/9/main" objectType="CheckBox" fmlaLink="$J$102" lockText="1" noThreeD="1"/>
</file>

<file path=xl/ctrlProps/ctrlProp1163.xml><?xml version="1.0" encoding="utf-8"?>
<formControlPr xmlns="http://schemas.microsoft.com/office/spreadsheetml/2009/9/main" objectType="CheckBox" fmlaLink="$J$103" lockText="1" noThreeD="1"/>
</file>

<file path=xl/ctrlProps/ctrlProp1164.xml><?xml version="1.0" encoding="utf-8"?>
<formControlPr xmlns="http://schemas.microsoft.com/office/spreadsheetml/2009/9/main" objectType="CheckBox" fmlaLink="$J$104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57150</xdr:rowOff>
    </xdr:from>
    <xdr:to>
      <xdr:col>0</xdr:col>
      <xdr:colOff>466725</xdr:colOff>
      <xdr:row>2</xdr:row>
      <xdr:rowOff>123825</xdr:rowOff>
    </xdr:to>
    <xdr:pic>
      <xdr:nvPicPr>
        <xdr:cNvPr id="20593" name="Picture 37" hidden="1">
          <a:extLst>
            <a:ext uri="{FF2B5EF4-FFF2-40B4-BE49-F238E27FC236}">
              <a16:creationId xmlns:a16="http://schemas.microsoft.com/office/drawing/2014/main" id="{00000000-0008-0000-0000-0000715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57150"/>
          <a:ext cx="80010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809625</xdr:colOff>
      <xdr:row>3</xdr:row>
      <xdr:rowOff>0</xdr:rowOff>
    </xdr:from>
    <xdr:to>
      <xdr:col>1</xdr:col>
      <xdr:colOff>2790825</xdr:colOff>
      <xdr:row>3</xdr:row>
      <xdr:rowOff>0</xdr:rowOff>
    </xdr:to>
    <xdr:sp macro="" textlink="">
      <xdr:nvSpPr>
        <xdr:cNvPr id="20594" name="Text Box 41" hidden="1">
          <a:extLst>
            <a:ext uri="{FF2B5EF4-FFF2-40B4-BE49-F238E27FC236}">
              <a16:creationId xmlns:a16="http://schemas.microsoft.com/office/drawing/2014/main" id="{00000000-0008-0000-0000-000072500000}"/>
            </a:ext>
          </a:extLst>
        </xdr:cNvPr>
        <xdr:cNvSpPr txBox="1">
          <a:spLocks noChangeArrowheads="1"/>
        </xdr:cNvSpPr>
      </xdr:nvSpPr>
      <xdr:spPr bwMode="auto">
        <a:xfrm>
          <a:off x="1628775" y="571500"/>
          <a:ext cx="1981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1</xdr:col>
      <xdr:colOff>2590800</xdr:colOff>
      <xdr:row>3</xdr:row>
      <xdr:rowOff>0</xdr:rowOff>
    </xdr:to>
    <xdr:sp macro="" textlink="">
      <xdr:nvSpPr>
        <xdr:cNvPr id="20596" name="Text Box 48" hidden="1">
          <a:extLst>
            <a:ext uri="{FF2B5EF4-FFF2-40B4-BE49-F238E27FC236}">
              <a16:creationId xmlns:a16="http://schemas.microsoft.com/office/drawing/2014/main" id="{00000000-0008-0000-0000-000074500000}"/>
            </a:ext>
          </a:extLst>
        </xdr:cNvPr>
        <xdr:cNvSpPr txBox="1">
          <a:spLocks noChangeArrowheads="1"/>
        </xdr:cNvSpPr>
      </xdr:nvSpPr>
      <xdr:spPr bwMode="auto">
        <a:xfrm>
          <a:off x="1409700" y="571500"/>
          <a:ext cx="2000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809625</xdr:colOff>
      <xdr:row>3</xdr:row>
      <xdr:rowOff>0</xdr:rowOff>
    </xdr:from>
    <xdr:to>
      <xdr:col>2</xdr:col>
      <xdr:colOff>2790825</xdr:colOff>
      <xdr:row>3</xdr:row>
      <xdr:rowOff>0</xdr:rowOff>
    </xdr:to>
    <xdr:sp macro="" textlink="">
      <xdr:nvSpPr>
        <xdr:cNvPr id="11422" name="Text Box 41">
          <a:extLst>
            <a:ext uri="{FF2B5EF4-FFF2-40B4-BE49-F238E27FC236}">
              <a16:creationId xmlns:a16="http://schemas.microsoft.com/office/drawing/2014/main" id="{00000000-0008-0000-0100-00009E2C0000}"/>
            </a:ext>
          </a:extLst>
        </xdr:cNvPr>
        <xdr:cNvSpPr txBox="1">
          <a:spLocks noChangeArrowheads="1"/>
        </xdr:cNvSpPr>
      </xdr:nvSpPr>
      <xdr:spPr bwMode="auto">
        <a:xfrm>
          <a:off x="1628775" y="571500"/>
          <a:ext cx="1981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257175</xdr:colOff>
      <xdr:row>3</xdr:row>
      <xdr:rowOff>0</xdr:rowOff>
    </xdr:from>
    <xdr:to>
      <xdr:col>3</xdr:col>
      <xdr:colOff>438150</xdr:colOff>
      <xdr:row>3</xdr:row>
      <xdr:rowOff>0</xdr:rowOff>
    </xdr:to>
    <xdr:sp macro="" textlink="">
      <xdr:nvSpPr>
        <xdr:cNvPr id="11423" name="Text Box 42">
          <a:extLst>
            <a:ext uri="{FF2B5EF4-FFF2-40B4-BE49-F238E27FC236}">
              <a16:creationId xmlns:a16="http://schemas.microsoft.com/office/drawing/2014/main" id="{00000000-0008-0000-0100-00009F2C0000}"/>
            </a:ext>
          </a:extLst>
        </xdr:cNvPr>
        <xdr:cNvSpPr txBox="1">
          <a:spLocks noChangeArrowheads="1"/>
        </xdr:cNvSpPr>
      </xdr:nvSpPr>
      <xdr:spPr bwMode="auto">
        <a:xfrm>
          <a:off x="3886200" y="571500"/>
          <a:ext cx="180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590550</xdr:colOff>
      <xdr:row>3</xdr:row>
      <xdr:rowOff>0</xdr:rowOff>
    </xdr:from>
    <xdr:to>
      <xdr:col>2</xdr:col>
      <xdr:colOff>2590800</xdr:colOff>
      <xdr:row>3</xdr:row>
      <xdr:rowOff>0</xdr:rowOff>
    </xdr:to>
    <xdr:sp macro="" textlink="">
      <xdr:nvSpPr>
        <xdr:cNvPr id="11424" name="Text Box 48">
          <a:extLst>
            <a:ext uri="{FF2B5EF4-FFF2-40B4-BE49-F238E27FC236}">
              <a16:creationId xmlns:a16="http://schemas.microsoft.com/office/drawing/2014/main" id="{00000000-0008-0000-0100-0000A02C0000}"/>
            </a:ext>
          </a:extLst>
        </xdr:cNvPr>
        <xdr:cNvSpPr txBox="1">
          <a:spLocks noChangeArrowheads="1"/>
        </xdr:cNvSpPr>
      </xdr:nvSpPr>
      <xdr:spPr bwMode="auto">
        <a:xfrm>
          <a:off x="1409700" y="571500"/>
          <a:ext cx="2000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243840</xdr:colOff>
          <xdr:row>6</xdr:row>
          <xdr:rowOff>129540</xdr:rowOff>
        </xdr:from>
        <xdr:to>
          <xdr:col>15</xdr:col>
          <xdr:colOff>137160</xdr:colOff>
          <xdr:row>9</xdr:row>
          <xdr:rowOff>60960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 sur toutes les 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0</xdr:row>
          <xdr:rowOff>60960</xdr:rowOff>
        </xdr:from>
        <xdr:to>
          <xdr:col>10</xdr:col>
          <xdr:colOff>754380</xdr:colOff>
          <xdr:row>1</xdr:row>
          <xdr:rowOff>114300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3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</xdr:row>
          <xdr:rowOff>15240</xdr:rowOff>
        </xdr:from>
        <xdr:to>
          <xdr:col>9</xdr:col>
          <xdr:colOff>220980</xdr:colOff>
          <xdr:row>6</xdr:row>
          <xdr:rowOff>175260</xdr:rowOff>
        </xdr:to>
        <xdr:sp macro="" textlink="">
          <xdr:nvSpPr>
            <xdr:cNvPr id="20483" name="Check Box 3" hidden="1">
              <a:extLst>
                <a:ext uri="{63B3BB69-23CF-44E3-9099-C40C66FF867C}">
                  <a14:compatExt spid="_x0000_s20483"/>
                </a:ext>
                <a:ext uri="{FF2B5EF4-FFF2-40B4-BE49-F238E27FC236}">
                  <a16:creationId xmlns:a16="http://schemas.microsoft.com/office/drawing/2014/main" id="{00000000-0008-0000-0300-00000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</xdr:row>
          <xdr:rowOff>15240</xdr:rowOff>
        </xdr:from>
        <xdr:to>
          <xdr:col>9</xdr:col>
          <xdr:colOff>220980</xdr:colOff>
          <xdr:row>7</xdr:row>
          <xdr:rowOff>175260</xdr:rowOff>
        </xdr:to>
        <xdr:sp macro="" textlink="">
          <xdr:nvSpPr>
            <xdr:cNvPr id="20484" name="Check Box 4" hidden="1">
              <a:extLst>
                <a:ext uri="{63B3BB69-23CF-44E3-9099-C40C66FF867C}">
                  <a14:compatExt spid="_x0000_s20484"/>
                </a:ext>
                <a:ext uri="{FF2B5EF4-FFF2-40B4-BE49-F238E27FC236}">
                  <a16:creationId xmlns:a16="http://schemas.microsoft.com/office/drawing/2014/main" id="{00000000-0008-0000-0300-00000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</xdr:row>
          <xdr:rowOff>15240</xdr:rowOff>
        </xdr:from>
        <xdr:to>
          <xdr:col>9</xdr:col>
          <xdr:colOff>220980</xdr:colOff>
          <xdr:row>8</xdr:row>
          <xdr:rowOff>175260</xdr:rowOff>
        </xdr:to>
        <xdr:sp macro="" textlink="">
          <xdr:nvSpPr>
            <xdr:cNvPr id="20485" name="Check Box 5" hidden="1">
              <a:extLst>
                <a:ext uri="{63B3BB69-23CF-44E3-9099-C40C66FF867C}">
                  <a14:compatExt spid="_x0000_s20485"/>
                </a:ext>
                <a:ext uri="{FF2B5EF4-FFF2-40B4-BE49-F238E27FC236}">
                  <a16:creationId xmlns:a16="http://schemas.microsoft.com/office/drawing/2014/main" id="{00000000-0008-0000-0300-00000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</xdr:row>
          <xdr:rowOff>15240</xdr:rowOff>
        </xdr:from>
        <xdr:to>
          <xdr:col>9</xdr:col>
          <xdr:colOff>220980</xdr:colOff>
          <xdr:row>9</xdr:row>
          <xdr:rowOff>175260</xdr:rowOff>
        </xdr:to>
        <xdr:sp macro="" textlink="">
          <xdr:nvSpPr>
            <xdr:cNvPr id="20486" name="Check Box 6" hidden="1">
              <a:extLst>
                <a:ext uri="{63B3BB69-23CF-44E3-9099-C40C66FF867C}">
                  <a14:compatExt spid="_x0000_s20486"/>
                </a:ext>
                <a:ext uri="{FF2B5EF4-FFF2-40B4-BE49-F238E27FC236}">
                  <a16:creationId xmlns:a16="http://schemas.microsoft.com/office/drawing/2014/main" id="{00000000-0008-0000-0300-00000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</xdr:row>
          <xdr:rowOff>15240</xdr:rowOff>
        </xdr:from>
        <xdr:to>
          <xdr:col>9</xdr:col>
          <xdr:colOff>220980</xdr:colOff>
          <xdr:row>10</xdr:row>
          <xdr:rowOff>175260</xdr:rowOff>
        </xdr:to>
        <xdr:sp macro="" textlink="">
          <xdr:nvSpPr>
            <xdr:cNvPr id="20487" name="Check Box 7" hidden="1">
              <a:extLst>
                <a:ext uri="{63B3BB69-23CF-44E3-9099-C40C66FF867C}">
                  <a14:compatExt spid="_x0000_s20487"/>
                </a:ext>
                <a:ext uri="{FF2B5EF4-FFF2-40B4-BE49-F238E27FC236}">
                  <a16:creationId xmlns:a16="http://schemas.microsoft.com/office/drawing/2014/main" id="{00000000-0008-0000-0300-00000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11</xdr:row>
          <xdr:rowOff>15240</xdr:rowOff>
        </xdr:from>
        <xdr:to>
          <xdr:col>9</xdr:col>
          <xdr:colOff>220980</xdr:colOff>
          <xdr:row>11</xdr:row>
          <xdr:rowOff>175260</xdr:rowOff>
        </xdr:to>
        <xdr:sp macro="" textlink="">
          <xdr:nvSpPr>
            <xdr:cNvPr id="20488" name="Check Box 8" hidden="1">
              <a:extLst>
                <a:ext uri="{63B3BB69-23CF-44E3-9099-C40C66FF867C}">
                  <a14:compatExt spid="_x0000_s20488"/>
                </a:ext>
                <a:ext uri="{FF2B5EF4-FFF2-40B4-BE49-F238E27FC236}">
                  <a16:creationId xmlns:a16="http://schemas.microsoft.com/office/drawing/2014/main" id="{00000000-0008-0000-0300-00000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12</xdr:row>
          <xdr:rowOff>15240</xdr:rowOff>
        </xdr:from>
        <xdr:to>
          <xdr:col>9</xdr:col>
          <xdr:colOff>220980</xdr:colOff>
          <xdr:row>12</xdr:row>
          <xdr:rowOff>175260</xdr:rowOff>
        </xdr:to>
        <xdr:sp macro="" textlink="">
          <xdr:nvSpPr>
            <xdr:cNvPr id="20489" name="Check Box 9" hidden="1">
              <a:extLst>
                <a:ext uri="{63B3BB69-23CF-44E3-9099-C40C66FF867C}">
                  <a14:compatExt spid="_x0000_s20489"/>
                </a:ext>
                <a:ext uri="{FF2B5EF4-FFF2-40B4-BE49-F238E27FC236}">
                  <a16:creationId xmlns:a16="http://schemas.microsoft.com/office/drawing/2014/main" id="{00000000-0008-0000-0300-000009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13</xdr:row>
          <xdr:rowOff>15240</xdr:rowOff>
        </xdr:from>
        <xdr:to>
          <xdr:col>9</xdr:col>
          <xdr:colOff>220980</xdr:colOff>
          <xdr:row>13</xdr:row>
          <xdr:rowOff>175260</xdr:rowOff>
        </xdr:to>
        <xdr:sp macro="" textlink="">
          <xdr:nvSpPr>
            <xdr:cNvPr id="20490" name="Check Box 10" hidden="1">
              <a:extLst>
                <a:ext uri="{63B3BB69-23CF-44E3-9099-C40C66FF867C}">
                  <a14:compatExt spid="_x0000_s20490"/>
                </a:ext>
                <a:ext uri="{FF2B5EF4-FFF2-40B4-BE49-F238E27FC236}">
                  <a16:creationId xmlns:a16="http://schemas.microsoft.com/office/drawing/2014/main" id="{00000000-0008-0000-0300-00000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14</xdr:row>
          <xdr:rowOff>15240</xdr:rowOff>
        </xdr:from>
        <xdr:to>
          <xdr:col>9</xdr:col>
          <xdr:colOff>220980</xdr:colOff>
          <xdr:row>14</xdr:row>
          <xdr:rowOff>175260</xdr:rowOff>
        </xdr:to>
        <xdr:sp macro="" textlink="">
          <xdr:nvSpPr>
            <xdr:cNvPr id="20491" name="Check Box 11" hidden="1">
              <a:extLst>
                <a:ext uri="{63B3BB69-23CF-44E3-9099-C40C66FF867C}">
                  <a14:compatExt spid="_x0000_s20491"/>
                </a:ext>
                <a:ext uri="{FF2B5EF4-FFF2-40B4-BE49-F238E27FC236}">
                  <a16:creationId xmlns:a16="http://schemas.microsoft.com/office/drawing/2014/main" id="{00000000-0008-0000-0300-00000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15</xdr:row>
          <xdr:rowOff>15240</xdr:rowOff>
        </xdr:from>
        <xdr:to>
          <xdr:col>9</xdr:col>
          <xdr:colOff>220980</xdr:colOff>
          <xdr:row>15</xdr:row>
          <xdr:rowOff>175260</xdr:rowOff>
        </xdr:to>
        <xdr:sp macro="" textlink="">
          <xdr:nvSpPr>
            <xdr:cNvPr id="20492" name="Check Box 12" hidden="1">
              <a:extLst>
                <a:ext uri="{63B3BB69-23CF-44E3-9099-C40C66FF867C}">
                  <a14:compatExt spid="_x0000_s20492"/>
                </a:ext>
                <a:ext uri="{FF2B5EF4-FFF2-40B4-BE49-F238E27FC236}">
                  <a16:creationId xmlns:a16="http://schemas.microsoft.com/office/drawing/2014/main" id="{00000000-0008-0000-0300-00000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1</xdr:row>
          <xdr:rowOff>175260</xdr:rowOff>
        </xdr:from>
        <xdr:to>
          <xdr:col>10</xdr:col>
          <xdr:colOff>754380</xdr:colOff>
          <xdr:row>3</xdr:row>
          <xdr:rowOff>167640</xdr:rowOff>
        </xdr:to>
        <xdr:sp macro="" textlink="">
          <xdr:nvSpPr>
            <xdr:cNvPr id="20581" name="Button 101" hidden="1">
              <a:extLst>
                <a:ext uri="{63B3BB69-23CF-44E3-9099-C40C66FF867C}">
                  <a14:compatExt spid="_x0000_s20581"/>
                </a:ext>
                <a:ext uri="{FF2B5EF4-FFF2-40B4-BE49-F238E27FC236}">
                  <a16:creationId xmlns:a16="http://schemas.microsoft.com/office/drawing/2014/main" id="{00000000-0008-0000-0300-00006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getPRI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16</xdr:row>
          <xdr:rowOff>15240</xdr:rowOff>
        </xdr:from>
        <xdr:to>
          <xdr:col>9</xdr:col>
          <xdr:colOff>220980</xdr:colOff>
          <xdr:row>16</xdr:row>
          <xdr:rowOff>175260</xdr:rowOff>
        </xdr:to>
        <xdr:sp macro="" textlink="">
          <xdr:nvSpPr>
            <xdr:cNvPr id="20662" name="Check Box 182" hidden="1">
              <a:extLst>
                <a:ext uri="{63B3BB69-23CF-44E3-9099-C40C66FF867C}">
                  <a14:compatExt spid="_x0000_s20662"/>
                </a:ext>
                <a:ext uri="{FF2B5EF4-FFF2-40B4-BE49-F238E27FC236}">
                  <a16:creationId xmlns:a16="http://schemas.microsoft.com/office/drawing/2014/main" id="{00000000-0008-0000-0300-0000B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17</xdr:row>
          <xdr:rowOff>15240</xdr:rowOff>
        </xdr:from>
        <xdr:to>
          <xdr:col>9</xdr:col>
          <xdr:colOff>220980</xdr:colOff>
          <xdr:row>17</xdr:row>
          <xdr:rowOff>175260</xdr:rowOff>
        </xdr:to>
        <xdr:sp macro="" textlink="">
          <xdr:nvSpPr>
            <xdr:cNvPr id="20663" name="Check Box 183" hidden="1">
              <a:extLst>
                <a:ext uri="{63B3BB69-23CF-44E3-9099-C40C66FF867C}">
                  <a14:compatExt spid="_x0000_s20663"/>
                </a:ext>
                <a:ext uri="{FF2B5EF4-FFF2-40B4-BE49-F238E27FC236}">
                  <a16:creationId xmlns:a16="http://schemas.microsoft.com/office/drawing/2014/main" id="{00000000-0008-0000-0300-0000B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18</xdr:row>
          <xdr:rowOff>15240</xdr:rowOff>
        </xdr:from>
        <xdr:to>
          <xdr:col>9</xdr:col>
          <xdr:colOff>220980</xdr:colOff>
          <xdr:row>18</xdr:row>
          <xdr:rowOff>175260</xdr:rowOff>
        </xdr:to>
        <xdr:sp macro="" textlink="">
          <xdr:nvSpPr>
            <xdr:cNvPr id="20664" name="Check Box 184" hidden="1">
              <a:extLst>
                <a:ext uri="{63B3BB69-23CF-44E3-9099-C40C66FF867C}">
                  <a14:compatExt spid="_x0000_s20664"/>
                </a:ext>
                <a:ext uri="{FF2B5EF4-FFF2-40B4-BE49-F238E27FC236}">
                  <a16:creationId xmlns:a16="http://schemas.microsoft.com/office/drawing/2014/main" id="{00000000-0008-0000-0300-0000B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19</xdr:row>
          <xdr:rowOff>15240</xdr:rowOff>
        </xdr:from>
        <xdr:to>
          <xdr:col>9</xdr:col>
          <xdr:colOff>220980</xdr:colOff>
          <xdr:row>19</xdr:row>
          <xdr:rowOff>175260</xdr:rowOff>
        </xdr:to>
        <xdr:sp macro="" textlink="">
          <xdr:nvSpPr>
            <xdr:cNvPr id="20665" name="Check Box 185" hidden="1">
              <a:extLst>
                <a:ext uri="{63B3BB69-23CF-44E3-9099-C40C66FF867C}">
                  <a14:compatExt spid="_x0000_s20665"/>
                </a:ext>
                <a:ext uri="{FF2B5EF4-FFF2-40B4-BE49-F238E27FC236}">
                  <a16:creationId xmlns:a16="http://schemas.microsoft.com/office/drawing/2014/main" id="{00000000-0008-0000-0300-0000B9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20</xdr:row>
          <xdr:rowOff>15240</xdr:rowOff>
        </xdr:from>
        <xdr:to>
          <xdr:col>9</xdr:col>
          <xdr:colOff>220980</xdr:colOff>
          <xdr:row>20</xdr:row>
          <xdr:rowOff>175260</xdr:rowOff>
        </xdr:to>
        <xdr:sp macro="" textlink="">
          <xdr:nvSpPr>
            <xdr:cNvPr id="20666" name="Check Box 186" hidden="1">
              <a:extLst>
                <a:ext uri="{63B3BB69-23CF-44E3-9099-C40C66FF867C}">
                  <a14:compatExt spid="_x0000_s20666"/>
                </a:ext>
                <a:ext uri="{FF2B5EF4-FFF2-40B4-BE49-F238E27FC236}">
                  <a16:creationId xmlns:a16="http://schemas.microsoft.com/office/drawing/2014/main" id="{00000000-0008-0000-0300-0000B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21</xdr:row>
          <xdr:rowOff>15240</xdr:rowOff>
        </xdr:from>
        <xdr:to>
          <xdr:col>9</xdr:col>
          <xdr:colOff>220980</xdr:colOff>
          <xdr:row>21</xdr:row>
          <xdr:rowOff>175260</xdr:rowOff>
        </xdr:to>
        <xdr:sp macro="" textlink="">
          <xdr:nvSpPr>
            <xdr:cNvPr id="20667" name="Check Box 187" hidden="1">
              <a:extLst>
                <a:ext uri="{63B3BB69-23CF-44E3-9099-C40C66FF867C}">
                  <a14:compatExt spid="_x0000_s20667"/>
                </a:ext>
                <a:ext uri="{FF2B5EF4-FFF2-40B4-BE49-F238E27FC236}">
                  <a16:creationId xmlns:a16="http://schemas.microsoft.com/office/drawing/2014/main" id="{00000000-0008-0000-0300-0000B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22</xdr:row>
          <xdr:rowOff>15240</xdr:rowOff>
        </xdr:from>
        <xdr:to>
          <xdr:col>9</xdr:col>
          <xdr:colOff>220980</xdr:colOff>
          <xdr:row>22</xdr:row>
          <xdr:rowOff>175260</xdr:rowOff>
        </xdr:to>
        <xdr:sp macro="" textlink="">
          <xdr:nvSpPr>
            <xdr:cNvPr id="20668" name="Check Box 188" hidden="1">
              <a:extLst>
                <a:ext uri="{63B3BB69-23CF-44E3-9099-C40C66FF867C}">
                  <a14:compatExt spid="_x0000_s20668"/>
                </a:ext>
                <a:ext uri="{FF2B5EF4-FFF2-40B4-BE49-F238E27FC236}">
                  <a16:creationId xmlns:a16="http://schemas.microsoft.com/office/drawing/2014/main" id="{00000000-0008-0000-0300-0000B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23</xdr:row>
          <xdr:rowOff>15240</xdr:rowOff>
        </xdr:from>
        <xdr:to>
          <xdr:col>9</xdr:col>
          <xdr:colOff>220980</xdr:colOff>
          <xdr:row>23</xdr:row>
          <xdr:rowOff>175260</xdr:rowOff>
        </xdr:to>
        <xdr:sp macro="" textlink="">
          <xdr:nvSpPr>
            <xdr:cNvPr id="20669" name="Check Box 189" hidden="1">
              <a:extLst>
                <a:ext uri="{63B3BB69-23CF-44E3-9099-C40C66FF867C}">
                  <a14:compatExt spid="_x0000_s20669"/>
                </a:ext>
                <a:ext uri="{FF2B5EF4-FFF2-40B4-BE49-F238E27FC236}">
                  <a16:creationId xmlns:a16="http://schemas.microsoft.com/office/drawing/2014/main" id="{00000000-0008-0000-0300-0000B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24</xdr:row>
          <xdr:rowOff>15240</xdr:rowOff>
        </xdr:from>
        <xdr:to>
          <xdr:col>9</xdr:col>
          <xdr:colOff>220980</xdr:colOff>
          <xdr:row>24</xdr:row>
          <xdr:rowOff>175260</xdr:rowOff>
        </xdr:to>
        <xdr:sp macro="" textlink="">
          <xdr:nvSpPr>
            <xdr:cNvPr id="20670" name="Check Box 190" hidden="1">
              <a:extLst>
                <a:ext uri="{63B3BB69-23CF-44E3-9099-C40C66FF867C}">
                  <a14:compatExt spid="_x0000_s20670"/>
                </a:ext>
                <a:ext uri="{FF2B5EF4-FFF2-40B4-BE49-F238E27FC236}">
                  <a16:creationId xmlns:a16="http://schemas.microsoft.com/office/drawing/2014/main" id="{00000000-0008-0000-0300-0000B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25</xdr:row>
          <xdr:rowOff>15240</xdr:rowOff>
        </xdr:from>
        <xdr:to>
          <xdr:col>9</xdr:col>
          <xdr:colOff>220980</xdr:colOff>
          <xdr:row>25</xdr:row>
          <xdr:rowOff>175260</xdr:rowOff>
        </xdr:to>
        <xdr:sp macro="" textlink="">
          <xdr:nvSpPr>
            <xdr:cNvPr id="20671" name="Check Box 191" hidden="1">
              <a:extLst>
                <a:ext uri="{63B3BB69-23CF-44E3-9099-C40C66FF867C}">
                  <a14:compatExt spid="_x0000_s20671"/>
                </a:ext>
                <a:ext uri="{FF2B5EF4-FFF2-40B4-BE49-F238E27FC236}">
                  <a16:creationId xmlns:a16="http://schemas.microsoft.com/office/drawing/2014/main" id="{00000000-0008-0000-0300-0000B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26</xdr:row>
          <xdr:rowOff>15240</xdr:rowOff>
        </xdr:from>
        <xdr:to>
          <xdr:col>9</xdr:col>
          <xdr:colOff>220980</xdr:colOff>
          <xdr:row>26</xdr:row>
          <xdr:rowOff>175260</xdr:rowOff>
        </xdr:to>
        <xdr:sp macro="" textlink="">
          <xdr:nvSpPr>
            <xdr:cNvPr id="20672" name="Check Box 192" hidden="1">
              <a:extLst>
                <a:ext uri="{63B3BB69-23CF-44E3-9099-C40C66FF867C}">
                  <a14:compatExt spid="_x0000_s20672"/>
                </a:ext>
                <a:ext uri="{FF2B5EF4-FFF2-40B4-BE49-F238E27FC236}">
                  <a16:creationId xmlns:a16="http://schemas.microsoft.com/office/drawing/2014/main" id="{00000000-0008-0000-0300-0000C0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27</xdr:row>
          <xdr:rowOff>15240</xdr:rowOff>
        </xdr:from>
        <xdr:to>
          <xdr:col>9</xdr:col>
          <xdr:colOff>220980</xdr:colOff>
          <xdr:row>27</xdr:row>
          <xdr:rowOff>175260</xdr:rowOff>
        </xdr:to>
        <xdr:sp macro="" textlink="">
          <xdr:nvSpPr>
            <xdr:cNvPr id="20673" name="Check Box 193" hidden="1">
              <a:extLst>
                <a:ext uri="{63B3BB69-23CF-44E3-9099-C40C66FF867C}">
                  <a14:compatExt spid="_x0000_s20673"/>
                </a:ext>
                <a:ext uri="{FF2B5EF4-FFF2-40B4-BE49-F238E27FC236}">
                  <a16:creationId xmlns:a16="http://schemas.microsoft.com/office/drawing/2014/main" id="{00000000-0008-0000-0300-0000C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28</xdr:row>
          <xdr:rowOff>15240</xdr:rowOff>
        </xdr:from>
        <xdr:to>
          <xdr:col>9</xdr:col>
          <xdr:colOff>220980</xdr:colOff>
          <xdr:row>28</xdr:row>
          <xdr:rowOff>175260</xdr:rowOff>
        </xdr:to>
        <xdr:sp macro="" textlink="">
          <xdr:nvSpPr>
            <xdr:cNvPr id="20674" name="Check Box 194" hidden="1">
              <a:extLst>
                <a:ext uri="{63B3BB69-23CF-44E3-9099-C40C66FF867C}">
                  <a14:compatExt spid="_x0000_s20674"/>
                </a:ext>
                <a:ext uri="{FF2B5EF4-FFF2-40B4-BE49-F238E27FC236}">
                  <a16:creationId xmlns:a16="http://schemas.microsoft.com/office/drawing/2014/main" id="{00000000-0008-0000-0300-0000C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29</xdr:row>
          <xdr:rowOff>15240</xdr:rowOff>
        </xdr:from>
        <xdr:to>
          <xdr:col>9</xdr:col>
          <xdr:colOff>220980</xdr:colOff>
          <xdr:row>29</xdr:row>
          <xdr:rowOff>175260</xdr:rowOff>
        </xdr:to>
        <xdr:sp macro="" textlink="">
          <xdr:nvSpPr>
            <xdr:cNvPr id="20675" name="Check Box 195" hidden="1">
              <a:extLst>
                <a:ext uri="{63B3BB69-23CF-44E3-9099-C40C66FF867C}">
                  <a14:compatExt spid="_x0000_s20675"/>
                </a:ext>
                <a:ext uri="{FF2B5EF4-FFF2-40B4-BE49-F238E27FC236}">
                  <a16:creationId xmlns:a16="http://schemas.microsoft.com/office/drawing/2014/main" id="{00000000-0008-0000-0300-0000C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30</xdr:row>
          <xdr:rowOff>15240</xdr:rowOff>
        </xdr:from>
        <xdr:to>
          <xdr:col>9</xdr:col>
          <xdr:colOff>220980</xdr:colOff>
          <xdr:row>30</xdr:row>
          <xdr:rowOff>175260</xdr:rowOff>
        </xdr:to>
        <xdr:sp macro="" textlink="">
          <xdr:nvSpPr>
            <xdr:cNvPr id="20676" name="Check Box 196" hidden="1">
              <a:extLst>
                <a:ext uri="{63B3BB69-23CF-44E3-9099-C40C66FF867C}">
                  <a14:compatExt spid="_x0000_s20676"/>
                </a:ext>
                <a:ext uri="{FF2B5EF4-FFF2-40B4-BE49-F238E27FC236}">
                  <a16:creationId xmlns:a16="http://schemas.microsoft.com/office/drawing/2014/main" id="{00000000-0008-0000-0300-0000C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31</xdr:row>
          <xdr:rowOff>15240</xdr:rowOff>
        </xdr:from>
        <xdr:to>
          <xdr:col>9</xdr:col>
          <xdr:colOff>220980</xdr:colOff>
          <xdr:row>31</xdr:row>
          <xdr:rowOff>175260</xdr:rowOff>
        </xdr:to>
        <xdr:sp macro="" textlink="">
          <xdr:nvSpPr>
            <xdr:cNvPr id="20677" name="Check Box 197" hidden="1">
              <a:extLst>
                <a:ext uri="{63B3BB69-23CF-44E3-9099-C40C66FF867C}">
                  <a14:compatExt spid="_x0000_s20677"/>
                </a:ext>
                <a:ext uri="{FF2B5EF4-FFF2-40B4-BE49-F238E27FC236}">
                  <a16:creationId xmlns:a16="http://schemas.microsoft.com/office/drawing/2014/main" id="{00000000-0008-0000-0300-0000C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32</xdr:row>
          <xdr:rowOff>15240</xdr:rowOff>
        </xdr:from>
        <xdr:to>
          <xdr:col>9</xdr:col>
          <xdr:colOff>220980</xdr:colOff>
          <xdr:row>32</xdr:row>
          <xdr:rowOff>175260</xdr:rowOff>
        </xdr:to>
        <xdr:sp macro="" textlink="">
          <xdr:nvSpPr>
            <xdr:cNvPr id="20678" name="Check Box 198" hidden="1">
              <a:extLst>
                <a:ext uri="{63B3BB69-23CF-44E3-9099-C40C66FF867C}">
                  <a14:compatExt spid="_x0000_s20678"/>
                </a:ext>
                <a:ext uri="{FF2B5EF4-FFF2-40B4-BE49-F238E27FC236}">
                  <a16:creationId xmlns:a16="http://schemas.microsoft.com/office/drawing/2014/main" id="{00000000-0008-0000-0300-0000C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33</xdr:row>
          <xdr:rowOff>15240</xdr:rowOff>
        </xdr:from>
        <xdr:to>
          <xdr:col>9</xdr:col>
          <xdr:colOff>220980</xdr:colOff>
          <xdr:row>33</xdr:row>
          <xdr:rowOff>175260</xdr:rowOff>
        </xdr:to>
        <xdr:sp macro="" textlink="">
          <xdr:nvSpPr>
            <xdr:cNvPr id="20679" name="Check Box 199" hidden="1">
              <a:extLst>
                <a:ext uri="{63B3BB69-23CF-44E3-9099-C40C66FF867C}">
                  <a14:compatExt spid="_x0000_s20679"/>
                </a:ext>
                <a:ext uri="{FF2B5EF4-FFF2-40B4-BE49-F238E27FC236}">
                  <a16:creationId xmlns:a16="http://schemas.microsoft.com/office/drawing/2014/main" id="{00000000-0008-0000-0300-0000C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34</xdr:row>
          <xdr:rowOff>15240</xdr:rowOff>
        </xdr:from>
        <xdr:to>
          <xdr:col>9</xdr:col>
          <xdr:colOff>220980</xdr:colOff>
          <xdr:row>34</xdr:row>
          <xdr:rowOff>175260</xdr:rowOff>
        </xdr:to>
        <xdr:sp macro="" textlink="">
          <xdr:nvSpPr>
            <xdr:cNvPr id="20680" name="Check Box 200" hidden="1">
              <a:extLst>
                <a:ext uri="{63B3BB69-23CF-44E3-9099-C40C66FF867C}">
                  <a14:compatExt spid="_x0000_s20680"/>
                </a:ext>
                <a:ext uri="{FF2B5EF4-FFF2-40B4-BE49-F238E27FC236}">
                  <a16:creationId xmlns:a16="http://schemas.microsoft.com/office/drawing/2014/main" id="{00000000-0008-0000-0300-0000C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35</xdr:row>
          <xdr:rowOff>15240</xdr:rowOff>
        </xdr:from>
        <xdr:to>
          <xdr:col>9</xdr:col>
          <xdr:colOff>220980</xdr:colOff>
          <xdr:row>35</xdr:row>
          <xdr:rowOff>175260</xdr:rowOff>
        </xdr:to>
        <xdr:sp macro="" textlink="">
          <xdr:nvSpPr>
            <xdr:cNvPr id="20681" name="Check Box 201" hidden="1">
              <a:extLst>
                <a:ext uri="{63B3BB69-23CF-44E3-9099-C40C66FF867C}">
                  <a14:compatExt spid="_x0000_s20681"/>
                </a:ext>
                <a:ext uri="{FF2B5EF4-FFF2-40B4-BE49-F238E27FC236}">
                  <a16:creationId xmlns:a16="http://schemas.microsoft.com/office/drawing/2014/main" id="{00000000-0008-0000-0300-0000C9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36</xdr:row>
          <xdr:rowOff>15240</xdr:rowOff>
        </xdr:from>
        <xdr:to>
          <xdr:col>9</xdr:col>
          <xdr:colOff>220980</xdr:colOff>
          <xdr:row>36</xdr:row>
          <xdr:rowOff>175260</xdr:rowOff>
        </xdr:to>
        <xdr:sp macro="" textlink="">
          <xdr:nvSpPr>
            <xdr:cNvPr id="20682" name="Check Box 202" hidden="1">
              <a:extLst>
                <a:ext uri="{63B3BB69-23CF-44E3-9099-C40C66FF867C}">
                  <a14:compatExt spid="_x0000_s20682"/>
                </a:ext>
                <a:ext uri="{FF2B5EF4-FFF2-40B4-BE49-F238E27FC236}">
                  <a16:creationId xmlns:a16="http://schemas.microsoft.com/office/drawing/2014/main" id="{00000000-0008-0000-0300-0000C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37</xdr:row>
          <xdr:rowOff>15240</xdr:rowOff>
        </xdr:from>
        <xdr:to>
          <xdr:col>9</xdr:col>
          <xdr:colOff>220980</xdr:colOff>
          <xdr:row>37</xdr:row>
          <xdr:rowOff>175260</xdr:rowOff>
        </xdr:to>
        <xdr:sp macro="" textlink="">
          <xdr:nvSpPr>
            <xdr:cNvPr id="20683" name="Check Box 203" hidden="1">
              <a:extLst>
                <a:ext uri="{63B3BB69-23CF-44E3-9099-C40C66FF867C}">
                  <a14:compatExt spid="_x0000_s20683"/>
                </a:ext>
                <a:ext uri="{FF2B5EF4-FFF2-40B4-BE49-F238E27FC236}">
                  <a16:creationId xmlns:a16="http://schemas.microsoft.com/office/drawing/2014/main" id="{00000000-0008-0000-0300-0000C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38</xdr:row>
          <xdr:rowOff>15240</xdr:rowOff>
        </xdr:from>
        <xdr:to>
          <xdr:col>9</xdr:col>
          <xdr:colOff>220980</xdr:colOff>
          <xdr:row>38</xdr:row>
          <xdr:rowOff>175260</xdr:rowOff>
        </xdr:to>
        <xdr:sp macro="" textlink="">
          <xdr:nvSpPr>
            <xdr:cNvPr id="20684" name="Check Box 204" hidden="1">
              <a:extLst>
                <a:ext uri="{63B3BB69-23CF-44E3-9099-C40C66FF867C}">
                  <a14:compatExt spid="_x0000_s20684"/>
                </a:ext>
                <a:ext uri="{FF2B5EF4-FFF2-40B4-BE49-F238E27FC236}">
                  <a16:creationId xmlns:a16="http://schemas.microsoft.com/office/drawing/2014/main" id="{00000000-0008-0000-0300-0000C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39</xdr:row>
          <xdr:rowOff>15240</xdr:rowOff>
        </xdr:from>
        <xdr:to>
          <xdr:col>9</xdr:col>
          <xdr:colOff>220980</xdr:colOff>
          <xdr:row>39</xdr:row>
          <xdr:rowOff>175260</xdr:rowOff>
        </xdr:to>
        <xdr:sp macro="" textlink="">
          <xdr:nvSpPr>
            <xdr:cNvPr id="20685" name="Check Box 205" hidden="1">
              <a:extLst>
                <a:ext uri="{63B3BB69-23CF-44E3-9099-C40C66FF867C}">
                  <a14:compatExt spid="_x0000_s20685"/>
                </a:ext>
                <a:ext uri="{FF2B5EF4-FFF2-40B4-BE49-F238E27FC236}">
                  <a16:creationId xmlns:a16="http://schemas.microsoft.com/office/drawing/2014/main" id="{00000000-0008-0000-0300-0000C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40</xdr:row>
          <xdr:rowOff>15240</xdr:rowOff>
        </xdr:from>
        <xdr:to>
          <xdr:col>9</xdr:col>
          <xdr:colOff>220980</xdr:colOff>
          <xdr:row>40</xdr:row>
          <xdr:rowOff>175260</xdr:rowOff>
        </xdr:to>
        <xdr:sp macro="" textlink="">
          <xdr:nvSpPr>
            <xdr:cNvPr id="20686" name="Check Box 206" hidden="1">
              <a:extLst>
                <a:ext uri="{63B3BB69-23CF-44E3-9099-C40C66FF867C}">
                  <a14:compatExt spid="_x0000_s20686"/>
                </a:ext>
                <a:ext uri="{FF2B5EF4-FFF2-40B4-BE49-F238E27FC236}">
                  <a16:creationId xmlns:a16="http://schemas.microsoft.com/office/drawing/2014/main" id="{00000000-0008-0000-0300-0000C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41</xdr:row>
          <xdr:rowOff>15240</xdr:rowOff>
        </xdr:from>
        <xdr:to>
          <xdr:col>9</xdr:col>
          <xdr:colOff>220980</xdr:colOff>
          <xdr:row>41</xdr:row>
          <xdr:rowOff>175260</xdr:rowOff>
        </xdr:to>
        <xdr:sp macro="" textlink="">
          <xdr:nvSpPr>
            <xdr:cNvPr id="20687" name="Check Box 207" hidden="1">
              <a:extLst>
                <a:ext uri="{63B3BB69-23CF-44E3-9099-C40C66FF867C}">
                  <a14:compatExt spid="_x0000_s20687"/>
                </a:ext>
                <a:ext uri="{FF2B5EF4-FFF2-40B4-BE49-F238E27FC236}">
                  <a16:creationId xmlns:a16="http://schemas.microsoft.com/office/drawing/2014/main" id="{00000000-0008-0000-0300-0000C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42</xdr:row>
          <xdr:rowOff>15240</xdr:rowOff>
        </xdr:from>
        <xdr:to>
          <xdr:col>9</xdr:col>
          <xdr:colOff>220980</xdr:colOff>
          <xdr:row>42</xdr:row>
          <xdr:rowOff>175260</xdr:rowOff>
        </xdr:to>
        <xdr:sp macro="" textlink="">
          <xdr:nvSpPr>
            <xdr:cNvPr id="20688" name="Check Box 208" hidden="1">
              <a:extLst>
                <a:ext uri="{63B3BB69-23CF-44E3-9099-C40C66FF867C}">
                  <a14:compatExt spid="_x0000_s20688"/>
                </a:ext>
                <a:ext uri="{FF2B5EF4-FFF2-40B4-BE49-F238E27FC236}">
                  <a16:creationId xmlns:a16="http://schemas.microsoft.com/office/drawing/2014/main" id="{00000000-0008-0000-0300-0000D0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43</xdr:row>
          <xdr:rowOff>15240</xdr:rowOff>
        </xdr:from>
        <xdr:to>
          <xdr:col>9</xdr:col>
          <xdr:colOff>220980</xdr:colOff>
          <xdr:row>43</xdr:row>
          <xdr:rowOff>175260</xdr:rowOff>
        </xdr:to>
        <xdr:sp macro="" textlink="">
          <xdr:nvSpPr>
            <xdr:cNvPr id="20689" name="Check Box 209" hidden="1">
              <a:extLst>
                <a:ext uri="{63B3BB69-23CF-44E3-9099-C40C66FF867C}">
                  <a14:compatExt spid="_x0000_s20689"/>
                </a:ext>
                <a:ext uri="{FF2B5EF4-FFF2-40B4-BE49-F238E27FC236}">
                  <a16:creationId xmlns:a16="http://schemas.microsoft.com/office/drawing/2014/main" id="{00000000-0008-0000-0300-0000D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44</xdr:row>
          <xdr:rowOff>15240</xdr:rowOff>
        </xdr:from>
        <xdr:to>
          <xdr:col>9</xdr:col>
          <xdr:colOff>220980</xdr:colOff>
          <xdr:row>44</xdr:row>
          <xdr:rowOff>175260</xdr:rowOff>
        </xdr:to>
        <xdr:sp macro="" textlink="">
          <xdr:nvSpPr>
            <xdr:cNvPr id="20690" name="Check Box 210" hidden="1">
              <a:extLst>
                <a:ext uri="{63B3BB69-23CF-44E3-9099-C40C66FF867C}">
                  <a14:compatExt spid="_x0000_s20690"/>
                </a:ext>
                <a:ext uri="{FF2B5EF4-FFF2-40B4-BE49-F238E27FC236}">
                  <a16:creationId xmlns:a16="http://schemas.microsoft.com/office/drawing/2014/main" id="{00000000-0008-0000-0300-0000D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45</xdr:row>
          <xdr:rowOff>15240</xdr:rowOff>
        </xdr:from>
        <xdr:to>
          <xdr:col>9</xdr:col>
          <xdr:colOff>220980</xdr:colOff>
          <xdr:row>45</xdr:row>
          <xdr:rowOff>175260</xdr:rowOff>
        </xdr:to>
        <xdr:sp macro="" textlink="">
          <xdr:nvSpPr>
            <xdr:cNvPr id="20691" name="Check Box 211" hidden="1">
              <a:extLst>
                <a:ext uri="{63B3BB69-23CF-44E3-9099-C40C66FF867C}">
                  <a14:compatExt spid="_x0000_s20691"/>
                </a:ext>
                <a:ext uri="{FF2B5EF4-FFF2-40B4-BE49-F238E27FC236}">
                  <a16:creationId xmlns:a16="http://schemas.microsoft.com/office/drawing/2014/main" id="{00000000-0008-0000-0300-0000D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46</xdr:row>
          <xdr:rowOff>15240</xdr:rowOff>
        </xdr:from>
        <xdr:to>
          <xdr:col>9</xdr:col>
          <xdr:colOff>220980</xdr:colOff>
          <xdr:row>46</xdr:row>
          <xdr:rowOff>175260</xdr:rowOff>
        </xdr:to>
        <xdr:sp macro="" textlink="">
          <xdr:nvSpPr>
            <xdr:cNvPr id="20692" name="Check Box 212" hidden="1">
              <a:extLst>
                <a:ext uri="{63B3BB69-23CF-44E3-9099-C40C66FF867C}">
                  <a14:compatExt spid="_x0000_s20692"/>
                </a:ext>
                <a:ext uri="{FF2B5EF4-FFF2-40B4-BE49-F238E27FC236}">
                  <a16:creationId xmlns:a16="http://schemas.microsoft.com/office/drawing/2014/main" id="{00000000-0008-0000-0300-0000D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47</xdr:row>
          <xdr:rowOff>15240</xdr:rowOff>
        </xdr:from>
        <xdr:to>
          <xdr:col>9</xdr:col>
          <xdr:colOff>220980</xdr:colOff>
          <xdr:row>47</xdr:row>
          <xdr:rowOff>175260</xdr:rowOff>
        </xdr:to>
        <xdr:sp macro="" textlink="">
          <xdr:nvSpPr>
            <xdr:cNvPr id="20693" name="Check Box 213" hidden="1">
              <a:extLst>
                <a:ext uri="{63B3BB69-23CF-44E3-9099-C40C66FF867C}">
                  <a14:compatExt spid="_x0000_s20693"/>
                </a:ext>
                <a:ext uri="{FF2B5EF4-FFF2-40B4-BE49-F238E27FC236}">
                  <a16:creationId xmlns:a16="http://schemas.microsoft.com/office/drawing/2014/main" id="{00000000-0008-0000-0300-0000D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48</xdr:row>
          <xdr:rowOff>15240</xdr:rowOff>
        </xdr:from>
        <xdr:to>
          <xdr:col>9</xdr:col>
          <xdr:colOff>220980</xdr:colOff>
          <xdr:row>48</xdr:row>
          <xdr:rowOff>175260</xdr:rowOff>
        </xdr:to>
        <xdr:sp macro="" textlink="">
          <xdr:nvSpPr>
            <xdr:cNvPr id="20694" name="Check Box 214" hidden="1">
              <a:extLst>
                <a:ext uri="{63B3BB69-23CF-44E3-9099-C40C66FF867C}">
                  <a14:compatExt spid="_x0000_s20694"/>
                </a:ext>
                <a:ext uri="{FF2B5EF4-FFF2-40B4-BE49-F238E27FC236}">
                  <a16:creationId xmlns:a16="http://schemas.microsoft.com/office/drawing/2014/main" id="{00000000-0008-0000-0300-0000D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49</xdr:row>
          <xdr:rowOff>15240</xdr:rowOff>
        </xdr:from>
        <xdr:to>
          <xdr:col>9</xdr:col>
          <xdr:colOff>220980</xdr:colOff>
          <xdr:row>49</xdr:row>
          <xdr:rowOff>175260</xdr:rowOff>
        </xdr:to>
        <xdr:sp macro="" textlink="">
          <xdr:nvSpPr>
            <xdr:cNvPr id="20695" name="Check Box 215" hidden="1">
              <a:extLst>
                <a:ext uri="{63B3BB69-23CF-44E3-9099-C40C66FF867C}">
                  <a14:compatExt spid="_x0000_s20695"/>
                </a:ext>
                <a:ext uri="{FF2B5EF4-FFF2-40B4-BE49-F238E27FC236}">
                  <a16:creationId xmlns:a16="http://schemas.microsoft.com/office/drawing/2014/main" id="{00000000-0008-0000-0300-0000D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50</xdr:row>
          <xdr:rowOff>15240</xdr:rowOff>
        </xdr:from>
        <xdr:to>
          <xdr:col>9</xdr:col>
          <xdr:colOff>220980</xdr:colOff>
          <xdr:row>50</xdr:row>
          <xdr:rowOff>175260</xdr:rowOff>
        </xdr:to>
        <xdr:sp macro="" textlink="">
          <xdr:nvSpPr>
            <xdr:cNvPr id="20696" name="Check Box 216" hidden="1">
              <a:extLst>
                <a:ext uri="{63B3BB69-23CF-44E3-9099-C40C66FF867C}">
                  <a14:compatExt spid="_x0000_s20696"/>
                </a:ext>
                <a:ext uri="{FF2B5EF4-FFF2-40B4-BE49-F238E27FC236}">
                  <a16:creationId xmlns:a16="http://schemas.microsoft.com/office/drawing/2014/main" id="{00000000-0008-0000-0300-0000D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51</xdr:row>
          <xdr:rowOff>15240</xdr:rowOff>
        </xdr:from>
        <xdr:to>
          <xdr:col>9</xdr:col>
          <xdr:colOff>220980</xdr:colOff>
          <xdr:row>51</xdr:row>
          <xdr:rowOff>175260</xdr:rowOff>
        </xdr:to>
        <xdr:sp macro="" textlink="">
          <xdr:nvSpPr>
            <xdr:cNvPr id="20697" name="Check Box 217" hidden="1">
              <a:extLst>
                <a:ext uri="{63B3BB69-23CF-44E3-9099-C40C66FF867C}">
                  <a14:compatExt spid="_x0000_s20697"/>
                </a:ext>
                <a:ext uri="{FF2B5EF4-FFF2-40B4-BE49-F238E27FC236}">
                  <a16:creationId xmlns:a16="http://schemas.microsoft.com/office/drawing/2014/main" id="{00000000-0008-0000-0300-0000D9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52</xdr:row>
          <xdr:rowOff>15240</xdr:rowOff>
        </xdr:from>
        <xdr:to>
          <xdr:col>9</xdr:col>
          <xdr:colOff>220980</xdr:colOff>
          <xdr:row>52</xdr:row>
          <xdr:rowOff>175260</xdr:rowOff>
        </xdr:to>
        <xdr:sp macro="" textlink="">
          <xdr:nvSpPr>
            <xdr:cNvPr id="20698" name="Check Box 218" hidden="1">
              <a:extLst>
                <a:ext uri="{63B3BB69-23CF-44E3-9099-C40C66FF867C}">
                  <a14:compatExt spid="_x0000_s20698"/>
                </a:ext>
                <a:ext uri="{FF2B5EF4-FFF2-40B4-BE49-F238E27FC236}">
                  <a16:creationId xmlns:a16="http://schemas.microsoft.com/office/drawing/2014/main" id="{00000000-0008-0000-0300-0000D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53</xdr:row>
          <xdr:rowOff>15240</xdr:rowOff>
        </xdr:from>
        <xdr:to>
          <xdr:col>9</xdr:col>
          <xdr:colOff>220980</xdr:colOff>
          <xdr:row>53</xdr:row>
          <xdr:rowOff>175260</xdr:rowOff>
        </xdr:to>
        <xdr:sp macro="" textlink="">
          <xdr:nvSpPr>
            <xdr:cNvPr id="20699" name="Check Box 219" hidden="1">
              <a:extLst>
                <a:ext uri="{63B3BB69-23CF-44E3-9099-C40C66FF867C}">
                  <a14:compatExt spid="_x0000_s20699"/>
                </a:ext>
                <a:ext uri="{FF2B5EF4-FFF2-40B4-BE49-F238E27FC236}">
                  <a16:creationId xmlns:a16="http://schemas.microsoft.com/office/drawing/2014/main" id="{00000000-0008-0000-0300-0000D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54</xdr:row>
          <xdr:rowOff>15240</xdr:rowOff>
        </xdr:from>
        <xdr:to>
          <xdr:col>9</xdr:col>
          <xdr:colOff>220980</xdr:colOff>
          <xdr:row>54</xdr:row>
          <xdr:rowOff>175260</xdr:rowOff>
        </xdr:to>
        <xdr:sp macro="" textlink="">
          <xdr:nvSpPr>
            <xdr:cNvPr id="20700" name="Check Box 220" hidden="1">
              <a:extLst>
                <a:ext uri="{63B3BB69-23CF-44E3-9099-C40C66FF867C}">
                  <a14:compatExt spid="_x0000_s20700"/>
                </a:ext>
                <a:ext uri="{FF2B5EF4-FFF2-40B4-BE49-F238E27FC236}">
                  <a16:creationId xmlns:a16="http://schemas.microsoft.com/office/drawing/2014/main" id="{00000000-0008-0000-0300-0000D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55</xdr:row>
          <xdr:rowOff>15240</xdr:rowOff>
        </xdr:from>
        <xdr:to>
          <xdr:col>9</xdr:col>
          <xdr:colOff>220980</xdr:colOff>
          <xdr:row>55</xdr:row>
          <xdr:rowOff>175260</xdr:rowOff>
        </xdr:to>
        <xdr:sp macro="" textlink="">
          <xdr:nvSpPr>
            <xdr:cNvPr id="20701" name="Check Box 221" hidden="1">
              <a:extLst>
                <a:ext uri="{63B3BB69-23CF-44E3-9099-C40C66FF867C}">
                  <a14:compatExt spid="_x0000_s20701"/>
                </a:ext>
                <a:ext uri="{FF2B5EF4-FFF2-40B4-BE49-F238E27FC236}">
                  <a16:creationId xmlns:a16="http://schemas.microsoft.com/office/drawing/2014/main" id="{00000000-0008-0000-0300-0000D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56</xdr:row>
          <xdr:rowOff>15240</xdr:rowOff>
        </xdr:from>
        <xdr:to>
          <xdr:col>9</xdr:col>
          <xdr:colOff>220980</xdr:colOff>
          <xdr:row>56</xdr:row>
          <xdr:rowOff>175260</xdr:rowOff>
        </xdr:to>
        <xdr:sp macro="" textlink="">
          <xdr:nvSpPr>
            <xdr:cNvPr id="20702" name="Check Box 222" hidden="1">
              <a:extLst>
                <a:ext uri="{63B3BB69-23CF-44E3-9099-C40C66FF867C}">
                  <a14:compatExt spid="_x0000_s20702"/>
                </a:ext>
                <a:ext uri="{FF2B5EF4-FFF2-40B4-BE49-F238E27FC236}">
                  <a16:creationId xmlns:a16="http://schemas.microsoft.com/office/drawing/2014/main" id="{00000000-0008-0000-0300-0000D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57</xdr:row>
          <xdr:rowOff>15240</xdr:rowOff>
        </xdr:from>
        <xdr:to>
          <xdr:col>9</xdr:col>
          <xdr:colOff>220980</xdr:colOff>
          <xdr:row>57</xdr:row>
          <xdr:rowOff>175260</xdr:rowOff>
        </xdr:to>
        <xdr:sp macro="" textlink="">
          <xdr:nvSpPr>
            <xdr:cNvPr id="20703" name="Check Box 223" hidden="1">
              <a:extLst>
                <a:ext uri="{63B3BB69-23CF-44E3-9099-C40C66FF867C}">
                  <a14:compatExt spid="_x0000_s20703"/>
                </a:ext>
                <a:ext uri="{FF2B5EF4-FFF2-40B4-BE49-F238E27FC236}">
                  <a16:creationId xmlns:a16="http://schemas.microsoft.com/office/drawing/2014/main" id="{00000000-0008-0000-0300-0000D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58</xdr:row>
          <xdr:rowOff>15240</xdr:rowOff>
        </xdr:from>
        <xdr:to>
          <xdr:col>9</xdr:col>
          <xdr:colOff>220980</xdr:colOff>
          <xdr:row>58</xdr:row>
          <xdr:rowOff>175260</xdr:rowOff>
        </xdr:to>
        <xdr:sp macro="" textlink="">
          <xdr:nvSpPr>
            <xdr:cNvPr id="20704" name="Check Box 224" hidden="1">
              <a:extLst>
                <a:ext uri="{63B3BB69-23CF-44E3-9099-C40C66FF867C}">
                  <a14:compatExt spid="_x0000_s20704"/>
                </a:ext>
                <a:ext uri="{FF2B5EF4-FFF2-40B4-BE49-F238E27FC236}">
                  <a16:creationId xmlns:a16="http://schemas.microsoft.com/office/drawing/2014/main" id="{00000000-0008-0000-0300-0000E0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59</xdr:row>
          <xdr:rowOff>15240</xdr:rowOff>
        </xdr:from>
        <xdr:to>
          <xdr:col>9</xdr:col>
          <xdr:colOff>220980</xdr:colOff>
          <xdr:row>59</xdr:row>
          <xdr:rowOff>175260</xdr:rowOff>
        </xdr:to>
        <xdr:sp macro="" textlink="">
          <xdr:nvSpPr>
            <xdr:cNvPr id="20705" name="Check Box 225" hidden="1">
              <a:extLst>
                <a:ext uri="{63B3BB69-23CF-44E3-9099-C40C66FF867C}">
                  <a14:compatExt spid="_x0000_s20705"/>
                </a:ext>
                <a:ext uri="{FF2B5EF4-FFF2-40B4-BE49-F238E27FC236}">
                  <a16:creationId xmlns:a16="http://schemas.microsoft.com/office/drawing/2014/main" id="{00000000-0008-0000-0300-0000E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60</xdr:row>
          <xdr:rowOff>15240</xdr:rowOff>
        </xdr:from>
        <xdr:to>
          <xdr:col>9</xdr:col>
          <xdr:colOff>220980</xdr:colOff>
          <xdr:row>60</xdr:row>
          <xdr:rowOff>175260</xdr:rowOff>
        </xdr:to>
        <xdr:sp macro="" textlink="">
          <xdr:nvSpPr>
            <xdr:cNvPr id="20706" name="Check Box 226" hidden="1">
              <a:extLst>
                <a:ext uri="{63B3BB69-23CF-44E3-9099-C40C66FF867C}">
                  <a14:compatExt spid="_x0000_s20706"/>
                </a:ext>
                <a:ext uri="{FF2B5EF4-FFF2-40B4-BE49-F238E27FC236}">
                  <a16:creationId xmlns:a16="http://schemas.microsoft.com/office/drawing/2014/main" id="{00000000-0008-0000-0300-0000E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61</xdr:row>
          <xdr:rowOff>15240</xdr:rowOff>
        </xdr:from>
        <xdr:to>
          <xdr:col>9</xdr:col>
          <xdr:colOff>220980</xdr:colOff>
          <xdr:row>61</xdr:row>
          <xdr:rowOff>175260</xdr:rowOff>
        </xdr:to>
        <xdr:sp macro="" textlink="">
          <xdr:nvSpPr>
            <xdr:cNvPr id="20710" name="Check Box 230" hidden="1">
              <a:extLst>
                <a:ext uri="{63B3BB69-23CF-44E3-9099-C40C66FF867C}">
                  <a14:compatExt spid="_x0000_s20710"/>
                </a:ext>
                <a:ext uri="{FF2B5EF4-FFF2-40B4-BE49-F238E27FC236}">
                  <a16:creationId xmlns:a16="http://schemas.microsoft.com/office/drawing/2014/main" id="{00000000-0008-0000-0300-0000E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62</xdr:row>
          <xdr:rowOff>15240</xdr:rowOff>
        </xdr:from>
        <xdr:to>
          <xdr:col>9</xdr:col>
          <xdr:colOff>220980</xdr:colOff>
          <xdr:row>62</xdr:row>
          <xdr:rowOff>175260</xdr:rowOff>
        </xdr:to>
        <xdr:sp macro="" textlink="">
          <xdr:nvSpPr>
            <xdr:cNvPr id="20711" name="Check Box 231" hidden="1">
              <a:extLst>
                <a:ext uri="{63B3BB69-23CF-44E3-9099-C40C66FF867C}">
                  <a14:compatExt spid="_x0000_s20711"/>
                </a:ext>
                <a:ext uri="{FF2B5EF4-FFF2-40B4-BE49-F238E27FC236}">
                  <a16:creationId xmlns:a16="http://schemas.microsoft.com/office/drawing/2014/main" id="{00000000-0008-0000-0300-0000E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63</xdr:row>
          <xdr:rowOff>15240</xdr:rowOff>
        </xdr:from>
        <xdr:to>
          <xdr:col>9</xdr:col>
          <xdr:colOff>220980</xdr:colOff>
          <xdr:row>63</xdr:row>
          <xdr:rowOff>175260</xdr:rowOff>
        </xdr:to>
        <xdr:sp macro="" textlink="">
          <xdr:nvSpPr>
            <xdr:cNvPr id="20712" name="Check Box 232" hidden="1">
              <a:extLst>
                <a:ext uri="{63B3BB69-23CF-44E3-9099-C40C66FF867C}">
                  <a14:compatExt spid="_x0000_s20712"/>
                </a:ext>
                <a:ext uri="{FF2B5EF4-FFF2-40B4-BE49-F238E27FC236}">
                  <a16:creationId xmlns:a16="http://schemas.microsoft.com/office/drawing/2014/main" id="{00000000-0008-0000-0300-0000E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64</xdr:row>
          <xdr:rowOff>15240</xdr:rowOff>
        </xdr:from>
        <xdr:to>
          <xdr:col>9</xdr:col>
          <xdr:colOff>220980</xdr:colOff>
          <xdr:row>64</xdr:row>
          <xdr:rowOff>175260</xdr:rowOff>
        </xdr:to>
        <xdr:sp macro="" textlink="">
          <xdr:nvSpPr>
            <xdr:cNvPr id="20713" name="Check Box 233" hidden="1">
              <a:extLst>
                <a:ext uri="{63B3BB69-23CF-44E3-9099-C40C66FF867C}">
                  <a14:compatExt spid="_x0000_s20713"/>
                </a:ext>
                <a:ext uri="{FF2B5EF4-FFF2-40B4-BE49-F238E27FC236}">
                  <a16:creationId xmlns:a16="http://schemas.microsoft.com/office/drawing/2014/main" id="{00000000-0008-0000-0300-0000E9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65</xdr:row>
          <xdr:rowOff>15240</xdr:rowOff>
        </xdr:from>
        <xdr:to>
          <xdr:col>9</xdr:col>
          <xdr:colOff>220980</xdr:colOff>
          <xdr:row>65</xdr:row>
          <xdr:rowOff>175260</xdr:rowOff>
        </xdr:to>
        <xdr:sp macro="" textlink="">
          <xdr:nvSpPr>
            <xdr:cNvPr id="20714" name="Check Box 234" hidden="1">
              <a:extLst>
                <a:ext uri="{63B3BB69-23CF-44E3-9099-C40C66FF867C}">
                  <a14:compatExt spid="_x0000_s20714"/>
                </a:ext>
                <a:ext uri="{FF2B5EF4-FFF2-40B4-BE49-F238E27FC236}">
                  <a16:creationId xmlns:a16="http://schemas.microsoft.com/office/drawing/2014/main" id="{00000000-0008-0000-0300-0000E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66</xdr:row>
          <xdr:rowOff>15240</xdr:rowOff>
        </xdr:from>
        <xdr:to>
          <xdr:col>9</xdr:col>
          <xdr:colOff>220980</xdr:colOff>
          <xdr:row>66</xdr:row>
          <xdr:rowOff>175260</xdr:rowOff>
        </xdr:to>
        <xdr:sp macro="" textlink="">
          <xdr:nvSpPr>
            <xdr:cNvPr id="20715" name="Check Box 235" hidden="1">
              <a:extLst>
                <a:ext uri="{63B3BB69-23CF-44E3-9099-C40C66FF867C}">
                  <a14:compatExt spid="_x0000_s20715"/>
                </a:ext>
                <a:ext uri="{FF2B5EF4-FFF2-40B4-BE49-F238E27FC236}">
                  <a16:creationId xmlns:a16="http://schemas.microsoft.com/office/drawing/2014/main" id="{00000000-0008-0000-0300-0000E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67</xdr:row>
          <xdr:rowOff>15240</xdr:rowOff>
        </xdr:from>
        <xdr:to>
          <xdr:col>9</xdr:col>
          <xdr:colOff>220980</xdr:colOff>
          <xdr:row>67</xdr:row>
          <xdr:rowOff>175260</xdr:rowOff>
        </xdr:to>
        <xdr:sp macro="" textlink="">
          <xdr:nvSpPr>
            <xdr:cNvPr id="20716" name="Check Box 236" hidden="1">
              <a:extLst>
                <a:ext uri="{63B3BB69-23CF-44E3-9099-C40C66FF867C}">
                  <a14:compatExt spid="_x0000_s20716"/>
                </a:ext>
                <a:ext uri="{FF2B5EF4-FFF2-40B4-BE49-F238E27FC236}">
                  <a16:creationId xmlns:a16="http://schemas.microsoft.com/office/drawing/2014/main" id="{00000000-0008-0000-0300-0000E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68</xdr:row>
          <xdr:rowOff>15240</xdr:rowOff>
        </xdr:from>
        <xdr:to>
          <xdr:col>9</xdr:col>
          <xdr:colOff>220980</xdr:colOff>
          <xdr:row>68</xdr:row>
          <xdr:rowOff>175260</xdr:rowOff>
        </xdr:to>
        <xdr:sp macro="" textlink="">
          <xdr:nvSpPr>
            <xdr:cNvPr id="20717" name="Check Box 237" hidden="1">
              <a:extLst>
                <a:ext uri="{63B3BB69-23CF-44E3-9099-C40C66FF867C}">
                  <a14:compatExt spid="_x0000_s20717"/>
                </a:ext>
                <a:ext uri="{FF2B5EF4-FFF2-40B4-BE49-F238E27FC236}">
                  <a16:creationId xmlns:a16="http://schemas.microsoft.com/office/drawing/2014/main" id="{00000000-0008-0000-0300-0000E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69</xdr:row>
          <xdr:rowOff>15240</xdr:rowOff>
        </xdr:from>
        <xdr:to>
          <xdr:col>9</xdr:col>
          <xdr:colOff>220980</xdr:colOff>
          <xdr:row>69</xdr:row>
          <xdr:rowOff>175260</xdr:rowOff>
        </xdr:to>
        <xdr:sp macro="" textlink="">
          <xdr:nvSpPr>
            <xdr:cNvPr id="20718" name="Check Box 238" hidden="1">
              <a:extLst>
                <a:ext uri="{63B3BB69-23CF-44E3-9099-C40C66FF867C}">
                  <a14:compatExt spid="_x0000_s20718"/>
                </a:ext>
                <a:ext uri="{FF2B5EF4-FFF2-40B4-BE49-F238E27FC236}">
                  <a16:creationId xmlns:a16="http://schemas.microsoft.com/office/drawing/2014/main" id="{00000000-0008-0000-0300-0000E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70</xdr:row>
          <xdr:rowOff>15240</xdr:rowOff>
        </xdr:from>
        <xdr:to>
          <xdr:col>9</xdr:col>
          <xdr:colOff>220980</xdr:colOff>
          <xdr:row>70</xdr:row>
          <xdr:rowOff>175260</xdr:rowOff>
        </xdr:to>
        <xdr:sp macro="" textlink="">
          <xdr:nvSpPr>
            <xdr:cNvPr id="20719" name="Check Box 239" hidden="1">
              <a:extLst>
                <a:ext uri="{63B3BB69-23CF-44E3-9099-C40C66FF867C}">
                  <a14:compatExt spid="_x0000_s20719"/>
                </a:ext>
                <a:ext uri="{FF2B5EF4-FFF2-40B4-BE49-F238E27FC236}">
                  <a16:creationId xmlns:a16="http://schemas.microsoft.com/office/drawing/2014/main" id="{00000000-0008-0000-0300-0000E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71</xdr:row>
          <xdr:rowOff>15240</xdr:rowOff>
        </xdr:from>
        <xdr:to>
          <xdr:col>9</xdr:col>
          <xdr:colOff>220980</xdr:colOff>
          <xdr:row>71</xdr:row>
          <xdr:rowOff>175260</xdr:rowOff>
        </xdr:to>
        <xdr:sp macro="" textlink="">
          <xdr:nvSpPr>
            <xdr:cNvPr id="20720" name="Check Box 240" hidden="1">
              <a:extLst>
                <a:ext uri="{63B3BB69-23CF-44E3-9099-C40C66FF867C}">
                  <a14:compatExt spid="_x0000_s20720"/>
                </a:ext>
                <a:ext uri="{FF2B5EF4-FFF2-40B4-BE49-F238E27FC236}">
                  <a16:creationId xmlns:a16="http://schemas.microsoft.com/office/drawing/2014/main" id="{00000000-0008-0000-0300-0000F0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72</xdr:row>
          <xdr:rowOff>15240</xdr:rowOff>
        </xdr:from>
        <xdr:to>
          <xdr:col>9</xdr:col>
          <xdr:colOff>220980</xdr:colOff>
          <xdr:row>72</xdr:row>
          <xdr:rowOff>175260</xdr:rowOff>
        </xdr:to>
        <xdr:sp macro="" textlink="">
          <xdr:nvSpPr>
            <xdr:cNvPr id="20721" name="Check Box 241" hidden="1">
              <a:extLst>
                <a:ext uri="{63B3BB69-23CF-44E3-9099-C40C66FF867C}">
                  <a14:compatExt spid="_x0000_s20721"/>
                </a:ext>
                <a:ext uri="{FF2B5EF4-FFF2-40B4-BE49-F238E27FC236}">
                  <a16:creationId xmlns:a16="http://schemas.microsoft.com/office/drawing/2014/main" id="{00000000-0008-0000-0300-0000F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73</xdr:row>
          <xdr:rowOff>15240</xdr:rowOff>
        </xdr:from>
        <xdr:to>
          <xdr:col>9</xdr:col>
          <xdr:colOff>220980</xdr:colOff>
          <xdr:row>73</xdr:row>
          <xdr:rowOff>175260</xdr:rowOff>
        </xdr:to>
        <xdr:sp macro="" textlink="">
          <xdr:nvSpPr>
            <xdr:cNvPr id="20722" name="Check Box 242" hidden="1">
              <a:extLst>
                <a:ext uri="{63B3BB69-23CF-44E3-9099-C40C66FF867C}">
                  <a14:compatExt spid="_x0000_s20722"/>
                </a:ext>
                <a:ext uri="{FF2B5EF4-FFF2-40B4-BE49-F238E27FC236}">
                  <a16:creationId xmlns:a16="http://schemas.microsoft.com/office/drawing/2014/main" id="{00000000-0008-0000-0300-0000F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74</xdr:row>
          <xdr:rowOff>15240</xdr:rowOff>
        </xdr:from>
        <xdr:to>
          <xdr:col>9</xdr:col>
          <xdr:colOff>220980</xdr:colOff>
          <xdr:row>74</xdr:row>
          <xdr:rowOff>175260</xdr:rowOff>
        </xdr:to>
        <xdr:sp macro="" textlink="">
          <xdr:nvSpPr>
            <xdr:cNvPr id="20723" name="Check Box 243" hidden="1">
              <a:extLst>
                <a:ext uri="{63B3BB69-23CF-44E3-9099-C40C66FF867C}">
                  <a14:compatExt spid="_x0000_s20723"/>
                </a:ext>
                <a:ext uri="{FF2B5EF4-FFF2-40B4-BE49-F238E27FC236}">
                  <a16:creationId xmlns:a16="http://schemas.microsoft.com/office/drawing/2014/main" id="{00000000-0008-0000-0300-0000F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75</xdr:row>
          <xdr:rowOff>15240</xdr:rowOff>
        </xdr:from>
        <xdr:to>
          <xdr:col>9</xdr:col>
          <xdr:colOff>220980</xdr:colOff>
          <xdr:row>75</xdr:row>
          <xdr:rowOff>175260</xdr:rowOff>
        </xdr:to>
        <xdr:sp macro="" textlink="">
          <xdr:nvSpPr>
            <xdr:cNvPr id="20724" name="Check Box 244" hidden="1">
              <a:extLst>
                <a:ext uri="{63B3BB69-23CF-44E3-9099-C40C66FF867C}">
                  <a14:compatExt spid="_x0000_s20724"/>
                </a:ext>
                <a:ext uri="{FF2B5EF4-FFF2-40B4-BE49-F238E27FC236}">
                  <a16:creationId xmlns:a16="http://schemas.microsoft.com/office/drawing/2014/main" id="{00000000-0008-0000-0300-0000F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76</xdr:row>
          <xdr:rowOff>15240</xdr:rowOff>
        </xdr:from>
        <xdr:to>
          <xdr:col>9</xdr:col>
          <xdr:colOff>220980</xdr:colOff>
          <xdr:row>76</xdr:row>
          <xdr:rowOff>175260</xdr:rowOff>
        </xdr:to>
        <xdr:sp macro="" textlink="">
          <xdr:nvSpPr>
            <xdr:cNvPr id="20725" name="Check Box 245" hidden="1">
              <a:extLst>
                <a:ext uri="{63B3BB69-23CF-44E3-9099-C40C66FF867C}">
                  <a14:compatExt spid="_x0000_s20725"/>
                </a:ext>
                <a:ext uri="{FF2B5EF4-FFF2-40B4-BE49-F238E27FC236}">
                  <a16:creationId xmlns:a16="http://schemas.microsoft.com/office/drawing/2014/main" id="{00000000-0008-0000-0300-0000F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77</xdr:row>
          <xdr:rowOff>15240</xdr:rowOff>
        </xdr:from>
        <xdr:to>
          <xdr:col>9</xdr:col>
          <xdr:colOff>220980</xdr:colOff>
          <xdr:row>77</xdr:row>
          <xdr:rowOff>175260</xdr:rowOff>
        </xdr:to>
        <xdr:sp macro="" textlink="">
          <xdr:nvSpPr>
            <xdr:cNvPr id="20726" name="Check Box 246" hidden="1">
              <a:extLst>
                <a:ext uri="{63B3BB69-23CF-44E3-9099-C40C66FF867C}">
                  <a14:compatExt spid="_x0000_s20726"/>
                </a:ext>
                <a:ext uri="{FF2B5EF4-FFF2-40B4-BE49-F238E27FC236}">
                  <a16:creationId xmlns:a16="http://schemas.microsoft.com/office/drawing/2014/main" id="{00000000-0008-0000-0300-0000F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78</xdr:row>
          <xdr:rowOff>15240</xdr:rowOff>
        </xdr:from>
        <xdr:to>
          <xdr:col>9</xdr:col>
          <xdr:colOff>220980</xdr:colOff>
          <xdr:row>78</xdr:row>
          <xdr:rowOff>175260</xdr:rowOff>
        </xdr:to>
        <xdr:sp macro="" textlink="">
          <xdr:nvSpPr>
            <xdr:cNvPr id="20727" name="Check Box 247" hidden="1">
              <a:extLst>
                <a:ext uri="{63B3BB69-23CF-44E3-9099-C40C66FF867C}">
                  <a14:compatExt spid="_x0000_s20727"/>
                </a:ext>
                <a:ext uri="{FF2B5EF4-FFF2-40B4-BE49-F238E27FC236}">
                  <a16:creationId xmlns:a16="http://schemas.microsoft.com/office/drawing/2014/main" id="{00000000-0008-0000-0300-0000F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79</xdr:row>
          <xdr:rowOff>15240</xdr:rowOff>
        </xdr:from>
        <xdr:to>
          <xdr:col>9</xdr:col>
          <xdr:colOff>220980</xdr:colOff>
          <xdr:row>79</xdr:row>
          <xdr:rowOff>175260</xdr:rowOff>
        </xdr:to>
        <xdr:sp macro="" textlink="">
          <xdr:nvSpPr>
            <xdr:cNvPr id="20728" name="Check Box 248" hidden="1">
              <a:extLst>
                <a:ext uri="{63B3BB69-23CF-44E3-9099-C40C66FF867C}">
                  <a14:compatExt spid="_x0000_s20728"/>
                </a:ext>
                <a:ext uri="{FF2B5EF4-FFF2-40B4-BE49-F238E27FC236}">
                  <a16:creationId xmlns:a16="http://schemas.microsoft.com/office/drawing/2014/main" id="{00000000-0008-0000-0300-0000F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80</xdr:row>
          <xdr:rowOff>15240</xdr:rowOff>
        </xdr:from>
        <xdr:to>
          <xdr:col>9</xdr:col>
          <xdr:colOff>220980</xdr:colOff>
          <xdr:row>80</xdr:row>
          <xdr:rowOff>175260</xdr:rowOff>
        </xdr:to>
        <xdr:sp macro="" textlink="">
          <xdr:nvSpPr>
            <xdr:cNvPr id="20729" name="Check Box 249" hidden="1">
              <a:extLst>
                <a:ext uri="{63B3BB69-23CF-44E3-9099-C40C66FF867C}">
                  <a14:compatExt spid="_x0000_s20729"/>
                </a:ext>
                <a:ext uri="{FF2B5EF4-FFF2-40B4-BE49-F238E27FC236}">
                  <a16:creationId xmlns:a16="http://schemas.microsoft.com/office/drawing/2014/main" id="{00000000-0008-0000-0300-0000F9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81</xdr:row>
          <xdr:rowOff>15240</xdr:rowOff>
        </xdr:from>
        <xdr:to>
          <xdr:col>9</xdr:col>
          <xdr:colOff>220980</xdr:colOff>
          <xdr:row>81</xdr:row>
          <xdr:rowOff>175260</xdr:rowOff>
        </xdr:to>
        <xdr:sp macro="" textlink="">
          <xdr:nvSpPr>
            <xdr:cNvPr id="20730" name="Check Box 250" hidden="1">
              <a:extLst>
                <a:ext uri="{63B3BB69-23CF-44E3-9099-C40C66FF867C}">
                  <a14:compatExt spid="_x0000_s20730"/>
                </a:ext>
                <a:ext uri="{FF2B5EF4-FFF2-40B4-BE49-F238E27FC236}">
                  <a16:creationId xmlns:a16="http://schemas.microsoft.com/office/drawing/2014/main" id="{00000000-0008-0000-0300-0000F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82</xdr:row>
          <xdr:rowOff>15240</xdr:rowOff>
        </xdr:from>
        <xdr:to>
          <xdr:col>9</xdr:col>
          <xdr:colOff>220980</xdr:colOff>
          <xdr:row>82</xdr:row>
          <xdr:rowOff>175260</xdr:rowOff>
        </xdr:to>
        <xdr:sp macro="" textlink="">
          <xdr:nvSpPr>
            <xdr:cNvPr id="20731" name="Check Box 251" hidden="1">
              <a:extLst>
                <a:ext uri="{63B3BB69-23CF-44E3-9099-C40C66FF867C}">
                  <a14:compatExt spid="_x0000_s20731"/>
                </a:ext>
                <a:ext uri="{FF2B5EF4-FFF2-40B4-BE49-F238E27FC236}">
                  <a16:creationId xmlns:a16="http://schemas.microsoft.com/office/drawing/2014/main" id="{00000000-0008-0000-0300-0000F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83</xdr:row>
          <xdr:rowOff>15240</xdr:rowOff>
        </xdr:from>
        <xdr:to>
          <xdr:col>9</xdr:col>
          <xdr:colOff>220980</xdr:colOff>
          <xdr:row>83</xdr:row>
          <xdr:rowOff>175260</xdr:rowOff>
        </xdr:to>
        <xdr:sp macro="" textlink="">
          <xdr:nvSpPr>
            <xdr:cNvPr id="20732" name="Check Box 252" hidden="1">
              <a:extLst>
                <a:ext uri="{63B3BB69-23CF-44E3-9099-C40C66FF867C}">
                  <a14:compatExt spid="_x0000_s20732"/>
                </a:ext>
                <a:ext uri="{FF2B5EF4-FFF2-40B4-BE49-F238E27FC236}">
                  <a16:creationId xmlns:a16="http://schemas.microsoft.com/office/drawing/2014/main" id="{00000000-0008-0000-0300-0000F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84</xdr:row>
          <xdr:rowOff>15240</xdr:rowOff>
        </xdr:from>
        <xdr:to>
          <xdr:col>9</xdr:col>
          <xdr:colOff>220980</xdr:colOff>
          <xdr:row>84</xdr:row>
          <xdr:rowOff>175260</xdr:rowOff>
        </xdr:to>
        <xdr:sp macro="" textlink="">
          <xdr:nvSpPr>
            <xdr:cNvPr id="20733" name="Check Box 253" hidden="1">
              <a:extLst>
                <a:ext uri="{63B3BB69-23CF-44E3-9099-C40C66FF867C}">
                  <a14:compatExt spid="_x0000_s20733"/>
                </a:ext>
                <a:ext uri="{FF2B5EF4-FFF2-40B4-BE49-F238E27FC236}">
                  <a16:creationId xmlns:a16="http://schemas.microsoft.com/office/drawing/2014/main" id="{00000000-0008-0000-0300-0000F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85</xdr:row>
          <xdr:rowOff>15240</xdr:rowOff>
        </xdr:from>
        <xdr:to>
          <xdr:col>9</xdr:col>
          <xdr:colOff>220980</xdr:colOff>
          <xdr:row>85</xdr:row>
          <xdr:rowOff>175260</xdr:rowOff>
        </xdr:to>
        <xdr:sp macro="" textlink="">
          <xdr:nvSpPr>
            <xdr:cNvPr id="20734" name="Check Box 254" hidden="1">
              <a:extLst>
                <a:ext uri="{63B3BB69-23CF-44E3-9099-C40C66FF867C}">
                  <a14:compatExt spid="_x0000_s20734"/>
                </a:ext>
                <a:ext uri="{FF2B5EF4-FFF2-40B4-BE49-F238E27FC236}">
                  <a16:creationId xmlns:a16="http://schemas.microsoft.com/office/drawing/2014/main" id="{00000000-0008-0000-0300-0000F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86</xdr:row>
          <xdr:rowOff>15240</xdr:rowOff>
        </xdr:from>
        <xdr:to>
          <xdr:col>9</xdr:col>
          <xdr:colOff>220980</xdr:colOff>
          <xdr:row>86</xdr:row>
          <xdr:rowOff>175260</xdr:rowOff>
        </xdr:to>
        <xdr:sp macro="" textlink="">
          <xdr:nvSpPr>
            <xdr:cNvPr id="20735" name="Check Box 255" hidden="1">
              <a:extLst>
                <a:ext uri="{63B3BB69-23CF-44E3-9099-C40C66FF867C}">
                  <a14:compatExt spid="_x0000_s20735"/>
                </a:ext>
                <a:ext uri="{FF2B5EF4-FFF2-40B4-BE49-F238E27FC236}">
                  <a16:creationId xmlns:a16="http://schemas.microsoft.com/office/drawing/2014/main" id="{00000000-0008-0000-0300-0000F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87</xdr:row>
          <xdr:rowOff>15240</xdr:rowOff>
        </xdr:from>
        <xdr:to>
          <xdr:col>9</xdr:col>
          <xdr:colOff>220980</xdr:colOff>
          <xdr:row>87</xdr:row>
          <xdr:rowOff>175260</xdr:rowOff>
        </xdr:to>
        <xdr:sp macro="" textlink="">
          <xdr:nvSpPr>
            <xdr:cNvPr id="20736" name="Check Box 256" hidden="1">
              <a:extLst>
                <a:ext uri="{63B3BB69-23CF-44E3-9099-C40C66FF867C}">
                  <a14:compatExt spid="_x0000_s20736"/>
                </a:ext>
                <a:ext uri="{FF2B5EF4-FFF2-40B4-BE49-F238E27FC236}">
                  <a16:creationId xmlns:a16="http://schemas.microsoft.com/office/drawing/2014/main" id="{00000000-0008-0000-0300-000000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88</xdr:row>
          <xdr:rowOff>15240</xdr:rowOff>
        </xdr:from>
        <xdr:to>
          <xdr:col>9</xdr:col>
          <xdr:colOff>220980</xdr:colOff>
          <xdr:row>88</xdr:row>
          <xdr:rowOff>175260</xdr:rowOff>
        </xdr:to>
        <xdr:sp macro="" textlink="">
          <xdr:nvSpPr>
            <xdr:cNvPr id="20737" name="Check Box 257" hidden="1">
              <a:extLst>
                <a:ext uri="{63B3BB69-23CF-44E3-9099-C40C66FF867C}">
                  <a14:compatExt spid="_x0000_s20737"/>
                </a:ext>
                <a:ext uri="{FF2B5EF4-FFF2-40B4-BE49-F238E27FC236}">
                  <a16:creationId xmlns:a16="http://schemas.microsoft.com/office/drawing/2014/main" id="{00000000-0008-0000-0300-000001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89</xdr:row>
          <xdr:rowOff>15240</xdr:rowOff>
        </xdr:from>
        <xdr:to>
          <xdr:col>9</xdr:col>
          <xdr:colOff>220980</xdr:colOff>
          <xdr:row>89</xdr:row>
          <xdr:rowOff>175260</xdr:rowOff>
        </xdr:to>
        <xdr:sp macro="" textlink="">
          <xdr:nvSpPr>
            <xdr:cNvPr id="20738" name="Check Box 258" hidden="1">
              <a:extLst>
                <a:ext uri="{63B3BB69-23CF-44E3-9099-C40C66FF867C}">
                  <a14:compatExt spid="_x0000_s20738"/>
                </a:ext>
                <a:ext uri="{FF2B5EF4-FFF2-40B4-BE49-F238E27FC236}">
                  <a16:creationId xmlns:a16="http://schemas.microsoft.com/office/drawing/2014/main" id="{00000000-0008-0000-0300-000002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90</xdr:row>
          <xdr:rowOff>15240</xdr:rowOff>
        </xdr:from>
        <xdr:to>
          <xdr:col>9</xdr:col>
          <xdr:colOff>220980</xdr:colOff>
          <xdr:row>90</xdr:row>
          <xdr:rowOff>175260</xdr:rowOff>
        </xdr:to>
        <xdr:sp macro="" textlink="">
          <xdr:nvSpPr>
            <xdr:cNvPr id="20739" name="Check Box 259" hidden="1">
              <a:extLst>
                <a:ext uri="{63B3BB69-23CF-44E3-9099-C40C66FF867C}">
                  <a14:compatExt spid="_x0000_s20739"/>
                </a:ext>
                <a:ext uri="{FF2B5EF4-FFF2-40B4-BE49-F238E27FC236}">
                  <a16:creationId xmlns:a16="http://schemas.microsoft.com/office/drawing/2014/main" id="{00000000-0008-0000-0300-000003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91</xdr:row>
          <xdr:rowOff>15240</xdr:rowOff>
        </xdr:from>
        <xdr:to>
          <xdr:col>9</xdr:col>
          <xdr:colOff>220980</xdr:colOff>
          <xdr:row>91</xdr:row>
          <xdr:rowOff>175260</xdr:rowOff>
        </xdr:to>
        <xdr:sp macro="" textlink="">
          <xdr:nvSpPr>
            <xdr:cNvPr id="20740" name="Check Box 260" hidden="1">
              <a:extLst>
                <a:ext uri="{63B3BB69-23CF-44E3-9099-C40C66FF867C}">
                  <a14:compatExt spid="_x0000_s20740"/>
                </a:ext>
                <a:ext uri="{FF2B5EF4-FFF2-40B4-BE49-F238E27FC236}">
                  <a16:creationId xmlns:a16="http://schemas.microsoft.com/office/drawing/2014/main" id="{00000000-0008-0000-0300-000004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92</xdr:row>
          <xdr:rowOff>15240</xdr:rowOff>
        </xdr:from>
        <xdr:to>
          <xdr:col>9</xdr:col>
          <xdr:colOff>220980</xdr:colOff>
          <xdr:row>92</xdr:row>
          <xdr:rowOff>175260</xdr:rowOff>
        </xdr:to>
        <xdr:sp macro="" textlink="">
          <xdr:nvSpPr>
            <xdr:cNvPr id="20741" name="Check Box 261" hidden="1">
              <a:extLst>
                <a:ext uri="{63B3BB69-23CF-44E3-9099-C40C66FF867C}">
                  <a14:compatExt spid="_x0000_s20741"/>
                </a:ext>
                <a:ext uri="{FF2B5EF4-FFF2-40B4-BE49-F238E27FC236}">
                  <a16:creationId xmlns:a16="http://schemas.microsoft.com/office/drawing/2014/main" id="{00000000-0008-0000-0300-000005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93</xdr:row>
          <xdr:rowOff>15240</xdr:rowOff>
        </xdr:from>
        <xdr:to>
          <xdr:col>9</xdr:col>
          <xdr:colOff>220980</xdr:colOff>
          <xdr:row>93</xdr:row>
          <xdr:rowOff>175260</xdr:rowOff>
        </xdr:to>
        <xdr:sp macro="" textlink="">
          <xdr:nvSpPr>
            <xdr:cNvPr id="20742" name="Check Box 262" hidden="1">
              <a:extLst>
                <a:ext uri="{63B3BB69-23CF-44E3-9099-C40C66FF867C}">
                  <a14:compatExt spid="_x0000_s20742"/>
                </a:ext>
                <a:ext uri="{FF2B5EF4-FFF2-40B4-BE49-F238E27FC236}">
                  <a16:creationId xmlns:a16="http://schemas.microsoft.com/office/drawing/2014/main" id="{00000000-0008-0000-0300-000006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94</xdr:row>
          <xdr:rowOff>15240</xdr:rowOff>
        </xdr:from>
        <xdr:to>
          <xdr:col>9</xdr:col>
          <xdr:colOff>220980</xdr:colOff>
          <xdr:row>94</xdr:row>
          <xdr:rowOff>175260</xdr:rowOff>
        </xdr:to>
        <xdr:sp macro="" textlink="">
          <xdr:nvSpPr>
            <xdr:cNvPr id="20743" name="Check Box 263" hidden="1">
              <a:extLst>
                <a:ext uri="{63B3BB69-23CF-44E3-9099-C40C66FF867C}">
                  <a14:compatExt spid="_x0000_s20743"/>
                </a:ext>
                <a:ext uri="{FF2B5EF4-FFF2-40B4-BE49-F238E27FC236}">
                  <a16:creationId xmlns:a16="http://schemas.microsoft.com/office/drawing/2014/main" id="{00000000-0008-0000-0300-000007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95</xdr:row>
          <xdr:rowOff>15240</xdr:rowOff>
        </xdr:from>
        <xdr:to>
          <xdr:col>9</xdr:col>
          <xdr:colOff>220980</xdr:colOff>
          <xdr:row>95</xdr:row>
          <xdr:rowOff>175260</xdr:rowOff>
        </xdr:to>
        <xdr:sp macro="" textlink="">
          <xdr:nvSpPr>
            <xdr:cNvPr id="20744" name="Check Box 264" hidden="1">
              <a:extLst>
                <a:ext uri="{63B3BB69-23CF-44E3-9099-C40C66FF867C}">
                  <a14:compatExt spid="_x0000_s20744"/>
                </a:ext>
                <a:ext uri="{FF2B5EF4-FFF2-40B4-BE49-F238E27FC236}">
                  <a16:creationId xmlns:a16="http://schemas.microsoft.com/office/drawing/2014/main" id="{00000000-0008-0000-0300-000008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96</xdr:row>
          <xdr:rowOff>15240</xdr:rowOff>
        </xdr:from>
        <xdr:to>
          <xdr:col>9</xdr:col>
          <xdr:colOff>220980</xdr:colOff>
          <xdr:row>96</xdr:row>
          <xdr:rowOff>175260</xdr:rowOff>
        </xdr:to>
        <xdr:sp macro="" textlink="">
          <xdr:nvSpPr>
            <xdr:cNvPr id="20745" name="Check Box 265" hidden="1">
              <a:extLst>
                <a:ext uri="{63B3BB69-23CF-44E3-9099-C40C66FF867C}">
                  <a14:compatExt spid="_x0000_s20745"/>
                </a:ext>
                <a:ext uri="{FF2B5EF4-FFF2-40B4-BE49-F238E27FC236}">
                  <a16:creationId xmlns:a16="http://schemas.microsoft.com/office/drawing/2014/main" id="{00000000-0008-0000-0300-000009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97</xdr:row>
          <xdr:rowOff>15240</xdr:rowOff>
        </xdr:from>
        <xdr:to>
          <xdr:col>9</xdr:col>
          <xdr:colOff>220980</xdr:colOff>
          <xdr:row>97</xdr:row>
          <xdr:rowOff>175260</xdr:rowOff>
        </xdr:to>
        <xdr:sp macro="" textlink="">
          <xdr:nvSpPr>
            <xdr:cNvPr id="20746" name="Check Box 266" hidden="1">
              <a:extLst>
                <a:ext uri="{63B3BB69-23CF-44E3-9099-C40C66FF867C}">
                  <a14:compatExt spid="_x0000_s20746"/>
                </a:ext>
                <a:ext uri="{FF2B5EF4-FFF2-40B4-BE49-F238E27FC236}">
                  <a16:creationId xmlns:a16="http://schemas.microsoft.com/office/drawing/2014/main" id="{00000000-0008-0000-0300-00000A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98</xdr:row>
          <xdr:rowOff>15240</xdr:rowOff>
        </xdr:from>
        <xdr:to>
          <xdr:col>9</xdr:col>
          <xdr:colOff>220980</xdr:colOff>
          <xdr:row>98</xdr:row>
          <xdr:rowOff>175260</xdr:rowOff>
        </xdr:to>
        <xdr:sp macro="" textlink="">
          <xdr:nvSpPr>
            <xdr:cNvPr id="20747" name="Check Box 267" hidden="1">
              <a:extLst>
                <a:ext uri="{63B3BB69-23CF-44E3-9099-C40C66FF867C}">
                  <a14:compatExt spid="_x0000_s20747"/>
                </a:ext>
                <a:ext uri="{FF2B5EF4-FFF2-40B4-BE49-F238E27FC236}">
                  <a16:creationId xmlns:a16="http://schemas.microsoft.com/office/drawing/2014/main" id="{00000000-0008-0000-0300-00000B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99</xdr:row>
          <xdr:rowOff>15240</xdr:rowOff>
        </xdr:from>
        <xdr:to>
          <xdr:col>9</xdr:col>
          <xdr:colOff>220980</xdr:colOff>
          <xdr:row>99</xdr:row>
          <xdr:rowOff>175260</xdr:rowOff>
        </xdr:to>
        <xdr:sp macro="" textlink="">
          <xdr:nvSpPr>
            <xdr:cNvPr id="20748" name="Check Box 268" hidden="1">
              <a:extLst>
                <a:ext uri="{63B3BB69-23CF-44E3-9099-C40C66FF867C}">
                  <a14:compatExt spid="_x0000_s20748"/>
                </a:ext>
                <a:ext uri="{FF2B5EF4-FFF2-40B4-BE49-F238E27FC236}">
                  <a16:creationId xmlns:a16="http://schemas.microsoft.com/office/drawing/2014/main" id="{00000000-0008-0000-0300-00000C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100</xdr:row>
          <xdr:rowOff>15240</xdr:rowOff>
        </xdr:from>
        <xdr:to>
          <xdr:col>9</xdr:col>
          <xdr:colOff>220980</xdr:colOff>
          <xdr:row>100</xdr:row>
          <xdr:rowOff>175260</xdr:rowOff>
        </xdr:to>
        <xdr:sp macro="" textlink="">
          <xdr:nvSpPr>
            <xdr:cNvPr id="20749" name="Check Box 269" hidden="1">
              <a:extLst>
                <a:ext uri="{63B3BB69-23CF-44E3-9099-C40C66FF867C}">
                  <a14:compatExt spid="_x0000_s20749"/>
                </a:ext>
                <a:ext uri="{FF2B5EF4-FFF2-40B4-BE49-F238E27FC236}">
                  <a16:creationId xmlns:a16="http://schemas.microsoft.com/office/drawing/2014/main" id="{00000000-0008-0000-0300-00000D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101</xdr:row>
          <xdr:rowOff>15240</xdr:rowOff>
        </xdr:from>
        <xdr:to>
          <xdr:col>9</xdr:col>
          <xdr:colOff>220980</xdr:colOff>
          <xdr:row>101</xdr:row>
          <xdr:rowOff>175260</xdr:rowOff>
        </xdr:to>
        <xdr:sp macro="" textlink="">
          <xdr:nvSpPr>
            <xdr:cNvPr id="20750" name="Check Box 270" hidden="1">
              <a:extLst>
                <a:ext uri="{63B3BB69-23CF-44E3-9099-C40C66FF867C}">
                  <a14:compatExt spid="_x0000_s20750"/>
                </a:ext>
                <a:ext uri="{FF2B5EF4-FFF2-40B4-BE49-F238E27FC236}">
                  <a16:creationId xmlns:a16="http://schemas.microsoft.com/office/drawing/2014/main" id="{00000000-0008-0000-0300-00000E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102</xdr:row>
          <xdr:rowOff>15240</xdr:rowOff>
        </xdr:from>
        <xdr:to>
          <xdr:col>9</xdr:col>
          <xdr:colOff>220980</xdr:colOff>
          <xdr:row>102</xdr:row>
          <xdr:rowOff>175260</xdr:rowOff>
        </xdr:to>
        <xdr:sp macro="" textlink="">
          <xdr:nvSpPr>
            <xdr:cNvPr id="20751" name="Check Box 271" hidden="1">
              <a:extLst>
                <a:ext uri="{63B3BB69-23CF-44E3-9099-C40C66FF867C}">
                  <a14:compatExt spid="_x0000_s20751"/>
                </a:ext>
                <a:ext uri="{FF2B5EF4-FFF2-40B4-BE49-F238E27FC236}">
                  <a16:creationId xmlns:a16="http://schemas.microsoft.com/office/drawing/2014/main" id="{00000000-0008-0000-0300-00000F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103</xdr:row>
          <xdr:rowOff>15240</xdr:rowOff>
        </xdr:from>
        <xdr:to>
          <xdr:col>9</xdr:col>
          <xdr:colOff>220980</xdr:colOff>
          <xdr:row>103</xdr:row>
          <xdr:rowOff>175260</xdr:rowOff>
        </xdr:to>
        <xdr:sp macro="" textlink="">
          <xdr:nvSpPr>
            <xdr:cNvPr id="20752" name="Check Box 272" hidden="1">
              <a:extLst>
                <a:ext uri="{63B3BB69-23CF-44E3-9099-C40C66FF867C}">
                  <a14:compatExt spid="_x0000_s20752"/>
                </a:ext>
                <a:ext uri="{FF2B5EF4-FFF2-40B4-BE49-F238E27FC236}">
                  <a16:creationId xmlns:a16="http://schemas.microsoft.com/office/drawing/2014/main" id="{00000000-0008-0000-0300-0000105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3</xdr:row>
      <xdr:rowOff>0</xdr:rowOff>
    </xdr:from>
    <xdr:to>
      <xdr:col>1</xdr:col>
      <xdr:colOff>2790825</xdr:colOff>
      <xdr:row>3</xdr:row>
      <xdr:rowOff>0</xdr:rowOff>
    </xdr:to>
    <xdr:sp macro="" textlink="">
      <xdr:nvSpPr>
        <xdr:cNvPr id="3" name="Text Box 4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1628775" y="571500"/>
          <a:ext cx="1981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</xdr:row>
          <xdr:rowOff>15240</xdr:rowOff>
        </xdr:from>
        <xdr:to>
          <xdr:col>9</xdr:col>
          <xdr:colOff>220980</xdr:colOff>
          <xdr:row>6</xdr:row>
          <xdr:rowOff>175260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</xdr:row>
          <xdr:rowOff>15240</xdr:rowOff>
        </xdr:from>
        <xdr:to>
          <xdr:col>9</xdr:col>
          <xdr:colOff>220980</xdr:colOff>
          <xdr:row>7</xdr:row>
          <xdr:rowOff>175260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4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</xdr:row>
          <xdr:rowOff>15240</xdr:rowOff>
        </xdr:from>
        <xdr:to>
          <xdr:col>9</xdr:col>
          <xdr:colOff>220980</xdr:colOff>
          <xdr:row>8</xdr:row>
          <xdr:rowOff>175260</xdr:rowOff>
        </xdr:to>
        <xdr:sp macro="" textlink="">
          <xdr:nvSpPr>
            <xdr:cNvPr id="5131" name="Check Box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4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</xdr:row>
          <xdr:rowOff>15240</xdr:rowOff>
        </xdr:from>
        <xdr:to>
          <xdr:col>9</xdr:col>
          <xdr:colOff>220980</xdr:colOff>
          <xdr:row>9</xdr:row>
          <xdr:rowOff>175260</xdr:rowOff>
        </xdr:to>
        <xdr:sp macro="" textlink="">
          <xdr:nvSpPr>
            <xdr:cNvPr id="5132" name="Check Box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4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</xdr:row>
          <xdr:rowOff>15240</xdr:rowOff>
        </xdr:from>
        <xdr:to>
          <xdr:col>9</xdr:col>
          <xdr:colOff>220980</xdr:colOff>
          <xdr:row>10</xdr:row>
          <xdr:rowOff>175260</xdr:rowOff>
        </xdr:to>
        <xdr:sp macro="" textlink="">
          <xdr:nvSpPr>
            <xdr:cNvPr id="5133" name="Check Box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4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12</xdr:row>
          <xdr:rowOff>15240</xdr:rowOff>
        </xdr:from>
        <xdr:to>
          <xdr:col>9</xdr:col>
          <xdr:colOff>220980</xdr:colOff>
          <xdr:row>12</xdr:row>
          <xdr:rowOff>175260</xdr:rowOff>
        </xdr:to>
        <xdr:sp macro="" textlink="">
          <xdr:nvSpPr>
            <xdr:cNvPr id="5135" name="Check Box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4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13</xdr:row>
          <xdr:rowOff>15240</xdr:rowOff>
        </xdr:from>
        <xdr:to>
          <xdr:col>9</xdr:col>
          <xdr:colOff>220980</xdr:colOff>
          <xdr:row>13</xdr:row>
          <xdr:rowOff>175260</xdr:rowOff>
        </xdr:to>
        <xdr:sp macro="" textlink="">
          <xdr:nvSpPr>
            <xdr:cNvPr id="5136" name="Check Box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4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14</xdr:row>
          <xdr:rowOff>15240</xdr:rowOff>
        </xdr:from>
        <xdr:to>
          <xdr:col>9</xdr:col>
          <xdr:colOff>220980</xdr:colOff>
          <xdr:row>14</xdr:row>
          <xdr:rowOff>175260</xdr:rowOff>
        </xdr:to>
        <xdr:sp macro="" textlink="">
          <xdr:nvSpPr>
            <xdr:cNvPr id="5137" name="Check Box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4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15</xdr:row>
          <xdr:rowOff>15240</xdr:rowOff>
        </xdr:from>
        <xdr:to>
          <xdr:col>9</xdr:col>
          <xdr:colOff>220980</xdr:colOff>
          <xdr:row>15</xdr:row>
          <xdr:rowOff>175260</xdr:rowOff>
        </xdr:to>
        <xdr:sp macro="" textlink="">
          <xdr:nvSpPr>
            <xdr:cNvPr id="5138" name="Check Box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4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16</xdr:row>
          <xdr:rowOff>15240</xdr:rowOff>
        </xdr:from>
        <xdr:to>
          <xdr:col>9</xdr:col>
          <xdr:colOff>220980</xdr:colOff>
          <xdr:row>16</xdr:row>
          <xdr:rowOff>175260</xdr:rowOff>
        </xdr:to>
        <xdr:sp macro="" textlink="">
          <xdr:nvSpPr>
            <xdr:cNvPr id="5139" name="Check Box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4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17</xdr:row>
          <xdr:rowOff>15240</xdr:rowOff>
        </xdr:from>
        <xdr:to>
          <xdr:col>9</xdr:col>
          <xdr:colOff>220980</xdr:colOff>
          <xdr:row>17</xdr:row>
          <xdr:rowOff>175260</xdr:rowOff>
        </xdr:to>
        <xdr:sp macro="" textlink="">
          <xdr:nvSpPr>
            <xdr:cNvPr id="5140" name="Check Box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4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18</xdr:row>
          <xdr:rowOff>15240</xdr:rowOff>
        </xdr:from>
        <xdr:to>
          <xdr:col>9</xdr:col>
          <xdr:colOff>220980</xdr:colOff>
          <xdr:row>18</xdr:row>
          <xdr:rowOff>175260</xdr:rowOff>
        </xdr:to>
        <xdr:sp macro="" textlink="">
          <xdr:nvSpPr>
            <xdr:cNvPr id="5141" name="Check Box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4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19</xdr:row>
          <xdr:rowOff>15240</xdr:rowOff>
        </xdr:from>
        <xdr:to>
          <xdr:col>9</xdr:col>
          <xdr:colOff>220980</xdr:colOff>
          <xdr:row>19</xdr:row>
          <xdr:rowOff>175260</xdr:rowOff>
        </xdr:to>
        <xdr:sp macro="" textlink="">
          <xdr:nvSpPr>
            <xdr:cNvPr id="5142" name="Check Box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4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20</xdr:row>
          <xdr:rowOff>15240</xdr:rowOff>
        </xdr:from>
        <xdr:to>
          <xdr:col>9</xdr:col>
          <xdr:colOff>220980</xdr:colOff>
          <xdr:row>20</xdr:row>
          <xdr:rowOff>175260</xdr:rowOff>
        </xdr:to>
        <xdr:sp macro="" textlink="">
          <xdr:nvSpPr>
            <xdr:cNvPr id="5143" name="Check Box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4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22</xdr:row>
          <xdr:rowOff>15240</xdr:rowOff>
        </xdr:from>
        <xdr:to>
          <xdr:col>9</xdr:col>
          <xdr:colOff>220980</xdr:colOff>
          <xdr:row>22</xdr:row>
          <xdr:rowOff>175260</xdr:rowOff>
        </xdr:to>
        <xdr:sp macro="" textlink="">
          <xdr:nvSpPr>
            <xdr:cNvPr id="5145" name="Check Box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4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23</xdr:row>
          <xdr:rowOff>15240</xdr:rowOff>
        </xdr:from>
        <xdr:to>
          <xdr:col>9</xdr:col>
          <xdr:colOff>220980</xdr:colOff>
          <xdr:row>23</xdr:row>
          <xdr:rowOff>175260</xdr:rowOff>
        </xdr:to>
        <xdr:sp macro="" textlink="">
          <xdr:nvSpPr>
            <xdr:cNvPr id="5146" name="Check Box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4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24</xdr:row>
          <xdr:rowOff>15240</xdr:rowOff>
        </xdr:from>
        <xdr:to>
          <xdr:col>9</xdr:col>
          <xdr:colOff>220980</xdr:colOff>
          <xdr:row>24</xdr:row>
          <xdr:rowOff>175260</xdr:rowOff>
        </xdr:to>
        <xdr:sp macro="" textlink="">
          <xdr:nvSpPr>
            <xdr:cNvPr id="5147" name="Check Box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4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25</xdr:row>
          <xdr:rowOff>15240</xdr:rowOff>
        </xdr:from>
        <xdr:to>
          <xdr:col>9</xdr:col>
          <xdr:colOff>220980</xdr:colOff>
          <xdr:row>25</xdr:row>
          <xdr:rowOff>175260</xdr:rowOff>
        </xdr:to>
        <xdr:sp macro="" textlink="">
          <xdr:nvSpPr>
            <xdr:cNvPr id="5148" name="Check Box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4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26</xdr:row>
          <xdr:rowOff>15240</xdr:rowOff>
        </xdr:from>
        <xdr:to>
          <xdr:col>9</xdr:col>
          <xdr:colOff>220980</xdr:colOff>
          <xdr:row>26</xdr:row>
          <xdr:rowOff>175260</xdr:rowOff>
        </xdr:to>
        <xdr:sp macro="" textlink="">
          <xdr:nvSpPr>
            <xdr:cNvPr id="5149" name="Check Box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4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28</xdr:row>
          <xdr:rowOff>15240</xdr:rowOff>
        </xdr:from>
        <xdr:to>
          <xdr:col>9</xdr:col>
          <xdr:colOff>220980</xdr:colOff>
          <xdr:row>28</xdr:row>
          <xdr:rowOff>175260</xdr:rowOff>
        </xdr:to>
        <xdr:sp macro="" textlink="">
          <xdr:nvSpPr>
            <xdr:cNvPr id="5151" name="Check Box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id="{00000000-0008-0000-04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29</xdr:row>
          <xdr:rowOff>15240</xdr:rowOff>
        </xdr:from>
        <xdr:to>
          <xdr:col>9</xdr:col>
          <xdr:colOff>220980</xdr:colOff>
          <xdr:row>29</xdr:row>
          <xdr:rowOff>175260</xdr:rowOff>
        </xdr:to>
        <xdr:sp macro="" textlink="">
          <xdr:nvSpPr>
            <xdr:cNvPr id="5152" name="Check Box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id="{00000000-0008-0000-04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30</xdr:row>
          <xdr:rowOff>15240</xdr:rowOff>
        </xdr:from>
        <xdr:to>
          <xdr:col>9</xdr:col>
          <xdr:colOff>220980</xdr:colOff>
          <xdr:row>30</xdr:row>
          <xdr:rowOff>175260</xdr:rowOff>
        </xdr:to>
        <xdr:sp macro="" textlink="">
          <xdr:nvSpPr>
            <xdr:cNvPr id="5153" name="Check Box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id="{00000000-0008-0000-04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31</xdr:row>
          <xdr:rowOff>15240</xdr:rowOff>
        </xdr:from>
        <xdr:to>
          <xdr:col>9</xdr:col>
          <xdr:colOff>220980</xdr:colOff>
          <xdr:row>31</xdr:row>
          <xdr:rowOff>175260</xdr:rowOff>
        </xdr:to>
        <xdr:sp macro="" textlink="">
          <xdr:nvSpPr>
            <xdr:cNvPr id="5154" name="Check Box 34" hidden="1">
              <a:extLst>
                <a:ext uri="{63B3BB69-23CF-44E3-9099-C40C66FF867C}">
                  <a14:compatExt spid="_x0000_s5154"/>
                </a:ext>
                <a:ext uri="{FF2B5EF4-FFF2-40B4-BE49-F238E27FC236}">
                  <a16:creationId xmlns:a16="http://schemas.microsoft.com/office/drawing/2014/main" id="{00000000-0008-0000-0400-00002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32</xdr:row>
          <xdr:rowOff>15240</xdr:rowOff>
        </xdr:from>
        <xdr:to>
          <xdr:col>9</xdr:col>
          <xdr:colOff>220980</xdr:colOff>
          <xdr:row>32</xdr:row>
          <xdr:rowOff>175260</xdr:rowOff>
        </xdr:to>
        <xdr:sp macro="" textlink="">
          <xdr:nvSpPr>
            <xdr:cNvPr id="5155" name="Check Box 35" hidden="1">
              <a:extLst>
                <a:ext uri="{63B3BB69-23CF-44E3-9099-C40C66FF867C}">
                  <a14:compatExt spid="_x0000_s5155"/>
                </a:ext>
                <a:ext uri="{FF2B5EF4-FFF2-40B4-BE49-F238E27FC236}">
                  <a16:creationId xmlns:a16="http://schemas.microsoft.com/office/drawing/2014/main" id="{00000000-0008-0000-0400-00002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34</xdr:row>
          <xdr:rowOff>15240</xdr:rowOff>
        </xdr:from>
        <xdr:to>
          <xdr:col>9</xdr:col>
          <xdr:colOff>220980</xdr:colOff>
          <xdr:row>34</xdr:row>
          <xdr:rowOff>175260</xdr:rowOff>
        </xdr:to>
        <xdr:sp macro="" textlink="">
          <xdr:nvSpPr>
            <xdr:cNvPr id="5157" name="Check Box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4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35</xdr:row>
          <xdr:rowOff>15240</xdr:rowOff>
        </xdr:from>
        <xdr:to>
          <xdr:col>9</xdr:col>
          <xdr:colOff>220980</xdr:colOff>
          <xdr:row>35</xdr:row>
          <xdr:rowOff>175260</xdr:rowOff>
        </xdr:to>
        <xdr:sp macro="" textlink="">
          <xdr:nvSpPr>
            <xdr:cNvPr id="5158" name="Check Box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4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36</xdr:row>
          <xdr:rowOff>15240</xdr:rowOff>
        </xdr:from>
        <xdr:to>
          <xdr:col>9</xdr:col>
          <xdr:colOff>220980</xdr:colOff>
          <xdr:row>36</xdr:row>
          <xdr:rowOff>175260</xdr:rowOff>
        </xdr:to>
        <xdr:sp macro="" textlink="">
          <xdr:nvSpPr>
            <xdr:cNvPr id="5159" name="Check Box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4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37</xdr:row>
          <xdr:rowOff>15240</xdr:rowOff>
        </xdr:from>
        <xdr:to>
          <xdr:col>9</xdr:col>
          <xdr:colOff>220980</xdr:colOff>
          <xdr:row>37</xdr:row>
          <xdr:rowOff>175260</xdr:rowOff>
        </xdr:to>
        <xdr:sp macro="" textlink="">
          <xdr:nvSpPr>
            <xdr:cNvPr id="5160" name="Check Box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4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38</xdr:row>
          <xdr:rowOff>15240</xdr:rowOff>
        </xdr:from>
        <xdr:to>
          <xdr:col>9</xdr:col>
          <xdr:colOff>220980</xdr:colOff>
          <xdr:row>38</xdr:row>
          <xdr:rowOff>175260</xdr:rowOff>
        </xdr:to>
        <xdr:sp macro="" textlink="">
          <xdr:nvSpPr>
            <xdr:cNvPr id="5161" name="Check Box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4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40</xdr:row>
          <xdr:rowOff>15240</xdr:rowOff>
        </xdr:from>
        <xdr:to>
          <xdr:col>9</xdr:col>
          <xdr:colOff>220980</xdr:colOff>
          <xdr:row>40</xdr:row>
          <xdr:rowOff>175260</xdr:rowOff>
        </xdr:to>
        <xdr:sp macro="" textlink="">
          <xdr:nvSpPr>
            <xdr:cNvPr id="5163" name="Check Box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4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41</xdr:row>
          <xdr:rowOff>15240</xdr:rowOff>
        </xdr:from>
        <xdr:to>
          <xdr:col>9</xdr:col>
          <xdr:colOff>220980</xdr:colOff>
          <xdr:row>41</xdr:row>
          <xdr:rowOff>175260</xdr:rowOff>
        </xdr:to>
        <xdr:sp macro="" textlink="">
          <xdr:nvSpPr>
            <xdr:cNvPr id="5164" name="Check Box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04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42</xdr:row>
          <xdr:rowOff>15240</xdr:rowOff>
        </xdr:from>
        <xdr:to>
          <xdr:col>9</xdr:col>
          <xdr:colOff>220980</xdr:colOff>
          <xdr:row>42</xdr:row>
          <xdr:rowOff>175260</xdr:rowOff>
        </xdr:to>
        <xdr:sp macro="" textlink="">
          <xdr:nvSpPr>
            <xdr:cNvPr id="5165" name="Check Box 45" hidden="1">
              <a:extLst>
                <a:ext uri="{63B3BB69-23CF-44E3-9099-C40C66FF867C}">
                  <a14:compatExt spid="_x0000_s5165"/>
                </a:ext>
                <a:ext uri="{FF2B5EF4-FFF2-40B4-BE49-F238E27FC236}">
                  <a16:creationId xmlns:a16="http://schemas.microsoft.com/office/drawing/2014/main" id="{00000000-0008-0000-0400-00002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43</xdr:row>
          <xdr:rowOff>15240</xdr:rowOff>
        </xdr:from>
        <xdr:to>
          <xdr:col>9</xdr:col>
          <xdr:colOff>220980</xdr:colOff>
          <xdr:row>43</xdr:row>
          <xdr:rowOff>175260</xdr:rowOff>
        </xdr:to>
        <xdr:sp macro="" textlink="">
          <xdr:nvSpPr>
            <xdr:cNvPr id="5166" name="Check Box 46" hidden="1">
              <a:extLst>
                <a:ext uri="{63B3BB69-23CF-44E3-9099-C40C66FF867C}">
                  <a14:compatExt spid="_x0000_s5166"/>
                </a:ext>
                <a:ext uri="{FF2B5EF4-FFF2-40B4-BE49-F238E27FC236}">
                  <a16:creationId xmlns:a16="http://schemas.microsoft.com/office/drawing/2014/main" id="{00000000-0008-0000-0400-00002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44</xdr:row>
          <xdr:rowOff>15240</xdr:rowOff>
        </xdr:from>
        <xdr:to>
          <xdr:col>9</xdr:col>
          <xdr:colOff>220980</xdr:colOff>
          <xdr:row>44</xdr:row>
          <xdr:rowOff>175260</xdr:rowOff>
        </xdr:to>
        <xdr:sp macro="" textlink="">
          <xdr:nvSpPr>
            <xdr:cNvPr id="5167" name="Check Box 47" hidden="1">
              <a:extLst>
                <a:ext uri="{63B3BB69-23CF-44E3-9099-C40C66FF867C}">
                  <a14:compatExt spid="_x0000_s5167"/>
                </a:ext>
                <a:ext uri="{FF2B5EF4-FFF2-40B4-BE49-F238E27FC236}">
                  <a16:creationId xmlns:a16="http://schemas.microsoft.com/office/drawing/2014/main" id="{00000000-0008-0000-0400-00002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45</xdr:row>
          <xdr:rowOff>15240</xdr:rowOff>
        </xdr:from>
        <xdr:to>
          <xdr:col>9</xdr:col>
          <xdr:colOff>220980</xdr:colOff>
          <xdr:row>45</xdr:row>
          <xdr:rowOff>175260</xdr:rowOff>
        </xdr:to>
        <xdr:sp macro="" textlink="">
          <xdr:nvSpPr>
            <xdr:cNvPr id="5168" name="Check Box 48" hidden="1">
              <a:extLst>
                <a:ext uri="{63B3BB69-23CF-44E3-9099-C40C66FF867C}">
                  <a14:compatExt spid="_x0000_s5168"/>
                </a:ext>
                <a:ext uri="{FF2B5EF4-FFF2-40B4-BE49-F238E27FC236}">
                  <a16:creationId xmlns:a16="http://schemas.microsoft.com/office/drawing/2014/main" id="{00000000-0008-0000-0400-00003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46</xdr:row>
          <xdr:rowOff>15240</xdr:rowOff>
        </xdr:from>
        <xdr:to>
          <xdr:col>9</xdr:col>
          <xdr:colOff>220980</xdr:colOff>
          <xdr:row>46</xdr:row>
          <xdr:rowOff>175260</xdr:rowOff>
        </xdr:to>
        <xdr:sp macro="" textlink="">
          <xdr:nvSpPr>
            <xdr:cNvPr id="5169" name="Check Box 49" hidden="1">
              <a:extLst>
                <a:ext uri="{63B3BB69-23CF-44E3-9099-C40C66FF867C}">
                  <a14:compatExt spid="_x0000_s5169"/>
                </a:ext>
                <a:ext uri="{FF2B5EF4-FFF2-40B4-BE49-F238E27FC236}">
                  <a16:creationId xmlns:a16="http://schemas.microsoft.com/office/drawing/2014/main" id="{00000000-0008-0000-0400-00003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47</xdr:row>
          <xdr:rowOff>15240</xdr:rowOff>
        </xdr:from>
        <xdr:to>
          <xdr:col>9</xdr:col>
          <xdr:colOff>220980</xdr:colOff>
          <xdr:row>47</xdr:row>
          <xdr:rowOff>175260</xdr:rowOff>
        </xdr:to>
        <xdr:sp macro="" textlink="">
          <xdr:nvSpPr>
            <xdr:cNvPr id="5170" name="Check Box 50" hidden="1">
              <a:extLst>
                <a:ext uri="{63B3BB69-23CF-44E3-9099-C40C66FF867C}">
                  <a14:compatExt spid="_x0000_s5170"/>
                </a:ext>
                <a:ext uri="{FF2B5EF4-FFF2-40B4-BE49-F238E27FC236}">
                  <a16:creationId xmlns:a16="http://schemas.microsoft.com/office/drawing/2014/main" id="{00000000-0008-0000-0400-00003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48</xdr:row>
          <xdr:rowOff>15240</xdr:rowOff>
        </xdr:from>
        <xdr:to>
          <xdr:col>9</xdr:col>
          <xdr:colOff>220980</xdr:colOff>
          <xdr:row>48</xdr:row>
          <xdr:rowOff>175260</xdr:rowOff>
        </xdr:to>
        <xdr:sp macro="" textlink="">
          <xdr:nvSpPr>
            <xdr:cNvPr id="5171" name="Check Box 51" hidden="1">
              <a:extLst>
                <a:ext uri="{63B3BB69-23CF-44E3-9099-C40C66FF867C}">
                  <a14:compatExt spid="_x0000_s5171"/>
                </a:ext>
                <a:ext uri="{FF2B5EF4-FFF2-40B4-BE49-F238E27FC236}">
                  <a16:creationId xmlns:a16="http://schemas.microsoft.com/office/drawing/2014/main" id="{00000000-0008-0000-0400-00003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49</xdr:row>
          <xdr:rowOff>15240</xdr:rowOff>
        </xdr:from>
        <xdr:to>
          <xdr:col>9</xdr:col>
          <xdr:colOff>220980</xdr:colOff>
          <xdr:row>49</xdr:row>
          <xdr:rowOff>175260</xdr:rowOff>
        </xdr:to>
        <xdr:sp macro="" textlink="">
          <xdr:nvSpPr>
            <xdr:cNvPr id="5172" name="Check Box 52" hidden="1">
              <a:extLst>
                <a:ext uri="{63B3BB69-23CF-44E3-9099-C40C66FF867C}">
                  <a14:compatExt spid="_x0000_s5172"/>
                </a:ext>
                <a:ext uri="{FF2B5EF4-FFF2-40B4-BE49-F238E27FC236}">
                  <a16:creationId xmlns:a16="http://schemas.microsoft.com/office/drawing/2014/main" id="{00000000-0008-0000-0400-00003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51</xdr:row>
          <xdr:rowOff>15240</xdr:rowOff>
        </xdr:from>
        <xdr:to>
          <xdr:col>9</xdr:col>
          <xdr:colOff>220980</xdr:colOff>
          <xdr:row>51</xdr:row>
          <xdr:rowOff>175260</xdr:rowOff>
        </xdr:to>
        <xdr:sp macro="" textlink="">
          <xdr:nvSpPr>
            <xdr:cNvPr id="5174" name="Check Box 54" hidden="1">
              <a:extLst>
                <a:ext uri="{63B3BB69-23CF-44E3-9099-C40C66FF867C}">
                  <a14:compatExt spid="_x0000_s5174"/>
                </a:ext>
                <a:ext uri="{FF2B5EF4-FFF2-40B4-BE49-F238E27FC236}">
                  <a16:creationId xmlns:a16="http://schemas.microsoft.com/office/drawing/2014/main" id="{00000000-0008-0000-0400-00003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52</xdr:row>
          <xdr:rowOff>15240</xdr:rowOff>
        </xdr:from>
        <xdr:to>
          <xdr:col>9</xdr:col>
          <xdr:colOff>220980</xdr:colOff>
          <xdr:row>52</xdr:row>
          <xdr:rowOff>175260</xdr:rowOff>
        </xdr:to>
        <xdr:sp macro="" textlink="">
          <xdr:nvSpPr>
            <xdr:cNvPr id="5175" name="Check Box 55" hidden="1">
              <a:extLst>
                <a:ext uri="{63B3BB69-23CF-44E3-9099-C40C66FF867C}">
                  <a14:compatExt spid="_x0000_s5175"/>
                </a:ext>
                <a:ext uri="{FF2B5EF4-FFF2-40B4-BE49-F238E27FC236}">
                  <a16:creationId xmlns:a16="http://schemas.microsoft.com/office/drawing/2014/main" id="{00000000-0008-0000-0400-00003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53</xdr:row>
          <xdr:rowOff>15240</xdr:rowOff>
        </xdr:from>
        <xdr:to>
          <xdr:col>9</xdr:col>
          <xdr:colOff>220980</xdr:colOff>
          <xdr:row>53</xdr:row>
          <xdr:rowOff>175260</xdr:rowOff>
        </xdr:to>
        <xdr:sp macro="" textlink="">
          <xdr:nvSpPr>
            <xdr:cNvPr id="5176" name="Check Box 56" hidden="1">
              <a:extLst>
                <a:ext uri="{63B3BB69-23CF-44E3-9099-C40C66FF867C}">
                  <a14:compatExt spid="_x0000_s5176"/>
                </a:ext>
                <a:ext uri="{FF2B5EF4-FFF2-40B4-BE49-F238E27FC236}">
                  <a16:creationId xmlns:a16="http://schemas.microsoft.com/office/drawing/2014/main" id="{00000000-0008-0000-0400-00003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54</xdr:row>
          <xdr:rowOff>15240</xdr:rowOff>
        </xdr:from>
        <xdr:to>
          <xdr:col>9</xdr:col>
          <xdr:colOff>220980</xdr:colOff>
          <xdr:row>54</xdr:row>
          <xdr:rowOff>175260</xdr:rowOff>
        </xdr:to>
        <xdr:sp macro="" textlink="">
          <xdr:nvSpPr>
            <xdr:cNvPr id="5177" name="Check Box 57" hidden="1">
              <a:extLst>
                <a:ext uri="{63B3BB69-23CF-44E3-9099-C40C66FF867C}">
                  <a14:compatExt spid="_x0000_s5177"/>
                </a:ext>
                <a:ext uri="{FF2B5EF4-FFF2-40B4-BE49-F238E27FC236}">
                  <a16:creationId xmlns:a16="http://schemas.microsoft.com/office/drawing/2014/main" id="{00000000-0008-0000-0400-00003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55</xdr:row>
          <xdr:rowOff>15240</xdr:rowOff>
        </xdr:from>
        <xdr:to>
          <xdr:col>9</xdr:col>
          <xdr:colOff>220980</xdr:colOff>
          <xdr:row>55</xdr:row>
          <xdr:rowOff>175260</xdr:rowOff>
        </xdr:to>
        <xdr:sp macro="" textlink="">
          <xdr:nvSpPr>
            <xdr:cNvPr id="5178" name="Check Box 58" hidden="1">
              <a:extLst>
                <a:ext uri="{63B3BB69-23CF-44E3-9099-C40C66FF867C}">
                  <a14:compatExt spid="_x0000_s5178"/>
                </a:ext>
                <a:ext uri="{FF2B5EF4-FFF2-40B4-BE49-F238E27FC236}">
                  <a16:creationId xmlns:a16="http://schemas.microsoft.com/office/drawing/2014/main" id="{00000000-0008-0000-0400-00003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57</xdr:row>
          <xdr:rowOff>15240</xdr:rowOff>
        </xdr:from>
        <xdr:to>
          <xdr:col>9</xdr:col>
          <xdr:colOff>220980</xdr:colOff>
          <xdr:row>57</xdr:row>
          <xdr:rowOff>175260</xdr:rowOff>
        </xdr:to>
        <xdr:sp macro="" textlink="">
          <xdr:nvSpPr>
            <xdr:cNvPr id="5180" name="Check Box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id="{00000000-0008-0000-04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58</xdr:row>
          <xdr:rowOff>15240</xdr:rowOff>
        </xdr:from>
        <xdr:to>
          <xdr:col>9</xdr:col>
          <xdr:colOff>220980</xdr:colOff>
          <xdr:row>58</xdr:row>
          <xdr:rowOff>175260</xdr:rowOff>
        </xdr:to>
        <xdr:sp macro="" textlink="">
          <xdr:nvSpPr>
            <xdr:cNvPr id="5181" name="Check Box 61" hidden="1">
              <a:extLst>
                <a:ext uri="{63B3BB69-23CF-44E3-9099-C40C66FF867C}">
                  <a14:compatExt spid="_x0000_s5181"/>
                </a:ext>
                <a:ext uri="{FF2B5EF4-FFF2-40B4-BE49-F238E27FC236}">
                  <a16:creationId xmlns:a16="http://schemas.microsoft.com/office/drawing/2014/main" id="{00000000-0008-0000-0400-00003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59</xdr:row>
          <xdr:rowOff>15240</xdr:rowOff>
        </xdr:from>
        <xdr:to>
          <xdr:col>9</xdr:col>
          <xdr:colOff>220980</xdr:colOff>
          <xdr:row>59</xdr:row>
          <xdr:rowOff>175260</xdr:rowOff>
        </xdr:to>
        <xdr:sp macro="" textlink="">
          <xdr:nvSpPr>
            <xdr:cNvPr id="5182" name="Check Box 62" hidden="1">
              <a:extLst>
                <a:ext uri="{63B3BB69-23CF-44E3-9099-C40C66FF867C}">
                  <a14:compatExt spid="_x0000_s5182"/>
                </a:ext>
                <a:ext uri="{FF2B5EF4-FFF2-40B4-BE49-F238E27FC236}">
                  <a16:creationId xmlns:a16="http://schemas.microsoft.com/office/drawing/2014/main" id="{00000000-0008-0000-0400-00003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60</xdr:row>
          <xdr:rowOff>15240</xdr:rowOff>
        </xdr:from>
        <xdr:to>
          <xdr:col>9</xdr:col>
          <xdr:colOff>220980</xdr:colOff>
          <xdr:row>60</xdr:row>
          <xdr:rowOff>175260</xdr:rowOff>
        </xdr:to>
        <xdr:sp macro="" textlink="">
          <xdr:nvSpPr>
            <xdr:cNvPr id="5183" name="Check Box 63" hidden="1">
              <a:extLst>
                <a:ext uri="{63B3BB69-23CF-44E3-9099-C40C66FF867C}">
                  <a14:compatExt spid="_x0000_s5183"/>
                </a:ext>
                <a:ext uri="{FF2B5EF4-FFF2-40B4-BE49-F238E27FC236}">
                  <a16:creationId xmlns:a16="http://schemas.microsoft.com/office/drawing/2014/main" id="{00000000-0008-0000-0400-00003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61</xdr:row>
          <xdr:rowOff>15240</xdr:rowOff>
        </xdr:from>
        <xdr:to>
          <xdr:col>9</xdr:col>
          <xdr:colOff>220980</xdr:colOff>
          <xdr:row>61</xdr:row>
          <xdr:rowOff>175260</xdr:rowOff>
        </xdr:to>
        <xdr:sp macro="" textlink="">
          <xdr:nvSpPr>
            <xdr:cNvPr id="5184" name="Check Box 64" hidden="1">
              <a:extLst>
                <a:ext uri="{63B3BB69-23CF-44E3-9099-C40C66FF867C}">
                  <a14:compatExt spid="_x0000_s5184"/>
                </a:ext>
                <a:ext uri="{FF2B5EF4-FFF2-40B4-BE49-F238E27FC236}">
                  <a16:creationId xmlns:a16="http://schemas.microsoft.com/office/drawing/2014/main" id="{00000000-0008-0000-0400-00004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62</xdr:row>
          <xdr:rowOff>15240</xdr:rowOff>
        </xdr:from>
        <xdr:to>
          <xdr:col>9</xdr:col>
          <xdr:colOff>220980</xdr:colOff>
          <xdr:row>62</xdr:row>
          <xdr:rowOff>175260</xdr:rowOff>
        </xdr:to>
        <xdr:sp macro="" textlink="">
          <xdr:nvSpPr>
            <xdr:cNvPr id="5185" name="Check Box 65" hidden="1">
              <a:extLst>
                <a:ext uri="{63B3BB69-23CF-44E3-9099-C40C66FF867C}">
                  <a14:compatExt spid="_x0000_s5185"/>
                </a:ext>
                <a:ext uri="{FF2B5EF4-FFF2-40B4-BE49-F238E27FC236}">
                  <a16:creationId xmlns:a16="http://schemas.microsoft.com/office/drawing/2014/main" id="{00000000-0008-0000-0400-00004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63</xdr:row>
          <xdr:rowOff>15240</xdr:rowOff>
        </xdr:from>
        <xdr:to>
          <xdr:col>9</xdr:col>
          <xdr:colOff>220980</xdr:colOff>
          <xdr:row>63</xdr:row>
          <xdr:rowOff>175260</xdr:rowOff>
        </xdr:to>
        <xdr:sp macro="" textlink="">
          <xdr:nvSpPr>
            <xdr:cNvPr id="5186" name="Check Box 66" hidden="1">
              <a:extLst>
                <a:ext uri="{63B3BB69-23CF-44E3-9099-C40C66FF867C}">
                  <a14:compatExt spid="_x0000_s5186"/>
                </a:ext>
                <a:ext uri="{FF2B5EF4-FFF2-40B4-BE49-F238E27FC236}">
                  <a16:creationId xmlns:a16="http://schemas.microsoft.com/office/drawing/2014/main" id="{00000000-0008-0000-0400-00004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64</xdr:row>
          <xdr:rowOff>15240</xdr:rowOff>
        </xdr:from>
        <xdr:to>
          <xdr:col>9</xdr:col>
          <xdr:colOff>220980</xdr:colOff>
          <xdr:row>64</xdr:row>
          <xdr:rowOff>175260</xdr:rowOff>
        </xdr:to>
        <xdr:sp macro="" textlink="">
          <xdr:nvSpPr>
            <xdr:cNvPr id="5187" name="Check Box 67" hidden="1">
              <a:extLst>
                <a:ext uri="{63B3BB69-23CF-44E3-9099-C40C66FF867C}">
                  <a14:compatExt spid="_x0000_s5187"/>
                </a:ext>
                <a:ext uri="{FF2B5EF4-FFF2-40B4-BE49-F238E27FC236}">
                  <a16:creationId xmlns:a16="http://schemas.microsoft.com/office/drawing/2014/main" id="{00000000-0008-0000-0400-00004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66</xdr:row>
          <xdr:rowOff>15240</xdr:rowOff>
        </xdr:from>
        <xdr:to>
          <xdr:col>9</xdr:col>
          <xdr:colOff>220980</xdr:colOff>
          <xdr:row>66</xdr:row>
          <xdr:rowOff>175260</xdr:rowOff>
        </xdr:to>
        <xdr:sp macro="" textlink="">
          <xdr:nvSpPr>
            <xdr:cNvPr id="5189" name="Check Box 69" hidden="1">
              <a:extLst>
                <a:ext uri="{63B3BB69-23CF-44E3-9099-C40C66FF867C}">
                  <a14:compatExt spid="_x0000_s5189"/>
                </a:ext>
                <a:ext uri="{FF2B5EF4-FFF2-40B4-BE49-F238E27FC236}">
                  <a16:creationId xmlns:a16="http://schemas.microsoft.com/office/drawing/2014/main" id="{00000000-0008-0000-0400-00004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67</xdr:row>
          <xdr:rowOff>15240</xdr:rowOff>
        </xdr:from>
        <xdr:to>
          <xdr:col>9</xdr:col>
          <xdr:colOff>220980</xdr:colOff>
          <xdr:row>67</xdr:row>
          <xdr:rowOff>175260</xdr:rowOff>
        </xdr:to>
        <xdr:sp macro="" textlink="">
          <xdr:nvSpPr>
            <xdr:cNvPr id="5190" name="Check Box 70" hidden="1">
              <a:extLst>
                <a:ext uri="{63B3BB69-23CF-44E3-9099-C40C66FF867C}">
                  <a14:compatExt spid="_x0000_s5190"/>
                </a:ext>
                <a:ext uri="{FF2B5EF4-FFF2-40B4-BE49-F238E27FC236}">
                  <a16:creationId xmlns:a16="http://schemas.microsoft.com/office/drawing/2014/main" id="{00000000-0008-0000-0400-00004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68</xdr:row>
          <xdr:rowOff>15240</xdr:rowOff>
        </xdr:from>
        <xdr:to>
          <xdr:col>9</xdr:col>
          <xdr:colOff>220980</xdr:colOff>
          <xdr:row>68</xdr:row>
          <xdr:rowOff>175260</xdr:rowOff>
        </xdr:to>
        <xdr:sp macro="" textlink="">
          <xdr:nvSpPr>
            <xdr:cNvPr id="5191" name="Check Box 71" hidden="1">
              <a:extLst>
                <a:ext uri="{63B3BB69-23CF-44E3-9099-C40C66FF867C}">
                  <a14:compatExt spid="_x0000_s5191"/>
                </a:ext>
                <a:ext uri="{FF2B5EF4-FFF2-40B4-BE49-F238E27FC236}">
                  <a16:creationId xmlns:a16="http://schemas.microsoft.com/office/drawing/2014/main" id="{00000000-0008-0000-0400-00004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69</xdr:row>
          <xdr:rowOff>15240</xdr:rowOff>
        </xdr:from>
        <xdr:to>
          <xdr:col>9</xdr:col>
          <xdr:colOff>220980</xdr:colOff>
          <xdr:row>69</xdr:row>
          <xdr:rowOff>175260</xdr:rowOff>
        </xdr:to>
        <xdr:sp macro="" textlink="">
          <xdr:nvSpPr>
            <xdr:cNvPr id="5192" name="Check Box 72" hidden="1">
              <a:extLst>
                <a:ext uri="{63B3BB69-23CF-44E3-9099-C40C66FF867C}">
                  <a14:compatExt spid="_x0000_s5192"/>
                </a:ext>
                <a:ext uri="{FF2B5EF4-FFF2-40B4-BE49-F238E27FC236}">
                  <a16:creationId xmlns:a16="http://schemas.microsoft.com/office/drawing/2014/main" id="{00000000-0008-0000-0400-00004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71</xdr:row>
          <xdr:rowOff>15240</xdr:rowOff>
        </xdr:from>
        <xdr:to>
          <xdr:col>9</xdr:col>
          <xdr:colOff>220980</xdr:colOff>
          <xdr:row>71</xdr:row>
          <xdr:rowOff>175260</xdr:rowOff>
        </xdr:to>
        <xdr:sp macro="" textlink="">
          <xdr:nvSpPr>
            <xdr:cNvPr id="5194" name="Check Box 74" hidden="1">
              <a:extLst>
                <a:ext uri="{63B3BB69-23CF-44E3-9099-C40C66FF867C}">
                  <a14:compatExt spid="_x0000_s5194"/>
                </a:ext>
                <a:ext uri="{FF2B5EF4-FFF2-40B4-BE49-F238E27FC236}">
                  <a16:creationId xmlns:a16="http://schemas.microsoft.com/office/drawing/2014/main" id="{00000000-0008-0000-0400-00004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72</xdr:row>
          <xdr:rowOff>15240</xdr:rowOff>
        </xdr:from>
        <xdr:to>
          <xdr:col>9</xdr:col>
          <xdr:colOff>220980</xdr:colOff>
          <xdr:row>72</xdr:row>
          <xdr:rowOff>175260</xdr:rowOff>
        </xdr:to>
        <xdr:sp macro="" textlink="">
          <xdr:nvSpPr>
            <xdr:cNvPr id="5195" name="Check Box 75" hidden="1">
              <a:extLst>
                <a:ext uri="{63B3BB69-23CF-44E3-9099-C40C66FF867C}">
                  <a14:compatExt spid="_x0000_s5195"/>
                </a:ext>
                <a:ext uri="{FF2B5EF4-FFF2-40B4-BE49-F238E27FC236}">
                  <a16:creationId xmlns:a16="http://schemas.microsoft.com/office/drawing/2014/main" id="{00000000-0008-0000-0400-00004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73</xdr:row>
          <xdr:rowOff>15240</xdr:rowOff>
        </xdr:from>
        <xdr:to>
          <xdr:col>9</xdr:col>
          <xdr:colOff>220980</xdr:colOff>
          <xdr:row>73</xdr:row>
          <xdr:rowOff>175260</xdr:rowOff>
        </xdr:to>
        <xdr:sp macro="" textlink="">
          <xdr:nvSpPr>
            <xdr:cNvPr id="5196" name="Check Box 76" hidden="1">
              <a:extLst>
                <a:ext uri="{63B3BB69-23CF-44E3-9099-C40C66FF867C}">
                  <a14:compatExt spid="_x0000_s5196"/>
                </a:ext>
                <a:ext uri="{FF2B5EF4-FFF2-40B4-BE49-F238E27FC236}">
                  <a16:creationId xmlns:a16="http://schemas.microsoft.com/office/drawing/2014/main" id="{00000000-0008-0000-0400-00004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74</xdr:row>
          <xdr:rowOff>15240</xdr:rowOff>
        </xdr:from>
        <xdr:to>
          <xdr:col>9</xdr:col>
          <xdr:colOff>220980</xdr:colOff>
          <xdr:row>74</xdr:row>
          <xdr:rowOff>175260</xdr:rowOff>
        </xdr:to>
        <xdr:sp macro="" textlink="">
          <xdr:nvSpPr>
            <xdr:cNvPr id="5197" name="Check Box 77" hidden="1">
              <a:extLst>
                <a:ext uri="{63B3BB69-23CF-44E3-9099-C40C66FF867C}">
                  <a14:compatExt spid="_x0000_s5197"/>
                </a:ext>
                <a:ext uri="{FF2B5EF4-FFF2-40B4-BE49-F238E27FC236}">
                  <a16:creationId xmlns:a16="http://schemas.microsoft.com/office/drawing/2014/main" id="{00000000-0008-0000-0400-00004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75</xdr:row>
          <xdr:rowOff>15240</xdr:rowOff>
        </xdr:from>
        <xdr:to>
          <xdr:col>9</xdr:col>
          <xdr:colOff>220980</xdr:colOff>
          <xdr:row>75</xdr:row>
          <xdr:rowOff>175260</xdr:rowOff>
        </xdr:to>
        <xdr:sp macro="" textlink="">
          <xdr:nvSpPr>
            <xdr:cNvPr id="5198" name="Check Box 78" hidden="1">
              <a:extLst>
                <a:ext uri="{63B3BB69-23CF-44E3-9099-C40C66FF867C}">
                  <a14:compatExt spid="_x0000_s5198"/>
                </a:ext>
                <a:ext uri="{FF2B5EF4-FFF2-40B4-BE49-F238E27FC236}">
                  <a16:creationId xmlns:a16="http://schemas.microsoft.com/office/drawing/2014/main" id="{00000000-0008-0000-0400-00004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76</xdr:row>
          <xdr:rowOff>15240</xdr:rowOff>
        </xdr:from>
        <xdr:to>
          <xdr:col>9</xdr:col>
          <xdr:colOff>220980</xdr:colOff>
          <xdr:row>76</xdr:row>
          <xdr:rowOff>175260</xdr:rowOff>
        </xdr:to>
        <xdr:sp macro="" textlink="">
          <xdr:nvSpPr>
            <xdr:cNvPr id="5199" name="Check Box 79" hidden="1">
              <a:extLst>
                <a:ext uri="{63B3BB69-23CF-44E3-9099-C40C66FF867C}">
                  <a14:compatExt spid="_x0000_s5199"/>
                </a:ext>
                <a:ext uri="{FF2B5EF4-FFF2-40B4-BE49-F238E27FC236}">
                  <a16:creationId xmlns:a16="http://schemas.microsoft.com/office/drawing/2014/main" id="{00000000-0008-0000-0400-00004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77</xdr:row>
          <xdr:rowOff>15240</xdr:rowOff>
        </xdr:from>
        <xdr:to>
          <xdr:col>9</xdr:col>
          <xdr:colOff>220980</xdr:colOff>
          <xdr:row>77</xdr:row>
          <xdr:rowOff>175260</xdr:rowOff>
        </xdr:to>
        <xdr:sp macro="" textlink="">
          <xdr:nvSpPr>
            <xdr:cNvPr id="5200" name="Check Box 80" hidden="1">
              <a:extLst>
                <a:ext uri="{63B3BB69-23CF-44E3-9099-C40C66FF867C}">
                  <a14:compatExt spid="_x0000_s5200"/>
                </a:ext>
                <a:ext uri="{FF2B5EF4-FFF2-40B4-BE49-F238E27FC236}">
                  <a16:creationId xmlns:a16="http://schemas.microsoft.com/office/drawing/2014/main" id="{00000000-0008-0000-0400-00005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78</xdr:row>
          <xdr:rowOff>15240</xdr:rowOff>
        </xdr:from>
        <xdr:to>
          <xdr:col>9</xdr:col>
          <xdr:colOff>220980</xdr:colOff>
          <xdr:row>78</xdr:row>
          <xdr:rowOff>175260</xdr:rowOff>
        </xdr:to>
        <xdr:sp macro="" textlink="">
          <xdr:nvSpPr>
            <xdr:cNvPr id="5201" name="Check Box 81" hidden="1">
              <a:extLst>
                <a:ext uri="{63B3BB69-23CF-44E3-9099-C40C66FF867C}">
                  <a14:compatExt spid="_x0000_s5201"/>
                </a:ext>
                <a:ext uri="{FF2B5EF4-FFF2-40B4-BE49-F238E27FC236}">
                  <a16:creationId xmlns:a16="http://schemas.microsoft.com/office/drawing/2014/main" id="{00000000-0008-0000-0400-00005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79</xdr:row>
          <xdr:rowOff>15240</xdr:rowOff>
        </xdr:from>
        <xdr:to>
          <xdr:col>9</xdr:col>
          <xdr:colOff>220980</xdr:colOff>
          <xdr:row>79</xdr:row>
          <xdr:rowOff>175260</xdr:rowOff>
        </xdr:to>
        <xdr:sp macro="" textlink="">
          <xdr:nvSpPr>
            <xdr:cNvPr id="5202" name="Check Box 82" hidden="1">
              <a:extLst>
                <a:ext uri="{63B3BB69-23CF-44E3-9099-C40C66FF867C}">
                  <a14:compatExt spid="_x0000_s5202"/>
                </a:ext>
                <a:ext uri="{FF2B5EF4-FFF2-40B4-BE49-F238E27FC236}">
                  <a16:creationId xmlns:a16="http://schemas.microsoft.com/office/drawing/2014/main" id="{00000000-0008-0000-0400-00005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80</xdr:row>
          <xdr:rowOff>15240</xdr:rowOff>
        </xdr:from>
        <xdr:to>
          <xdr:col>9</xdr:col>
          <xdr:colOff>220980</xdr:colOff>
          <xdr:row>80</xdr:row>
          <xdr:rowOff>175260</xdr:rowOff>
        </xdr:to>
        <xdr:sp macro="" textlink="">
          <xdr:nvSpPr>
            <xdr:cNvPr id="5203" name="Check Box 83" hidden="1">
              <a:extLst>
                <a:ext uri="{63B3BB69-23CF-44E3-9099-C40C66FF867C}">
                  <a14:compatExt spid="_x0000_s5203"/>
                </a:ext>
                <a:ext uri="{FF2B5EF4-FFF2-40B4-BE49-F238E27FC236}">
                  <a16:creationId xmlns:a16="http://schemas.microsoft.com/office/drawing/2014/main" id="{00000000-0008-0000-0400-00005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81</xdr:row>
          <xdr:rowOff>15240</xdr:rowOff>
        </xdr:from>
        <xdr:to>
          <xdr:col>9</xdr:col>
          <xdr:colOff>220980</xdr:colOff>
          <xdr:row>81</xdr:row>
          <xdr:rowOff>175260</xdr:rowOff>
        </xdr:to>
        <xdr:sp macro="" textlink="">
          <xdr:nvSpPr>
            <xdr:cNvPr id="5204" name="Check Box 84" hidden="1">
              <a:extLst>
                <a:ext uri="{63B3BB69-23CF-44E3-9099-C40C66FF867C}">
                  <a14:compatExt spid="_x0000_s5204"/>
                </a:ext>
                <a:ext uri="{FF2B5EF4-FFF2-40B4-BE49-F238E27FC236}">
                  <a16:creationId xmlns:a16="http://schemas.microsoft.com/office/drawing/2014/main" id="{00000000-0008-0000-0400-00005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82</xdr:row>
          <xdr:rowOff>15240</xdr:rowOff>
        </xdr:from>
        <xdr:to>
          <xdr:col>9</xdr:col>
          <xdr:colOff>220980</xdr:colOff>
          <xdr:row>82</xdr:row>
          <xdr:rowOff>175260</xdr:rowOff>
        </xdr:to>
        <xdr:sp macro="" textlink="">
          <xdr:nvSpPr>
            <xdr:cNvPr id="5205" name="Check Box 85" hidden="1">
              <a:extLst>
                <a:ext uri="{63B3BB69-23CF-44E3-9099-C40C66FF867C}">
                  <a14:compatExt spid="_x0000_s5205"/>
                </a:ext>
                <a:ext uri="{FF2B5EF4-FFF2-40B4-BE49-F238E27FC236}">
                  <a16:creationId xmlns:a16="http://schemas.microsoft.com/office/drawing/2014/main" id="{00000000-0008-0000-0400-00005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83</xdr:row>
          <xdr:rowOff>15240</xdr:rowOff>
        </xdr:from>
        <xdr:to>
          <xdr:col>9</xdr:col>
          <xdr:colOff>220980</xdr:colOff>
          <xdr:row>83</xdr:row>
          <xdr:rowOff>175260</xdr:rowOff>
        </xdr:to>
        <xdr:sp macro="" textlink="">
          <xdr:nvSpPr>
            <xdr:cNvPr id="5206" name="Check Box 86" hidden="1">
              <a:extLst>
                <a:ext uri="{63B3BB69-23CF-44E3-9099-C40C66FF867C}">
                  <a14:compatExt spid="_x0000_s5206"/>
                </a:ext>
                <a:ext uri="{FF2B5EF4-FFF2-40B4-BE49-F238E27FC236}">
                  <a16:creationId xmlns:a16="http://schemas.microsoft.com/office/drawing/2014/main" id="{00000000-0008-0000-0400-00005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84</xdr:row>
          <xdr:rowOff>15240</xdr:rowOff>
        </xdr:from>
        <xdr:to>
          <xdr:col>9</xdr:col>
          <xdr:colOff>220980</xdr:colOff>
          <xdr:row>84</xdr:row>
          <xdr:rowOff>175260</xdr:rowOff>
        </xdr:to>
        <xdr:sp macro="" textlink="">
          <xdr:nvSpPr>
            <xdr:cNvPr id="5207" name="Check Box 87" hidden="1">
              <a:extLst>
                <a:ext uri="{63B3BB69-23CF-44E3-9099-C40C66FF867C}">
                  <a14:compatExt spid="_x0000_s5207"/>
                </a:ext>
                <a:ext uri="{FF2B5EF4-FFF2-40B4-BE49-F238E27FC236}">
                  <a16:creationId xmlns:a16="http://schemas.microsoft.com/office/drawing/2014/main" id="{00000000-0008-0000-0400-00005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85</xdr:row>
          <xdr:rowOff>15240</xdr:rowOff>
        </xdr:from>
        <xdr:to>
          <xdr:col>9</xdr:col>
          <xdr:colOff>220980</xdr:colOff>
          <xdr:row>85</xdr:row>
          <xdr:rowOff>175260</xdr:rowOff>
        </xdr:to>
        <xdr:sp macro="" textlink="">
          <xdr:nvSpPr>
            <xdr:cNvPr id="5208" name="Check Box 88" hidden="1">
              <a:extLst>
                <a:ext uri="{63B3BB69-23CF-44E3-9099-C40C66FF867C}">
                  <a14:compatExt spid="_x0000_s5208"/>
                </a:ext>
                <a:ext uri="{FF2B5EF4-FFF2-40B4-BE49-F238E27FC236}">
                  <a16:creationId xmlns:a16="http://schemas.microsoft.com/office/drawing/2014/main" id="{00000000-0008-0000-0400-00005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86</xdr:row>
          <xdr:rowOff>15240</xdr:rowOff>
        </xdr:from>
        <xdr:to>
          <xdr:col>9</xdr:col>
          <xdr:colOff>220980</xdr:colOff>
          <xdr:row>86</xdr:row>
          <xdr:rowOff>175260</xdr:rowOff>
        </xdr:to>
        <xdr:sp macro="" textlink="">
          <xdr:nvSpPr>
            <xdr:cNvPr id="5209" name="Check Box 89" hidden="1">
              <a:extLst>
                <a:ext uri="{63B3BB69-23CF-44E3-9099-C40C66FF867C}">
                  <a14:compatExt spid="_x0000_s5209"/>
                </a:ext>
                <a:ext uri="{FF2B5EF4-FFF2-40B4-BE49-F238E27FC236}">
                  <a16:creationId xmlns:a16="http://schemas.microsoft.com/office/drawing/2014/main" id="{00000000-0008-0000-0400-00005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87</xdr:row>
          <xdr:rowOff>15240</xdr:rowOff>
        </xdr:from>
        <xdr:to>
          <xdr:col>9</xdr:col>
          <xdr:colOff>220980</xdr:colOff>
          <xdr:row>87</xdr:row>
          <xdr:rowOff>175260</xdr:rowOff>
        </xdr:to>
        <xdr:sp macro="" textlink="">
          <xdr:nvSpPr>
            <xdr:cNvPr id="5210" name="Check Box 90" hidden="1">
              <a:extLst>
                <a:ext uri="{63B3BB69-23CF-44E3-9099-C40C66FF867C}">
                  <a14:compatExt spid="_x0000_s5210"/>
                </a:ext>
                <a:ext uri="{FF2B5EF4-FFF2-40B4-BE49-F238E27FC236}">
                  <a16:creationId xmlns:a16="http://schemas.microsoft.com/office/drawing/2014/main" id="{00000000-0008-0000-0400-00005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88</xdr:row>
          <xdr:rowOff>15240</xdr:rowOff>
        </xdr:from>
        <xdr:to>
          <xdr:col>9</xdr:col>
          <xdr:colOff>220980</xdr:colOff>
          <xdr:row>88</xdr:row>
          <xdr:rowOff>175260</xdr:rowOff>
        </xdr:to>
        <xdr:sp macro="" textlink="">
          <xdr:nvSpPr>
            <xdr:cNvPr id="5211" name="Check Box 91" hidden="1">
              <a:extLst>
                <a:ext uri="{63B3BB69-23CF-44E3-9099-C40C66FF867C}">
                  <a14:compatExt spid="_x0000_s5211"/>
                </a:ext>
                <a:ext uri="{FF2B5EF4-FFF2-40B4-BE49-F238E27FC236}">
                  <a16:creationId xmlns:a16="http://schemas.microsoft.com/office/drawing/2014/main" id="{00000000-0008-0000-0400-00005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89</xdr:row>
          <xdr:rowOff>15240</xdr:rowOff>
        </xdr:from>
        <xdr:to>
          <xdr:col>9</xdr:col>
          <xdr:colOff>220980</xdr:colOff>
          <xdr:row>89</xdr:row>
          <xdr:rowOff>175260</xdr:rowOff>
        </xdr:to>
        <xdr:sp macro="" textlink="">
          <xdr:nvSpPr>
            <xdr:cNvPr id="5212" name="Check Box 92" hidden="1">
              <a:extLst>
                <a:ext uri="{63B3BB69-23CF-44E3-9099-C40C66FF867C}">
                  <a14:compatExt spid="_x0000_s5212"/>
                </a:ext>
                <a:ext uri="{FF2B5EF4-FFF2-40B4-BE49-F238E27FC236}">
                  <a16:creationId xmlns:a16="http://schemas.microsoft.com/office/drawing/2014/main" id="{00000000-0008-0000-0400-00005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90</xdr:row>
          <xdr:rowOff>15240</xdr:rowOff>
        </xdr:from>
        <xdr:to>
          <xdr:col>9</xdr:col>
          <xdr:colOff>220980</xdr:colOff>
          <xdr:row>90</xdr:row>
          <xdr:rowOff>175260</xdr:rowOff>
        </xdr:to>
        <xdr:sp macro="" textlink="">
          <xdr:nvSpPr>
            <xdr:cNvPr id="5213" name="Check Box 93" hidden="1">
              <a:extLst>
                <a:ext uri="{63B3BB69-23CF-44E3-9099-C40C66FF867C}">
                  <a14:compatExt spid="_x0000_s5213"/>
                </a:ext>
                <a:ext uri="{FF2B5EF4-FFF2-40B4-BE49-F238E27FC236}">
                  <a16:creationId xmlns:a16="http://schemas.microsoft.com/office/drawing/2014/main" id="{00000000-0008-0000-0400-00005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91</xdr:row>
          <xdr:rowOff>15240</xdr:rowOff>
        </xdr:from>
        <xdr:to>
          <xdr:col>9</xdr:col>
          <xdr:colOff>220980</xdr:colOff>
          <xdr:row>91</xdr:row>
          <xdr:rowOff>175260</xdr:rowOff>
        </xdr:to>
        <xdr:sp macro="" textlink="">
          <xdr:nvSpPr>
            <xdr:cNvPr id="5214" name="Check Box 94" hidden="1">
              <a:extLst>
                <a:ext uri="{63B3BB69-23CF-44E3-9099-C40C66FF867C}">
                  <a14:compatExt spid="_x0000_s5214"/>
                </a:ext>
                <a:ext uri="{FF2B5EF4-FFF2-40B4-BE49-F238E27FC236}">
                  <a16:creationId xmlns:a16="http://schemas.microsoft.com/office/drawing/2014/main" id="{00000000-0008-0000-0400-00005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92</xdr:row>
          <xdr:rowOff>15240</xdr:rowOff>
        </xdr:from>
        <xdr:to>
          <xdr:col>9</xdr:col>
          <xdr:colOff>220980</xdr:colOff>
          <xdr:row>92</xdr:row>
          <xdr:rowOff>175260</xdr:rowOff>
        </xdr:to>
        <xdr:sp macro="" textlink="">
          <xdr:nvSpPr>
            <xdr:cNvPr id="5215" name="Check Box 95" hidden="1">
              <a:extLst>
                <a:ext uri="{63B3BB69-23CF-44E3-9099-C40C66FF867C}">
                  <a14:compatExt spid="_x0000_s5215"/>
                </a:ext>
                <a:ext uri="{FF2B5EF4-FFF2-40B4-BE49-F238E27FC236}">
                  <a16:creationId xmlns:a16="http://schemas.microsoft.com/office/drawing/2014/main" id="{00000000-0008-0000-0400-00005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93</xdr:row>
          <xdr:rowOff>15240</xdr:rowOff>
        </xdr:from>
        <xdr:to>
          <xdr:col>9</xdr:col>
          <xdr:colOff>220980</xdr:colOff>
          <xdr:row>93</xdr:row>
          <xdr:rowOff>175260</xdr:rowOff>
        </xdr:to>
        <xdr:sp macro="" textlink="">
          <xdr:nvSpPr>
            <xdr:cNvPr id="5216" name="Check Box 96" hidden="1">
              <a:extLst>
                <a:ext uri="{63B3BB69-23CF-44E3-9099-C40C66FF867C}">
                  <a14:compatExt spid="_x0000_s5216"/>
                </a:ext>
                <a:ext uri="{FF2B5EF4-FFF2-40B4-BE49-F238E27FC236}">
                  <a16:creationId xmlns:a16="http://schemas.microsoft.com/office/drawing/2014/main" id="{00000000-0008-0000-0400-00006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94</xdr:row>
          <xdr:rowOff>15240</xdr:rowOff>
        </xdr:from>
        <xdr:to>
          <xdr:col>9</xdr:col>
          <xdr:colOff>220980</xdr:colOff>
          <xdr:row>94</xdr:row>
          <xdr:rowOff>175260</xdr:rowOff>
        </xdr:to>
        <xdr:sp macro="" textlink="">
          <xdr:nvSpPr>
            <xdr:cNvPr id="5217" name="Check Box 97" hidden="1">
              <a:extLst>
                <a:ext uri="{63B3BB69-23CF-44E3-9099-C40C66FF867C}">
                  <a14:compatExt spid="_x0000_s5217"/>
                </a:ext>
                <a:ext uri="{FF2B5EF4-FFF2-40B4-BE49-F238E27FC236}">
                  <a16:creationId xmlns:a16="http://schemas.microsoft.com/office/drawing/2014/main" id="{00000000-0008-0000-0400-00006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95</xdr:row>
          <xdr:rowOff>15240</xdr:rowOff>
        </xdr:from>
        <xdr:to>
          <xdr:col>9</xdr:col>
          <xdr:colOff>220980</xdr:colOff>
          <xdr:row>95</xdr:row>
          <xdr:rowOff>175260</xdr:rowOff>
        </xdr:to>
        <xdr:sp macro="" textlink="">
          <xdr:nvSpPr>
            <xdr:cNvPr id="5218" name="Check Box 98" hidden="1">
              <a:extLst>
                <a:ext uri="{63B3BB69-23CF-44E3-9099-C40C66FF867C}">
                  <a14:compatExt spid="_x0000_s5218"/>
                </a:ext>
                <a:ext uri="{FF2B5EF4-FFF2-40B4-BE49-F238E27FC236}">
                  <a16:creationId xmlns:a16="http://schemas.microsoft.com/office/drawing/2014/main" id="{00000000-0008-0000-0400-00006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96</xdr:row>
          <xdr:rowOff>15240</xdr:rowOff>
        </xdr:from>
        <xdr:to>
          <xdr:col>9</xdr:col>
          <xdr:colOff>220980</xdr:colOff>
          <xdr:row>96</xdr:row>
          <xdr:rowOff>175260</xdr:rowOff>
        </xdr:to>
        <xdr:sp macro="" textlink="">
          <xdr:nvSpPr>
            <xdr:cNvPr id="5219" name="Check Box 99" hidden="1">
              <a:extLst>
                <a:ext uri="{63B3BB69-23CF-44E3-9099-C40C66FF867C}">
                  <a14:compatExt spid="_x0000_s5219"/>
                </a:ext>
                <a:ext uri="{FF2B5EF4-FFF2-40B4-BE49-F238E27FC236}">
                  <a16:creationId xmlns:a16="http://schemas.microsoft.com/office/drawing/2014/main" id="{00000000-0008-0000-0400-00006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97</xdr:row>
          <xdr:rowOff>15240</xdr:rowOff>
        </xdr:from>
        <xdr:to>
          <xdr:col>9</xdr:col>
          <xdr:colOff>220980</xdr:colOff>
          <xdr:row>97</xdr:row>
          <xdr:rowOff>175260</xdr:rowOff>
        </xdr:to>
        <xdr:sp macro="" textlink="">
          <xdr:nvSpPr>
            <xdr:cNvPr id="5220" name="Check Box 100" hidden="1">
              <a:extLst>
                <a:ext uri="{63B3BB69-23CF-44E3-9099-C40C66FF867C}">
                  <a14:compatExt spid="_x0000_s5220"/>
                </a:ext>
                <a:ext uri="{FF2B5EF4-FFF2-40B4-BE49-F238E27FC236}">
                  <a16:creationId xmlns:a16="http://schemas.microsoft.com/office/drawing/2014/main" id="{00000000-0008-0000-0400-00006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98</xdr:row>
          <xdr:rowOff>15240</xdr:rowOff>
        </xdr:from>
        <xdr:to>
          <xdr:col>9</xdr:col>
          <xdr:colOff>220980</xdr:colOff>
          <xdr:row>98</xdr:row>
          <xdr:rowOff>175260</xdr:rowOff>
        </xdr:to>
        <xdr:sp macro="" textlink="">
          <xdr:nvSpPr>
            <xdr:cNvPr id="5221" name="Check Box 101" hidden="1">
              <a:extLst>
                <a:ext uri="{63B3BB69-23CF-44E3-9099-C40C66FF867C}">
                  <a14:compatExt spid="_x0000_s5221"/>
                </a:ext>
                <a:ext uri="{FF2B5EF4-FFF2-40B4-BE49-F238E27FC236}">
                  <a16:creationId xmlns:a16="http://schemas.microsoft.com/office/drawing/2014/main" id="{00000000-0008-0000-0400-00006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99</xdr:row>
          <xdr:rowOff>15240</xdr:rowOff>
        </xdr:from>
        <xdr:to>
          <xdr:col>9</xdr:col>
          <xdr:colOff>220980</xdr:colOff>
          <xdr:row>99</xdr:row>
          <xdr:rowOff>175260</xdr:rowOff>
        </xdr:to>
        <xdr:sp macro="" textlink="">
          <xdr:nvSpPr>
            <xdr:cNvPr id="5222" name="Check Box 102" hidden="1">
              <a:extLst>
                <a:ext uri="{63B3BB69-23CF-44E3-9099-C40C66FF867C}">
                  <a14:compatExt spid="_x0000_s5222"/>
                </a:ext>
                <a:ext uri="{FF2B5EF4-FFF2-40B4-BE49-F238E27FC236}">
                  <a16:creationId xmlns:a16="http://schemas.microsoft.com/office/drawing/2014/main" id="{00000000-0008-0000-0400-00006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100</xdr:row>
          <xdr:rowOff>15240</xdr:rowOff>
        </xdr:from>
        <xdr:to>
          <xdr:col>9</xdr:col>
          <xdr:colOff>220980</xdr:colOff>
          <xdr:row>100</xdr:row>
          <xdr:rowOff>175260</xdr:rowOff>
        </xdr:to>
        <xdr:sp macro="" textlink="">
          <xdr:nvSpPr>
            <xdr:cNvPr id="5223" name="Check Box 103" hidden="1">
              <a:extLst>
                <a:ext uri="{63B3BB69-23CF-44E3-9099-C40C66FF867C}">
                  <a14:compatExt spid="_x0000_s5223"/>
                </a:ext>
                <a:ext uri="{FF2B5EF4-FFF2-40B4-BE49-F238E27FC236}">
                  <a16:creationId xmlns:a16="http://schemas.microsoft.com/office/drawing/2014/main" id="{00000000-0008-0000-0400-00006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101</xdr:row>
          <xdr:rowOff>15240</xdr:rowOff>
        </xdr:from>
        <xdr:to>
          <xdr:col>9</xdr:col>
          <xdr:colOff>220980</xdr:colOff>
          <xdr:row>101</xdr:row>
          <xdr:rowOff>175260</xdr:rowOff>
        </xdr:to>
        <xdr:sp macro="" textlink="">
          <xdr:nvSpPr>
            <xdr:cNvPr id="5224" name="Check Box 104" hidden="1">
              <a:extLst>
                <a:ext uri="{63B3BB69-23CF-44E3-9099-C40C66FF867C}">
                  <a14:compatExt spid="_x0000_s5224"/>
                </a:ext>
                <a:ext uri="{FF2B5EF4-FFF2-40B4-BE49-F238E27FC236}">
                  <a16:creationId xmlns:a16="http://schemas.microsoft.com/office/drawing/2014/main" id="{00000000-0008-0000-0400-00006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102</xdr:row>
          <xdr:rowOff>15240</xdr:rowOff>
        </xdr:from>
        <xdr:to>
          <xdr:col>9</xdr:col>
          <xdr:colOff>220980</xdr:colOff>
          <xdr:row>102</xdr:row>
          <xdr:rowOff>175260</xdr:rowOff>
        </xdr:to>
        <xdr:sp macro="" textlink="">
          <xdr:nvSpPr>
            <xdr:cNvPr id="5225" name="Check Box 105" hidden="1">
              <a:extLst>
                <a:ext uri="{63B3BB69-23CF-44E3-9099-C40C66FF867C}">
                  <a14:compatExt spid="_x0000_s5225"/>
                </a:ext>
                <a:ext uri="{FF2B5EF4-FFF2-40B4-BE49-F238E27FC236}">
                  <a16:creationId xmlns:a16="http://schemas.microsoft.com/office/drawing/2014/main" id="{00000000-0008-0000-0400-00006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103</xdr:row>
          <xdr:rowOff>15240</xdr:rowOff>
        </xdr:from>
        <xdr:to>
          <xdr:col>9</xdr:col>
          <xdr:colOff>220980</xdr:colOff>
          <xdr:row>103</xdr:row>
          <xdr:rowOff>175260</xdr:rowOff>
        </xdr:to>
        <xdr:sp macro="" textlink="">
          <xdr:nvSpPr>
            <xdr:cNvPr id="5226" name="Check Box 106" hidden="1">
              <a:extLst>
                <a:ext uri="{63B3BB69-23CF-44E3-9099-C40C66FF867C}">
                  <a14:compatExt spid="_x0000_s5226"/>
                </a:ext>
                <a:ext uri="{FF2B5EF4-FFF2-40B4-BE49-F238E27FC236}">
                  <a16:creationId xmlns:a16="http://schemas.microsoft.com/office/drawing/2014/main" id="{00000000-0008-0000-0400-00006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104</xdr:row>
          <xdr:rowOff>15240</xdr:rowOff>
        </xdr:from>
        <xdr:to>
          <xdr:col>9</xdr:col>
          <xdr:colOff>220980</xdr:colOff>
          <xdr:row>104</xdr:row>
          <xdr:rowOff>175260</xdr:rowOff>
        </xdr:to>
        <xdr:sp macro="" textlink="">
          <xdr:nvSpPr>
            <xdr:cNvPr id="5228" name="Check Box 108" hidden="1">
              <a:extLst>
                <a:ext uri="{63B3BB69-23CF-44E3-9099-C40C66FF867C}">
                  <a14:compatExt spid="_x0000_s5228"/>
                </a:ext>
                <a:ext uri="{FF2B5EF4-FFF2-40B4-BE49-F238E27FC236}">
                  <a16:creationId xmlns:a16="http://schemas.microsoft.com/office/drawing/2014/main" id="{00000000-0008-0000-0400-00006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0</xdr:row>
          <xdr:rowOff>60960</xdr:rowOff>
        </xdr:from>
        <xdr:to>
          <xdr:col>10</xdr:col>
          <xdr:colOff>754380</xdr:colOff>
          <xdr:row>1</xdr:row>
          <xdr:rowOff>114300</xdr:rowOff>
        </xdr:to>
        <xdr:sp macro="" textlink="">
          <xdr:nvSpPr>
            <xdr:cNvPr id="5229" name="Button 109" hidden="1">
              <a:extLst>
                <a:ext uri="{63B3BB69-23CF-44E3-9099-C40C66FF867C}">
                  <a14:compatExt spid="_x0000_s5229"/>
                </a:ext>
                <a:ext uri="{FF2B5EF4-FFF2-40B4-BE49-F238E27FC236}">
                  <a16:creationId xmlns:a16="http://schemas.microsoft.com/office/drawing/2014/main" id="{00000000-0008-0000-0400-00006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1</xdr:row>
          <xdr:rowOff>175260</xdr:rowOff>
        </xdr:from>
        <xdr:to>
          <xdr:col>10</xdr:col>
          <xdr:colOff>754380</xdr:colOff>
          <xdr:row>3</xdr:row>
          <xdr:rowOff>167640</xdr:rowOff>
        </xdr:to>
        <xdr:sp macro="" textlink="">
          <xdr:nvSpPr>
            <xdr:cNvPr id="5230" name="Button 110" hidden="1">
              <a:extLst>
                <a:ext uri="{63B3BB69-23CF-44E3-9099-C40C66FF867C}">
                  <a14:compatExt spid="_x0000_s5230"/>
                </a:ext>
                <a:ext uri="{FF2B5EF4-FFF2-40B4-BE49-F238E27FC236}">
                  <a16:creationId xmlns:a16="http://schemas.microsoft.com/office/drawing/2014/main" id="{00000000-0008-0000-0400-00006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getPRI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3</xdr:row>
      <xdr:rowOff>0</xdr:rowOff>
    </xdr:from>
    <xdr:to>
      <xdr:col>1</xdr:col>
      <xdr:colOff>2790825</xdr:colOff>
      <xdr:row>3</xdr:row>
      <xdr:rowOff>0</xdr:rowOff>
    </xdr:to>
    <xdr:sp macro="" textlink="">
      <xdr:nvSpPr>
        <xdr:cNvPr id="2" name="Text Box 4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1525905" y="571500"/>
          <a:ext cx="1981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</xdr:row>
          <xdr:rowOff>15240</xdr:rowOff>
        </xdr:from>
        <xdr:to>
          <xdr:col>9</xdr:col>
          <xdr:colOff>220980</xdr:colOff>
          <xdr:row>6</xdr:row>
          <xdr:rowOff>175260</xdr:rowOff>
        </xdr:to>
        <xdr:sp macro="" textlink="">
          <xdr:nvSpPr>
            <xdr:cNvPr id="18434" name="Check Box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5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</xdr:row>
          <xdr:rowOff>15240</xdr:rowOff>
        </xdr:from>
        <xdr:to>
          <xdr:col>9</xdr:col>
          <xdr:colOff>220980</xdr:colOff>
          <xdr:row>7</xdr:row>
          <xdr:rowOff>175260</xdr:rowOff>
        </xdr:to>
        <xdr:sp macro="" textlink="">
          <xdr:nvSpPr>
            <xdr:cNvPr id="18435" name="Check Box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5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</xdr:row>
          <xdr:rowOff>15240</xdr:rowOff>
        </xdr:from>
        <xdr:to>
          <xdr:col>9</xdr:col>
          <xdr:colOff>220980</xdr:colOff>
          <xdr:row>8</xdr:row>
          <xdr:rowOff>175260</xdr:rowOff>
        </xdr:to>
        <xdr:sp macro="" textlink="">
          <xdr:nvSpPr>
            <xdr:cNvPr id="18436" name="Check Box 4" hidden="1">
              <a:extLst>
                <a:ext uri="{63B3BB69-23CF-44E3-9099-C40C66FF867C}">
                  <a14:compatExt spid="_x0000_s18436"/>
                </a:ext>
                <a:ext uri="{FF2B5EF4-FFF2-40B4-BE49-F238E27FC236}">
                  <a16:creationId xmlns:a16="http://schemas.microsoft.com/office/drawing/2014/main" id="{00000000-0008-0000-0500-00000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</xdr:row>
          <xdr:rowOff>15240</xdr:rowOff>
        </xdr:from>
        <xdr:to>
          <xdr:col>9</xdr:col>
          <xdr:colOff>220980</xdr:colOff>
          <xdr:row>9</xdr:row>
          <xdr:rowOff>175260</xdr:rowOff>
        </xdr:to>
        <xdr:sp macro="" textlink="">
          <xdr:nvSpPr>
            <xdr:cNvPr id="18437" name="Check Box 5" hidden="1">
              <a:extLst>
                <a:ext uri="{63B3BB69-23CF-44E3-9099-C40C66FF867C}">
                  <a14:compatExt spid="_x0000_s18437"/>
                </a:ext>
                <a:ext uri="{FF2B5EF4-FFF2-40B4-BE49-F238E27FC236}">
                  <a16:creationId xmlns:a16="http://schemas.microsoft.com/office/drawing/2014/main" id="{00000000-0008-0000-0500-00000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11</xdr:row>
          <xdr:rowOff>15240</xdr:rowOff>
        </xdr:from>
        <xdr:to>
          <xdr:col>9</xdr:col>
          <xdr:colOff>220980</xdr:colOff>
          <xdr:row>11</xdr:row>
          <xdr:rowOff>175260</xdr:rowOff>
        </xdr:to>
        <xdr:sp macro="" textlink="">
          <xdr:nvSpPr>
            <xdr:cNvPr id="18439" name="Check Box 7" hidden="1">
              <a:extLst>
                <a:ext uri="{63B3BB69-23CF-44E3-9099-C40C66FF867C}">
                  <a14:compatExt spid="_x0000_s18439"/>
                </a:ext>
                <a:ext uri="{FF2B5EF4-FFF2-40B4-BE49-F238E27FC236}">
                  <a16:creationId xmlns:a16="http://schemas.microsoft.com/office/drawing/2014/main" id="{00000000-0008-0000-0500-00000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12</xdr:row>
          <xdr:rowOff>15240</xdr:rowOff>
        </xdr:from>
        <xdr:to>
          <xdr:col>9</xdr:col>
          <xdr:colOff>220980</xdr:colOff>
          <xdr:row>12</xdr:row>
          <xdr:rowOff>175260</xdr:rowOff>
        </xdr:to>
        <xdr:sp macro="" textlink="">
          <xdr:nvSpPr>
            <xdr:cNvPr id="18440" name="Check Box 8" hidden="1">
              <a:extLst>
                <a:ext uri="{63B3BB69-23CF-44E3-9099-C40C66FF867C}">
                  <a14:compatExt spid="_x0000_s18440"/>
                </a:ext>
                <a:ext uri="{FF2B5EF4-FFF2-40B4-BE49-F238E27FC236}">
                  <a16:creationId xmlns:a16="http://schemas.microsoft.com/office/drawing/2014/main" id="{00000000-0008-0000-0500-00000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13</xdr:row>
          <xdr:rowOff>15240</xdr:rowOff>
        </xdr:from>
        <xdr:to>
          <xdr:col>9</xdr:col>
          <xdr:colOff>220980</xdr:colOff>
          <xdr:row>13</xdr:row>
          <xdr:rowOff>175260</xdr:rowOff>
        </xdr:to>
        <xdr:sp macro="" textlink="">
          <xdr:nvSpPr>
            <xdr:cNvPr id="18441" name="Check Box 9" hidden="1">
              <a:extLst>
                <a:ext uri="{63B3BB69-23CF-44E3-9099-C40C66FF867C}">
                  <a14:compatExt spid="_x0000_s18441"/>
                </a:ext>
                <a:ext uri="{FF2B5EF4-FFF2-40B4-BE49-F238E27FC236}">
                  <a16:creationId xmlns:a16="http://schemas.microsoft.com/office/drawing/2014/main" id="{00000000-0008-0000-0500-00000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14</xdr:row>
          <xdr:rowOff>15240</xdr:rowOff>
        </xdr:from>
        <xdr:to>
          <xdr:col>9</xdr:col>
          <xdr:colOff>220980</xdr:colOff>
          <xdr:row>14</xdr:row>
          <xdr:rowOff>175260</xdr:rowOff>
        </xdr:to>
        <xdr:sp macro="" textlink="">
          <xdr:nvSpPr>
            <xdr:cNvPr id="18442" name="Check Box 10" hidden="1">
              <a:extLst>
                <a:ext uri="{63B3BB69-23CF-44E3-9099-C40C66FF867C}">
                  <a14:compatExt spid="_x0000_s18442"/>
                </a:ext>
                <a:ext uri="{FF2B5EF4-FFF2-40B4-BE49-F238E27FC236}">
                  <a16:creationId xmlns:a16="http://schemas.microsoft.com/office/drawing/2014/main" id="{00000000-0008-0000-0500-00000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16</xdr:row>
          <xdr:rowOff>15240</xdr:rowOff>
        </xdr:from>
        <xdr:to>
          <xdr:col>9</xdr:col>
          <xdr:colOff>220980</xdr:colOff>
          <xdr:row>16</xdr:row>
          <xdr:rowOff>175260</xdr:rowOff>
        </xdr:to>
        <xdr:sp macro="" textlink="">
          <xdr:nvSpPr>
            <xdr:cNvPr id="18444" name="Check Box 12" hidden="1">
              <a:extLst>
                <a:ext uri="{63B3BB69-23CF-44E3-9099-C40C66FF867C}">
                  <a14:compatExt spid="_x0000_s18444"/>
                </a:ext>
                <a:ext uri="{FF2B5EF4-FFF2-40B4-BE49-F238E27FC236}">
                  <a16:creationId xmlns:a16="http://schemas.microsoft.com/office/drawing/2014/main" id="{00000000-0008-0000-0500-00000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17</xdr:row>
          <xdr:rowOff>15240</xdr:rowOff>
        </xdr:from>
        <xdr:to>
          <xdr:col>9</xdr:col>
          <xdr:colOff>220980</xdr:colOff>
          <xdr:row>17</xdr:row>
          <xdr:rowOff>175260</xdr:rowOff>
        </xdr:to>
        <xdr:sp macro="" textlink="">
          <xdr:nvSpPr>
            <xdr:cNvPr id="18445" name="Check Box 13" hidden="1">
              <a:extLst>
                <a:ext uri="{63B3BB69-23CF-44E3-9099-C40C66FF867C}">
                  <a14:compatExt spid="_x0000_s18445"/>
                </a:ext>
                <a:ext uri="{FF2B5EF4-FFF2-40B4-BE49-F238E27FC236}">
                  <a16:creationId xmlns:a16="http://schemas.microsoft.com/office/drawing/2014/main" id="{00000000-0008-0000-0500-00000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18</xdr:row>
          <xdr:rowOff>15240</xdr:rowOff>
        </xdr:from>
        <xdr:to>
          <xdr:col>9</xdr:col>
          <xdr:colOff>220980</xdr:colOff>
          <xdr:row>18</xdr:row>
          <xdr:rowOff>175260</xdr:rowOff>
        </xdr:to>
        <xdr:sp macro="" textlink="">
          <xdr:nvSpPr>
            <xdr:cNvPr id="18446" name="Check Box 14" hidden="1">
              <a:extLst>
                <a:ext uri="{63B3BB69-23CF-44E3-9099-C40C66FF867C}">
                  <a14:compatExt spid="_x0000_s18446"/>
                </a:ext>
                <a:ext uri="{FF2B5EF4-FFF2-40B4-BE49-F238E27FC236}">
                  <a16:creationId xmlns:a16="http://schemas.microsoft.com/office/drawing/2014/main" id="{00000000-0008-0000-0500-00000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19</xdr:row>
          <xdr:rowOff>15240</xdr:rowOff>
        </xdr:from>
        <xdr:to>
          <xdr:col>9</xdr:col>
          <xdr:colOff>220980</xdr:colOff>
          <xdr:row>19</xdr:row>
          <xdr:rowOff>175260</xdr:rowOff>
        </xdr:to>
        <xdr:sp macro="" textlink="">
          <xdr:nvSpPr>
            <xdr:cNvPr id="18447" name="Check Box 15" hidden="1">
              <a:extLst>
                <a:ext uri="{63B3BB69-23CF-44E3-9099-C40C66FF867C}">
                  <a14:compatExt spid="_x0000_s18447"/>
                </a:ext>
                <a:ext uri="{FF2B5EF4-FFF2-40B4-BE49-F238E27FC236}">
                  <a16:creationId xmlns:a16="http://schemas.microsoft.com/office/drawing/2014/main" id="{00000000-0008-0000-0500-00000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21</xdr:row>
          <xdr:rowOff>15240</xdr:rowOff>
        </xdr:from>
        <xdr:to>
          <xdr:col>9</xdr:col>
          <xdr:colOff>220980</xdr:colOff>
          <xdr:row>21</xdr:row>
          <xdr:rowOff>175260</xdr:rowOff>
        </xdr:to>
        <xdr:sp macro="" textlink="">
          <xdr:nvSpPr>
            <xdr:cNvPr id="18449" name="Check Box 17" hidden="1">
              <a:extLst>
                <a:ext uri="{63B3BB69-23CF-44E3-9099-C40C66FF867C}">
                  <a14:compatExt spid="_x0000_s18449"/>
                </a:ext>
                <a:ext uri="{FF2B5EF4-FFF2-40B4-BE49-F238E27FC236}">
                  <a16:creationId xmlns:a16="http://schemas.microsoft.com/office/drawing/2014/main" id="{00000000-0008-0000-0500-00001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22</xdr:row>
          <xdr:rowOff>15240</xdr:rowOff>
        </xdr:from>
        <xdr:to>
          <xdr:col>9</xdr:col>
          <xdr:colOff>220980</xdr:colOff>
          <xdr:row>22</xdr:row>
          <xdr:rowOff>175260</xdr:rowOff>
        </xdr:to>
        <xdr:sp macro="" textlink="">
          <xdr:nvSpPr>
            <xdr:cNvPr id="18450" name="Check Box 18" hidden="1">
              <a:extLst>
                <a:ext uri="{63B3BB69-23CF-44E3-9099-C40C66FF867C}">
                  <a14:compatExt spid="_x0000_s18450"/>
                </a:ext>
                <a:ext uri="{FF2B5EF4-FFF2-40B4-BE49-F238E27FC236}">
                  <a16:creationId xmlns:a16="http://schemas.microsoft.com/office/drawing/2014/main" id="{00000000-0008-0000-0500-00001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23</xdr:row>
          <xdr:rowOff>15240</xdr:rowOff>
        </xdr:from>
        <xdr:to>
          <xdr:col>9</xdr:col>
          <xdr:colOff>220980</xdr:colOff>
          <xdr:row>23</xdr:row>
          <xdr:rowOff>175260</xdr:rowOff>
        </xdr:to>
        <xdr:sp macro="" textlink="">
          <xdr:nvSpPr>
            <xdr:cNvPr id="18451" name="Check Box 19" hidden="1">
              <a:extLst>
                <a:ext uri="{63B3BB69-23CF-44E3-9099-C40C66FF867C}">
                  <a14:compatExt spid="_x0000_s18451"/>
                </a:ext>
                <a:ext uri="{FF2B5EF4-FFF2-40B4-BE49-F238E27FC236}">
                  <a16:creationId xmlns:a16="http://schemas.microsoft.com/office/drawing/2014/main" id="{00000000-0008-0000-0500-00001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24</xdr:row>
          <xdr:rowOff>15240</xdr:rowOff>
        </xdr:from>
        <xdr:to>
          <xdr:col>9</xdr:col>
          <xdr:colOff>220980</xdr:colOff>
          <xdr:row>24</xdr:row>
          <xdr:rowOff>175260</xdr:rowOff>
        </xdr:to>
        <xdr:sp macro="" textlink="">
          <xdr:nvSpPr>
            <xdr:cNvPr id="18452" name="Check Box 20" hidden="1">
              <a:extLst>
                <a:ext uri="{63B3BB69-23CF-44E3-9099-C40C66FF867C}">
                  <a14:compatExt spid="_x0000_s18452"/>
                </a:ext>
                <a:ext uri="{FF2B5EF4-FFF2-40B4-BE49-F238E27FC236}">
                  <a16:creationId xmlns:a16="http://schemas.microsoft.com/office/drawing/2014/main" id="{00000000-0008-0000-0500-00001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26</xdr:row>
          <xdr:rowOff>15240</xdr:rowOff>
        </xdr:from>
        <xdr:to>
          <xdr:col>9</xdr:col>
          <xdr:colOff>220980</xdr:colOff>
          <xdr:row>26</xdr:row>
          <xdr:rowOff>175260</xdr:rowOff>
        </xdr:to>
        <xdr:sp macro="" textlink="">
          <xdr:nvSpPr>
            <xdr:cNvPr id="18454" name="Check Box 22" hidden="1">
              <a:extLst>
                <a:ext uri="{63B3BB69-23CF-44E3-9099-C40C66FF867C}">
                  <a14:compatExt spid="_x0000_s18454"/>
                </a:ext>
                <a:ext uri="{FF2B5EF4-FFF2-40B4-BE49-F238E27FC236}">
                  <a16:creationId xmlns:a16="http://schemas.microsoft.com/office/drawing/2014/main" id="{00000000-0008-0000-0500-00001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27</xdr:row>
          <xdr:rowOff>15240</xdr:rowOff>
        </xdr:from>
        <xdr:to>
          <xdr:col>9</xdr:col>
          <xdr:colOff>220980</xdr:colOff>
          <xdr:row>27</xdr:row>
          <xdr:rowOff>175260</xdr:rowOff>
        </xdr:to>
        <xdr:sp macro="" textlink="">
          <xdr:nvSpPr>
            <xdr:cNvPr id="18455" name="Check Box 23" hidden="1">
              <a:extLst>
                <a:ext uri="{63B3BB69-23CF-44E3-9099-C40C66FF867C}">
                  <a14:compatExt spid="_x0000_s18455"/>
                </a:ext>
                <a:ext uri="{FF2B5EF4-FFF2-40B4-BE49-F238E27FC236}">
                  <a16:creationId xmlns:a16="http://schemas.microsoft.com/office/drawing/2014/main" id="{00000000-0008-0000-0500-00001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28</xdr:row>
          <xdr:rowOff>15240</xdr:rowOff>
        </xdr:from>
        <xdr:to>
          <xdr:col>9</xdr:col>
          <xdr:colOff>220980</xdr:colOff>
          <xdr:row>28</xdr:row>
          <xdr:rowOff>175260</xdr:rowOff>
        </xdr:to>
        <xdr:sp macro="" textlink="">
          <xdr:nvSpPr>
            <xdr:cNvPr id="18456" name="Check Box 24" hidden="1">
              <a:extLst>
                <a:ext uri="{63B3BB69-23CF-44E3-9099-C40C66FF867C}">
                  <a14:compatExt spid="_x0000_s18456"/>
                </a:ext>
                <a:ext uri="{FF2B5EF4-FFF2-40B4-BE49-F238E27FC236}">
                  <a16:creationId xmlns:a16="http://schemas.microsoft.com/office/drawing/2014/main" id="{00000000-0008-0000-0500-00001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29</xdr:row>
          <xdr:rowOff>15240</xdr:rowOff>
        </xdr:from>
        <xdr:to>
          <xdr:col>9</xdr:col>
          <xdr:colOff>220980</xdr:colOff>
          <xdr:row>29</xdr:row>
          <xdr:rowOff>175260</xdr:rowOff>
        </xdr:to>
        <xdr:sp macro="" textlink="">
          <xdr:nvSpPr>
            <xdr:cNvPr id="18457" name="Check Box 25" hidden="1">
              <a:extLst>
                <a:ext uri="{63B3BB69-23CF-44E3-9099-C40C66FF867C}">
                  <a14:compatExt spid="_x0000_s18457"/>
                </a:ext>
                <a:ext uri="{FF2B5EF4-FFF2-40B4-BE49-F238E27FC236}">
                  <a16:creationId xmlns:a16="http://schemas.microsoft.com/office/drawing/2014/main" id="{00000000-0008-0000-0500-00001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30</xdr:row>
          <xdr:rowOff>15240</xdr:rowOff>
        </xdr:from>
        <xdr:to>
          <xdr:col>9</xdr:col>
          <xdr:colOff>220980</xdr:colOff>
          <xdr:row>30</xdr:row>
          <xdr:rowOff>175260</xdr:rowOff>
        </xdr:to>
        <xdr:sp macro="" textlink="">
          <xdr:nvSpPr>
            <xdr:cNvPr id="18458" name="Check Box 26" hidden="1">
              <a:extLst>
                <a:ext uri="{63B3BB69-23CF-44E3-9099-C40C66FF867C}">
                  <a14:compatExt spid="_x0000_s18458"/>
                </a:ext>
                <a:ext uri="{FF2B5EF4-FFF2-40B4-BE49-F238E27FC236}">
                  <a16:creationId xmlns:a16="http://schemas.microsoft.com/office/drawing/2014/main" id="{00000000-0008-0000-0500-00001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31</xdr:row>
          <xdr:rowOff>15240</xdr:rowOff>
        </xdr:from>
        <xdr:to>
          <xdr:col>9</xdr:col>
          <xdr:colOff>220980</xdr:colOff>
          <xdr:row>31</xdr:row>
          <xdr:rowOff>175260</xdr:rowOff>
        </xdr:to>
        <xdr:sp macro="" textlink="">
          <xdr:nvSpPr>
            <xdr:cNvPr id="18459" name="Check Box 27" hidden="1">
              <a:extLst>
                <a:ext uri="{63B3BB69-23CF-44E3-9099-C40C66FF867C}">
                  <a14:compatExt spid="_x0000_s18459"/>
                </a:ext>
                <a:ext uri="{FF2B5EF4-FFF2-40B4-BE49-F238E27FC236}">
                  <a16:creationId xmlns:a16="http://schemas.microsoft.com/office/drawing/2014/main" id="{00000000-0008-0000-0500-00001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33</xdr:row>
          <xdr:rowOff>15240</xdr:rowOff>
        </xdr:from>
        <xdr:to>
          <xdr:col>9</xdr:col>
          <xdr:colOff>220980</xdr:colOff>
          <xdr:row>33</xdr:row>
          <xdr:rowOff>175260</xdr:rowOff>
        </xdr:to>
        <xdr:sp macro="" textlink="">
          <xdr:nvSpPr>
            <xdr:cNvPr id="18461" name="Check Box 29" hidden="1">
              <a:extLst>
                <a:ext uri="{63B3BB69-23CF-44E3-9099-C40C66FF867C}">
                  <a14:compatExt spid="_x0000_s18461"/>
                </a:ext>
                <a:ext uri="{FF2B5EF4-FFF2-40B4-BE49-F238E27FC236}">
                  <a16:creationId xmlns:a16="http://schemas.microsoft.com/office/drawing/2014/main" id="{00000000-0008-0000-0500-00001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34</xdr:row>
          <xdr:rowOff>15240</xdr:rowOff>
        </xdr:from>
        <xdr:to>
          <xdr:col>9</xdr:col>
          <xdr:colOff>220980</xdr:colOff>
          <xdr:row>34</xdr:row>
          <xdr:rowOff>175260</xdr:rowOff>
        </xdr:to>
        <xdr:sp macro="" textlink="">
          <xdr:nvSpPr>
            <xdr:cNvPr id="18462" name="Check Box 30" hidden="1">
              <a:extLst>
                <a:ext uri="{63B3BB69-23CF-44E3-9099-C40C66FF867C}">
                  <a14:compatExt spid="_x0000_s18462"/>
                </a:ext>
                <a:ext uri="{FF2B5EF4-FFF2-40B4-BE49-F238E27FC236}">
                  <a16:creationId xmlns:a16="http://schemas.microsoft.com/office/drawing/2014/main" id="{00000000-0008-0000-0500-00001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35</xdr:row>
          <xdr:rowOff>15240</xdr:rowOff>
        </xdr:from>
        <xdr:to>
          <xdr:col>9</xdr:col>
          <xdr:colOff>220980</xdr:colOff>
          <xdr:row>35</xdr:row>
          <xdr:rowOff>175260</xdr:rowOff>
        </xdr:to>
        <xdr:sp macro="" textlink="">
          <xdr:nvSpPr>
            <xdr:cNvPr id="18463" name="Check Box 31" hidden="1">
              <a:extLst>
                <a:ext uri="{63B3BB69-23CF-44E3-9099-C40C66FF867C}">
                  <a14:compatExt spid="_x0000_s18463"/>
                </a:ext>
                <a:ext uri="{FF2B5EF4-FFF2-40B4-BE49-F238E27FC236}">
                  <a16:creationId xmlns:a16="http://schemas.microsoft.com/office/drawing/2014/main" id="{00000000-0008-0000-0500-00001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36</xdr:row>
          <xdr:rowOff>15240</xdr:rowOff>
        </xdr:from>
        <xdr:to>
          <xdr:col>9</xdr:col>
          <xdr:colOff>220980</xdr:colOff>
          <xdr:row>36</xdr:row>
          <xdr:rowOff>175260</xdr:rowOff>
        </xdr:to>
        <xdr:sp macro="" textlink="">
          <xdr:nvSpPr>
            <xdr:cNvPr id="18464" name="Check Box 32" hidden="1">
              <a:extLst>
                <a:ext uri="{63B3BB69-23CF-44E3-9099-C40C66FF867C}">
                  <a14:compatExt spid="_x0000_s18464"/>
                </a:ext>
                <a:ext uri="{FF2B5EF4-FFF2-40B4-BE49-F238E27FC236}">
                  <a16:creationId xmlns:a16="http://schemas.microsoft.com/office/drawing/2014/main" id="{00000000-0008-0000-0500-00002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37</xdr:row>
          <xdr:rowOff>15240</xdr:rowOff>
        </xdr:from>
        <xdr:to>
          <xdr:col>9</xdr:col>
          <xdr:colOff>220980</xdr:colOff>
          <xdr:row>37</xdr:row>
          <xdr:rowOff>175260</xdr:rowOff>
        </xdr:to>
        <xdr:sp macro="" textlink="">
          <xdr:nvSpPr>
            <xdr:cNvPr id="18465" name="Check Box 33" hidden="1">
              <a:extLst>
                <a:ext uri="{63B3BB69-23CF-44E3-9099-C40C66FF867C}">
                  <a14:compatExt spid="_x0000_s18465"/>
                </a:ext>
                <a:ext uri="{FF2B5EF4-FFF2-40B4-BE49-F238E27FC236}">
                  <a16:creationId xmlns:a16="http://schemas.microsoft.com/office/drawing/2014/main" id="{00000000-0008-0000-0500-00002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38</xdr:row>
          <xdr:rowOff>15240</xdr:rowOff>
        </xdr:from>
        <xdr:to>
          <xdr:col>9</xdr:col>
          <xdr:colOff>220980</xdr:colOff>
          <xdr:row>38</xdr:row>
          <xdr:rowOff>175260</xdr:rowOff>
        </xdr:to>
        <xdr:sp macro="" textlink="">
          <xdr:nvSpPr>
            <xdr:cNvPr id="18466" name="Check Box 34" hidden="1">
              <a:extLst>
                <a:ext uri="{63B3BB69-23CF-44E3-9099-C40C66FF867C}">
                  <a14:compatExt spid="_x0000_s18466"/>
                </a:ext>
                <a:ext uri="{FF2B5EF4-FFF2-40B4-BE49-F238E27FC236}">
                  <a16:creationId xmlns:a16="http://schemas.microsoft.com/office/drawing/2014/main" id="{00000000-0008-0000-0500-00002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39</xdr:row>
          <xdr:rowOff>15240</xdr:rowOff>
        </xdr:from>
        <xdr:to>
          <xdr:col>9</xdr:col>
          <xdr:colOff>220980</xdr:colOff>
          <xdr:row>39</xdr:row>
          <xdr:rowOff>175260</xdr:rowOff>
        </xdr:to>
        <xdr:sp macro="" textlink="">
          <xdr:nvSpPr>
            <xdr:cNvPr id="18467" name="Check Box 35" hidden="1">
              <a:extLst>
                <a:ext uri="{63B3BB69-23CF-44E3-9099-C40C66FF867C}">
                  <a14:compatExt spid="_x0000_s18467"/>
                </a:ext>
                <a:ext uri="{FF2B5EF4-FFF2-40B4-BE49-F238E27FC236}">
                  <a16:creationId xmlns:a16="http://schemas.microsoft.com/office/drawing/2014/main" id="{00000000-0008-0000-0500-00002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40</xdr:row>
          <xdr:rowOff>15240</xdr:rowOff>
        </xdr:from>
        <xdr:to>
          <xdr:col>9</xdr:col>
          <xdr:colOff>220980</xdr:colOff>
          <xdr:row>40</xdr:row>
          <xdr:rowOff>175260</xdr:rowOff>
        </xdr:to>
        <xdr:sp macro="" textlink="">
          <xdr:nvSpPr>
            <xdr:cNvPr id="18468" name="Check Box 36" hidden="1">
              <a:extLst>
                <a:ext uri="{63B3BB69-23CF-44E3-9099-C40C66FF867C}">
                  <a14:compatExt spid="_x0000_s18468"/>
                </a:ext>
                <a:ext uri="{FF2B5EF4-FFF2-40B4-BE49-F238E27FC236}">
                  <a16:creationId xmlns:a16="http://schemas.microsoft.com/office/drawing/2014/main" id="{00000000-0008-0000-0500-00002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42</xdr:row>
          <xdr:rowOff>15240</xdr:rowOff>
        </xdr:from>
        <xdr:to>
          <xdr:col>9</xdr:col>
          <xdr:colOff>220980</xdr:colOff>
          <xdr:row>42</xdr:row>
          <xdr:rowOff>175260</xdr:rowOff>
        </xdr:to>
        <xdr:sp macro="" textlink="">
          <xdr:nvSpPr>
            <xdr:cNvPr id="18470" name="Check Box 38" hidden="1">
              <a:extLst>
                <a:ext uri="{63B3BB69-23CF-44E3-9099-C40C66FF867C}">
                  <a14:compatExt spid="_x0000_s18470"/>
                </a:ext>
                <a:ext uri="{FF2B5EF4-FFF2-40B4-BE49-F238E27FC236}">
                  <a16:creationId xmlns:a16="http://schemas.microsoft.com/office/drawing/2014/main" id="{00000000-0008-0000-0500-00002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43</xdr:row>
          <xdr:rowOff>15240</xdr:rowOff>
        </xdr:from>
        <xdr:to>
          <xdr:col>9</xdr:col>
          <xdr:colOff>220980</xdr:colOff>
          <xdr:row>43</xdr:row>
          <xdr:rowOff>175260</xdr:rowOff>
        </xdr:to>
        <xdr:sp macro="" textlink="">
          <xdr:nvSpPr>
            <xdr:cNvPr id="18471" name="Check Box 39" hidden="1">
              <a:extLst>
                <a:ext uri="{63B3BB69-23CF-44E3-9099-C40C66FF867C}">
                  <a14:compatExt spid="_x0000_s18471"/>
                </a:ext>
                <a:ext uri="{FF2B5EF4-FFF2-40B4-BE49-F238E27FC236}">
                  <a16:creationId xmlns:a16="http://schemas.microsoft.com/office/drawing/2014/main" id="{00000000-0008-0000-0500-00002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44</xdr:row>
          <xdr:rowOff>15240</xdr:rowOff>
        </xdr:from>
        <xdr:to>
          <xdr:col>9</xdr:col>
          <xdr:colOff>220980</xdr:colOff>
          <xdr:row>44</xdr:row>
          <xdr:rowOff>175260</xdr:rowOff>
        </xdr:to>
        <xdr:sp macro="" textlink="">
          <xdr:nvSpPr>
            <xdr:cNvPr id="18472" name="Check Box 40" hidden="1">
              <a:extLst>
                <a:ext uri="{63B3BB69-23CF-44E3-9099-C40C66FF867C}">
                  <a14:compatExt spid="_x0000_s18472"/>
                </a:ext>
                <a:ext uri="{FF2B5EF4-FFF2-40B4-BE49-F238E27FC236}">
                  <a16:creationId xmlns:a16="http://schemas.microsoft.com/office/drawing/2014/main" id="{00000000-0008-0000-0500-00002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45</xdr:row>
          <xdr:rowOff>15240</xdr:rowOff>
        </xdr:from>
        <xdr:to>
          <xdr:col>9</xdr:col>
          <xdr:colOff>220980</xdr:colOff>
          <xdr:row>45</xdr:row>
          <xdr:rowOff>175260</xdr:rowOff>
        </xdr:to>
        <xdr:sp macro="" textlink="">
          <xdr:nvSpPr>
            <xdr:cNvPr id="18473" name="Check Box 41" hidden="1">
              <a:extLst>
                <a:ext uri="{63B3BB69-23CF-44E3-9099-C40C66FF867C}">
                  <a14:compatExt spid="_x0000_s18473"/>
                </a:ext>
                <a:ext uri="{FF2B5EF4-FFF2-40B4-BE49-F238E27FC236}">
                  <a16:creationId xmlns:a16="http://schemas.microsoft.com/office/drawing/2014/main" id="{00000000-0008-0000-0500-00002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46</xdr:row>
          <xdr:rowOff>15240</xdr:rowOff>
        </xdr:from>
        <xdr:to>
          <xdr:col>9</xdr:col>
          <xdr:colOff>220980</xdr:colOff>
          <xdr:row>46</xdr:row>
          <xdr:rowOff>175260</xdr:rowOff>
        </xdr:to>
        <xdr:sp macro="" textlink="">
          <xdr:nvSpPr>
            <xdr:cNvPr id="18474" name="Check Box 42" hidden="1">
              <a:extLst>
                <a:ext uri="{63B3BB69-23CF-44E3-9099-C40C66FF867C}">
                  <a14:compatExt spid="_x0000_s18474"/>
                </a:ext>
                <a:ext uri="{FF2B5EF4-FFF2-40B4-BE49-F238E27FC236}">
                  <a16:creationId xmlns:a16="http://schemas.microsoft.com/office/drawing/2014/main" id="{00000000-0008-0000-0500-00002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47</xdr:row>
          <xdr:rowOff>15240</xdr:rowOff>
        </xdr:from>
        <xdr:to>
          <xdr:col>9</xdr:col>
          <xdr:colOff>220980</xdr:colOff>
          <xdr:row>47</xdr:row>
          <xdr:rowOff>175260</xdr:rowOff>
        </xdr:to>
        <xdr:sp macro="" textlink="">
          <xdr:nvSpPr>
            <xdr:cNvPr id="18475" name="Check Box 43" hidden="1">
              <a:extLst>
                <a:ext uri="{63B3BB69-23CF-44E3-9099-C40C66FF867C}">
                  <a14:compatExt spid="_x0000_s18475"/>
                </a:ext>
                <a:ext uri="{FF2B5EF4-FFF2-40B4-BE49-F238E27FC236}">
                  <a16:creationId xmlns:a16="http://schemas.microsoft.com/office/drawing/2014/main" id="{00000000-0008-0000-0500-00002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48</xdr:row>
          <xdr:rowOff>15240</xdr:rowOff>
        </xdr:from>
        <xdr:to>
          <xdr:col>9</xdr:col>
          <xdr:colOff>220980</xdr:colOff>
          <xdr:row>48</xdr:row>
          <xdr:rowOff>175260</xdr:rowOff>
        </xdr:to>
        <xdr:sp macro="" textlink="">
          <xdr:nvSpPr>
            <xdr:cNvPr id="18476" name="Check Box 44" hidden="1">
              <a:extLst>
                <a:ext uri="{63B3BB69-23CF-44E3-9099-C40C66FF867C}">
                  <a14:compatExt spid="_x0000_s18476"/>
                </a:ext>
                <a:ext uri="{FF2B5EF4-FFF2-40B4-BE49-F238E27FC236}">
                  <a16:creationId xmlns:a16="http://schemas.microsoft.com/office/drawing/2014/main" id="{00000000-0008-0000-0500-00002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49</xdr:row>
          <xdr:rowOff>15240</xdr:rowOff>
        </xdr:from>
        <xdr:to>
          <xdr:col>9</xdr:col>
          <xdr:colOff>220980</xdr:colOff>
          <xdr:row>49</xdr:row>
          <xdr:rowOff>175260</xdr:rowOff>
        </xdr:to>
        <xdr:sp macro="" textlink="">
          <xdr:nvSpPr>
            <xdr:cNvPr id="18477" name="Check Box 45" hidden="1">
              <a:extLst>
                <a:ext uri="{63B3BB69-23CF-44E3-9099-C40C66FF867C}">
                  <a14:compatExt spid="_x0000_s18477"/>
                </a:ext>
                <a:ext uri="{FF2B5EF4-FFF2-40B4-BE49-F238E27FC236}">
                  <a16:creationId xmlns:a16="http://schemas.microsoft.com/office/drawing/2014/main" id="{00000000-0008-0000-0500-00002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50</xdr:row>
          <xdr:rowOff>15240</xdr:rowOff>
        </xdr:from>
        <xdr:to>
          <xdr:col>9</xdr:col>
          <xdr:colOff>220980</xdr:colOff>
          <xdr:row>50</xdr:row>
          <xdr:rowOff>175260</xdr:rowOff>
        </xdr:to>
        <xdr:sp macro="" textlink="">
          <xdr:nvSpPr>
            <xdr:cNvPr id="18478" name="Check Box 46" hidden="1">
              <a:extLst>
                <a:ext uri="{63B3BB69-23CF-44E3-9099-C40C66FF867C}">
                  <a14:compatExt spid="_x0000_s18478"/>
                </a:ext>
                <a:ext uri="{FF2B5EF4-FFF2-40B4-BE49-F238E27FC236}">
                  <a16:creationId xmlns:a16="http://schemas.microsoft.com/office/drawing/2014/main" id="{00000000-0008-0000-0500-00002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52</xdr:row>
          <xdr:rowOff>15240</xdr:rowOff>
        </xdr:from>
        <xdr:to>
          <xdr:col>9</xdr:col>
          <xdr:colOff>220980</xdr:colOff>
          <xdr:row>52</xdr:row>
          <xdr:rowOff>175260</xdr:rowOff>
        </xdr:to>
        <xdr:sp macro="" textlink="">
          <xdr:nvSpPr>
            <xdr:cNvPr id="18480" name="Check Box 48" hidden="1">
              <a:extLst>
                <a:ext uri="{63B3BB69-23CF-44E3-9099-C40C66FF867C}">
                  <a14:compatExt spid="_x0000_s18480"/>
                </a:ext>
                <a:ext uri="{FF2B5EF4-FFF2-40B4-BE49-F238E27FC236}">
                  <a16:creationId xmlns:a16="http://schemas.microsoft.com/office/drawing/2014/main" id="{00000000-0008-0000-0500-00003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53</xdr:row>
          <xdr:rowOff>15240</xdr:rowOff>
        </xdr:from>
        <xdr:to>
          <xdr:col>9</xdr:col>
          <xdr:colOff>220980</xdr:colOff>
          <xdr:row>53</xdr:row>
          <xdr:rowOff>175260</xdr:rowOff>
        </xdr:to>
        <xdr:sp macro="" textlink="">
          <xdr:nvSpPr>
            <xdr:cNvPr id="18481" name="Check Box 49" hidden="1">
              <a:extLst>
                <a:ext uri="{63B3BB69-23CF-44E3-9099-C40C66FF867C}">
                  <a14:compatExt spid="_x0000_s18481"/>
                </a:ext>
                <a:ext uri="{FF2B5EF4-FFF2-40B4-BE49-F238E27FC236}">
                  <a16:creationId xmlns:a16="http://schemas.microsoft.com/office/drawing/2014/main" id="{00000000-0008-0000-0500-00003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54</xdr:row>
          <xdr:rowOff>15240</xdr:rowOff>
        </xdr:from>
        <xdr:to>
          <xdr:col>9</xdr:col>
          <xdr:colOff>220980</xdr:colOff>
          <xdr:row>54</xdr:row>
          <xdr:rowOff>175260</xdr:rowOff>
        </xdr:to>
        <xdr:sp macro="" textlink="">
          <xdr:nvSpPr>
            <xdr:cNvPr id="18482" name="Check Box 50" hidden="1">
              <a:extLst>
                <a:ext uri="{63B3BB69-23CF-44E3-9099-C40C66FF867C}">
                  <a14:compatExt spid="_x0000_s18482"/>
                </a:ext>
                <a:ext uri="{FF2B5EF4-FFF2-40B4-BE49-F238E27FC236}">
                  <a16:creationId xmlns:a16="http://schemas.microsoft.com/office/drawing/2014/main" id="{00000000-0008-0000-0500-00003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55</xdr:row>
          <xdr:rowOff>15240</xdr:rowOff>
        </xdr:from>
        <xdr:to>
          <xdr:col>9</xdr:col>
          <xdr:colOff>220980</xdr:colOff>
          <xdr:row>55</xdr:row>
          <xdr:rowOff>175260</xdr:rowOff>
        </xdr:to>
        <xdr:sp macro="" textlink="">
          <xdr:nvSpPr>
            <xdr:cNvPr id="18483" name="Check Box 51" hidden="1">
              <a:extLst>
                <a:ext uri="{63B3BB69-23CF-44E3-9099-C40C66FF867C}">
                  <a14:compatExt spid="_x0000_s18483"/>
                </a:ext>
                <a:ext uri="{FF2B5EF4-FFF2-40B4-BE49-F238E27FC236}">
                  <a16:creationId xmlns:a16="http://schemas.microsoft.com/office/drawing/2014/main" id="{00000000-0008-0000-0500-00003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56</xdr:row>
          <xdr:rowOff>15240</xdr:rowOff>
        </xdr:from>
        <xdr:to>
          <xdr:col>9</xdr:col>
          <xdr:colOff>220980</xdr:colOff>
          <xdr:row>56</xdr:row>
          <xdr:rowOff>175260</xdr:rowOff>
        </xdr:to>
        <xdr:sp macro="" textlink="">
          <xdr:nvSpPr>
            <xdr:cNvPr id="18484" name="Check Box 52" hidden="1">
              <a:extLst>
                <a:ext uri="{63B3BB69-23CF-44E3-9099-C40C66FF867C}">
                  <a14:compatExt spid="_x0000_s18484"/>
                </a:ext>
                <a:ext uri="{FF2B5EF4-FFF2-40B4-BE49-F238E27FC236}">
                  <a16:creationId xmlns:a16="http://schemas.microsoft.com/office/drawing/2014/main" id="{00000000-0008-0000-0500-00003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57</xdr:row>
          <xdr:rowOff>15240</xdr:rowOff>
        </xdr:from>
        <xdr:to>
          <xdr:col>9</xdr:col>
          <xdr:colOff>220980</xdr:colOff>
          <xdr:row>57</xdr:row>
          <xdr:rowOff>175260</xdr:rowOff>
        </xdr:to>
        <xdr:sp macro="" textlink="">
          <xdr:nvSpPr>
            <xdr:cNvPr id="18485" name="Check Box 53" hidden="1">
              <a:extLst>
                <a:ext uri="{63B3BB69-23CF-44E3-9099-C40C66FF867C}">
                  <a14:compatExt spid="_x0000_s18485"/>
                </a:ext>
                <a:ext uri="{FF2B5EF4-FFF2-40B4-BE49-F238E27FC236}">
                  <a16:creationId xmlns:a16="http://schemas.microsoft.com/office/drawing/2014/main" id="{00000000-0008-0000-0500-00003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58</xdr:row>
          <xdr:rowOff>15240</xdr:rowOff>
        </xdr:from>
        <xdr:to>
          <xdr:col>9</xdr:col>
          <xdr:colOff>220980</xdr:colOff>
          <xdr:row>58</xdr:row>
          <xdr:rowOff>175260</xdr:rowOff>
        </xdr:to>
        <xdr:sp macro="" textlink="">
          <xdr:nvSpPr>
            <xdr:cNvPr id="18486" name="Check Box 54" hidden="1">
              <a:extLst>
                <a:ext uri="{63B3BB69-23CF-44E3-9099-C40C66FF867C}">
                  <a14:compatExt spid="_x0000_s18486"/>
                </a:ext>
                <a:ext uri="{FF2B5EF4-FFF2-40B4-BE49-F238E27FC236}">
                  <a16:creationId xmlns:a16="http://schemas.microsoft.com/office/drawing/2014/main" id="{00000000-0008-0000-0500-00003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59</xdr:row>
          <xdr:rowOff>15240</xdr:rowOff>
        </xdr:from>
        <xdr:to>
          <xdr:col>9</xdr:col>
          <xdr:colOff>220980</xdr:colOff>
          <xdr:row>59</xdr:row>
          <xdr:rowOff>175260</xdr:rowOff>
        </xdr:to>
        <xdr:sp macro="" textlink="">
          <xdr:nvSpPr>
            <xdr:cNvPr id="18487" name="Check Box 55" hidden="1">
              <a:extLst>
                <a:ext uri="{63B3BB69-23CF-44E3-9099-C40C66FF867C}">
                  <a14:compatExt spid="_x0000_s18487"/>
                </a:ext>
                <a:ext uri="{FF2B5EF4-FFF2-40B4-BE49-F238E27FC236}">
                  <a16:creationId xmlns:a16="http://schemas.microsoft.com/office/drawing/2014/main" id="{00000000-0008-0000-0500-00003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61</xdr:row>
          <xdr:rowOff>15240</xdr:rowOff>
        </xdr:from>
        <xdr:to>
          <xdr:col>9</xdr:col>
          <xdr:colOff>220980</xdr:colOff>
          <xdr:row>61</xdr:row>
          <xdr:rowOff>175260</xdr:rowOff>
        </xdr:to>
        <xdr:sp macro="" textlink="">
          <xdr:nvSpPr>
            <xdr:cNvPr id="18489" name="Check Box 57" hidden="1">
              <a:extLst>
                <a:ext uri="{63B3BB69-23CF-44E3-9099-C40C66FF867C}">
                  <a14:compatExt spid="_x0000_s18489"/>
                </a:ext>
                <a:ext uri="{FF2B5EF4-FFF2-40B4-BE49-F238E27FC236}">
                  <a16:creationId xmlns:a16="http://schemas.microsoft.com/office/drawing/2014/main" id="{00000000-0008-0000-0500-00003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62</xdr:row>
          <xdr:rowOff>15240</xdr:rowOff>
        </xdr:from>
        <xdr:to>
          <xdr:col>9</xdr:col>
          <xdr:colOff>220980</xdr:colOff>
          <xdr:row>62</xdr:row>
          <xdr:rowOff>175260</xdr:rowOff>
        </xdr:to>
        <xdr:sp macro="" textlink="">
          <xdr:nvSpPr>
            <xdr:cNvPr id="18490" name="Check Box 58" hidden="1">
              <a:extLst>
                <a:ext uri="{63B3BB69-23CF-44E3-9099-C40C66FF867C}">
                  <a14:compatExt spid="_x0000_s18490"/>
                </a:ext>
                <a:ext uri="{FF2B5EF4-FFF2-40B4-BE49-F238E27FC236}">
                  <a16:creationId xmlns:a16="http://schemas.microsoft.com/office/drawing/2014/main" id="{00000000-0008-0000-0500-00003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63</xdr:row>
          <xdr:rowOff>15240</xdr:rowOff>
        </xdr:from>
        <xdr:to>
          <xdr:col>9</xdr:col>
          <xdr:colOff>220980</xdr:colOff>
          <xdr:row>63</xdr:row>
          <xdr:rowOff>175260</xdr:rowOff>
        </xdr:to>
        <xdr:sp macro="" textlink="">
          <xdr:nvSpPr>
            <xdr:cNvPr id="18491" name="Check Box 59" hidden="1">
              <a:extLst>
                <a:ext uri="{63B3BB69-23CF-44E3-9099-C40C66FF867C}">
                  <a14:compatExt spid="_x0000_s18491"/>
                </a:ext>
                <a:ext uri="{FF2B5EF4-FFF2-40B4-BE49-F238E27FC236}">
                  <a16:creationId xmlns:a16="http://schemas.microsoft.com/office/drawing/2014/main" id="{00000000-0008-0000-0500-00003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64</xdr:row>
          <xdr:rowOff>15240</xdr:rowOff>
        </xdr:from>
        <xdr:to>
          <xdr:col>9</xdr:col>
          <xdr:colOff>220980</xdr:colOff>
          <xdr:row>64</xdr:row>
          <xdr:rowOff>175260</xdr:rowOff>
        </xdr:to>
        <xdr:sp macro="" textlink="">
          <xdr:nvSpPr>
            <xdr:cNvPr id="18492" name="Check Box 60" hidden="1">
              <a:extLst>
                <a:ext uri="{63B3BB69-23CF-44E3-9099-C40C66FF867C}">
                  <a14:compatExt spid="_x0000_s18492"/>
                </a:ext>
                <a:ext uri="{FF2B5EF4-FFF2-40B4-BE49-F238E27FC236}">
                  <a16:creationId xmlns:a16="http://schemas.microsoft.com/office/drawing/2014/main" id="{00000000-0008-0000-0500-00003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65</xdr:row>
          <xdr:rowOff>15240</xdr:rowOff>
        </xdr:from>
        <xdr:to>
          <xdr:col>9</xdr:col>
          <xdr:colOff>220980</xdr:colOff>
          <xdr:row>65</xdr:row>
          <xdr:rowOff>175260</xdr:rowOff>
        </xdr:to>
        <xdr:sp macro="" textlink="">
          <xdr:nvSpPr>
            <xdr:cNvPr id="18493" name="Check Box 61" hidden="1">
              <a:extLst>
                <a:ext uri="{63B3BB69-23CF-44E3-9099-C40C66FF867C}">
                  <a14:compatExt spid="_x0000_s18493"/>
                </a:ext>
                <a:ext uri="{FF2B5EF4-FFF2-40B4-BE49-F238E27FC236}">
                  <a16:creationId xmlns:a16="http://schemas.microsoft.com/office/drawing/2014/main" id="{00000000-0008-0000-0500-00003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66</xdr:row>
          <xdr:rowOff>15240</xdr:rowOff>
        </xdr:from>
        <xdr:to>
          <xdr:col>9</xdr:col>
          <xdr:colOff>220980</xdr:colOff>
          <xdr:row>66</xdr:row>
          <xdr:rowOff>175260</xdr:rowOff>
        </xdr:to>
        <xdr:sp macro="" textlink="">
          <xdr:nvSpPr>
            <xdr:cNvPr id="18494" name="Check Box 62" hidden="1">
              <a:extLst>
                <a:ext uri="{63B3BB69-23CF-44E3-9099-C40C66FF867C}">
                  <a14:compatExt spid="_x0000_s18494"/>
                </a:ext>
                <a:ext uri="{FF2B5EF4-FFF2-40B4-BE49-F238E27FC236}">
                  <a16:creationId xmlns:a16="http://schemas.microsoft.com/office/drawing/2014/main" id="{00000000-0008-0000-0500-00003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67</xdr:row>
          <xdr:rowOff>15240</xdr:rowOff>
        </xdr:from>
        <xdr:to>
          <xdr:col>9</xdr:col>
          <xdr:colOff>220980</xdr:colOff>
          <xdr:row>67</xdr:row>
          <xdr:rowOff>175260</xdr:rowOff>
        </xdr:to>
        <xdr:sp macro="" textlink="">
          <xdr:nvSpPr>
            <xdr:cNvPr id="18495" name="Check Box 63" hidden="1">
              <a:extLst>
                <a:ext uri="{63B3BB69-23CF-44E3-9099-C40C66FF867C}">
                  <a14:compatExt spid="_x0000_s18495"/>
                </a:ext>
                <a:ext uri="{FF2B5EF4-FFF2-40B4-BE49-F238E27FC236}">
                  <a16:creationId xmlns:a16="http://schemas.microsoft.com/office/drawing/2014/main" id="{00000000-0008-0000-0500-00003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68</xdr:row>
          <xdr:rowOff>15240</xdr:rowOff>
        </xdr:from>
        <xdr:to>
          <xdr:col>9</xdr:col>
          <xdr:colOff>220980</xdr:colOff>
          <xdr:row>68</xdr:row>
          <xdr:rowOff>175260</xdr:rowOff>
        </xdr:to>
        <xdr:sp macro="" textlink="">
          <xdr:nvSpPr>
            <xdr:cNvPr id="18496" name="Check Box 64" hidden="1">
              <a:extLst>
                <a:ext uri="{63B3BB69-23CF-44E3-9099-C40C66FF867C}">
                  <a14:compatExt spid="_x0000_s18496"/>
                </a:ext>
                <a:ext uri="{FF2B5EF4-FFF2-40B4-BE49-F238E27FC236}">
                  <a16:creationId xmlns:a16="http://schemas.microsoft.com/office/drawing/2014/main" id="{00000000-0008-0000-0500-00004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69</xdr:row>
          <xdr:rowOff>15240</xdr:rowOff>
        </xdr:from>
        <xdr:to>
          <xdr:col>9</xdr:col>
          <xdr:colOff>220980</xdr:colOff>
          <xdr:row>69</xdr:row>
          <xdr:rowOff>175260</xdr:rowOff>
        </xdr:to>
        <xdr:sp macro="" textlink="">
          <xdr:nvSpPr>
            <xdr:cNvPr id="18497" name="Check Box 65" hidden="1">
              <a:extLst>
                <a:ext uri="{63B3BB69-23CF-44E3-9099-C40C66FF867C}">
                  <a14:compatExt spid="_x0000_s18497"/>
                </a:ext>
                <a:ext uri="{FF2B5EF4-FFF2-40B4-BE49-F238E27FC236}">
                  <a16:creationId xmlns:a16="http://schemas.microsoft.com/office/drawing/2014/main" id="{00000000-0008-0000-0500-00004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70</xdr:row>
          <xdr:rowOff>15240</xdr:rowOff>
        </xdr:from>
        <xdr:to>
          <xdr:col>9</xdr:col>
          <xdr:colOff>220980</xdr:colOff>
          <xdr:row>70</xdr:row>
          <xdr:rowOff>175260</xdr:rowOff>
        </xdr:to>
        <xdr:sp macro="" textlink="">
          <xdr:nvSpPr>
            <xdr:cNvPr id="18498" name="Check Box 66" hidden="1">
              <a:extLst>
                <a:ext uri="{63B3BB69-23CF-44E3-9099-C40C66FF867C}">
                  <a14:compatExt spid="_x0000_s18498"/>
                </a:ext>
                <a:ext uri="{FF2B5EF4-FFF2-40B4-BE49-F238E27FC236}">
                  <a16:creationId xmlns:a16="http://schemas.microsoft.com/office/drawing/2014/main" id="{00000000-0008-0000-0500-00004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71</xdr:row>
          <xdr:rowOff>15240</xdr:rowOff>
        </xdr:from>
        <xdr:to>
          <xdr:col>9</xdr:col>
          <xdr:colOff>220980</xdr:colOff>
          <xdr:row>71</xdr:row>
          <xdr:rowOff>175260</xdr:rowOff>
        </xdr:to>
        <xdr:sp macro="" textlink="">
          <xdr:nvSpPr>
            <xdr:cNvPr id="18499" name="Check Box 67" hidden="1">
              <a:extLst>
                <a:ext uri="{63B3BB69-23CF-44E3-9099-C40C66FF867C}">
                  <a14:compatExt spid="_x0000_s18499"/>
                </a:ext>
                <a:ext uri="{FF2B5EF4-FFF2-40B4-BE49-F238E27FC236}">
                  <a16:creationId xmlns:a16="http://schemas.microsoft.com/office/drawing/2014/main" id="{00000000-0008-0000-0500-00004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72</xdr:row>
          <xdr:rowOff>15240</xdr:rowOff>
        </xdr:from>
        <xdr:to>
          <xdr:col>9</xdr:col>
          <xdr:colOff>220980</xdr:colOff>
          <xdr:row>72</xdr:row>
          <xdr:rowOff>175260</xdr:rowOff>
        </xdr:to>
        <xdr:sp macro="" textlink="">
          <xdr:nvSpPr>
            <xdr:cNvPr id="18500" name="Check Box 68" hidden="1">
              <a:extLst>
                <a:ext uri="{63B3BB69-23CF-44E3-9099-C40C66FF867C}">
                  <a14:compatExt spid="_x0000_s18500"/>
                </a:ext>
                <a:ext uri="{FF2B5EF4-FFF2-40B4-BE49-F238E27FC236}">
                  <a16:creationId xmlns:a16="http://schemas.microsoft.com/office/drawing/2014/main" id="{00000000-0008-0000-0500-00004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73</xdr:row>
          <xdr:rowOff>15240</xdr:rowOff>
        </xdr:from>
        <xdr:to>
          <xdr:col>9</xdr:col>
          <xdr:colOff>220980</xdr:colOff>
          <xdr:row>73</xdr:row>
          <xdr:rowOff>175260</xdr:rowOff>
        </xdr:to>
        <xdr:sp macro="" textlink="">
          <xdr:nvSpPr>
            <xdr:cNvPr id="18501" name="Check Box 69" hidden="1">
              <a:extLst>
                <a:ext uri="{63B3BB69-23CF-44E3-9099-C40C66FF867C}">
                  <a14:compatExt spid="_x0000_s18501"/>
                </a:ext>
                <a:ext uri="{FF2B5EF4-FFF2-40B4-BE49-F238E27FC236}">
                  <a16:creationId xmlns:a16="http://schemas.microsoft.com/office/drawing/2014/main" id="{00000000-0008-0000-0500-00004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74</xdr:row>
          <xdr:rowOff>15240</xdr:rowOff>
        </xdr:from>
        <xdr:to>
          <xdr:col>9</xdr:col>
          <xdr:colOff>220980</xdr:colOff>
          <xdr:row>74</xdr:row>
          <xdr:rowOff>175260</xdr:rowOff>
        </xdr:to>
        <xdr:sp macro="" textlink="">
          <xdr:nvSpPr>
            <xdr:cNvPr id="18502" name="Check Box 70" hidden="1">
              <a:extLst>
                <a:ext uri="{63B3BB69-23CF-44E3-9099-C40C66FF867C}">
                  <a14:compatExt spid="_x0000_s18502"/>
                </a:ext>
                <a:ext uri="{FF2B5EF4-FFF2-40B4-BE49-F238E27FC236}">
                  <a16:creationId xmlns:a16="http://schemas.microsoft.com/office/drawing/2014/main" id="{00000000-0008-0000-0500-00004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75</xdr:row>
          <xdr:rowOff>15240</xdr:rowOff>
        </xdr:from>
        <xdr:to>
          <xdr:col>9</xdr:col>
          <xdr:colOff>220980</xdr:colOff>
          <xdr:row>75</xdr:row>
          <xdr:rowOff>175260</xdr:rowOff>
        </xdr:to>
        <xdr:sp macro="" textlink="">
          <xdr:nvSpPr>
            <xdr:cNvPr id="18503" name="Check Box 71" hidden="1">
              <a:extLst>
                <a:ext uri="{63B3BB69-23CF-44E3-9099-C40C66FF867C}">
                  <a14:compatExt spid="_x0000_s18503"/>
                </a:ext>
                <a:ext uri="{FF2B5EF4-FFF2-40B4-BE49-F238E27FC236}">
                  <a16:creationId xmlns:a16="http://schemas.microsoft.com/office/drawing/2014/main" id="{00000000-0008-0000-0500-00004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76</xdr:row>
          <xdr:rowOff>15240</xdr:rowOff>
        </xdr:from>
        <xdr:to>
          <xdr:col>9</xdr:col>
          <xdr:colOff>220980</xdr:colOff>
          <xdr:row>76</xdr:row>
          <xdr:rowOff>175260</xdr:rowOff>
        </xdr:to>
        <xdr:sp macro="" textlink="">
          <xdr:nvSpPr>
            <xdr:cNvPr id="18504" name="Check Box 72" hidden="1">
              <a:extLst>
                <a:ext uri="{63B3BB69-23CF-44E3-9099-C40C66FF867C}">
                  <a14:compatExt spid="_x0000_s18504"/>
                </a:ext>
                <a:ext uri="{FF2B5EF4-FFF2-40B4-BE49-F238E27FC236}">
                  <a16:creationId xmlns:a16="http://schemas.microsoft.com/office/drawing/2014/main" id="{00000000-0008-0000-0500-00004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77</xdr:row>
          <xdr:rowOff>15240</xdr:rowOff>
        </xdr:from>
        <xdr:to>
          <xdr:col>9</xdr:col>
          <xdr:colOff>220980</xdr:colOff>
          <xdr:row>77</xdr:row>
          <xdr:rowOff>175260</xdr:rowOff>
        </xdr:to>
        <xdr:sp macro="" textlink="">
          <xdr:nvSpPr>
            <xdr:cNvPr id="18505" name="Check Box 73" hidden="1">
              <a:extLst>
                <a:ext uri="{63B3BB69-23CF-44E3-9099-C40C66FF867C}">
                  <a14:compatExt spid="_x0000_s18505"/>
                </a:ext>
                <a:ext uri="{FF2B5EF4-FFF2-40B4-BE49-F238E27FC236}">
                  <a16:creationId xmlns:a16="http://schemas.microsoft.com/office/drawing/2014/main" id="{00000000-0008-0000-0500-00004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78</xdr:row>
          <xdr:rowOff>15240</xdr:rowOff>
        </xdr:from>
        <xdr:to>
          <xdr:col>9</xdr:col>
          <xdr:colOff>220980</xdr:colOff>
          <xdr:row>78</xdr:row>
          <xdr:rowOff>175260</xdr:rowOff>
        </xdr:to>
        <xdr:sp macro="" textlink="">
          <xdr:nvSpPr>
            <xdr:cNvPr id="18506" name="Check Box 74" hidden="1">
              <a:extLst>
                <a:ext uri="{63B3BB69-23CF-44E3-9099-C40C66FF867C}">
                  <a14:compatExt spid="_x0000_s18506"/>
                </a:ext>
                <a:ext uri="{FF2B5EF4-FFF2-40B4-BE49-F238E27FC236}">
                  <a16:creationId xmlns:a16="http://schemas.microsoft.com/office/drawing/2014/main" id="{00000000-0008-0000-0500-00004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79</xdr:row>
          <xdr:rowOff>15240</xdr:rowOff>
        </xdr:from>
        <xdr:to>
          <xdr:col>9</xdr:col>
          <xdr:colOff>220980</xdr:colOff>
          <xdr:row>79</xdr:row>
          <xdr:rowOff>175260</xdr:rowOff>
        </xdr:to>
        <xdr:sp macro="" textlink="">
          <xdr:nvSpPr>
            <xdr:cNvPr id="18507" name="Check Box 75" hidden="1">
              <a:extLst>
                <a:ext uri="{63B3BB69-23CF-44E3-9099-C40C66FF867C}">
                  <a14:compatExt spid="_x0000_s18507"/>
                </a:ext>
                <a:ext uri="{FF2B5EF4-FFF2-40B4-BE49-F238E27FC236}">
                  <a16:creationId xmlns:a16="http://schemas.microsoft.com/office/drawing/2014/main" id="{00000000-0008-0000-0500-00004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80</xdr:row>
          <xdr:rowOff>15240</xdr:rowOff>
        </xdr:from>
        <xdr:to>
          <xdr:col>9</xdr:col>
          <xdr:colOff>220980</xdr:colOff>
          <xdr:row>80</xdr:row>
          <xdr:rowOff>175260</xdr:rowOff>
        </xdr:to>
        <xdr:sp macro="" textlink="">
          <xdr:nvSpPr>
            <xdr:cNvPr id="18508" name="Check Box 76" hidden="1">
              <a:extLst>
                <a:ext uri="{63B3BB69-23CF-44E3-9099-C40C66FF867C}">
                  <a14:compatExt spid="_x0000_s18508"/>
                </a:ext>
                <a:ext uri="{FF2B5EF4-FFF2-40B4-BE49-F238E27FC236}">
                  <a16:creationId xmlns:a16="http://schemas.microsoft.com/office/drawing/2014/main" id="{00000000-0008-0000-0500-00004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81</xdr:row>
          <xdr:rowOff>15240</xdr:rowOff>
        </xdr:from>
        <xdr:to>
          <xdr:col>9</xdr:col>
          <xdr:colOff>220980</xdr:colOff>
          <xdr:row>81</xdr:row>
          <xdr:rowOff>175260</xdr:rowOff>
        </xdr:to>
        <xdr:sp macro="" textlink="">
          <xdr:nvSpPr>
            <xdr:cNvPr id="18509" name="Check Box 77" hidden="1">
              <a:extLst>
                <a:ext uri="{63B3BB69-23CF-44E3-9099-C40C66FF867C}">
                  <a14:compatExt spid="_x0000_s18509"/>
                </a:ext>
                <a:ext uri="{FF2B5EF4-FFF2-40B4-BE49-F238E27FC236}">
                  <a16:creationId xmlns:a16="http://schemas.microsoft.com/office/drawing/2014/main" id="{00000000-0008-0000-0500-00004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82</xdr:row>
          <xdr:rowOff>15240</xdr:rowOff>
        </xdr:from>
        <xdr:to>
          <xdr:col>9</xdr:col>
          <xdr:colOff>220980</xdr:colOff>
          <xdr:row>82</xdr:row>
          <xdr:rowOff>175260</xdr:rowOff>
        </xdr:to>
        <xdr:sp macro="" textlink="">
          <xdr:nvSpPr>
            <xdr:cNvPr id="18510" name="Check Box 78" hidden="1">
              <a:extLst>
                <a:ext uri="{63B3BB69-23CF-44E3-9099-C40C66FF867C}">
                  <a14:compatExt spid="_x0000_s18510"/>
                </a:ext>
                <a:ext uri="{FF2B5EF4-FFF2-40B4-BE49-F238E27FC236}">
                  <a16:creationId xmlns:a16="http://schemas.microsoft.com/office/drawing/2014/main" id="{00000000-0008-0000-0500-00004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83</xdr:row>
          <xdr:rowOff>15240</xdr:rowOff>
        </xdr:from>
        <xdr:to>
          <xdr:col>9</xdr:col>
          <xdr:colOff>220980</xdr:colOff>
          <xdr:row>83</xdr:row>
          <xdr:rowOff>175260</xdr:rowOff>
        </xdr:to>
        <xdr:sp macro="" textlink="">
          <xdr:nvSpPr>
            <xdr:cNvPr id="18511" name="Check Box 79" hidden="1">
              <a:extLst>
                <a:ext uri="{63B3BB69-23CF-44E3-9099-C40C66FF867C}">
                  <a14:compatExt spid="_x0000_s18511"/>
                </a:ext>
                <a:ext uri="{FF2B5EF4-FFF2-40B4-BE49-F238E27FC236}">
                  <a16:creationId xmlns:a16="http://schemas.microsoft.com/office/drawing/2014/main" id="{00000000-0008-0000-0500-00004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84</xdr:row>
          <xdr:rowOff>15240</xdr:rowOff>
        </xdr:from>
        <xdr:to>
          <xdr:col>9</xdr:col>
          <xdr:colOff>220980</xdr:colOff>
          <xdr:row>84</xdr:row>
          <xdr:rowOff>175260</xdr:rowOff>
        </xdr:to>
        <xdr:sp macro="" textlink="">
          <xdr:nvSpPr>
            <xdr:cNvPr id="18512" name="Check Box 80" hidden="1">
              <a:extLst>
                <a:ext uri="{63B3BB69-23CF-44E3-9099-C40C66FF867C}">
                  <a14:compatExt spid="_x0000_s18512"/>
                </a:ext>
                <a:ext uri="{FF2B5EF4-FFF2-40B4-BE49-F238E27FC236}">
                  <a16:creationId xmlns:a16="http://schemas.microsoft.com/office/drawing/2014/main" id="{00000000-0008-0000-0500-00005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85</xdr:row>
          <xdr:rowOff>15240</xdr:rowOff>
        </xdr:from>
        <xdr:to>
          <xdr:col>9</xdr:col>
          <xdr:colOff>220980</xdr:colOff>
          <xdr:row>85</xdr:row>
          <xdr:rowOff>175260</xdr:rowOff>
        </xdr:to>
        <xdr:sp macro="" textlink="">
          <xdr:nvSpPr>
            <xdr:cNvPr id="18513" name="Check Box 81" hidden="1">
              <a:extLst>
                <a:ext uri="{63B3BB69-23CF-44E3-9099-C40C66FF867C}">
                  <a14:compatExt spid="_x0000_s18513"/>
                </a:ext>
                <a:ext uri="{FF2B5EF4-FFF2-40B4-BE49-F238E27FC236}">
                  <a16:creationId xmlns:a16="http://schemas.microsoft.com/office/drawing/2014/main" id="{00000000-0008-0000-0500-00005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86</xdr:row>
          <xdr:rowOff>15240</xdr:rowOff>
        </xdr:from>
        <xdr:to>
          <xdr:col>9</xdr:col>
          <xdr:colOff>220980</xdr:colOff>
          <xdr:row>86</xdr:row>
          <xdr:rowOff>175260</xdr:rowOff>
        </xdr:to>
        <xdr:sp macro="" textlink="">
          <xdr:nvSpPr>
            <xdr:cNvPr id="18514" name="Check Box 82" hidden="1">
              <a:extLst>
                <a:ext uri="{63B3BB69-23CF-44E3-9099-C40C66FF867C}">
                  <a14:compatExt spid="_x0000_s18514"/>
                </a:ext>
                <a:ext uri="{FF2B5EF4-FFF2-40B4-BE49-F238E27FC236}">
                  <a16:creationId xmlns:a16="http://schemas.microsoft.com/office/drawing/2014/main" id="{00000000-0008-0000-0500-00005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87</xdr:row>
          <xdr:rowOff>15240</xdr:rowOff>
        </xdr:from>
        <xdr:to>
          <xdr:col>9</xdr:col>
          <xdr:colOff>220980</xdr:colOff>
          <xdr:row>87</xdr:row>
          <xdr:rowOff>175260</xdr:rowOff>
        </xdr:to>
        <xdr:sp macro="" textlink="">
          <xdr:nvSpPr>
            <xdr:cNvPr id="18515" name="Check Box 83" hidden="1">
              <a:extLst>
                <a:ext uri="{63B3BB69-23CF-44E3-9099-C40C66FF867C}">
                  <a14:compatExt spid="_x0000_s18515"/>
                </a:ext>
                <a:ext uri="{FF2B5EF4-FFF2-40B4-BE49-F238E27FC236}">
                  <a16:creationId xmlns:a16="http://schemas.microsoft.com/office/drawing/2014/main" id="{00000000-0008-0000-0500-00005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88</xdr:row>
          <xdr:rowOff>15240</xdr:rowOff>
        </xdr:from>
        <xdr:to>
          <xdr:col>9</xdr:col>
          <xdr:colOff>220980</xdr:colOff>
          <xdr:row>88</xdr:row>
          <xdr:rowOff>175260</xdr:rowOff>
        </xdr:to>
        <xdr:sp macro="" textlink="">
          <xdr:nvSpPr>
            <xdr:cNvPr id="18516" name="Check Box 84" hidden="1">
              <a:extLst>
                <a:ext uri="{63B3BB69-23CF-44E3-9099-C40C66FF867C}">
                  <a14:compatExt spid="_x0000_s18516"/>
                </a:ext>
                <a:ext uri="{FF2B5EF4-FFF2-40B4-BE49-F238E27FC236}">
                  <a16:creationId xmlns:a16="http://schemas.microsoft.com/office/drawing/2014/main" id="{00000000-0008-0000-0500-00005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89</xdr:row>
          <xdr:rowOff>15240</xdr:rowOff>
        </xdr:from>
        <xdr:to>
          <xdr:col>9</xdr:col>
          <xdr:colOff>220980</xdr:colOff>
          <xdr:row>89</xdr:row>
          <xdr:rowOff>175260</xdr:rowOff>
        </xdr:to>
        <xdr:sp macro="" textlink="">
          <xdr:nvSpPr>
            <xdr:cNvPr id="18517" name="Check Box 85" hidden="1">
              <a:extLst>
                <a:ext uri="{63B3BB69-23CF-44E3-9099-C40C66FF867C}">
                  <a14:compatExt spid="_x0000_s18517"/>
                </a:ext>
                <a:ext uri="{FF2B5EF4-FFF2-40B4-BE49-F238E27FC236}">
                  <a16:creationId xmlns:a16="http://schemas.microsoft.com/office/drawing/2014/main" id="{00000000-0008-0000-0500-00005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90</xdr:row>
          <xdr:rowOff>15240</xdr:rowOff>
        </xdr:from>
        <xdr:to>
          <xdr:col>9</xdr:col>
          <xdr:colOff>220980</xdr:colOff>
          <xdr:row>90</xdr:row>
          <xdr:rowOff>175260</xdr:rowOff>
        </xdr:to>
        <xdr:sp macro="" textlink="">
          <xdr:nvSpPr>
            <xdr:cNvPr id="18518" name="Check Box 86" hidden="1">
              <a:extLst>
                <a:ext uri="{63B3BB69-23CF-44E3-9099-C40C66FF867C}">
                  <a14:compatExt spid="_x0000_s18518"/>
                </a:ext>
                <a:ext uri="{FF2B5EF4-FFF2-40B4-BE49-F238E27FC236}">
                  <a16:creationId xmlns:a16="http://schemas.microsoft.com/office/drawing/2014/main" id="{00000000-0008-0000-0500-00005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91</xdr:row>
          <xdr:rowOff>15240</xdr:rowOff>
        </xdr:from>
        <xdr:to>
          <xdr:col>9</xdr:col>
          <xdr:colOff>220980</xdr:colOff>
          <xdr:row>91</xdr:row>
          <xdr:rowOff>175260</xdr:rowOff>
        </xdr:to>
        <xdr:sp macro="" textlink="">
          <xdr:nvSpPr>
            <xdr:cNvPr id="18519" name="Check Box 87" hidden="1">
              <a:extLst>
                <a:ext uri="{63B3BB69-23CF-44E3-9099-C40C66FF867C}">
                  <a14:compatExt spid="_x0000_s18519"/>
                </a:ext>
                <a:ext uri="{FF2B5EF4-FFF2-40B4-BE49-F238E27FC236}">
                  <a16:creationId xmlns:a16="http://schemas.microsoft.com/office/drawing/2014/main" id="{00000000-0008-0000-0500-00005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92</xdr:row>
          <xdr:rowOff>15240</xdr:rowOff>
        </xdr:from>
        <xdr:to>
          <xdr:col>9</xdr:col>
          <xdr:colOff>220980</xdr:colOff>
          <xdr:row>92</xdr:row>
          <xdr:rowOff>175260</xdr:rowOff>
        </xdr:to>
        <xdr:sp macro="" textlink="">
          <xdr:nvSpPr>
            <xdr:cNvPr id="18520" name="Check Box 88" hidden="1">
              <a:extLst>
                <a:ext uri="{63B3BB69-23CF-44E3-9099-C40C66FF867C}">
                  <a14:compatExt spid="_x0000_s18520"/>
                </a:ext>
                <a:ext uri="{FF2B5EF4-FFF2-40B4-BE49-F238E27FC236}">
                  <a16:creationId xmlns:a16="http://schemas.microsoft.com/office/drawing/2014/main" id="{00000000-0008-0000-0500-00005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93</xdr:row>
          <xdr:rowOff>15240</xdr:rowOff>
        </xdr:from>
        <xdr:to>
          <xdr:col>9</xdr:col>
          <xdr:colOff>220980</xdr:colOff>
          <xdr:row>93</xdr:row>
          <xdr:rowOff>175260</xdr:rowOff>
        </xdr:to>
        <xdr:sp macro="" textlink="">
          <xdr:nvSpPr>
            <xdr:cNvPr id="18521" name="Check Box 89" hidden="1">
              <a:extLst>
                <a:ext uri="{63B3BB69-23CF-44E3-9099-C40C66FF867C}">
                  <a14:compatExt spid="_x0000_s18521"/>
                </a:ext>
                <a:ext uri="{FF2B5EF4-FFF2-40B4-BE49-F238E27FC236}">
                  <a16:creationId xmlns:a16="http://schemas.microsoft.com/office/drawing/2014/main" id="{00000000-0008-0000-0500-00005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94</xdr:row>
          <xdr:rowOff>15240</xdr:rowOff>
        </xdr:from>
        <xdr:to>
          <xdr:col>9</xdr:col>
          <xdr:colOff>220980</xdr:colOff>
          <xdr:row>94</xdr:row>
          <xdr:rowOff>175260</xdr:rowOff>
        </xdr:to>
        <xdr:sp macro="" textlink="">
          <xdr:nvSpPr>
            <xdr:cNvPr id="18522" name="Check Box 90" hidden="1">
              <a:extLst>
                <a:ext uri="{63B3BB69-23CF-44E3-9099-C40C66FF867C}">
                  <a14:compatExt spid="_x0000_s18522"/>
                </a:ext>
                <a:ext uri="{FF2B5EF4-FFF2-40B4-BE49-F238E27FC236}">
                  <a16:creationId xmlns:a16="http://schemas.microsoft.com/office/drawing/2014/main" id="{00000000-0008-0000-0500-00005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95</xdr:row>
          <xdr:rowOff>15240</xdr:rowOff>
        </xdr:from>
        <xdr:to>
          <xdr:col>9</xdr:col>
          <xdr:colOff>220980</xdr:colOff>
          <xdr:row>95</xdr:row>
          <xdr:rowOff>175260</xdr:rowOff>
        </xdr:to>
        <xdr:sp macro="" textlink="">
          <xdr:nvSpPr>
            <xdr:cNvPr id="18523" name="Check Box 91" hidden="1">
              <a:extLst>
                <a:ext uri="{63B3BB69-23CF-44E3-9099-C40C66FF867C}">
                  <a14:compatExt spid="_x0000_s18523"/>
                </a:ext>
                <a:ext uri="{FF2B5EF4-FFF2-40B4-BE49-F238E27FC236}">
                  <a16:creationId xmlns:a16="http://schemas.microsoft.com/office/drawing/2014/main" id="{00000000-0008-0000-0500-00005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96</xdr:row>
          <xdr:rowOff>15240</xdr:rowOff>
        </xdr:from>
        <xdr:to>
          <xdr:col>9</xdr:col>
          <xdr:colOff>220980</xdr:colOff>
          <xdr:row>96</xdr:row>
          <xdr:rowOff>175260</xdr:rowOff>
        </xdr:to>
        <xdr:sp macro="" textlink="">
          <xdr:nvSpPr>
            <xdr:cNvPr id="18524" name="Check Box 92" hidden="1">
              <a:extLst>
                <a:ext uri="{63B3BB69-23CF-44E3-9099-C40C66FF867C}">
                  <a14:compatExt spid="_x0000_s18524"/>
                </a:ext>
                <a:ext uri="{FF2B5EF4-FFF2-40B4-BE49-F238E27FC236}">
                  <a16:creationId xmlns:a16="http://schemas.microsoft.com/office/drawing/2014/main" id="{00000000-0008-0000-0500-00005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97</xdr:row>
          <xdr:rowOff>15240</xdr:rowOff>
        </xdr:from>
        <xdr:to>
          <xdr:col>9</xdr:col>
          <xdr:colOff>220980</xdr:colOff>
          <xdr:row>97</xdr:row>
          <xdr:rowOff>175260</xdr:rowOff>
        </xdr:to>
        <xdr:sp macro="" textlink="">
          <xdr:nvSpPr>
            <xdr:cNvPr id="18525" name="Check Box 93" hidden="1">
              <a:extLst>
                <a:ext uri="{63B3BB69-23CF-44E3-9099-C40C66FF867C}">
                  <a14:compatExt spid="_x0000_s18525"/>
                </a:ext>
                <a:ext uri="{FF2B5EF4-FFF2-40B4-BE49-F238E27FC236}">
                  <a16:creationId xmlns:a16="http://schemas.microsoft.com/office/drawing/2014/main" id="{00000000-0008-0000-0500-00005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98</xdr:row>
          <xdr:rowOff>15240</xdr:rowOff>
        </xdr:from>
        <xdr:to>
          <xdr:col>9</xdr:col>
          <xdr:colOff>220980</xdr:colOff>
          <xdr:row>98</xdr:row>
          <xdr:rowOff>175260</xdr:rowOff>
        </xdr:to>
        <xdr:sp macro="" textlink="">
          <xdr:nvSpPr>
            <xdr:cNvPr id="18526" name="Check Box 94" hidden="1">
              <a:extLst>
                <a:ext uri="{63B3BB69-23CF-44E3-9099-C40C66FF867C}">
                  <a14:compatExt spid="_x0000_s18526"/>
                </a:ext>
                <a:ext uri="{FF2B5EF4-FFF2-40B4-BE49-F238E27FC236}">
                  <a16:creationId xmlns:a16="http://schemas.microsoft.com/office/drawing/2014/main" id="{00000000-0008-0000-0500-00005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99</xdr:row>
          <xdr:rowOff>15240</xdr:rowOff>
        </xdr:from>
        <xdr:to>
          <xdr:col>9</xdr:col>
          <xdr:colOff>220980</xdr:colOff>
          <xdr:row>99</xdr:row>
          <xdr:rowOff>175260</xdr:rowOff>
        </xdr:to>
        <xdr:sp macro="" textlink="">
          <xdr:nvSpPr>
            <xdr:cNvPr id="18527" name="Check Box 95" hidden="1">
              <a:extLst>
                <a:ext uri="{63B3BB69-23CF-44E3-9099-C40C66FF867C}">
                  <a14:compatExt spid="_x0000_s18527"/>
                </a:ext>
                <a:ext uri="{FF2B5EF4-FFF2-40B4-BE49-F238E27FC236}">
                  <a16:creationId xmlns:a16="http://schemas.microsoft.com/office/drawing/2014/main" id="{00000000-0008-0000-0500-00005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100</xdr:row>
          <xdr:rowOff>15240</xdr:rowOff>
        </xdr:from>
        <xdr:to>
          <xdr:col>9</xdr:col>
          <xdr:colOff>220980</xdr:colOff>
          <xdr:row>100</xdr:row>
          <xdr:rowOff>175260</xdr:rowOff>
        </xdr:to>
        <xdr:sp macro="" textlink="">
          <xdr:nvSpPr>
            <xdr:cNvPr id="18528" name="Check Box 96" hidden="1">
              <a:extLst>
                <a:ext uri="{63B3BB69-23CF-44E3-9099-C40C66FF867C}">
                  <a14:compatExt spid="_x0000_s18528"/>
                </a:ext>
                <a:ext uri="{FF2B5EF4-FFF2-40B4-BE49-F238E27FC236}">
                  <a16:creationId xmlns:a16="http://schemas.microsoft.com/office/drawing/2014/main" id="{00000000-0008-0000-0500-00006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101</xdr:row>
          <xdr:rowOff>15240</xdr:rowOff>
        </xdr:from>
        <xdr:to>
          <xdr:col>9</xdr:col>
          <xdr:colOff>220980</xdr:colOff>
          <xdr:row>101</xdr:row>
          <xdr:rowOff>175260</xdr:rowOff>
        </xdr:to>
        <xdr:sp macro="" textlink="">
          <xdr:nvSpPr>
            <xdr:cNvPr id="18529" name="Check Box 97" hidden="1">
              <a:extLst>
                <a:ext uri="{63B3BB69-23CF-44E3-9099-C40C66FF867C}">
                  <a14:compatExt spid="_x0000_s18529"/>
                </a:ext>
                <a:ext uri="{FF2B5EF4-FFF2-40B4-BE49-F238E27FC236}">
                  <a16:creationId xmlns:a16="http://schemas.microsoft.com/office/drawing/2014/main" id="{00000000-0008-0000-0500-00006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102</xdr:row>
          <xdr:rowOff>15240</xdr:rowOff>
        </xdr:from>
        <xdr:to>
          <xdr:col>9</xdr:col>
          <xdr:colOff>220980</xdr:colOff>
          <xdr:row>102</xdr:row>
          <xdr:rowOff>175260</xdr:rowOff>
        </xdr:to>
        <xdr:sp macro="" textlink="">
          <xdr:nvSpPr>
            <xdr:cNvPr id="18530" name="Check Box 98" hidden="1">
              <a:extLst>
                <a:ext uri="{63B3BB69-23CF-44E3-9099-C40C66FF867C}">
                  <a14:compatExt spid="_x0000_s18530"/>
                </a:ext>
                <a:ext uri="{FF2B5EF4-FFF2-40B4-BE49-F238E27FC236}">
                  <a16:creationId xmlns:a16="http://schemas.microsoft.com/office/drawing/2014/main" id="{00000000-0008-0000-0500-00006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103</xdr:row>
          <xdr:rowOff>15240</xdr:rowOff>
        </xdr:from>
        <xdr:to>
          <xdr:col>9</xdr:col>
          <xdr:colOff>220980</xdr:colOff>
          <xdr:row>103</xdr:row>
          <xdr:rowOff>175260</xdr:rowOff>
        </xdr:to>
        <xdr:sp macro="" textlink="">
          <xdr:nvSpPr>
            <xdr:cNvPr id="18531" name="Check Box 99" hidden="1">
              <a:extLst>
                <a:ext uri="{63B3BB69-23CF-44E3-9099-C40C66FF867C}">
                  <a14:compatExt spid="_x0000_s18531"/>
                </a:ext>
                <a:ext uri="{FF2B5EF4-FFF2-40B4-BE49-F238E27FC236}">
                  <a16:creationId xmlns:a16="http://schemas.microsoft.com/office/drawing/2014/main" id="{00000000-0008-0000-0500-00006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104</xdr:row>
          <xdr:rowOff>15240</xdr:rowOff>
        </xdr:from>
        <xdr:to>
          <xdr:col>9</xdr:col>
          <xdr:colOff>220980</xdr:colOff>
          <xdr:row>104</xdr:row>
          <xdr:rowOff>175260</xdr:rowOff>
        </xdr:to>
        <xdr:sp macro="" textlink="">
          <xdr:nvSpPr>
            <xdr:cNvPr id="18532" name="Check Box 100" hidden="1">
              <a:extLst>
                <a:ext uri="{63B3BB69-23CF-44E3-9099-C40C66FF867C}">
                  <a14:compatExt spid="_x0000_s18532"/>
                </a:ext>
                <a:ext uri="{FF2B5EF4-FFF2-40B4-BE49-F238E27FC236}">
                  <a16:creationId xmlns:a16="http://schemas.microsoft.com/office/drawing/2014/main" id="{00000000-0008-0000-0500-00006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0</xdr:row>
          <xdr:rowOff>60960</xdr:rowOff>
        </xdr:from>
        <xdr:to>
          <xdr:col>10</xdr:col>
          <xdr:colOff>754380</xdr:colOff>
          <xdr:row>1</xdr:row>
          <xdr:rowOff>114300</xdr:rowOff>
        </xdr:to>
        <xdr:sp macro="" textlink="">
          <xdr:nvSpPr>
            <xdr:cNvPr id="18533" name="Button 101" hidden="1">
              <a:extLst>
                <a:ext uri="{63B3BB69-23CF-44E3-9099-C40C66FF867C}">
                  <a14:compatExt spid="_x0000_s18533"/>
                </a:ext>
                <a:ext uri="{FF2B5EF4-FFF2-40B4-BE49-F238E27FC236}">
                  <a16:creationId xmlns:a16="http://schemas.microsoft.com/office/drawing/2014/main" id="{00000000-0008-0000-0500-00006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1</xdr:row>
          <xdr:rowOff>175260</xdr:rowOff>
        </xdr:from>
        <xdr:to>
          <xdr:col>10</xdr:col>
          <xdr:colOff>754380</xdr:colOff>
          <xdr:row>3</xdr:row>
          <xdr:rowOff>167640</xdr:rowOff>
        </xdr:to>
        <xdr:sp macro="" textlink="">
          <xdr:nvSpPr>
            <xdr:cNvPr id="18534" name="Button 102" hidden="1">
              <a:extLst>
                <a:ext uri="{63B3BB69-23CF-44E3-9099-C40C66FF867C}">
                  <a14:compatExt spid="_x0000_s18534"/>
                </a:ext>
                <a:ext uri="{FF2B5EF4-FFF2-40B4-BE49-F238E27FC236}">
                  <a16:creationId xmlns:a16="http://schemas.microsoft.com/office/drawing/2014/main" id="{00000000-0008-0000-0500-00006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getPRI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3</xdr:row>
      <xdr:rowOff>0</xdr:rowOff>
    </xdr:from>
    <xdr:to>
      <xdr:col>1</xdr:col>
      <xdr:colOff>2790825</xdr:colOff>
      <xdr:row>3</xdr:row>
      <xdr:rowOff>0</xdr:rowOff>
    </xdr:to>
    <xdr:sp macro="" textlink="">
      <xdr:nvSpPr>
        <xdr:cNvPr id="2" name="Text Box 4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1525905" y="571500"/>
          <a:ext cx="1981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</xdr:row>
          <xdr:rowOff>15240</xdr:rowOff>
        </xdr:from>
        <xdr:to>
          <xdr:col>9</xdr:col>
          <xdr:colOff>220980</xdr:colOff>
          <xdr:row>6</xdr:row>
          <xdr:rowOff>175260</xdr:rowOff>
        </xdr:to>
        <xdr:sp macro="" textlink="">
          <xdr:nvSpPr>
            <xdr:cNvPr id="21506" name="Check Box 2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6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</xdr:row>
          <xdr:rowOff>15240</xdr:rowOff>
        </xdr:from>
        <xdr:to>
          <xdr:col>9</xdr:col>
          <xdr:colOff>220980</xdr:colOff>
          <xdr:row>7</xdr:row>
          <xdr:rowOff>175260</xdr:rowOff>
        </xdr:to>
        <xdr:sp macro="" textlink="">
          <xdr:nvSpPr>
            <xdr:cNvPr id="21507" name="Check Box 3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00000000-0008-0000-0600-00000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</xdr:row>
          <xdr:rowOff>15240</xdr:rowOff>
        </xdr:from>
        <xdr:to>
          <xdr:col>9</xdr:col>
          <xdr:colOff>220980</xdr:colOff>
          <xdr:row>8</xdr:row>
          <xdr:rowOff>175260</xdr:rowOff>
        </xdr:to>
        <xdr:sp macro="" textlink="">
          <xdr:nvSpPr>
            <xdr:cNvPr id="21508" name="Check Box 4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6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</xdr:row>
          <xdr:rowOff>15240</xdr:rowOff>
        </xdr:from>
        <xdr:to>
          <xdr:col>9</xdr:col>
          <xdr:colOff>220980</xdr:colOff>
          <xdr:row>10</xdr:row>
          <xdr:rowOff>175260</xdr:rowOff>
        </xdr:to>
        <xdr:sp macro="" textlink="">
          <xdr:nvSpPr>
            <xdr:cNvPr id="21510" name="Check Box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6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11</xdr:row>
          <xdr:rowOff>15240</xdr:rowOff>
        </xdr:from>
        <xdr:to>
          <xdr:col>9</xdr:col>
          <xdr:colOff>220980</xdr:colOff>
          <xdr:row>11</xdr:row>
          <xdr:rowOff>175260</xdr:rowOff>
        </xdr:to>
        <xdr:sp macro="" textlink="">
          <xdr:nvSpPr>
            <xdr:cNvPr id="21511" name="Check Box 7" hidden="1">
              <a:extLst>
                <a:ext uri="{63B3BB69-23CF-44E3-9099-C40C66FF867C}">
                  <a14:compatExt spid="_x0000_s21511"/>
                </a:ext>
                <a:ext uri="{FF2B5EF4-FFF2-40B4-BE49-F238E27FC236}">
                  <a16:creationId xmlns:a16="http://schemas.microsoft.com/office/drawing/2014/main" id="{00000000-0008-0000-0600-00000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12</xdr:row>
          <xdr:rowOff>15240</xdr:rowOff>
        </xdr:from>
        <xdr:to>
          <xdr:col>9</xdr:col>
          <xdr:colOff>220980</xdr:colOff>
          <xdr:row>12</xdr:row>
          <xdr:rowOff>175260</xdr:rowOff>
        </xdr:to>
        <xdr:sp macro="" textlink="">
          <xdr:nvSpPr>
            <xdr:cNvPr id="21512" name="Check Box 8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6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13</xdr:row>
          <xdr:rowOff>15240</xdr:rowOff>
        </xdr:from>
        <xdr:to>
          <xdr:col>9</xdr:col>
          <xdr:colOff>220980</xdr:colOff>
          <xdr:row>13</xdr:row>
          <xdr:rowOff>175260</xdr:rowOff>
        </xdr:to>
        <xdr:sp macro="" textlink="">
          <xdr:nvSpPr>
            <xdr:cNvPr id="21513" name="Check Box 9" hidden="1">
              <a:extLst>
                <a:ext uri="{63B3BB69-23CF-44E3-9099-C40C66FF867C}">
                  <a14:compatExt spid="_x0000_s21513"/>
                </a:ext>
                <a:ext uri="{FF2B5EF4-FFF2-40B4-BE49-F238E27FC236}">
                  <a16:creationId xmlns:a16="http://schemas.microsoft.com/office/drawing/2014/main" id="{00000000-0008-0000-0600-00000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14</xdr:row>
          <xdr:rowOff>15240</xdr:rowOff>
        </xdr:from>
        <xdr:to>
          <xdr:col>9</xdr:col>
          <xdr:colOff>220980</xdr:colOff>
          <xdr:row>14</xdr:row>
          <xdr:rowOff>175260</xdr:rowOff>
        </xdr:to>
        <xdr:sp macro="" textlink="">
          <xdr:nvSpPr>
            <xdr:cNvPr id="21514" name="Check Box 10" hidden="1">
              <a:extLst>
                <a:ext uri="{63B3BB69-23CF-44E3-9099-C40C66FF867C}">
                  <a14:compatExt spid="_x0000_s21514"/>
                </a:ext>
                <a:ext uri="{FF2B5EF4-FFF2-40B4-BE49-F238E27FC236}">
                  <a16:creationId xmlns:a16="http://schemas.microsoft.com/office/drawing/2014/main" id="{00000000-0008-0000-0600-00000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15</xdr:row>
          <xdr:rowOff>15240</xdr:rowOff>
        </xdr:from>
        <xdr:to>
          <xdr:col>9</xdr:col>
          <xdr:colOff>220980</xdr:colOff>
          <xdr:row>15</xdr:row>
          <xdr:rowOff>175260</xdr:rowOff>
        </xdr:to>
        <xdr:sp macro="" textlink="">
          <xdr:nvSpPr>
            <xdr:cNvPr id="21515" name="Check Box 11" hidden="1">
              <a:extLst>
                <a:ext uri="{63B3BB69-23CF-44E3-9099-C40C66FF867C}">
                  <a14:compatExt spid="_x0000_s21515"/>
                </a:ext>
                <a:ext uri="{FF2B5EF4-FFF2-40B4-BE49-F238E27FC236}">
                  <a16:creationId xmlns:a16="http://schemas.microsoft.com/office/drawing/2014/main" id="{00000000-0008-0000-0600-00000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16</xdr:row>
          <xdr:rowOff>15240</xdr:rowOff>
        </xdr:from>
        <xdr:to>
          <xdr:col>9</xdr:col>
          <xdr:colOff>220980</xdr:colOff>
          <xdr:row>16</xdr:row>
          <xdr:rowOff>175260</xdr:rowOff>
        </xdr:to>
        <xdr:sp macro="" textlink="">
          <xdr:nvSpPr>
            <xdr:cNvPr id="21516" name="Check Box 12" hidden="1">
              <a:extLst>
                <a:ext uri="{63B3BB69-23CF-44E3-9099-C40C66FF867C}">
                  <a14:compatExt spid="_x0000_s21516"/>
                </a:ext>
                <a:ext uri="{FF2B5EF4-FFF2-40B4-BE49-F238E27FC236}">
                  <a16:creationId xmlns:a16="http://schemas.microsoft.com/office/drawing/2014/main" id="{00000000-0008-0000-0600-00000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17</xdr:row>
          <xdr:rowOff>15240</xdr:rowOff>
        </xdr:from>
        <xdr:to>
          <xdr:col>9</xdr:col>
          <xdr:colOff>220980</xdr:colOff>
          <xdr:row>17</xdr:row>
          <xdr:rowOff>175260</xdr:rowOff>
        </xdr:to>
        <xdr:sp macro="" textlink="">
          <xdr:nvSpPr>
            <xdr:cNvPr id="21517" name="Check Box 13" hidden="1">
              <a:extLst>
                <a:ext uri="{63B3BB69-23CF-44E3-9099-C40C66FF867C}">
                  <a14:compatExt spid="_x0000_s21517"/>
                </a:ext>
                <a:ext uri="{FF2B5EF4-FFF2-40B4-BE49-F238E27FC236}">
                  <a16:creationId xmlns:a16="http://schemas.microsoft.com/office/drawing/2014/main" id="{00000000-0008-0000-0600-00000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18</xdr:row>
          <xdr:rowOff>15240</xdr:rowOff>
        </xdr:from>
        <xdr:to>
          <xdr:col>9</xdr:col>
          <xdr:colOff>220980</xdr:colOff>
          <xdr:row>18</xdr:row>
          <xdr:rowOff>175260</xdr:rowOff>
        </xdr:to>
        <xdr:sp macro="" textlink="">
          <xdr:nvSpPr>
            <xdr:cNvPr id="21518" name="Check Box 14" hidden="1">
              <a:extLst>
                <a:ext uri="{63B3BB69-23CF-44E3-9099-C40C66FF867C}">
                  <a14:compatExt spid="_x0000_s21518"/>
                </a:ext>
                <a:ext uri="{FF2B5EF4-FFF2-40B4-BE49-F238E27FC236}">
                  <a16:creationId xmlns:a16="http://schemas.microsoft.com/office/drawing/2014/main" id="{00000000-0008-0000-0600-00000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20</xdr:row>
          <xdr:rowOff>15240</xdr:rowOff>
        </xdr:from>
        <xdr:to>
          <xdr:col>9</xdr:col>
          <xdr:colOff>220980</xdr:colOff>
          <xdr:row>20</xdr:row>
          <xdr:rowOff>175260</xdr:rowOff>
        </xdr:to>
        <xdr:sp macro="" textlink="">
          <xdr:nvSpPr>
            <xdr:cNvPr id="21520" name="Check Box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6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21</xdr:row>
          <xdr:rowOff>15240</xdr:rowOff>
        </xdr:from>
        <xdr:to>
          <xdr:col>9</xdr:col>
          <xdr:colOff>220980</xdr:colOff>
          <xdr:row>21</xdr:row>
          <xdr:rowOff>175260</xdr:rowOff>
        </xdr:to>
        <xdr:sp macro="" textlink="">
          <xdr:nvSpPr>
            <xdr:cNvPr id="21521" name="Check Box 17" hidden="1">
              <a:extLst>
                <a:ext uri="{63B3BB69-23CF-44E3-9099-C40C66FF867C}">
                  <a14:compatExt spid="_x0000_s21521"/>
                </a:ext>
                <a:ext uri="{FF2B5EF4-FFF2-40B4-BE49-F238E27FC236}">
                  <a16:creationId xmlns:a16="http://schemas.microsoft.com/office/drawing/2014/main" id="{00000000-0008-0000-0600-00001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22</xdr:row>
          <xdr:rowOff>15240</xdr:rowOff>
        </xdr:from>
        <xdr:to>
          <xdr:col>9</xdr:col>
          <xdr:colOff>220980</xdr:colOff>
          <xdr:row>22</xdr:row>
          <xdr:rowOff>175260</xdr:rowOff>
        </xdr:to>
        <xdr:sp macro="" textlink="">
          <xdr:nvSpPr>
            <xdr:cNvPr id="21522" name="Check Box 18" hidden="1">
              <a:extLst>
                <a:ext uri="{63B3BB69-23CF-44E3-9099-C40C66FF867C}">
                  <a14:compatExt spid="_x0000_s21522"/>
                </a:ext>
                <a:ext uri="{FF2B5EF4-FFF2-40B4-BE49-F238E27FC236}">
                  <a16:creationId xmlns:a16="http://schemas.microsoft.com/office/drawing/2014/main" id="{00000000-0008-0000-0600-00001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23</xdr:row>
          <xdr:rowOff>15240</xdr:rowOff>
        </xdr:from>
        <xdr:to>
          <xdr:col>9</xdr:col>
          <xdr:colOff>220980</xdr:colOff>
          <xdr:row>23</xdr:row>
          <xdr:rowOff>175260</xdr:rowOff>
        </xdr:to>
        <xdr:sp macro="" textlink="">
          <xdr:nvSpPr>
            <xdr:cNvPr id="21523" name="Check Box 19" hidden="1">
              <a:extLst>
                <a:ext uri="{63B3BB69-23CF-44E3-9099-C40C66FF867C}">
                  <a14:compatExt spid="_x0000_s21523"/>
                </a:ext>
                <a:ext uri="{FF2B5EF4-FFF2-40B4-BE49-F238E27FC236}">
                  <a16:creationId xmlns:a16="http://schemas.microsoft.com/office/drawing/2014/main" id="{00000000-0008-0000-0600-00001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24</xdr:row>
          <xdr:rowOff>15240</xdr:rowOff>
        </xdr:from>
        <xdr:to>
          <xdr:col>9</xdr:col>
          <xdr:colOff>220980</xdr:colOff>
          <xdr:row>24</xdr:row>
          <xdr:rowOff>175260</xdr:rowOff>
        </xdr:to>
        <xdr:sp macro="" textlink="">
          <xdr:nvSpPr>
            <xdr:cNvPr id="21524" name="Check Box 20" hidden="1">
              <a:extLst>
                <a:ext uri="{63B3BB69-23CF-44E3-9099-C40C66FF867C}">
                  <a14:compatExt spid="_x0000_s21524"/>
                </a:ext>
                <a:ext uri="{FF2B5EF4-FFF2-40B4-BE49-F238E27FC236}">
                  <a16:creationId xmlns:a16="http://schemas.microsoft.com/office/drawing/2014/main" id="{00000000-0008-0000-0600-00001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25</xdr:row>
          <xdr:rowOff>15240</xdr:rowOff>
        </xdr:from>
        <xdr:to>
          <xdr:col>9</xdr:col>
          <xdr:colOff>220980</xdr:colOff>
          <xdr:row>25</xdr:row>
          <xdr:rowOff>175260</xdr:rowOff>
        </xdr:to>
        <xdr:sp macro="" textlink="">
          <xdr:nvSpPr>
            <xdr:cNvPr id="21525" name="Check Box 21" hidden="1">
              <a:extLst>
                <a:ext uri="{63B3BB69-23CF-44E3-9099-C40C66FF867C}">
                  <a14:compatExt spid="_x0000_s21525"/>
                </a:ext>
                <a:ext uri="{FF2B5EF4-FFF2-40B4-BE49-F238E27FC236}">
                  <a16:creationId xmlns:a16="http://schemas.microsoft.com/office/drawing/2014/main" id="{00000000-0008-0000-0600-00001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26</xdr:row>
          <xdr:rowOff>15240</xdr:rowOff>
        </xdr:from>
        <xdr:to>
          <xdr:col>9</xdr:col>
          <xdr:colOff>220980</xdr:colOff>
          <xdr:row>26</xdr:row>
          <xdr:rowOff>175260</xdr:rowOff>
        </xdr:to>
        <xdr:sp macro="" textlink="">
          <xdr:nvSpPr>
            <xdr:cNvPr id="21526" name="Check Box 22" hidden="1">
              <a:extLst>
                <a:ext uri="{63B3BB69-23CF-44E3-9099-C40C66FF867C}">
                  <a14:compatExt spid="_x0000_s21526"/>
                </a:ext>
                <a:ext uri="{FF2B5EF4-FFF2-40B4-BE49-F238E27FC236}">
                  <a16:creationId xmlns:a16="http://schemas.microsoft.com/office/drawing/2014/main" id="{00000000-0008-0000-0600-00001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27</xdr:row>
          <xdr:rowOff>15240</xdr:rowOff>
        </xdr:from>
        <xdr:to>
          <xdr:col>9</xdr:col>
          <xdr:colOff>220980</xdr:colOff>
          <xdr:row>27</xdr:row>
          <xdr:rowOff>175260</xdr:rowOff>
        </xdr:to>
        <xdr:sp macro="" textlink="">
          <xdr:nvSpPr>
            <xdr:cNvPr id="21527" name="Check Box 23" hidden="1">
              <a:extLst>
                <a:ext uri="{63B3BB69-23CF-44E3-9099-C40C66FF867C}">
                  <a14:compatExt spid="_x0000_s21527"/>
                </a:ext>
                <a:ext uri="{FF2B5EF4-FFF2-40B4-BE49-F238E27FC236}">
                  <a16:creationId xmlns:a16="http://schemas.microsoft.com/office/drawing/2014/main" id="{00000000-0008-0000-0600-00001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28</xdr:row>
          <xdr:rowOff>15240</xdr:rowOff>
        </xdr:from>
        <xdr:to>
          <xdr:col>9</xdr:col>
          <xdr:colOff>220980</xdr:colOff>
          <xdr:row>28</xdr:row>
          <xdr:rowOff>175260</xdr:rowOff>
        </xdr:to>
        <xdr:sp macro="" textlink="">
          <xdr:nvSpPr>
            <xdr:cNvPr id="21528" name="Check Box 24" hidden="1">
              <a:extLst>
                <a:ext uri="{63B3BB69-23CF-44E3-9099-C40C66FF867C}">
                  <a14:compatExt spid="_x0000_s21528"/>
                </a:ext>
                <a:ext uri="{FF2B5EF4-FFF2-40B4-BE49-F238E27FC236}">
                  <a16:creationId xmlns:a16="http://schemas.microsoft.com/office/drawing/2014/main" id="{00000000-0008-0000-0600-00001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30</xdr:row>
          <xdr:rowOff>15240</xdr:rowOff>
        </xdr:from>
        <xdr:to>
          <xdr:col>9</xdr:col>
          <xdr:colOff>220980</xdr:colOff>
          <xdr:row>30</xdr:row>
          <xdr:rowOff>175260</xdr:rowOff>
        </xdr:to>
        <xdr:sp macro="" textlink="">
          <xdr:nvSpPr>
            <xdr:cNvPr id="21530" name="Check Box 26" hidden="1">
              <a:extLst>
                <a:ext uri="{63B3BB69-23CF-44E3-9099-C40C66FF867C}">
                  <a14:compatExt spid="_x0000_s21530"/>
                </a:ext>
                <a:ext uri="{FF2B5EF4-FFF2-40B4-BE49-F238E27FC236}">
                  <a16:creationId xmlns:a16="http://schemas.microsoft.com/office/drawing/2014/main" id="{00000000-0008-0000-0600-00001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31</xdr:row>
          <xdr:rowOff>15240</xdr:rowOff>
        </xdr:from>
        <xdr:to>
          <xdr:col>9</xdr:col>
          <xdr:colOff>220980</xdr:colOff>
          <xdr:row>31</xdr:row>
          <xdr:rowOff>175260</xdr:rowOff>
        </xdr:to>
        <xdr:sp macro="" textlink="">
          <xdr:nvSpPr>
            <xdr:cNvPr id="21531" name="Check Box 27" hidden="1">
              <a:extLst>
                <a:ext uri="{63B3BB69-23CF-44E3-9099-C40C66FF867C}">
                  <a14:compatExt spid="_x0000_s21531"/>
                </a:ext>
                <a:ext uri="{FF2B5EF4-FFF2-40B4-BE49-F238E27FC236}">
                  <a16:creationId xmlns:a16="http://schemas.microsoft.com/office/drawing/2014/main" id="{00000000-0008-0000-0600-00001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32</xdr:row>
          <xdr:rowOff>15240</xdr:rowOff>
        </xdr:from>
        <xdr:to>
          <xdr:col>9</xdr:col>
          <xdr:colOff>220980</xdr:colOff>
          <xdr:row>32</xdr:row>
          <xdr:rowOff>175260</xdr:rowOff>
        </xdr:to>
        <xdr:sp macro="" textlink="">
          <xdr:nvSpPr>
            <xdr:cNvPr id="21532" name="Check Box 28" hidden="1">
              <a:extLst>
                <a:ext uri="{63B3BB69-23CF-44E3-9099-C40C66FF867C}">
                  <a14:compatExt spid="_x0000_s21532"/>
                </a:ext>
                <a:ext uri="{FF2B5EF4-FFF2-40B4-BE49-F238E27FC236}">
                  <a16:creationId xmlns:a16="http://schemas.microsoft.com/office/drawing/2014/main" id="{00000000-0008-0000-0600-00001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33</xdr:row>
          <xdr:rowOff>15240</xdr:rowOff>
        </xdr:from>
        <xdr:to>
          <xdr:col>9</xdr:col>
          <xdr:colOff>220980</xdr:colOff>
          <xdr:row>33</xdr:row>
          <xdr:rowOff>175260</xdr:rowOff>
        </xdr:to>
        <xdr:sp macro="" textlink="">
          <xdr:nvSpPr>
            <xdr:cNvPr id="21533" name="Check Box 29" hidden="1">
              <a:extLst>
                <a:ext uri="{63B3BB69-23CF-44E3-9099-C40C66FF867C}">
                  <a14:compatExt spid="_x0000_s21533"/>
                </a:ext>
                <a:ext uri="{FF2B5EF4-FFF2-40B4-BE49-F238E27FC236}">
                  <a16:creationId xmlns:a16="http://schemas.microsoft.com/office/drawing/2014/main" id="{00000000-0008-0000-0600-00001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34</xdr:row>
          <xdr:rowOff>15240</xdr:rowOff>
        </xdr:from>
        <xdr:to>
          <xdr:col>9</xdr:col>
          <xdr:colOff>220980</xdr:colOff>
          <xdr:row>34</xdr:row>
          <xdr:rowOff>175260</xdr:rowOff>
        </xdr:to>
        <xdr:sp macro="" textlink="">
          <xdr:nvSpPr>
            <xdr:cNvPr id="21534" name="Check Box 30" hidden="1">
              <a:extLst>
                <a:ext uri="{63B3BB69-23CF-44E3-9099-C40C66FF867C}">
                  <a14:compatExt spid="_x0000_s21534"/>
                </a:ext>
                <a:ext uri="{FF2B5EF4-FFF2-40B4-BE49-F238E27FC236}">
                  <a16:creationId xmlns:a16="http://schemas.microsoft.com/office/drawing/2014/main" id="{00000000-0008-0000-0600-00001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36</xdr:row>
          <xdr:rowOff>15240</xdr:rowOff>
        </xdr:from>
        <xdr:to>
          <xdr:col>9</xdr:col>
          <xdr:colOff>220980</xdr:colOff>
          <xdr:row>36</xdr:row>
          <xdr:rowOff>175260</xdr:rowOff>
        </xdr:to>
        <xdr:sp macro="" textlink="">
          <xdr:nvSpPr>
            <xdr:cNvPr id="21536" name="Check Box 32" hidden="1">
              <a:extLst>
                <a:ext uri="{63B3BB69-23CF-44E3-9099-C40C66FF867C}">
                  <a14:compatExt spid="_x0000_s21536"/>
                </a:ext>
                <a:ext uri="{FF2B5EF4-FFF2-40B4-BE49-F238E27FC236}">
                  <a16:creationId xmlns:a16="http://schemas.microsoft.com/office/drawing/2014/main" id="{00000000-0008-0000-0600-00002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37</xdr:row>
          <xdr:rowOff>15240</xdr:rowOff>
        </xdr:from>
        <xdr:to>
          <xdr:col>9</xdr:col>
          <xdr:colOff>220980</xdr:colOff>
          <xdr:row>37</xdr:row>
          <xdr:rowOff>175260</xdr:rowOff>
        </xdr:to>
        <xdr:sp macro="" textlink="">
          <xdr:nvSpPr>
            <xdr:cNvPr id="21537" name="Check Box 33" hidden="1">
              <a:extLst>
                <a:ext uri="{63B3BB69-23CF-44E3-9099-C40C66FF867C}">
                  <a14:compatExt spid="_x0000_s21537"/>
                </a:ext>
                <a:ext uri="{FF2B5EF4-FFF2-40B4-BE49-F238E27FC236}">
                  <a16:creationId xmlns:a16="http://schemas.microsoft.com/office/drawing/2014/main" id="{00000000-0008-0000-0600-00002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38</xdr:row>
          <xdr:rowOff>15240</xdr:rowOff>
        </xdr:from>
        <xdr:to>
          <xdr:col>9</xdr:col>
          <xdr:colOff>220980</xdr:colOff>
          <xdr:row>38</xdr:row>
          <xdr:rowOff>175260</xdr:rowOff>
        </xdr:to>
        <xdr:sp macro="" textlink="">
          <xdr:nvSpPr>
            <xdr:cNvPr id="21538" name="Check Box 34" hidden="1">
              <a:extLst>
                <a:ext uri="{63B3BB69-23CF-44E3-9099-C40C66FF867C}">
                  <a14:compatExt spid="_x0000_s21538"/>
                </a:ext>
                <a:ext uri="{FF2B5EF4-FFF2-40B4-BE49-F238E27FC236}">
                  <a16:creationId xmlns:a16="http://schemas.microsoft.com/office/drawing/2014/main" id="{00000000-0008-0000-0600-00002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39</xdr:row>
          <xdr:rowOff>15240</xdr:rowOff>
        </xdr:from>
        <xdr:to>
          <xdr:col>9</xdr:col>
          <xdr:colOff>220980</xdr:colOff>
          <xdr:row>39</xdr:row>
          <xdr:rowOff>175260</xdr:rowOff>
        </xdr:to>
        <xdr:sp macro="" textlink="">
          <xdr:nvSpPr>
            <xdr:cNvPr id="21539" name="Check Box 35" hidden="1">
              <a:extLst>
                <a:ext uri="{63B3BB69-23CF-44E3-9099-C40C66FF867C}">
                  <a14:compatExt spid="_x0000_s21539"/>
                </a:ext>
                <a:ext uri="{FF2B5EF4-FFF2-40B4-BE49-F238E27FC236}">
                  <a16:creationId xmlns:a16="http://schemas.microsoft.com/office/drawing/2014/main" id="{00000000-0008-0000-0600-00002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40</xdr:row>
          <xdr:rowOff>15240</xdr:rowOff>
        </xdr:from>
        <xdr:to>
          <xdr:col>9</xdr:col>
          <xdr:colOff>220980</xdr:colOff>
          <xdr:row>40</xdr:row>
          <xdr:rowOff>175260</xdr:rowOff>
        </xdr:to>
        <xdr:sp macro="" textlink="">
          <xdr:nvSpPr>
            <xdr:cNvPr id="21540" name="Check Box 36" hidden="1">
              <a:extLst>
                <a:ext uri="{63B3BB69-23CF-44E3-9099-C40C66FF867C}">
                  <a14:compatExt spid="_x0000_s21540"/>
                </a:ext>
                <a:ext uri="{FF2B5EF4-FFF2-40B4-BE49-F238E27FC236}">
                  <a16:creationId xmlns:a16="http://schemas.microsoft.com/office/drawing/2014/main" id="{00000000-0008-0000-0600-00002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41</xdr:row>
          <xdr:rowOff>15240</xdr:rowOff>
        </xdr:from>
        <xdr:to>
          <xdr:col>9</xdr:col>
          <xdr:colOff>220980</xdr:colOff>
          <xdr:row>41</xdr:row>
          <xdr:rowOff>175260</xdr:rowOff>
        </xdr:to>
        <xdr:sp macro="" textlink="">
          <xdr:nvSpPr>
            <xdr:cNvPr id="21541" name="Check Box 37" hidden="1">
              <a:extLst>
                <a:ext uri="{63B3BB69-23CF-44E3-9099-C40C66FF867C}">
                  <a14:compatExt spid="_x0000_s21541"/>
                </a:ext>
                <a:ext uri="{FF2B5EF4-FFF2-40B4-BE49-F238E27FC236}">
                  <a16:creationId xmlns:a16="http://schemas.microsoft.com/office/drawing/2014/main" id="{00000000-0008-0000-0600-00002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42</xdr:row>
          <xdr:rowOff>15240</xdr:rowOff>
        </xdr:from>
        <xdr:to>
          <xdr:col>9</xdr:col>
          <xdr:colOff>220980</xdr:colOff>
          <xdr:row>42</xdr:row>
          <xdr:rowOff>175260</xdr:rowOff>
        </xdr:to>
        <xdr:sp macro="" textlink="">
          <xdr:nvSpPr>
            <xdr:cNvPr id="21542" name="Check Box 38" hidden="1">
              <a:extLst>
                <a:ext uri="{63B3BB69-23CF-44E3-9099-C40C66FF867C}">
                  <a14:compatExt spid="_x0000_s21542"/>
                </a:ext>
                <a:ext uri="{FF2B5EF4-FFF2-40B4-BE49-F238E27FC236}">
                  <a16:creationId xmlns:a16="http://schemas.microsoft.com/office/drawing/2014/main" id="{00000000-0008-0000-0600-00002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43</xdr:row>
          <xdr:rowOff>15240</xdr:rowOff>
        </xdr:from>
        <xdr:to>
          <xdr:col>9</xdr:col>
          <xdr:colOff>220980</xdr:colOff>
          <xdr:row>43</xdr:row>
          <xdr:rowOff>175260</xdr:rowOff>
        </xdr:to>
        <xdr:sp macro="" textlink="">
          <xdr:nvSpPr>
            <xdr:cNvPr id="21543" name="Check Box 39" hidden="1">
              <a:extLst>
                <a:ext uri="{63B3BB69-23CF-44E3-9099-C40C66FF867C}">
                  <a14:compatExt spid="_x0000_s21543"/>
                </a:ext>
                <a:ext uri="{FF2B5EF4-FFF2-40B4-BE49-F238E27FC236}">
                  <a16:creationId xmlns:a16="http://schemas.microsoft.com/office/drawing/2014/main" id="{00000000-0008-0000-0600-00002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44</xdr:row>
          <xdr:rowOff>15240</xdr:rowOff>
        </xdr:from>
        <xdr:to>
          <xdr:col>9</xdr:col>
          <xdr:colOff>220980</xdr:colOff>
          <xdr:row>44</xdr:row>
          <xdr:rowOff>175260</xdr:rowOff>
        </xdr:to>
        <xdr:sp macro="" textlink="">
          <xdr:nvSpPr>
            <xdr:cNvPr id="21544" name="Check Box 40" hidden="1">
              <a:extLst>
                <a:ext uri="{63B3BB69-23CF-44E3-9099-C40C66FF867C}">
                  <a14:compatExt spid="_x0000_s21544"/>
                </a:ext>
                <a:ext uri="{FF2B5EF4-FFF2-40B4-BE49-F238E27FC236}">
                  <a16:creationId xmlns:a16="http://schemas.microsoft.com/office/drawing/2014/main" id="{00000000-0008-0000-0600-00002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45</xdr:row>
          <xdr:rowOff>15240</xdr:rowOff>
        </xdr:from>
        <xdr:to>
          <xdr:col>9</xdr:col>
          <xdr:colOff>220980</xdr:colOff>
          <xdr:row>45</xdr:row>
          <xdr:rowOff>175260</xdr:rowOff>
        </xdr:to>
        <xdr:sp macro="" textlink="">
          <xdr:nvSpPr>
            <xdr:cNvPr id="21545" name="Check Box 41" hidden="1">
              <a:extLst>
                <a:ext uri="{63B3BB69-23CF-44E3-9099-C40C66FF867C}">
                  <a14:compatExt spid="_x0000_s21545"/>
                </a:ext>
                <a:ext uri="{FF2B5EF4-FFF2-40B4-BE49-F238E27FC236}">
                  <a16:creationId xmlns:a16="http://schemas.microsoft.com/office/drawing/2014/main" id="{00000000-0008-0000-0600-00002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46</xdr:row>
          <xdr:rowOff>15240</xdr:rowOff>
        </xdr:from>
        <xdr:to>
          <xdr:col>9</xdr:col>
          <xdr:colOff>220980</xdr:colOff>
          <xdr:row>46</xdr:row>
          <xdr:rowOff>175260</xdr:rowOff>
        </xdr:to>
        <xdr:sp macro="" textlink="">
          <xdr:nvSpPr>
            <xdr:cNvPr id="21546" name="Check Box 42" hidden="1">
              <a:extLst>
                <a:ext uri="{63B3BB69-23CF-44E3-9099-C40C66FF867C}">
                  <a14:compatExt spid="_x0000_s21546"/>
                </a:ext>
                <a:ext uri="{FF2B5EF4-FFF2-40B4-BE49-F238E27FC236}">
                  <a16:creationId xmlns:a16="http://schemas.microsoft.com/office/drawing/2014/main" id="{00000000-0008-0000-0600-00002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47</xdr:row>
          <xdr:rowOff>15240</xdr:rowOff>
        </xdr:from>
        <xdr:to>
          <xdr:col>9</xdr:col>
          <xdr:colOff>220980</xdr:colOff>
          <xdr:row>47</xdr:row>
          <xdr:rowOff>175260</xdr:rowOff>
        </xdr:to>
        <xdr:sp macro="" textlink="">
          <xdr:nvSpPr>
            <xdr:cNvPr id="21547" name="Check Box 43" hidden="1">
              <a:extLst>
                <a:ext uri="{63B3BB69-23CF-44E3-9099-C40C66FF867C}">
                  <a14:compatExt spid="_x0000_s21547"/>
                </a:ext>
                <a:ext uri="{FF2B5EF4-FFF2-40B4-BE49-F238E27FC236}">
                  <a16:creationId xmlns:a16="http://schemas.microsoft.com/office/drawing/2014/main" id="{00000000-0008-0000-0600-00002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48</xdr:row>
          <xdr:rowOff>15240</xdr:rowOff>
        </xdr:from>
        <xdr:to>
          <xdr:col>9</xdr:col>
          <xdr:colOff>220980</xdr:colOff>
          <xdr:row>48</xdr:row>
          <xdr:rowOff>175260</xdr:rowOff>
        </xdr:to>
        <xdr:sp macro="" textlink="">
          <xdr:nvSpPr>
            <xdr:cNvPr id="21548" name="Check Box 44" hidden="1">
              <a:extLst>
                <a:ext uri="{63B3BB69-23CF-44E3-9099-C40C66FF867C}">
                  <a14:compatExt spid="_x0000_s21548"/>
                </a:ext>
                <a:ext uri="{FF2B5EF4-FFF2-40B4-BE49-F238E27FC236}">
                  <a16:creationId xmlns:a16="http://schemas.microsoft.com/office/drawing/2014/main" id="{00000000-0008-0000-0600-00002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49</xdr:row>
          <xdr:rowOff>15240</xdr:rowOff>
        </xdr:from>
        <xdr:to>
          <xdr:col>9</xdr:col>
          <xdr:colOff>220980</xdr:colOff>
          <xdr:row>49</xdr:row>
          <xdr:rowOff>175260</xdr:rowOff>
        </xdr:to>
        <xdr:sp macro="" textlink="">
          <xdr:nvSpPr>
            <xdr:cNvPr id="21549" name="Check Box 45" hidden="1">
              <a:extLst>
                <a:ext uri="{63B3BB69-23CF-44E3-9099-C40C66FF867C}">
                  <a14:compatExt spid="_x0000_s21549"/>
                </a:ext>
                <a:ext uri="{FF2B5EF4-FFF2-40B4-BE49-F238E27FC236}">
                  <a16:creationId xmlns:a16="http://schemas.microsoft.com/office/drawing/2014/main" id="{00000000-0008-0000-0600-00002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50</xdr:row>
          <xdr:rowOff>15240</xdr:rowOff>
        </xdr:from>
        <xdr:to>
          <xdr:col>9</xdr:col>
          <xdr:colOff>220980</xdr:colOff>
          <xdr:row>50</xdr:row>
          <xdr:rowOff>175260</xdr:rowOff>
        </xdr:to>
        <xdr:sp macro="" textlink="">
          <xdr:nvSpPr>
            <xdr:cNvPr id="21550" name="Check Box 46" hidden="1">
              <a:extLst>
                <a:ext uri="{63B3BB69-23CF-44E3-9099-C40C66FF867C}">
                  <a14:compatExt spid="_x0000_s21550"/>
                </a:ext>
                <a:ext uri="{FF2B5EF4-FFF2-40B4-BE49-F238E27FC236}">
                  <a16:creationId xmlns:a16="http://schemas.microsoft.com/office/drawing/2014/main" id="{00000000-0008-0000-0600-00002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51</xdr:row>
          <xdr:rowOff>15240</xdr:rowOff>
        </xdr:from>
        <xdr:to>
          <xdr:col>9</xdr:col>
          <xdr:colOff>220980</xdr:colOff>
          <xdr:row>51</xdr:row>
          <xdr:rowOff>175260</xdr:rowOff>
        </xdr:to>
        <xdr:sp macro="" textlink="">
          <xdr:nvSpPr>
            <xdr:cNvPr id="21551" name="Check Box 47" hidden="1">
              <a:extLst>
                <a:ext uri="{63B3BB69-23CF-44E3-9099-C40C66FF867C}">
                  <a14:compatExt spid="_x0000_s21551"/>
                </a:ext>
                <a:ext uri="{FF2B5EF4-FFF2-40B4-BE49-F238E27FC236}">
                  <a16:creationId xmlns:a16="http://schemas.microsoft.com/office/drawing/2014/main" id="{00000000-0008-0000-0600-00002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52</xdr:row>
          <xdr:rowOff>15240</xdr:rowOff>
        </xdr:from>
        <xdr:to>
          <xdr:col>9</xdr:col>
          <xdr:colOff>220980</xdr:colOff>
          <xdr:row>52</xdr:row>
          <xdr:rowOff>175260</xdr:rowOff>
        </xdr:to>
        <xdr:sp macro="" textlink="">
          <xdr:nvSpPr>
            <xdr:cNvPr id="21552" name="Check Box 48" hidden="1">
              <a:extLst>
                <a:ext uri="{63B3BB69-23CF-44E3-9099-C40C66FF867C}">
                  <a14:compatExt spid="_x0000_s21552"/>
                </a:ext>
                <a:ext uri="{FF2B5EF4-FFF2-40B4-BE49-F238E27FC236}">
                  <a16:creationId xmlns:a16="http://schemas.microsoft.com/office/drawing/2014/main" id="{00000000-0008-0000-0600-00003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53</xdr:row>
          <xdr:rowOff>15240</xdr:rowOff>
        </xdr:from>
        <xdr:to>
          <xdr:col>9</xdr:col>
          <xdr:colOff>220980</xdr:colOff>
          <xdr:row>53</xdr:row>
          <xdr:rowOff>175260</xdr:rowOff>
        </xdr:to>
        <xdr:sp macro="" textlink="">
          <xdr:nvSpPr>
            <xdr:cNvPr id="21553" name="Check Box 49" hidden="1">
              <a:extLst>
                <a:ext uri="{63B3BB69-23CF-44E3-9099-C40C66FF867C}">
                  <a14:compatExt spid="_x0000_s21553"/>
                </a:ext>
                <a:ext uri="{FF2B5EF4-FFF2-40B4-BE49-F238E27FC236}">
                  <a16:creationId xmlns:a16="http://schemas.microsoft.com/office/drawing/2014/main" id="{00000000-0008-0000-0600-00003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54</xdr:row>
          <xdr:rowOff>15240</xdr:rowOff>
        </xdr:from>
        <xdr:to>
          <xdr:col>9</xdr:col>
          <xdr:colOff>220980</xdr:colOff>
          <xdr:row>54</xdr:row>
          <xdr:rowOff>175260</xdr:rowOff>
        </xdr:to>
        <xdr:sp macro="" textlink="">
          <xdr:nvSpPr>
            <xdr:cNvPr id="21554" name="Check Box 50" hidden="1">
              <a:extLst>
                <a:ext uri="{63B3BB69-23CF-44E3-9099-C40C66FF867C}">
                  <a14:compatExt spid="_x0000_s21554"/>
                </a:ext>
                <a:ext uri="{FF2B5EF4-FFF2-40B4-BE49-F238E27FC236}">
                  <a16:creationId xmlns:a16="http://schemas.microsoft.com/office/drawing/2014/main" id="{00000000-0008-0000-0600-00003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55</xdr:row>
          <xdr:rowOff>15240</xdr:rowOff>
        </xdr:from>
        <xdr:to>
          <xdr:col>9</xdr:col>
          <xdr:colOff>220980</xdr:colOff>
          <xdr:row>55</xdr:row>
          <xdr:rowOff>175260</xdr:rowOff>
        </xdr:to>
        <xdr:sp macro="" textlink="">
          <xdr:nvSpPr>
            <xdr:cNvPr id="21555" name="Check Box 51" hidden="1">
              <a:extLst>
                <a:ext uri="{63B3BB69-23CF-44E3-9099-C40C66FF867C}">
                  <a14:compatExt spid="_x0000_s21555"/>
                </a:ext>
                <a:ext uri="{FF2B5EF4-FFF2-40B4-BE49-F238E27FC236}">
                  <a16:creationId xmlns:a16="http://schemas.microsoft.com/office/drawing/2014/main" id="{00000000-0008-0000-0600-00003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56</xdr:row>
          <xdr:rowOff>15240</xdr:rowOff>
        </xdr:from>
        <xdr:to>
          <xdr:col>9</xdr:col>
          <xdr:colOff>220980</xdr:colOff>
          <xdr:row>56</xdr:row>
          <xdr:rowOff>175260</xdr:rowOff>
        </xdr:to>
        <xdr:sp macro="" textlink="">
          <xdr:nvSpPr>
            <xdr:cNvPr id="21556" name="Check Box 52" hidden="1">
              <a:extLst>
                <a:ext uri="{63B3BB69-23CF-44E3-9099-C40C66FF867C}">
                  <a14:compatExt spid="_x0000_s21556"/>
                </a:ext>
                <a:ext uri="{FF2B5EF4-FFF2-40B4-BE49-F238E27FC236}">
                  <a16:creationId xmlns:a16="http://schemas.microsoft.com/office/drawing/2014/main" id="{00000000-0008-0000-0600-00003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57</xdr:row>
          <xdr:rowOff>15240</xdr:rowOff>
        </xdr:from>
        <xdr:to>
          <xdr:col>9</xdr:col>
          <xdr:colOff>220980</xdr:colOff>
          <xdr:row>57</xdr:row>
          <xdr:rowOff>175260</xdr:rowOff>
        </xdr:to>
        <xdr:sp macro="" textlink="">
          <xdr:nvSpPr>
            <xdr:cNvPr id="21557" name="Check Box 53" hidden="1">
              <a:extLst>
                <a:ext uri="{63B3BB69-23CF-44E3-9099-C40C66FF867C}">
                  <a14:compatExt spid="_x0000_s21557"/>
                </a:ext>
                <a:ext uri="{FF2B5EF4-FFF2-40B4-BE49-F238E27FC236}">
                  <a16:creationId xmlns:a16="http://schemas.microsoft.com/office/drawing/2014/main" id="{00000000-0008-0000-0600-00003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58</xdr:row>
          <xdr:rowOff>15240</xdr:rowOff>
        </xdr:from>
        <xdr:to>
          <xdr:col>9</xdr:col>
          <xdr:colOff>220980</xdr:colOff>
          <xdr:row>58</xdr:row>
          <xdr:rowOff>175260</xdr:rowOff>
        </xdr:to>
        <xdr:sp macro="" textlink="">
          <xdr:nvSpPr>
            <xdr:cNvPr id="21558" name="Check Box 54" hidden="1">
              <a:extLst>
                <a:ext uri="{63B3BB69-23CF-44E3-9099-C40C66FF867C}">
                  <a14:compatExt spid="_x0000_s21558"/>
                </a:ext>
                <a:ext uri="{FF2B5EF4-FFF2-40B4-BE49-F238E27FC236}">
                  <a16:creationId xmlns:a16="http://schemas.microsoft.com/office/drawing/2014/main" id="{00000000-0008-0000-0600-00003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59</xdr:row>
          <xdr:rowOff>15240</xdr:rowOff>
        </xdr:from>
        <xdr:to>
          <xdr:col>9</xdr:col>
          <xdr:colOff>220980</xdr:colOff>
          <xdr:row>59</xdr:row>
          <xdr:rowOff>175260</xdr:rowOff>
        </xdr:to>
        <xdr:sp macro="" textlink="">
          <xdr:nvSpPr>
            <xdr:cNvPr id="21559" name="Check Box 55" hidden="1">
              <a:extLst>
                <a:ext uri="{63B3BB69-23CF-44E3-9099-C40C66FF867C}">
                  <a14:compatExt spid="_x0000_s21559"/>
                </a:ext>
                <a:ext uri="{FF2B5EF4-FFF2-40B4-BE49-F238E27FC236}">
                  <a16:creationId xmlns:a16="http://schemas.microsoft.com/office/drawing/2014/main" id="{00000000-0008-0000-0600-00003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60</xdr:row>
          <xdr:rowOff>15240</xdr:rowOff>
        </xdr:from>
        <xdr:to>
          <xdr:col>9</xdr:col>
          <xdr:colOff>220980</xdr:colOff>
          <xdr:row>60</xdr:row>
          <xdr:rowOff>175260</xdr:rowOff>
        </xdr:to>
        <xdr:sp macro="" textlink="">
          <xdr:nvSpPr>
            <xdr:cNvPr id="21560" name="Check Box 56" hidden="1">
              <a:extLst>
                <a:ext uri="{63B3BB69-23CF-44E3-9099-C40C66FF867C}">
                  <a14:compatExt spid="_x0000_s21560"/>
                </a:ext>
                <a:ext uri="{FF2B5EF4-FFF2-40B4-BE49-F238E27FC236}">
                  <a16:creationId xmlns:a16="http://schemas.microsoft.com/office/drawing/2014/main" id="{00000000-0008-0000-0600-00003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61</xdr:row>
          <xdr:rowOff>15240</xdr:rowOff>
        </xdr:from>
        <xdr:to>
          <xdr:col>9</xdr:col>
          <xdr:colOff>220980</xdr:colOff>
          <xdr:row>61</xdr:row>
          <xdr:rowOff>175260</xdr:rowOff>
        </xdr:to>
        <xdr:sp macro="" textlink="">
          <xdr:nvSpPr>
            <xdr:cNvPr id="21561" name="Check Box 57" hidden="1">
              <a:extLst>
                <a:ext uri="{63B3BB69-23CF-44E3-9099-C40C66FF867C}">
                  <a14:compatExt spid="_x0000_s21561"/>
                </a:ext>
                <a:ext uri="{FF2B5EF4-FFF2-40B4-BE49-F238E27FC236}">
                  <a16:creationId xmlns:a16="http://schemas.microsoft.com/office/drawing/2014/main" id="{00000000-0008-0000-0600-00003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62</xdr:row>
          <xdr:rowOff>15240</xdr:rowOff>
        </xdr:from>
        <xdr:to>
          <xdr:col>9</xdr:col>
          <xdr:colOff>220980</xdr:colOff>
          <xdr:row>62</xdr:row>
          <xdr:rowOff>175260</xdr:rowOff>
        </xdr:to>
        <xdr:sp macro="" textlink="">
          <xdr:nvSpPr>
            <xdr:cNvPr id="21562" name="Check Box 58" hidden="1">
              <a:extLst>
                <a:ext uri="{63B3BB69-23CF-44E3-9099-C40C66FF867C}">
                  <a14:compatExt spid="_x0000_s21562"/>
                </a:ext>
                <a:ext uri="{FF2B5EF4-FFF2-40B4-BE49-F238E27FC236}">
                  <a16:creationId xmlns:a16="http://schemas.microsoft.com/office/drawing/2014/main" id="{00000000-0008-0000-0600-00003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63</xdr:row>
          <xdr:rowOff>15240</xdr:rowOff>
        </xdr:from>
        <xdr:to>
          <xdr:col>9</xdr:col>
          <xdr:colOff>220980</xdr:colOff>
          <xdr:row>63</xdr:row>
          <xdr:rowOff>175260</xdr:rowOff>
        </xdr:to>
        <xdr:sp macro="" textlink="">
          <xdr:nvSpPr>
            <xdr:cNvPr id="21563" name="Check Box 59" hidden="1">
              <a:extLst>
                <a:ext uri="{63B3BB69-23CF-44E3-9099-C40C66FF867C}">
                  <a14:compatExt spid="_x0000_s21563"/>
                </a:ext>
                <a:ext uri="{FF2B5EF4-FFF2-40B4-BE49-F238E27FC236}">
                  <a16:creationId xmlns:a16="http://schemas.microsoft.com/office/drawing/2014/main" id="{00000000-0008-0000-0600-00003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64</xdr:row>
          <xdr:rowOff>15240</xdr:rowOff>
        </xdr:from>
        <xdr:to>
          <xdr:col>9</xdr:col>
          <xdr:colOff>220980</xdr:colOff>
          <xdr:row>64</xdr:row>
          <xdr:rowOff>175260</xdr:rowOff>
        </xdr:to>
        <xdr:sp macro="" textlink="">
          <xdr:nvSpPr>
            <xdr:cNvPr id="21564" name="Check Box 60" hidden="1">
              <a:extLst>
                <a:ext uri="{63B3BB69-23CF-44E3-9099-C40C66FF867C}">
                  <a14:compatExt spid="_x0000_s21564"/>
                </a:ext>
                <a:ext uri="{FF2B5EF4-FFF2-40B4-BE49-F238E27FC236}">
                  <a16:creationId xmlns:a16="http://schemas.microsoft.com/office/drawing/2014/main" id="{00000000-0008-0000-0600-00003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65</xdr:row>
          <xdr:rowOff>15240</xdr:rowOff>
        </xdr:from>
        <xdr:to>
          <xdr:col>9</xdr:col>
          <xdr:colOff>220980</xdr:colOff>
          <xdr:row>65</xdr:row>
          <xdr:rowOff>175260</xdr:rowOff>
        </xdr:to>
        <xdr:sp macro="" textlink="">
          <xdr:nvSpPr>
            <xdr:cNvPr id="21565" name="Check Box 61" hidden="1">
              <a:extLst>
                <a:ext uri="{63B3BB69-23CF-44E3-9099-C40C66FF867C}">
                  <a14:compatExt spid="_x0000_s21565"/>
                </a:ext>
                <a:ext uri="{FF2B5EF4-FFF2-40B4-BE49-F238E27FC236}">
                  <a16:creationId xmlns:a16="http://schemas.microsoft.com/office/drawing/2014/main" id="{00000000-0008-0000-0600-00003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66</xdr:row>
          <xdr:rowOff>15240</xdr:rowOff>
        </xdr:from>
        <xdr:to>
          <xdr:col>9</xdr:col>
          <xdr:colOff>220980</xdr:colOff>
          <xdr:row>66</xdr:row>
          <xdr:rowOff>175260</xdr:rowOff>
        </xdr:to>
        <xdr:sp macro="" textlink="">
          <xdr:nvSpPr>
            <xdr:cNvPr id="21566" name="Check Box 62" hidden="1">
              <a:extLst>
                <a:ext uri="{63B3BB69-23CF-44E3-9099-C40C66FF867C}">
                  <a14:compatExt spid="_x0000_s21566"/>
                </a:ext>
                <a:ext uri="{FF2B5EF4-FFF2-40B4-BE49-F238E27FC236}">
                  <a16:creationId xmlns:a16="http://schemas.microsoft.com/office/drawing/2014/main" id="{00000000-0008-0000-0600-00003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67</xdr:row>
          <xdr:rowOff>15240</xdr:rowOff>
        </xdr:from>
        <xdr:to>
          <xdr:col>9</xdr:col>
          <xdr:colOff>220980</xdr:colOff>
          <xdr:row>67</xdr:row>
          <xdr:rowOff>175260</xdr:rowOff>
        </xdr:to>
        <xdr:sp macro="" textlink="">
          <xdr:nvSpPr>
            <xdr:cNvPr id="21567" name="Check Box 63" hidden="1">
              <a:extLst>
                <a:ext uri="{63B3BB69-23CF-44E3-9099-C40C66FF867C}">
                  <a14:compatExt spid="_x0000_s21567"/>
                </a:ext>
                <a:ext uri="{FF2B5EF4-FFF2-40B4-BE49-F238E27FC236}">
                  <a16:creationId xmlns:a16="http://schemas.microsoft.com/office/drawing/2014/main" id="{00000000-0008-0000-0600-00003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68</xdr:row>
          <xdr:rowOff>15240</xdr:rowOff>
        </xdr:from>
        <xdr:to>
          <xdr:col>9</xdr:col>
          <xdr:colOff>220980</xdr:colOff>
          <xdr:row>68</xdr:row>
          <xdr:rowOff>175260</xdr:rowOff>
        </xdr:to>
        <xdr:sp macro="" textlink="">
          <xdr:nvSpPr>
            <xdr:cNvPr id="21568" name="Check Box 64" hidden="1">
              <a:extLst>
                <a:ext uri="{63B3BB69-23CF-44E3-9099-C40C66FF867C}">
                  <a14:compatExt spid="_x0000_s21568"/>
                </a:ext>
                <a:ext uri="{FF2B5EF4-FFF2-40B4-BE49-F238E27FC236}">
                  <a16:creationId xmlns:a16="http://schemas.microsoft.com/office/drawing/2014/main" id="{00000000-0008-0000-0600-00004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69</xdr:row>
          <xdr:rowOff>15240</xdr:rowOff>
        </xdr:from>
        <xdr:to>
          <xdr:col>9</xdr:col>
          <xdr:colOff>220980</xdr:colOff>
          <xdr:row>69</xdr:row>
          <xdr:rowOff>175260</xdr:rowOff>
        </xdr:to>
        <xdr:sp macro="" textlink="">
          <xdr:nvSpPr>
            <xdr:cNvPr id="21569" name="Check Box 65" hidden="1">
              <a:extLst>
                <a:ext uri="{63B3BB69-23CF-44E3-9099-C40C66FF867C}">
                  <a14:compatExt spid="_x0000_s21569"/>
                </a:ext>
                <a:ext uri="{FF2B5EF4-FFF2-40B4-BE49-F238E27FC236}">
                  <a16:creationId xmlns:a16="http://schemas.microsoft.com/office/drawing/2014/main" id="{00000000-0008-0000-0600-00004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70</xdr:row>
          <xdr:rowOff>15240</xdr:rowOff>
        </xdr:from>
        <xdr:to>
          <xdr:col>9</xdr:col>
          <xdr:colOff>220980</xdr:colOff>
          <xdr:row>70</xdr:row>
          <xdr:rowOff>175260</xdr:rowOff>
        </xdr:to>
        <xdr:sp macro="" textlink="">
          <xdr:nvSpPr>
            <xdr:cNvPr id="21570" name="Check Box 66" hidden="1">
              <a:extLst>
                <a:ext uri="{63B3BB69-23CF-44E3-9099-C40C66FF867C}">
                  <a14:compatExt spid="_x0000_s21570"/>
                </a:ext>
                <a:ext uri="{FF2B5EF4-FFF2-40B4-BE49-F238E27FC236}">
                  <a16:creationId xmlns:a16="http://schemas.microsoft.com/office/drawing/2014/main" id="{00000000-0008-0000-0600-00004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71</xdr:row>
          <xdr:rowOff>15240</xdr:rowOff>
        </xdr:from>
        <xdr:to>
          <xdr:col>9</xdr:col>
          <xdr:colOff>220980</xdr:colOff>
          <xdr:row>71</xdr:row>
          <xdr:rowOff>175260</xdr:rowOff>
        </xdr:to>
        <xdr:sp macro="" textlink="">
          <xdr:nvSpPr>
            <xdr:cNvPr id="21571" name="Check Box 67" hidden="1">
              <a:extLst>
                <a:ext uri="{63B3BB69-23CF-44E3-9099-C40C66FF867C}">
                  <a14:compatExt spid="_x0000_s21571"/>
                </a:ext>
                <a:ext uri="{FF2B5EF4-FFF2-40B4-BE49-F238E27FC236}">
                  <a16:creationId xmlns:a16="http://schemas.microsoft.com/office/drawing/2014/main" id="{00000000-0008-0000-0600-00004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72</xdr:row>
          <xdr:rowOff>15240</xdr:rowOff>
        </xdr:from>
        <xdr:to>
          <xdr:col>9</xdr:col>
          <xdr:colOff>220980</xdr:colOff>
          <xdr:row>72</xdr:row>
          <xdr:rowOff>175260</xdr:rowOff>
        </xdr:to>
        <xdr:sp macro="" textlink="">
          <xdr:nvSpPr>
            <xdr:cNvPr id="21572" name="Check Box 68" hidden="1">
              <a:extLst>
                <a:ext uri="{63B3BB69-23CF-44E3-9099-C40C66FF867C}">
                  <a14:compatExt spid="_x0000_s21572"/>
                </a:ext>
                <a:ext uri="{FF2B5EF4-FFF2-40B4-BE49-F238E27FC236}">
                  <a16:creationId xmlns:a16="http://schemas.microsoft.com/office/drawing/2014/main" id="{00000000-0008-0000-0600-00004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73</xdr:row>
          <xdr:rowOff>15240</xdr:rowOff>
        </xdr:from>
        <xdr:to>
          <xdr:col>9</xdr:col>
          <xdr:colOff>220980</xdr:colOff>
          <xdr:row>73</xdr:row>
          <xdr:rowOff>175260</xdr:rowOff>
        </xdr:to>
        <xdr:sp macro="" textlink="">
          <xdr:nvSpPr>
            <xdr:cNvPr id="21573" name="Check Box 69" hidden="1">
              <a:extLst>
                <a:ext uri="{63B3BB69-23CF-44E3-9099-C40C66FF867C}">
                  <a14:compatExt spid="_x0000_s21573"/>
                </a:ext>
                <a:ext uri="{FF2B5EF4-FFF2-40B4-BE49-F238E27FC236}">
                  <a16:creationId xmlns:a16="http://schemas.microsoft.com/office/drawing/2014/main" id="{00000000-0008-0000-0600-00004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74</xdr:row>
          <xdr:rowOff>15240</xdr:rowOff>
        </xdr:from>
        <xdr:to>
          <xdr:col>9</xdr:col>
          <xdr:colOff>220980</xdr:colOff>
          <xdr:row>74</xdr:row>
          <xdr:rowOff>175260</xdr:rowOff>
        </xdr:to>
        <xdr:sp macro="" textlink="">
          <xdr:nvSpPr>
            <xdr:cNvPr id="21574" name="Check Box 70" hidden="1">
              <a:extLst>
                <a:ext uri="{63B3BB69-23CF-44E3-9099-C40C66FF867C}">
                  <a14:compatExt spid="_x0000_s21574"/>
                </a:ext>
                <a:ext uri="{FF2B5EF4-FFF2-40B4-BE49-F238E27FC236}">
                  <a16:creationId xmlns:a16="http://schemas.microsoft.com/office/drawing/2014/main" id="{00000000-0008-0000-0600-00004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75</xdr:row>
          <xdr:rowOff>15240</xdr:rowOff>
        </xdr:from>
        <xdr:to>
          <xdr:col>9</xdr:col>
          <xdr:colOff>220980</xdr:colOff>
          <xdr:row>75</xdr:row>
          <xdr:rowOff>175260</xdr:rowOff>
        </xdr:to>
        <xdr:sp macro="" textlink="">
          <xdr:nvSpPr>
            <xdr:cNvPr id="21575" name="Check Box 71" hidden="1">
              <a:extLst>
                <a:ext uri="{63B3BB69-23CF-44E3-9099-C40C66FF867C}">
                  <a14:compatExt spid="_x0000_s21575"/>
                </a:ext>
                <a:ext uri="{FF2B5EF4-FFF2-40B4-BE49-F238E27FC236}">
                  <a16:creationId xmlns:a16="http://schemas.microsoft.com/office/drawing/2014/main" id="{00000000-0008-0000-0600-00004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76</xdr:row>
          <xdr:rowOff>15240</xdr:rowOff>
        </xdr:from>
        <xdr:to>
          <xdr:col>9</xdr:col>
          <xdr:colOff>220980</xdr:colOff>
          <xdr:row>76</xdr:row>
          <xdr:rowOff>175260</xdr:rowOff>
        </xdr:to>
        <xdr:sp macro="" textlink="">
          <xdr:nvSpPr>
            <xdr:cNvPr id="21576" name="Check Box 72" hidden="1">
              <a:extLst>
                <a:ext uri="{63B3BB69-23CF-44E3-9099-C40C66FF867C}">
                  <a14:compatExt spid="_x0000_s21576"/>
                </a:ext>
                <a:ext uri="{FF2B5EF4-FFF2-40B4-BE49-F238E27FC236}">
                  <a16:creationId xmlns:a16="http://schemas.microsoft.com/office/drawing/2014/main" id="{00000000-0008-0000-0600-00004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77</xdr:row>
          <xdr:rowOff>15240</xdr:rowOff>
        </xdr:from>
        <xdr:to>
          <xdr:col>9</xdr:col>
          <xdr:colOff>220980</xdr:colOff>
          <xdr:row>77</xdr:row>
          <xdr:rowOff>175260</xdr:rowOff>
        </xdr:to>
        <xdr:sp macro="" textlink="">
          <xdr:nvSpPr>
            <xdr:cNvPr id="21577" name="Check Box 73" hidden="1">
              <a:extLst>
                <a:ext uri="{63B3BB69-23CF-44E3-9099-C40C66FF867C}">
                  <a14:compatExt spid="_x0000_s21577"/>
                </a:ext>
                <a:ext uri="{FF2B5EF4-FFF2-40B4-BE49-F238E27FC236}">
                  <a16:creationId xmlns:a16="http://schemas.microsoft.com/office/drawing/2014/main" id="{00000000-0008-0000-0600-00004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78</xdr:row>
          <xdr:rowOff>15240</xdr:rowOff>
        </xdr:from>
        <xdr:to>
          <xdr:col>9</xdr:col>
          <xdr:colOff>220980</xdr:colOff>
          <xdr:row>78</xdr:row>
          <xdr:rowOff>175260</xdr:rowOff>
        </xdr:to>
        <xdr:sp macro="" textlink="">
          <xdr:nvSpPr>
            <xdr:cNvPr id="21578" name="Check Box 74" hidden="1">
              <a:extLst>
                <a:ext uri="{63B3BB69-23CF-44E3-9099-C40C66FF867C}">
                  <a14:compatExt spid="_x0000_s21578"/>
                </a:ext>
                <a:ext uri="{FF2B5EF4-FFF2-40B4-BE49-F238E27FC236}">
                  <a16:creationId xmlns:a16="http://schemas.microsoft.com/office/drawing/2014/main" id="{00000000-0008-0000-0600-00004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79</xdr:row>
          <xdr:rowOff>15240</xdr:rowOff>
        </xdr:from>
        <xdr:to>
          <xdr:col>9</xdr:col>
          <xdr:colOff>220980</xdr:colOff>
          <xdr:row>79</xdr:row>
          <xdr:rowOff>175260</xdr:rowOff>
        </xdr:to>
        <xdr:sp macro="" textlink="">
          <xdr:nvSpPr>
            <xdr:cNvPr id="21579" name="Check Box 75" hidden="1">
              <a:extLst>
                <a:ext uri="{63B3BB69-23CF-44E3-9099-C40C66FF867C}">
                  <a14:compatExt spid="_x0000_s21579"/>
                </a:ext>
                <a:ext uri="{FF2B5EF4-FFF2-40B4-BE49-F238E27FC236}">
                  <a16:creationId xmlns:a16="http://schemas.microsoft.com/office/drawing/2014/main" id="{00000000-0008-0000-0600-00004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80</xdr:row>
          <xdr:rowOff>15240</xdr:rowOff>
        </xdr:from>
        <xdr:to>
          <xdr:col>9</xdr:col>
          <xdr:colOff>220980</xdr:colOff>
          <xdr:row>80</xdr:row>
          <xdr:rowOff>175260</xdr:rowOff>
        </xdr:to>
        <xdr:sp macro="" textlink="">
          <xdr:nvSpPr>
            <xdr:cNvPr id="21580" name="Check Box 76" hidden="1">
              <a:extLst>
                <a:ext uri="{63B3BB69-23CF-44E3-9099-C40C66FF867C}">
                  <a14:compatExt spid="_x0000_s21580"/>
                </a:ext>
                <a:ext uri="{FF2B5EF4-FFF2-40B4-BE49-F238E27FC236}">
                  <a16:creationId xmlns:a16="http://schemas.microsoft.com/office/drawing/2014/main" id="{00000000-0008-0000-0600-00004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81</xdr:row>
          <xdr:rowOff>15240</xdr:rowOff>
        </xdr:from>
        <xdr:to>
          <xdr:col>9</xdr:col>
          <xdr:colOff>220980</xdr:colOff>
          <xdr:row>81</xdr:row>
          <xdr:rowOff>175260</xdr:rowOff>
        </xdr:to>
        <xdr:sp macro="" textlink="">
          <xdr:nvSpPr>
            <xdr:cNvPr id="21581" name="Check Box 77" hidden="1">
              <a:extLst>
                <a:ext uri="{63B3BB69-23CF-44E3-9099-C40C66FF867C}">
                  <a14:compatExt spid="_x0000_s21581"/>
                </a:ext>
                <a:ext uri="{FF2B5EF4-FFF2-40B4-BE49-F238E27FC236}">
                  <a16:creationId xmlns:a16="http://schemas.microsoft.com/office/drawing/2014/main" id="{00000000-0008-0000-0600-00004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82</xdr:row>
          <xdr:rowOff>15240</xdr:rowOff>
        </xdr:from>
        <xdr:to>
          <xdr:col>9</xdr:col>
          <xdr:colOff>220980</xdr:colOff>
          <xdr:row>82</xdr:row>
          <xdr:rowOff>175260</xdr:rowOff>
        </xdr:to>
        <xdr:sp macro="" textlink="">
          <xdr:nvSpPr>
            <xdr:cNvPr id="21582" name="Check Box 78" hidden="1">
              <a:extLst>
                <a:ext uri="{63B3BB69-23CF-44E3-9099-C40C66FF867C}">
                  <a14:compatExt spid="_x0000_s21582"/>
                </a:ext>
                <a:ext uri="{FF2B5EF4-FFF2-40B4-BE49-F238E27FC236}">
                  <a16:creationId xmlns:a16="http://schemas.microsoft.com/office/drawing/2014/main" id="{00000000-0008-0000-0600-00004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83</xdr:row>
          <xdr:rowOff>15240</xdr:rowOff>
        </xdr:from>
        <xdr:to>
          <xdr:col>9</xdr:col>
          <xdr:colOff>220980</xdr:colOff>
          <xdr:row>83</xdr:row>
          <xdr:rowOff>175260</xdr:rowOff>
        </xdr:to>
        <xdr:sp macro="" textlink="">
          <xdr:nvSpPr>
            <xdr:cNvPr id="21583" name="Check Box 79" hidden="1">
              <a:extLst>
                <a:ext uri="{63B3BB69-23CF-44E3-9099-C40C66FF867C}">
                  <a14:compatExt spid="_x0000_s21583"/>
                </a:ext>
                <a:ext uri="{FF2B5EF4-FFF2-40B4-BE49-F238E27FC236}">
                  <a16:creationId xmlns:a16="http://schemas.microsoft.com/office/drawing/2014/main" id="{00000000-0008-0000-0600-00004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84</xdr:row>
          <xdr:rowOff>15240</xdr:rowOff>
        </xdr:from>
        <xdr:to>
          <xdr:col>9</xdr:col>
          <xdr:colOff>220980</xdr:colOff>
          <xdr:row>84</xdr:row>
          <xdr:rowOff>175260</xdr:rowOff>
        </xdr:to>
        <xdr:sp macro="" textlink="">
          <xdr:nvSpPr>
            <xdr:cNvPr id="21584" name="Check Box 80" hidden="1">
              <a:extLst>
                <a:ext uri="{63B3BB69-23CF-44E3-9099-C40C66FF867C}">
                  <a14:compatExt spid="_x0000_s21584"/>
                </a:ext>
                <a:ext uri="{FF2B5EF4-FFF2-40B4-BE49-F238E27FC236}">
                  <a16:creationId xmlns:a16="http://schemas.microsoft.com/office/drawing/2014/main" id="{00000000-0008-0000-0600-00005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85</xdr:row>
          <xdr:rowOff>15240</xdr:rowOff>
        </xdr:from>
        <xdr:to>
          <xdr:col>9</xdr:col>
          <xdr:colOff>220980</xdr:colOff>
          <xdr:row>85</xdr:row>
          <xdr:rowOff>175260</xdr:rowOff>
        </xdr:to>
        <xdr:sp macro="" textlink="">
          <xdr:nvSpPr>
            <xdr:cNvPr id="21585" name="Check Box 81" hidden="1">
              <a:extLst>
                <a:ext uri="{63B3BB69-23CF-44E3-9099-C40C66FF867C}">
                  <a14:compatExt spid="_x0000_s21585"/>
                </a:ext>
                <a:ext uri="{FF2B5EF4-FFF2-40B4-BE49-F238E27FC236}">
                  <a16:creationId xmlns:a16="http://schemas.microsoft.com/office/drawing/2014/main" id="{00000000-0008-0000-0600-00005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86</xdr:row>
          <xdr:rowOff>15240</xdr:rowOff>
        </xdr:from>
        <xdr:to>
          <xdr:col>9</xdr:col>
          <xdr:colOff>220980</xdr:colOff>
          <xdr:row>86</xdr:row>
          <xdr:rowOff>175260</xdr:rowOff>
        </xdr:to>
        <xdr:sp macro="" textlink="">
          <xdr:nvSpPr>
            <xdr:cNvPr id="21586" name="Check Box 82" hidden="1">
              <a:extLst>
                <a:ext uri="{63B3BB69-23CF-44E3-9099-C40C66FF867C}">
                  <a14:compatExt spid="_x0000_s21586"/>
                </a:ext>
                <a:ext uri="{FF2B5EF4-FFF2-40B4-BE49-F238E27FC236}">
                  <a16:creationId xmlns:a16="http://schemas.microsoft.com/office/drawing/2014/main" id="{00000000-0008-0000-0600-00005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87</xdr:row>
          <xdr:rowOff>15240</xdr:rowOff>
        </xdr:from>
        <xdr:to>
          <xdr:col>9</xdr:col>
          <xdr:colOff>220980</xdr:colOff>
          <xdr:row>87</xdr:row>
          <xdr:rowOff>175260</xdr:rowOff>
        </xdr:to>
        <xdr:sp macro="" textlink="">
          <xdr:nvSpPr>
            <xdr:cNvPr id="21587" name="Check Box 83" hidden="1">
              <a:extLst>
                <a:ext uri="{63B3BB69-23CF-44E3-9099-C40C66FF867C}">
                  <a14:compatExt spid="_x0000_s21587"/>
                </a:ext>
                <a:ext uri="{FF2B5EF4-FFF2-40B4-BE49-F238E27FC236}">
                  <a16:creationId xmlns:a16="http://schemas.microsoft.com/office/drawing/2014/main" id="{00000000-0008-0000-0600-00005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88</xdr:row>
          <xdr:rowOff>15240</xdr:rowOff>
        </xdr:from>
        <xdr:to>
          <xdr:col>9</xdr:col>
          <xdr:colOff>220980</xdr:colOff>
          <xdr:row>88</xdr:row>
          <xdr:rowOff>175260</xdr:rowOff>
        </xdr:to>
        <xdr:sp macro="" textlink="">
          <xdr:nvSpPr>
            <xdr:cNvPr id="21588" name="Check Box 84" hidden="1">
              <a:extLst>
                <a:ext uri="{63B3BB69-23CF-44E3-9099-C40C66FF867C}">
                  <a14:compatExt spid="_x0000_s21588"/>
                </a:ext>
                <a:ext uri="{FF2B5EF4-FFF2-40B4-BE49-F238E27FC236}">
                  <a16:creationId xmlns:a16="http://schemas.microsoft.com/office/drawing/2014/main" id="{00000000-0008-0000-0600-00005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89</xdr:row>
          <xdr:rowOff>15240</xdr:rowOff>
        </xdr:from>
        <xdr:to>
          <xdr:col>9</xdr:col>
          <xdr:colOff>220980</xdr:colOff>
          <xdr:row>89</xdr:row>
          <xdr:rowOff>175260</xdr:rowOff>
        </xdr:to>
        <xdr:sp macro="" textlink="">
          <xdr:nvSpPr>
            <xdr:cNvPr id="21589" name="Check Box 85" hidden="1">
              <a:extLst>
                <a:ext uri="{63B3BB69-23CF-44E3-9099-C40C66FF867C}">
                  <a14:compatExt spid="_x0000_s21589"/>
                </a:ext>
                <a:ext uri="{FF2B5EF4-FFF2-40B4-BE49-F238E27FC236}">
                  <a16:creationId xmlns:a16="http://schemas.microsoft.com/office/drawing/2014/main" id="{00000000-0008-0000-0600-00005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90</xdr:row>
          <xdr:rowOff>15240</xdr:rowOff>
        </xdr:from>
        <xdr:to>
          <xdr:col>9</xdr:col>
          <xdr:colOff>220980</xdr:colOff>
          <xdr:row>90</xdr:row>
          <xdr:rowOff>175260</xdr:rowOff>
        </xdr:to>
        <xdr:sp macro="" textlink="">
          <xdr:nvSpPr>
            <xdr:cNvPr id="21590" name="Check Box 86" hidden="1">
              <a:extLst>
                <a:ext uri="{63B3BB69-23CF-44E3-9099-C40C66FF867C}">
                  <a14:compatExt spid="_x0000_s21590"/>
                </a:ext>
                <a:ext uri="{FF2B5EF4-FFF2-40B4-BE49-F238E27FC236}">
                  <a16:creationId xmlns:a16="http://schemas.microsoft.com/office/drawing/2014/main" id="{00000000-0008-0000-0600-00005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91</xdr:row>
          <xdr:rowOff>15240</xdr:rowOff>
        </xdr:from>
        <xdr:to>
          <xdr:col>9</xdr:col>
          <xdr:colOff>220980</xdr:colOff>
          <xdr:row>91</xdr:row>
          <xdr:rowOff>175260</xdr:rowOff>
        </xdr:to>
        <xdr:sp macro="" textlink="">
          <xdr:nvSpPr>
            <xdr:cNvPr id="21591" name="Check Box 87" hidden="1">
              <a:extLst>
                <a:ext uri="{63B3BB69-23CF-44E3-9099-C40C66FF867C}">
                  <a14:compatExt spid="_x0000_s21591"/>
                </a:ext>
                <a:ext uri="{FF2B5EF4-FFF2-40B4-BE49-F238E27FC236}">
                  <a16:creationId xmlns:a16="http://schemas.microsoft.com/office/drawing/2014/main" id="{00000000-0008-0000-0600-00005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92</xdr:row>
          <xdr:rowOff>15240</xdr:rowOff>
        </xdr:from>
        <xdr:to>
          <xdr:col>9</xdr:col>
          <xdr:colOff>220980</xdr:colOff>
          <xdr:row>92</xdr:row>
          <xdr:rowOff>175260</xdr:rowOff>
        </xdr:to>
        <xdr:sp macro="" textlink="">
          <xdr:nvSpPr>
            <xdr:cNvPr id="21592" name="Check Box 88" hidden="1">
              <a:extLst>
                <a:ext uri="{63B3BB69-23CF-44E3-9099-C40C66FF867C}">
                  <a14:compatExt spid="_x0000_s21592"/>
                </a:ext>
                <a:ext uri="{FF2B5EF4-FFF2-40B4-BE49-F238E27FC236}">
                  <a16:creationId xmlns:a16="http://schemas.microsoft.com/office/drawing/2014/main" id="{00000000-0008-0000-0600-00005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93</xdr:row>
          <xdr:rowOff>15240</xdr:rowOff>
        </xdr:from>
        <xdr:to>
          <xdr:col>9</xdr:col>
          <xdr:colOff>220980</xdr:colOff>
          <xdr:row>93</xdr:row>
          <xdr:rowOff>175260</xdr:rowOff>
        </xdr:to>
        <xdr:sp macro="" textlink="">
          <xdr:nvSpPr>
            <xdr:cNvPr id="21593" name="Check Box 89" hidden="1">
              <a:extLst>
                <a:ext uri="{63B3BB69-23CF-44E3-9099-C40C66FF867C}">
                  <a14:compatExt spid="_x0000_s21593"/>
                </a:ext>
                <a:ext uri="{FF2B5EF4-FFF2-40B4-BE49-F238E27FC236}">
                  <a16:creationId xmlns:a16="http://schemas.microsoft.com/office/drawing/2014/main" id="{00000000-0008-0000-0600-00005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94</xdr:row>
          <xdr:rowOff>15240</xdr:rowOff>
        </xdr:from>
        <xdr:to>
          <xdr:col>9</xdr:col>
          <xdr:colOff>220980</xdr:colOff>
          <xdr:row>94</xdr:row>
          <xdr:rowOff>175260</xdr:rowOff>
        </xdr:to>
        <xdr:sp macro="" textlink="">
          <xdr:nvSpPr>
            <xdr:cNvPr id="21594" name="Check Box 90" hidden="1">
              <a:extLst>
                <a:ext uri="{63B3BB69-23CF-44E3-9099-C40C66FF867C}">
                  <a14:compatExt spid="_x0000_s21594"/>
                </a:ext>
                <a:ext uri="{FF2B5EF4-FFF2-40B4-BE49-F238E27FC236}">
                  <a16:creationId xmlns:a16="http://schemas.microsoft.com/office/drawing/2014/main" id="{00000000-0008-0000-0600-00005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95</xdr:row>
          <xdr:rowOff>15240</xdr:rowOff>
        </xdr:from>
        <xdr:to>
          <xdr:col>9</xdr:col>
          <xdr:colOff>220980</xdr:colOff>
          <xdr:row>95</xdr:row>
          <xdr:rowOff>175260</xdr:rowOff>
        </xdr:to>
        <xdr:sp macro="" textlink="">
          <xdr:nvSpPr>
            <xdr:cNvPr id="21595" name="Check Box 91" hidden="1">
              <a:extLst>
                <a:ext uri="{63B3BB69-23CF-44E3-9099-C40C66FF867C}">
                  <a14:compatExt spid="_x0000_s21595"/>
                </a:ext>
                <a:ext uri="{FF2B5EF4-FFF2-40B4-BE49-F238E27FC236}">
                  <a16:creationId xmlns:a16="http://schemas.microsoft.com/office/drawing/2014/main" id="{00000000-0008-0000-0600-00005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96</xdr:row>
          <xdr:rowOff>15240</xdr:rowOff>
        </xdr:from>
        <xdr:to>
          <xdr:col>9</xdr:col>
          <xdr:colOff>220980</xdr:colOff>
          <xdr:row>96</xdr:row>
          <xdr:rowOff>175260</xdr:rowOff>
        </xdr:to>
        <xdr:sp macro="" textlink="">
          <xdr:nvSpPr>
            <xdr:cNvPr id="21596" name="Check Box 92" hidden="1">
              <a:extLst>
                <a:ext uri="{63B3BB69-23CF-44E3-9099-C40C66FF867C}">
                  <a14:compatExt spid="_x0000_s21596"/>
                </a:ext>
                <a:ext uri="{FF2B5EF4-FFF2-40B4-BE49-F238E27FC236}">
                  <a16:creationId xmlns:a16="http://schemas.microsoft.com/office/drawing/2014/main" id="{00000000-0008-0000-0600-00005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97</xdr:row>
          <xdr:rowOff>15240</xdr:rowOff>
        </xdr:from>
        <xdr:to>
          <xdr:col>9</xdr:col>
          <xdr:colOff>220980</xdr:colOff>
          <xdr:row>97</xdr:row>
          <xdr:rowOff>175260</xdr:rowOff>
        </xdr:to>
        <xdr:sp macro="" textlink="">
          <xdr:nvSpPr>
            <xdr:cNvPr id="21597" name="Check Box 93" hidden="1">
              <a:extLst>
                <a:ext uri="{63B3BB69-23CF-44E3-9099-C40C66FF867C}">
                  <a14:compatExt spid="_x0000_s21597"/>
                </a:ext>
                <a:ext uri="{FF2B5EF4-FFF2-40B4-BE49-F238E27FC236}">
                  <a16:creationId xmlns:a16="http://schemas.microsoft.com/office/drawing/2014/main" id="{00000000-0008-0000-0600-00005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98</xdr:row>
          <xdr:rowOff>15240</xdr:rowOff>
        </xdr:from>
        <xdr:to>
          <xdr:col>9</xdr:col>
          <xdr:colOff>220980</xdr:colOff>
          <xdr:row>98</xdr:row>
          <xdr:rowOff>175260</xdr:rowOff>
        </xdr:to>
        <xdr:sp macro="" textlink="">
          <xdr:nvSpPr>
            <xdr:cNvPr id="21598" name="Check Box 94" hidden="1">
              <a:extLst>
                <a:ext uri="{63B3BB69-23CF-44E3-9099-C40C66FF867C}">
                  <a14:compatExt spid="_x0000_s21598"/>
                </a:ext>
                <a:ext uri="{FF2B5EF4-FFF2-40B4-BE49-F238E27FC236}">
                  <a16:creationId xmlns:a16="http://schemas.microsoft.com/office/drawing/2014/main" id="{00000000-0008-0000-0600-00005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99</xdr:row>
          <xdr:rowOff>15240</xdr:rowOff>
        </xdr:from>
        <xdr:to>
          <xdr:col>9</xdr:col>
          <xdr:colOff>220980</xdr:colOff>
          <xdr:row>99</xdr:row>
          <xdr:rowOff>175260</xdr:rowOff>
        </xdr:to>
        <xdr:sp macro="" textlink="">
          <xdr:nvSpPr>
            <xdr:cNvPr id="21599" name="Check Box 95" hidden="1">
              <a:extLst>
                <a:ext uri="{63B3BB69-23CF-44E3-9099-C40C66FF867C}">
                  <a14:compatExt spid="_x0000_s21599"/>
                </a:ext>
                <a:ext uri="{FF2B5EF4-FFF2-40B4-BE49-F238E27FC236}">
                  <a16:creationId xmlns:a16="http://schemas.microsoft.com/office/drawing/2014/main" id="{00000000-0008-0000-0600-00005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100</xdr:row>
          <xdr:rowOff>15240</xdr:rowOff>
        </xdr:from>
        <xdr:to>
          <xdr:col>9</xdr:col>
          <xdr:colOff>220980</xdr:colOff>
          <xdr:row>100</xdr:row>
          <xdr:rowOff>175260</xdr:rowOff>
        </xdr:to>
        <xdr:sp macro="" textlink="">
          <xdr:nvSpPr>
            <xdr:cNvPr id="21600" name="Check Box 96" hidden="1">
              <a:extLst>
                <a:ext uri="{63B3BB69-23CF-44E3-9099-C40C66FF867C}">
                  <a14:compatExt spid="_x0000_s21600"/>
                </a:ext>
                <a:ext uri="{FF2B5EF4-FFF2-40B4-BE49-F238E27FC236}">
                  <a16:creationId xmlns:a16="http://schemas.microsoft.com/office/drawing/2014/main" id="{00000000-0008-0000-0600-00006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101</xdr:row>
          <xdr:rowOff>15240</xdr:rowOff>
        </xdr:from>
        <xdr:to>
          <xdr:col>9</xdr:col>
          <xdr:colOff>220980</xdr:colOff>
          <xdr:row>101</xdr:row>
          <xdr:rowOff>175260</xdr:rowOff>
        </xdr:to>
        <xdr:sp macro="" textlink="">
          <xdr:nvSpPr>
            <xdr:cNvPr id="21601" name="Check Box 97" hidden="1">
              <a:extLst>
                <a:ext uri="{63B3BB69-23CF-44E3-9099-C40C66FF867C}">
                  <a14:compatExt spid="_x0000_s21601"/>
                </a:ext>
                <a:ext uri="{FF2B5EF4-FFF2-40B4-BE49-F238E27FC236}">
                  <a16:creationId xmlns:a16="http://schemas.microsoft.com/office/drawing/2014/main" id="{00000000-0008-0000-0600-00006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102</xdr:row>
          <xdr:rowOff>15240</xdr:rowOff>
        </xdr:from>
        <xdr:to>
          <xdr:col>9</xdr:col>
          <xdr:colOff>220980</xdr:colOff>
          <xdr:row>102</xdr:row>
          <xdr:rowOff>175260</xdr:rowOff>
        </xdr:to>
        <xdr:sp macro="" textlink="">
          <xdr:nvSpPr>
            <xdr:cNvPr id="21602" name="Check Box 98" hidden="1">
              <a:extLst>
                <a:ext uri="{63B3BB69-23CF-44E3-9099-C40C66FF867C}">
                  <a14:compatExt spid="_x0000_s21602"/>
                </a:ext>
                <a:ext uri="{FF2B5EF4-FFF2-40B4-BE49-F238E27FC236}">
                  <a16:creationId xmlns:a16="http://schemas.microsoft.com/office/drawing/2014/main" id="{00000000-0008-0000-0600-00006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103</xdr:row>
          <xdr:rowOff>15240</xdr:rowOff>
        </xdr:from>
        <xdr:to>
          <xdr:col>9</xdr:col>
          <xdr:colOff>220980</xdr:colOff>
          <xdr:row>103</xdr:row>
          <xdr:rowOff>175260</xdr:rowOff>
        </xdr:to>
        <xdr:sp macro="" textlink="">
          <xdr:nvSpPr>
            <xdr:cNvPr id="21603" name="Check Box 99" hidden="1">
              <a:extLst>
                <a:ext uri="{63B3BB69-23CF-44E3-9099-C40C66FF867C}">
                  <a14:compatExt spid="_x0000_s21603"/>
                </a:ext>
                <a:ext uri="{FF2B5EF4-FFF2-40B4-BE49-F238E27FC236}">
                  <a16:creationId xmlns:a16="http://schemas.microsoft.com/office/drawing/2014/main" id="{00000000-0008-0000-0600-00006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104</xdr:row>
          <xdr:rowOff>15240</xdr:rowOff>
        </xdr:from>
        <xdr:to>
          <xdr:col>9</xdr:col>
          <xdr:colOff>220980</xdr:colOff>
          <xdr:row>104</xdr:row>
          <xdr:rowOff>175260</xdr:rowOff>
        </xdr:to>
        <xdr:sp macro="" textlink="">
          <xdr:nvSpPr>
            <xdr:cNvPr id="21604" name="Check Box 100" hidden="1">
              <a:extLst>
                <a:ext uri="{63B3BB69-23CF-44E3-9099-C40C66FF867C}">
                  <a14:compatExt spid="_x0000_s21604"/>
                </a:ext>
                <a:ext uri="{FF2B5EF4-FFF2-40B4-BE49-F238E27FC236}">
                  <a16:creationId xmlns:a16="http://schemas.microsoft.com/office/drawing/2014/main" id="{00000000-0008-0000-0600-00006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0</xdr:row>
          <xdr:rowOff>60960</xdr:rowOff>
        </xdr:from>
        <xdr:to>
          <xdr:col>10</xdr:col>
          <xdr:colOff>754380</xdr:colOff>
          <xdr:row>1</xdr:row>
          <xdr:rowOff>114300</xdr:rowOff>
        </xdr:to>
        <xdr:sp macro="" textlink="">
          <xdr:nvSpPr>
            <xdr:cNvPr id="21606" name="Button 102" hidden="1">
              <a:extLst>
                <a:ext uri="{63B3BB69-23CF-44E3-9099-C40C66FF867C}">
                  <a14:compatExt spid="_x0000_s21606"/>
                </a:ext>
                <a:ext uri="{FF2B5EF4-FFF2-40B4-BE49-F238E27FC236}">
                  <a16:creationId xmlns:a16="http://schemas.microsoft.com/office/drawing/2014/main" id="{00000000-0008-0000-0600-00006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1</xdr:row>
          <xdr:rowOff>175260</xdr:rowOff>
        </xdr:from>
        <xdr:to>
          <xdr:col>10</xdr:col>
          <xdr:colOff>754380</xdr:colOff>
          <xdr:row>3</xdr:row>
          <xdr:rowOff>167640</xdr:rowOff>
        </xdr:to>
        <xdr:sp macro="" textlink="">
          <xdr:nvSpPr>
            <xdr:cNvPr id="21607" name="Button 103" hidden="1">
              <a:extLst>
                <a:ext uri="{63B3BB69-23CF-44E3-9099-C40C66FF867C}">
                  <a14:compatExt spid="_x0000_s21607"/>
                </a:ext>
                <a:ext uri="{FF2B5EF4-FFF2-40B4-BE49-F238E27FC236}">
                  <a16:creationId xmlns:a16="http://schemas.microsoft.com/office/drawing/2014/main" id="{00000000-0008-0000-0600-00006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getPRI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3</xdr:row>
      <xdr:rowOff>0</xdr:rowOff>
    </xdr:from>
    <xdr:to>
      <xdr:col>1</xdr:col>
      <xdr:colOff>2790825</xdr:colOff>
      <xdr:row>3</xdr:row>
      <xdr:rowOff>0</xdr:rowOff>
    </xdr:to>
    <xdr:sp macro="" textlink="">
      <xdr:nvSpPr>
        <xdr:cNvPr id="2" name="Text Box 4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1525905" y="571500"/>
          <a:ext cx="1981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</xdr:row>
          <xdr:rowOff>15240</xdr:rowOff>
        </xdr:from>
        <xdr:to>
          <xdr:col>9</xdr:col>
          <xdr:colOff>220980</xdr:colOff>
          <xdr:row>7</xdr:row>
          <xdr:rowOff>175260</xdr:rowOff>
        </xdr:to>
        <xdr:sp macro="" textlink="">
          <xdr:nvSpPr>
            <xdr:cNvPr id="22530" name="Check Box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7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</xdr:row>
          <xdr:rowOff>15240</xdr:rowOff>
        </xdr:from>
        <xdr:to>
          <xdr:col>9</xdr:col>
          <xdr:colOff>220980</xdr:colOff>
          <xdr:row>8</xdr:row>
          <xdr:rowOff>175260</xdr:rowOff>
        </xdr:to>
        <xdr:sp macro="" textlink="">
          <xdr:nvSpPr>
            <xdr:cNvPr id="22531" name="Check Box 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7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</xdr:row>
          <xdr:rowOff>15240</xdr:rowOff>
        </xdr:from>
        <xdr:to>
          <xdr:col>9</xdr:col>
          <xdr:colOff>220980</xdr:colOff>
          <xdr:row>9</xdr:row>
          <xdr:rowOff>175260</xdr:rowOff>
        </xdr:to>
        <xdr:sp macro="" textlink="">
          <xdr:nvSpPr>
            <xdr:cNvPr id="22532" name="Check Box 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7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</xdr:row>
          <xdr:rowOff>15240</xdr:rowOff>
        </xdr:from>
        <xdr:to>
          <xdr:col>9</xdr:col>
          <xdr:colOff>220980</xdr:colOff>
          <xdr:row>10</xdr:row>
          <xdr:rowOff>175260</xdr:rowOff>
        </xdr:to>
        <xdr:sp macro="" textlink="">
          <xdr:nvSpPr>
            <xdr:cNvPr id="22533" name="Check Box 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7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11</xdr:row>
          <xdr:rowOff>15240</xdr:rowOff>
        </xdr:from>
        <xdr:to>
          <xdr:col>9</xdr:col>
          <xdr:colOff>220980</xdr:colOff>
          <xdr:row>11</xdr:row>
          <xdr:rowOff>175260</xdr:rowOff>
        </xdr:to>
        <xdr:sp macro="" textlink="">
          <xdr:nvSpPr>
            <xdr:cNvPr id="22534" name="Check Box 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7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12</xdr:row>
          <xdr:rowOff>15240</xdr:rowOff>
        </xdr:from>
        <xdr:to>
          <xdr:col>9</xdr:col>
          <xdr:colOff>220980</xdr:colOff>
          <xdr:row>12</xdr:row>
          <xdr:rowOff>175260</xdr:rowOff>
        </xdr:to>
        <xdr:sp macro="" textlink="">
          <xdr:nvSpPr>
            <xdr:cNvPr id="22535" name="Check Box 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7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13</xdr:row>
          <xdr:rowOff>15240</xdr:rowOff>
        </xdr:from>
        <xdr:to>
          <xdr:col>9</xdr:col>
          <xdr:colOff>220980</xdr:colOff>
          <xdr:row>13</xdr:row>
          <xdr:rowOff>175260</xdr:rowOff>
        </xdr:to>
        <xdr:sp macro="" textlink="">
          <xdr:nvSpPr>
            <xdr:cNvPr id="22536" name="Check Box 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7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14</xdr:row>
          <xdr:rowOff>15240</xdr:rowOff>
        </xdr:from>
        <xdr:to>
          <xdr:col>9</xdr:col>
          <xdr:colOff>220980</xdr:colOff>
          <xdr:row>14</xdr:row>
          <xdr:rowOff>175260</xdr:rowOff>
        </xdr:to>
        <xdr:sp macro="" textlink="">
          <xdr:nvSpPr>
            <xdr:cNvPr id="22537" name="Check Box 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7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15</xdr:row>
          <xdr:rowOff>15240</xdr:rowOff>
        </xdr:from>
        <xdr:to>
          <xdr:col>9</xdr:col>
          <xdr:colOff>220980</xdr:colOff>
          <xdr:row>15</xdr:row>
          <xdr:rowOff>175260</xdr:rowOff>
        </xdr:to>
        <xdr:sp macro="" textlink="">
          <xdr:nvSpPr>
            <xdr:cNvPr id="22538" name="Check Box 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7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16</xdr:row>
          <xdr:rowOff>15240</xdr:rowOff>
        </xdr:from>
        <xdr:to>
          <xdr:col>9</xdr:col>
          <xdr:colOff>220980</xdr:colOff>
          <xdr:row>16</xdr:row>
          <xdr:rowOff>175260</xdr:rowOff>
        </xdr:to>
        <xdr:sp macro="" textlink="">
          <xdr:nvSpPr>
            <xdr:cNvPr id="22539" name="Check Box 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7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17</xdr:row>
          <xdr:rowOff>15240</xdr:rowOff>
        </xdr:from>
        <xdr:to>
          <xdr:col>9</xdr:col>
          <xdr:colOff>220980</xdr:colOff>
          <xdr:row>17</xdr:row>
          <xdr:rowOff>175260</xdr:rowOff>
        </xdr:to>
        <xdr:sp macro="" textlink="">
          <xdr:nvSpPr>
            <xdr:cNvPr id="22540" name="Check Box 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7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18</xdr:row>
          <xdr:rowOff>15240</xdr:rowOff>
        </xdr:from>
        <xdr:to>
          <xdr:col>9</xdr:col>
          <xdr:colOff>220980</xdr:colOff>
          <xdr:row>18</xdr:row>
          <xdr:rowOff>175260</xdr:rowOff>
        </xdr:to>
        <xdr:sp macro="" textlink="">
          <xdr:nvSpPr>
            <xdr:cNvPr id="22541" name="Check Box 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7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19</xdr:row>
          <xdr:rowOff>15240</xdr:rowOff>
        </xdr:from>
        <xdr:to>
          <xdr:col>9</xdr:col>
          <xdr:colOff>220980</xdr:colOff>
          <xdr:row>19</xdr:row>
          <xdr:rowOff>175260</xdr:rowOff>
        </xdr:to>
        <xdr:sp macro="" textlink="">
          <xdr:nvSpPr>
            <xdr:cNvPr id="22542" name="Check Box 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7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20</xdr:row>
          <xdr:rowOff>15240</xdr:rowOff>
        </xdr:from>
        <xdr:to>
          <xdr:col>9</xdr:col>
          <xdr:colOff>220980</xdr:colOff>
          <xdr:row>20</xdr:row>
          <xdr:rowOff>175260</xdr:rowOff>
        </xdr:to>
        <xdr:sp macro="" textlink="">
          <xdr:nvSpPr>
            <xdr:cNvPr id="22543" name="Check Box 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7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21</xdr:row>
          <xdr:rowOff>15240</xdr:rowOff>
        </xdr:from>
        <xdr:to>
          <xdr:col>9</xdr:col>
          <xdr:colOff>220980</xdr:colOff>
          <xdr:row>21</xdr:row>
          <xdr:rowOff>175260</xdr:rowOff>
        </xdr:to>
        <xdr:sp macro="" textlink="">
          <xdr:nvSpPr>
            <xdr:cNvPr id="22544" name="Check Box 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7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22</xdr:row>
          <xdr:rowOff>15240</xdr:rowOff>
        </xdr:from>
        <xdr:to>
          <xdr:col>9</xdr:col>
          <xdr:colOff>220980</xdr:colOff>
          <xdr:row>22</xdr:row>
          <xdr:rowOff>175260</xdr:rowOff>
        </xdr:to>
        <xdr:sp macro="" textlink="">
          <xdr:nvSpPr>
            <xdr:cNvPr id="22545" name="Check Box 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7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23</xdr:row>
          <xdr:rowOff>15240</xdr:rowOff>
        </xdr:from>
        <xdr:to>
          <xdr:col>9</xdr:col>
          <xdr:colOff>220980</xdr:colOff>
          <xdr:row>23</xdr:row>
          <xdr:rowOff>175260</xdr:rowOff>
        </xdr:to>
        <xdr:sp macro="" textlink="">
          <xdr:nvSpPr>
            <xdr:cNvPr id="22546" name="Check Box 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7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24</xdr:row>
          <xdr:rowOff>15240</xdr:rowOff>
        </xdr:from>
        <xdr:to>
          <xdr:col>9</xdr:col>
          <xdr:colOff>220980</xdr:colOff>
          <xdr:row>24</xdr:row>
          <xdr:rowOff>175260</xdr:rowOff>
        </xdr:to>
        <xdr:sp macro="" textlink="">
          <xdr:nvSpPr>
            <xdr:cNvPr id="22547" name="Check Box 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7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25</xdr:row>
          <xdr:rowOff>15240</xdr:rowOff>
        </xdr:from>
        <xdr:to>
          <xdr:col>9</xdr:col>
          <xdr:colOff>220980</xdr:colOff>
          <xdr:row>25</xdr:row>
          <xdr:rowOff>175260</xdr:rowOff>
        </xdr:to>
        <xdr:sp macro="" textlink="">
          <xdr:nvSpPr>
            <xdr:cNvPr id="22548" name="Check Box 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7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26</xdr:row>
          <xdr:rowOff>15240</xdr:rowOff>
        </xdr:from>
        <xdr:to>
          <xdr:col>9</xdr:col>
          <xdr:colOff>220980</xdr:colOff>
          <xdr:row>26</xdr:row>
          <xdr:rowOff>175260</xdr:rowOff>
        </xdr:to>
        <xdr:sp macro="" textlink="">
          <xdr:nvSpPr>
            <xdr:cNvPr id="22549" name="Check Box 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7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27</xdr:row>
          <xdr:rowOff>15240</xdr:rowOff>
        </xdr:from>
        <xdr:to>
          <xdr:col>9</xdr:col>
          <xdr:colOff>220980</xdr:colOff>
          <xdr:row>27</xdr:row>
          <xdr:rowOff>175260</xdr:rowOff>
        </xdr:to>
        <xdr:sp macro="" textlink="">
          <xdr:nvSpPr>
            <xdr:cNvPr id="22550" name="Check Box 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7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28</xdr:row>
          <xdr:rowOff>15240</xdr:rowOff>
        </xdr:from>
        <xdr:to>
          <xdr:col>9</xdr:col>
          <xdr:colOff>220980</xdr:colOff>
          <xdr:row>28</xdr:row>
          <xdr:rowOff>175260</xdr:rowOff>
        </xdr:to>
        <xdr:sp macro="" textlink="">
          <xdr:nvSpPr>
            <xdr:cNvPr id="22551" name="Check Box 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7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29</xdr:row>
          <xdr:rowOff>15240</xdr:rowOff>
        </xdr:from>
        <xdr:to>
          <xdr:col>9</xdr:col>
          <xdr:colOff>220980</xdr:colOff>
          <xdr:row>29</xdr:row>
          <xdr:rowOff>175260</xdr:rowOff>
        </xdr:to>
        <xdr:sp macro="" textlink="">
          <xdr:nvSpPr>
            <xdr:cNvPr id="22552" name="Check Box 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7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30</xdr:row>
          <xdr:rowOff>15240</xdr:rowOff>
        </xdr:from>
        <xdr:to>
          <xdr:col>9</xdr:col>
          <xdr:colOff>220980</xdr:colOff>
          <xdr:row>30</xdr:row>
          <xdr:rowOff>175260</xdr:rowOff>
        </xdr:to>
        <xdr:sp macro="" textlink="">
          <xdr:nvSpPr>
            <xdr:cNvPr id="22553" name="Check Box 25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7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31</xdr:row>
          <xdr:rowOff>15240</xdr:rowOff>
        </xdr:from>
        <xdr:to>
          <xdr:col>9</xdr:col>
          <xdr:colOff>220980</xdr:colOff>
          <xdr:row>31</xdr:row>
          <xdr:rowOff>175260</xdr:rowOff>
        </xdr:to>
        <xdr:sp macro="" textlink="">
          <xdr:nvSpPr>
            <xdr:cNvPr id="22554" name="Check Box 26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7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32</xdr:row>
          <xdr:rowOff>15240</xdr:rowOff>
        </xdr:from>
        <xdr:to>
          <xdr:col>9</xdr:col>
          <xdr:colOff>220980</xdr:colOff>
          <xdr:row>32</xdr:row>
          <xdr:rowOff>175260</xdr:rowOff>
        </xdr:to>
        <xdr:sp macro="" textlink="">
          <xdr:nvSpPr>
            <xdr:cNvPr id="22555" name="Check Box 27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7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33</xdr:row>
          <xdr:rowOff>15240</xdr:rowOff>
        </xdr:from>
        <xdr:to>
          <xdr:col>9</xdr:col>
          <xdr:colOff>220980</xdr:colOff>
          <xdr:row>33</xdr:row>
          <xdr:rowOff>175260</xdr:rowOff>
        </xdr:to>
        <xdr:sp macro="" textlink="">
          <xdr:nvSpPr>
            <xdr:cNvPr id="22556" name="Check Box 28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7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34</xdr:row>
          <xdr:rowOff>15240</xdr:rowOff>
        </xdr:from>
        <xdr:to>
          <xdr:col>9</xdr:col>
          <xdr:colOff>220980</xdr:colOff>
          <xdr:row>34</xdr:row>
          <xdr:rowOff>175260</xdr:rowOff>
        </xdr:to>
        <xdr:sp macro="" textlink="">
          <xdr:nvSpPr>
            <xdr:cNvPr id="22557" name="Check Box 29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7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35</xdr:row>
          <xdr:rowOff>15240</xdr:rowOff>
        </xdr:from>
        <xdr:to>
          <xdr:col>9</xdr:col>
          <xdr:colOff>220980</xdr:colOff>
          <xdr:row>35</xdr:row>
          <xdr:rowOff>175260</xdr:rowOff>
        </xdr:to>
        <xdr:sp macro="" textlink="">
          <xdr:nvSpPr>
            <xdr:cNvPr id="22558" name="Check Box 30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7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36</xdr:row>
          <xdr:rowOff>15240</xdr:rowOff>
        </xdr:from>
        <xdr:to>
          <xdr:col>9</xdr:col>
          <xdr:colOff>220980</xdr:colOff>
          <xdr:row>36</xdr:row>
          <xdr:rowOff>175260</xdr:rowOff>
        </xdr:to>
        <xdr:sp macro="" textlink="">
          <xdr:nvSpPr>
            <xdr:cNvPr id="22559" name="Check Box 31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7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37</xdr:row>
          <xdr:rowOff>15240</xdr:rowOff>
        </xdr:from>
        <xdr:to>
          <xdr:col>9</xdr:col>
          <xdr:colOff>220980</xdr:colOff>
          <xdr:row>37</xdr:row>
          <xdr:rowOff>175260</xdr:rowOff>
        </xdr:to>
        <xdr:sp macro="" textlink="">
          <xdr:nvSpPr>
            <xdr:cNvPr id="22560" name="Check Box 32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7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38</xdr:row>
          <xdr:rowOff>15240</xdr:rowOff>
        </xdr:from>
        <xdr:to>
          <xdr:col>9</xdr:col>
          <xdr:colOff>220980</xdr:colOff>
          <xdr:row>38</xdr:row>
          <xdr:rowOff>175260</xdr:rowOff>
        </xdr:to>
        <xdr:sp macro="" textlink="">
          <xdr:nvSpPr>
            <xdr:cNvPr id="22561" name="Check Box 33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7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39</xdr:row>
          <xdr:rowOff>15240</xdr:rowOff>
        </xdr:from>
        <xdr:to>
          <xdr:col>9</xdr:col>
          <xdr:colOff>220980</xdr:colOff>
          <xdr:row>39</xdr:row>
          <xdr:rowOff>175260</xdr:rowOff>
        </xdr:to>
        <xdr:sp macro="" textlink="">
          <xdr:nvSpPr>
            <xdr:cNvPr id="22562" name="Check Box 34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7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40</xdr:row>
          <xdr:rowOff>15240</xdr:rowOff>
        </xdr:from>
        <xdr:to>
          <xdr:col>9</xdr:col>
          <xdr:colOff>220980</xdr:colOff>
          <xdr:row>40</xdr:row>
          <xdr:rowOff>175260</xdr:rowOff>
        </xdr:to>
        <xdr:sp macro="" textlink="">
          <xdr:nvSpPr>
            <xdr:cNvPr id="22563" name="Check Box 35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7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41</xdr:row>
          <xdr:rowOff>15240</xdr:rowOff>
        </xdr:from>
        <xdr:to>
          <xdr:col>9</xdr:col>
          <xdr:colOff>220980</xdr:colOff>
          <xdr:row>41</xdr:row>
          <xdr:rowOff>175260</xdr:rowOff>
        </xdr:to>
        <xdr:sp macro="" textlink="">
          <xdr:nvSpPr>
            <xdr:cNvPr id="22564" name="Check Box 36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7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42</xdr:row>
          <xdr:rowOff>15240</xdr:rowOff>
        </xdr:from>
        <xdr:to>
          <xdr:col>9</xdr:col>
          <xdr:colOff>220980</xdr:colOff>
          <xdr:row>42</xdr:row>
          <xdr:rowOff>175260</xdr:rowOff>
        </xdr:to>
        <xdr:sp macro="" textlink="">
          <xdr:nvSpPr>
            <xdr:cNvPr id="22565" name="Check Box 37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7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43</xdr:row>
          <xdr:rowOff>15240</xdr:rowOff>
        </xdr:from>
        <xdr:to>
          <xdr:col>9</xdr:col>
          <xdr:colOff>220980</xdr:colOff>
          <xdr:row>43</xdr:row>
          <xdr:rowOff>175260</xdr:rowOff>
        </xdr:to>
        <xdr:sp macro="" textlink="">
          <xdr:nvSpPr>
            <xdr:cNvPr id="22566" name="Check Box 38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7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44</xdr:row>
          <xdr:rowOff>15240</xdr:rowOff>
        </xdr:from>
        <xdr:to>
          <xdr:col>9</xdr:col>
          <xdr:colOff>220980</xdr:colOff>
          <xdr:row>44</xdr:row>
          <xdr:rowOff>175260</xdr:rowOff>
        </xdr:to>
        <xdr:sp macro="" textlink="">
          <xdr:nvSpPr>
            <xdr:cNvPr id="22567" name="Check Box 39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7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45</xdr:row>
          <xdr:rowOff>15240</xdr:rowOff>
        </xdr:from>
        <xdr:to>
          <xdr:col>9</xdr:col>
          <xdr:colOff>220980</xdr:colOff>
          <xdr:row>45</xdr:row>
          <xdr:rowOff>175260</xdr:rowOff>
        </xdr:to>
        <xdr:sp macro="" textlink="">
          <xdr:nvSpPr>
            <xdr:cNvPr id="22568" name="Check Box 40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7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46</xdr:row>
          <xdr:rowOff>15240</xdr:rowOff>
        </xdr:from>
        <xdr:to>
          <xdr:col>9</xdr:col>
          <xdr:colOff>220980</xdr:colOff>
          <xdr:row>46</xdr:row>
          <xdr:rowOff>175260</xdr:rowOff>
        </xdr:to>
        <xdr:sp macro="" textlink="">
          <xdr:nvSpPr>
            <xdr:cNvPr id="22569" name="Check Box 41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7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47</xdr:row>
          <xdr:rowOff>15240</xdr:rowOff>
        </xdr:from>
        <xdr:to>
          <xdr:col>9</xdr:col>
          <xdr:colOff>220980</xdr:colOff>
          <xdr:row>47</xdr:row>
          <xdr:rowOff>175260</xdr:rowOff>
        </xdr:to>
        <xdr:sp macro="" textlink="">
          <xdr:nvSpPr>
            <xdr:cNvPr id="22570" name="Check Box 42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7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48</xdr:row>
          <xdr:rowOff>15240</xdr:rowOff>
        </xdr:from>
        <xdr:to>
          <xdr:col>9</xdr:col>
          <xdr:colOff>220980</xdr:colOff>
          <xdr:row>48</xdr:row>
          <xdr:rowOff>175260</xdr:rowOff>
        </xdr:to>
        <xdr:sp macro="" textlink="">
          <xdr:nvSpPr>
            <xdr:cNvPr id="22571" name="Check Box 43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7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49</xdr:row>
          <xdr:rowOff>15240</xdr:rowOff>
        </xdr:from>
        <xdr:to>
          <xdr:col>9</xdr:col>
          <xdr:colOff>220980</xdr:colOff>
          <xdr:row>49</xdr:row>
          <xdr:rowOff>175260</xdr:rowOff>
        </xdr:to>
        <xdr:sp macro="" textlink="">
          <xdr:nvSpPr>
            <xdr:cNvPr id="22572" name="Check Box 44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7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50</xdr:row>
          <xdr:rowOff>15240</xdr:rowOff>
        </xdr:from>
        <xdr:to>
          <xdr:col>9</xdr:col>
          <xdr:colOff>220980</xdr:colOff>
          <xdr:row>50</xdr:row>
          <xdr:rowOff>175260</xdr:rowOff>
        </xdr:to>
        <xdr:sp macro="" textlink="">
          <xdr:nvSpPr>
            <xdr:cNvPr id="22573" name="Check Box 45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7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51</xdr:row>
          <xdr:rowOff>15240</xdr:rowOff>
        </xdr:from>
        <xdr:to>
          <xdr:col>9</xdr:col>
          <xdr:colOff>220980</xdr:colOff>
          <xdr:row>51</xdr:row>
          <xdr:rowOff>175260</xdr:rowOff>
        </xdr:to>
        <xdr:sp macro="" textlink="">
          <xdr:nvSpPr>
            <xdr:cNvPr id="22574" name="Check Box 46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7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52</xdr:row>
          <xdr:rowOff>15240</xdr:rowOff>
        </xdr:from>
        <xdr:to>
          <xdr:col>9</xdr:col>
          <xdr:colOff>220980</xdr:colOff>
          <xdr:row>52</xdr:row>
          <xdr:rowOff>175260</xdr:rowOff>
        </xdr:to>
        <xdr:sp macro="" textlink="">
          <xdr:nvSpPr>
            <xdr:cNvPr id="22575" name="Check Box 47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7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53</xdr:row>
          <xdr:rowOff>15240</xdr:rowOff>
        </xdr:from>
        <xdr:to>
          <xdr:col>9</xdr:col>
          <xdr:colOff>220980</xdr:colOff>
          <xdr:row>53</xdr:row>
          <xdr:rowOff>175260</xdr:rowOff>
        </xdr:to>
        <xdr:sp macro="" textlink="">
          <xdr:nvSpPr>
            <xdr:cNvPr id="22576" name="Check Box 48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7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54</xdr:row>
          <xdr:rowOff>15240</xdr:rowOff>
        </xdr:from>
        <xdr:to>
          <xdr:col>9</xdr:col>
          <xdr:colOff>220980</xdr:colOff>
          <xdr:row>54</xdr:row>
          <xdr:rowOff>175260</xdr:rowOff>
        </xdr:to>
        <xdr:sp macro="" textlink="">
          <xdr:nvSpPr>
            <xdr:cNvPr id="22577" name="Check Box 49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7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55</xdr:row>
          <xdr:rowOff>15240</xdr:rowOff>
        </xdr:from>
        <xdr:to>
          <xdr:col>9</xdr:col>
          <xdr:colOff>220980</xdr:colOff>
          <xdr:row>55</xdr:row>
          <xdr:rowOff>175260</xdr:rowOff>
        </xdr:to>
        <xdr:sp macro="" textlink="">
          <xdr:nvSpPr>
            <xdr:cNvPr id="22578" name="Check Box 50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7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56</xdr:row>
          <xdr:rowOff>15240</xdr:rowOff>
        </xdr:from>
        <xdr:to>
          <xdr:col>9</xdr:col>
          <xdr:colOff>220980</xdr:colOff>
          <xdr:row>56</xdr:row>
          <xdr:rowOff>175260</xdr:rowOff>
        </xdr:to>
        <xdr:sp macro="" textlink="">
          <xdr:nvSpPr>
            <xdr:cNvPr id="22579" name="Check Box 51" hidden="1">
              <a:extLst>
                <a:ext uri="{63B3BB69-23CF-44E3-9099-C40C66FF867C}">
                  <a14:compatExt spid="_x0000_s22579"/>
                </a:ext>
                <a:ext uri="{FF2B5EF4-FFF2-40B4-BE49-F238E27FC236}">
                  <a16:creationId xmlns:a16="http://schemas.microsoft.com/office/drawing/2014/main" id="{00000000-0008-0000-0700-00003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57</xdr:row>
          <xdr:rowOff>15240</xdr:rowOff>
        </xdr:from>
        <xdr:to>
          <xdr:col>9</xdr:col>
          <xdr:colOff>220980</xdr:colOff>
          <xdr:row>57</xdr:row>
          <xdr:rowOff>175260</xdr:rowOff>
        </xdr:to>
        <xdr:sp macro="" textlink="">
          <xdr:nvSpPr>
            <xdr:cNvPr id="22580" name="Check Box 52" hidden="1">
              <a:extLst>
                <a:ext uri="{63B3BB69-23CF-44E3-9099-C40C66FF867C}">
                  <a14:compatExt spid="_x0000_s22580"/>
                </a:ext>
                <a:ext uri="{FF2B5EF4-FFF2-40B4-BE49-F238E27FC236}">
                  <a16:creationId xmlns:a16="http://schemas.microsoft.com/office/drawing/2014/main" id="{00000000-0008-0000-0700-00003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58</xdr:row>
          <xdr:rowOff>15240</xdr:rowOff>
        </xdr:from>
        <xdr:to>
          <xdr:col>9</xdr:col>
          <xdr:colOff>220980</xdr:colOff>
          <xdr:row>58</xdr:row>
          <xdr:rowOff>175260</xdr:rowOff>
        </xdr:to>
        <xdr:sp macro="" textlink="">
          <xdr:nvSpPr>
            <xdr:cNvPr id="22581" name="Check Box 53" hidden="1">
              <a:extLst>
                <a:ext uri="{63B3BB69-23CF-44E3-9099-C40C66FF867C}">
                  <a14:compatExt spid="_x0000_s22581"/>
                </a:ext>
                <a:ext uri="{FF2B5EF4-FFF2-40B4-BE49-F238E27FC236}">
                  <a16:creationId xmlns:a16="http://schemas.microsoft.com/office/drawing/2014/main" id="{00000000-0008-0000-0700-00003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59</xdr:row>
          <xdr:rowOff>15240</xdr:rowOff>
        </xdr:from>
        <xdr:to>
          <xdr:col>9</xdr:col>
          <xdr:colOff>220980</xdr:colOff>
          <xdr:row>59</xdr:row>
          <xdr:rowOff>175260</xdr:rowOff>
        </xdr:to>
        <xdr:sp macro="" textlink="">
          <xdr:nvSpPr>
            <xdr:cNvPr id="22582" name="Check Box 54" hidden="1">
              <a:extLst>
                <a:ext uri="{63B3BB69-23CF-44E3-9099-C40C66FF867C}">
                  <a14:compatExt spid="_x0000_s22582"/>
                </a:ext>
                <a:ext uri="{FF2B5EF4-FFF2-40B4-BE49-F238E27FC236}">
                  <a16:creationId xmlns:a16="http://schemas.microsoft.com/office/drawing/2014/main" id="{00000000-0008-0000-0700-00003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60</xdr:row>
          <xdr:rowOff>15240</xdr:rowOff>
        </xdr:from>
        <xdr:to>
          <xdr:col>9</xdr:col>
          <xdr:colOff>220980</xdr:colOff>
          <xdr:row>60</xdr:row>
          <xdr:rowOff>175260</xdr:rowOff>
        </xdr:to>
        <xdr:sp macro="" textlink="">
          <xdr:nvSpPr>
            <xdr:cNvPr id="22583" name="Check Box 55" hidden="1">
              <a:extLst>
                <a:ext uri="{63B3BB69-23CF-44E3-9099-C40C66FF867C}">
                  <a14:compatExt spid="_x0000_s22583"/>
                </a:ext>
                <a:ext uri="{FF2B5EF4-FFF2-40B4-BE49-F238E27FC236}">
                  <a16:creationId xmlns:a16="http://schemas.microsoft.com/office/drawing/2014/main" id="{00000000-0008-0000-0700-00003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61</xdr:row>
          <xdr:rowOff>15240</xdr:rowOff>
        </xdr:from>
        <xdr:to>
          <xdr:col>9</xdr:col>
          <xdr:colOff>220980</xdr:colOff>
          <xdr:row>61</xdr:row>
          <xdr:rowOff>175260</xdr:rowOff>
        </xdr:to>
        <xdr:sp macro="" textlink="">
          <xdr:nvSpPr>
            <xdr:cNvPr id="22584" name="Check Box 56" hidden="1">
              <a:extLst>
                <a:ext uri="{63B3BB69-23CF-44E3-9099-C40C66FF867C}">
                  <a14:compatExt spid="_x0000_s22584"/>
                </a:ext>
                <a:ext uri="{FF2B5EF4-FFF2-40B4-BE49-F238E27FC236}">
                  <a16:creationId xmlns:a16="http://schemas.microsoft.com/office/drawing/2014/main" id="{00000000-0008-0000-0700-00003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62</xdr:row>
          <xdr:rowOff>15240</xdr:rowOff>
        </xdr:from>
        <xdr:to>
          <xdr:col>9</xdr:col>
          <xdr:colOff>220980</xdr:colOff>
          <xdr:row>62</xdr:row>
          <xdr:rowOff>175260</xdr:rowOff>
        </xdr:to>
        <xdr:sp macro="" textlink="">
          <xdr:nvSpPr>
            <xdr:cNvPr id="22585" name="Check Box 57" hidden="1">
              <a:extLst>
                <a:ext uri="{63B3BB69-23CF-44E3-9099-C40C66FF867C}">
                  <a14:compatExt spid="_x0000_s22585"/>
                </a:ext>
                <a:ext uri="{FF2B5EF4-FFF2-40B4-BE49-F238E27FC236}">
                  <a16:creationId xmlns:a16="http://schemas.microsoft.com/office/drawing/2014/main" id="{00000000-0008-0000-0700-00003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63</xdr:row>
          <xdr:rowOff>15240</xdr:rowOff>
        </xdr:from>
        <xdr:to>
          <xdr:col>9</xdr:col>
          <xdr:colOff>220980</xdr:colOff>
          <xdr:row>63</xdr:row>
          <xdr:rowOff>175260</xdr:rowOff>
        </xdr:to>
        <xdr:sp macro="" textlink="">
          <xdr:nvSpPr>
            <xdr:cNvPr id="22586" name="Check Box 58" hidden="1">
              <a:extLst>
                <a:ext uri="{63B3BB69-23CF-44E3-9099-C40C66FF867C}">
                  <a14:compatExt spid="_x0000_s22586"/>
                </a:ext>
                <a:ext uri="{FF2B5EF4-FFF2-40B4-BE49-F238E27FC236}">
                  <a16:creationId xmlns:a16="http://schemas.microsoft.com/office/drawing/2014/main" id="{00000000-0008-0000-0700-00003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64</xdr:row>
          <xdr:rowOff>15240</xdr:rowOff>
        </xdr:from>
        <xdr:to>
          <xdr:col>9</xdr:col>
          <xdr:colOff>220980</xdr:colOff>
          <xdr:row>64</xdr:row>
          <xdr:rowOff>175260</xdr:rowOff>
        </xdr:to>
        <xdr:sp macro="" textlink="">
          <xdr:nvSpPr>
            <xdr:cNvPr id="22587" name="Check Box 59" hidden="1">
              <a:extLst>
                <a:ext uri="{63B3BB69-23CF-44E3-9099-C40C66FF867C}">
                  <a14:compatExt spid="_x0000_s22587"/>
                </a:ext>
                <a:ext uri="{FF2B5EF4-FFF2-40B4-BE49-F238E27FC236}">
                  <a16:creationId xmlns:a16="http://schemas.microsoft.com/office/drawing/2014/main" id="{00000000-0008-0000-0700-00003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65</xdr:row>
          <xdr:rowOff>15240</xdr:rowOff>
        </xdr:from>
        <xdr:to>
          <xdr:col>9</xdr:col>
          <xdr:colOff>220980</xdr:colOff>
          <xdr:row>65</xdr:row>
          <xdr:rowOff>175260</xdr:rowOff>
        </xdr:to>
        <xdr:sp macro="" textlink="">
          <xdr:nvSpPr>
            <xdr:cNvPr id="22588" name="Check Box 60" hidden="1">
              <a:extLst>
                <a:ext uri="{63B3BB69-23CF-44E3-9099-C40C66FF867C}">
                  <a14:compatExt spid="_x0000_s22588"/>
                </a:ext>
                <a:ext uri="{FF2B5EF4-FFF2-40B4-BE49-F238E27FC236}">
                  <a16:creationId xmlns:a16="http://schemas.microsoft.com/office/drawing/2014/main" id="{00000000-0008-0000-0700-00003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66</xdr:row>
          <xdr:rowOff>15240</xdr:rowOff>
        </xdr:from>
        <xdr:to>
          <xdr:col>9</xdr:col>
          <xdr:colOff>220980</xdr:colOff>
          <xdr:row>66</xdr:row>
          <xdr:rowOff>175260</xdr:rowOff>
        </xdr:to>
        <xdr:sp macro="" textlink="">
          <xdr:nvSpPr>
            <xdr:cNvPr id="22589" name="Check Box 61" hidden="1">
              <a:extLst>
                <a:ext uri="{63B3BB69-23CF-44E3-9099-C40C66FF867C}">
                  <a14:compatExt spid="_x0000_s22589"/>
                </a:ext>
                <a:ext uri="{FF2B5EF4-FFF2-40B4-BE49-F238E27FC236}">
                  <a16:creationId xmlns:a16="http://schemas.microsoft.com/office/drawing/2014/main" id="{00000000-0008-0000-0700-00003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67</xdr:row>
          <xdr:rowOff>15240</xdr:rowOff>
        </xdr:from>
        <xdr:to>
          <xdr:col>9</xdr:col>
          <xdr:colOff>220980</xdr:colOff>
          <xdr:row>67</xdr:row>
          <xdr:rowOff>175260</xdr:rowOff>
        </xdr:to>
        <xdr:sp macro="" textlink="">
          <xdr:nvSpPr>
            <xdr:cNvPr id="22590" name="Check Box 62" hidden="1">
              <a:extLst>
                <a:ext uri="{63B3BB69-23CF-44E3-9099-C40C66FF867C}">
                  <a14:compatExt spid="_x0000_s22590"/>
                </a:ext>
                <a:ext uri="{FF2B5EF4-FFF2-40B4-BE49-F238E27FC236}">
                  <a16:creationId xmlns:a16="http://schemas.microsoft.com/office/drawing/2014/main" id="{00000000-0008-0000-0700-00003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68</xdr:row>
          <xdr:rowOff>15240</xdr:rowOff>
        </xdr:from>
        <xdr:to>
          <xdr:col>9</xdr:col>
          <xdr:colOff>220980</xdr:colOff>
          <xdr:row>68</xdr:row>
          <xdr:rowOff>175260</xdr:rowOff>
        </xdr:to>
        <xdr:sp macro="" textlink="">
          <xdr:nvSpPr>
            <xdr:cNvPr id="22591" name="Check Box 63" hidden="1">
              <a:extLst>
                <a:ext uri="{63B3BB69-23CF-44E3-9099-C40C66FF867C}">
                  <a14:compatExt spid="_x0000_s22591"/>
                </a:ext>
                <a:ext uri="{FF2B5EF4-FFF2-40B4-BE49-F238E27FC236}">
                  <a16:creationId xmlns:a16="http://schemas.microsoft.com/office/drawing/2014/main" id="{00000000-0008-0000-0700-00003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69</xdr:row>
          <xdr:rowOff>15240</xdr:rowOff>
        </xdr:from>
        <xdr:to>
          <xdr:col>9</xdr:col>
          <xdr:colOff>220980</xdr:colOff>
          <xdr:row>69</xdr:row>
          <xdr:rowOff>175260</xdr:rowOff>
        </xdr:to>
        <xdr:sp macro="" textlink="">
          <xdr:nvSpPr>
            <xdr:cNvPr id="22592" name="Check Box 64" hidden="1">
              <a:extLst>
                <a:ext uri="{63B3BB69-23CF-44E3-9099-C40C66FF867C}">
                  <a14:compatExt spid="_x0000_s22592"/>
                </a:ext>
                <a:ext uri="{FF2B5EF4-FFF2-40B4-BE49-F238E27FC236}">
                  <a16:creationId xmlns:a16="http://schemas.microsoft.com/office/drawing/2014/main" id="{00000000-0008-0000-0700-00004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70</xdr:row>
          <xdr:rowOff>15240</xdr:rowOff>
        </xdr:from>
        <xdr:to>
          <xdr:col>9</xdr:col>
          <xdr:colOff>220980</xdr:colOff>
          <xdr:row>70</xdr:row>
          <xdr:rowOff>175260</xdr:rowOff>
        </xdr:to>
        <xdr:sp macro="" textlink="">
          <xdr:nvSpPr>
            <xdr:cNvPr id="22593" name="Check Box 65" hidden="1">
              <a:extLst>
                <a:ext uri="{63B3BB69-23CF-44E3-9099-C40C66FF867C}">
                  <a14:compatExt spid="_x0000_s22593"/>
                </a:ext>
                <a:ext uri="{FF2B5EF4-FFF2-40B4-BE49-F238E27FC236}">
                  <a16:creationId xmlns:a16="http://schemas.microsoft.com/office/drawing/2014/main" id="{00000000-0008-0000-0700-00004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71</xdr:row>
          <xdr:rowOff>15240</xdr:rowOff>
        </xdr:from>
        <xdr:to>
          <xdr:col>9</xdr:col>
          <xdr:colOff>220980</xdr:colOff>
          <xdr:row>71</xdr:row>
          <xdr:rowOff>175260</xdr:rowOff>
        </xdr:to>
        <xdr:sp macro="" textlink="">
          <xdr:nvSpPr>
            <xdr:cNvPr id="22594" name="Check Box 66" hidden="1">
              <a:extLst>
                <a:ext uri="{63B3BB69-23CF-44E3-9099-C40C66FF867C}">
                  <a14:compatExt spid="_x0000_s22594"/>
                </a:ext>
                <a:ext uri="{FF2B5EF4-FFF2-40B4-BE49-F238E27FC236}">
                  <a16:creationId xmlns:a16="http://schemas.microsoft.com/office/drawing/2014/main" id="{00000000-0008-0000-0700-00004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72</xdr:row>
          <xdr:rowOff>15240</xdr:rowOff>
        </xdr:from>
        <xdr:to>
          <xdr:col>9</xdr:col>
          <xdr:colOff>220980</xdr:colOff>
          <xdr:row>72</xdr:row>
          <xdr:rowOff>175260</xdr:rowOff>
        </xdr:to>
        <xdr:sp macro="" textlink="">
          <xdr:nvSpPr>
            <xdr:cNvPr id="22595" name="Check Box 67" hidden="1">
              <a:extLst>
                <a:ext uri="{63B3BB69-23CF-44E3-9099-C40C66FF867C}">
                  <a14:compatExt spid="_x0000_s22595"/>
                </a:ext>
                <a:ext uri="{FF2B5EF4-FFF2-40B4-BE49-F238E27FC236}">
                  <a16:creationId xmlns:a16="http://schemas.microsoft.com/office/drawing/2014/main" id="{00000000-0008-0000-0700-00004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73</xdr:row>
          <xdr:rowOff>15240</xdr:rowOff>
        </xdr:from>
        <xdr:to>
          <xdr:col>9</xdr:col>
          <xdr:colOff>220980</xdr:colOff>
          <xdr:row>73</xdr:row>
          <xdr:rowOff>175260</xdr:rowOff>
        </xdr:to>
        <xdr:sp macro="" textlink="">
          <xdr:nvSpPr>
            <xdr:cNvPr id="22596" name="Check Box 68" hidden="1">
              <a:extLst>
                <a:ext uri="{63B3BB69-23CF-44E3-9099-C40C66FF867C}">
                  <a14:compatExt spid="_x0000_s22596"/>
                </a:ext>
                <a:ext uri="{FF2B5EF4-FFF2-40B4-BE49-F238E27FC236}">
                  <a16:creationId xmlns:a16="http://schemas.microsoft.com/office/drawing/2014/main" id="{00000000-0008-0000-0700-00004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74</xdr:row>
          <xdr:rowOff>15240</xdr:rowOff>
        </xdr:from>
        <xdr:to>
          <xdr:col>9</xdr:col>
          <xdr:colOff>220980</xdr:colOff>
          <xdr:row>74</xdr:row>
          <xdr:rowOff>175260</xdr:rowOff>
        </xdr:to>
        <xdr:sp macro="" textlink="">
          <xdr:nvSpPr>
            <xdr:cNvPr id="22597" name="Check Box 69" hidden="1">
              <a:extLst>
                <a:ext uri="{63B3BB69-23CF-44E3-9099-C40C66FF867C}">
                  <a14:compatExt spid="_x0000_s22597"/>
                </a:ext>
                <a:ext uri="{FF2B5EF4-FFF2-40B4-BE49-F238E27FC236}">
                  <a16:creationId xmlns:a16="http://schemas.microsoft.com/office/drawing/2014/main" id="{00000000-0008-0000-0700-00004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75</xdr:row>
          <xdr:rowOff>15240</xdr:rowOff>
        </xdr:from>
        <xdr:to>
          <xdr:col>9</xdr:col>
          <xdr:colOff>220980</xdr:colOff>
          <xdr:row>75</xdr:row>
          <xdr:rowOff>175260</xdr:rowOff>
        </xdr:to>
        <xdr:sp macro="" textlink="">
          <xdr:nvSpPr>
            <xdr:cNvPr id="22598" name="Check Box 70" hidden="1">
              <a:extLst>
                <a:ext uri="{63B3BB69-23CF-44E3-9099-C40C66FF867C}">
                  <a14:compatExt spid="_x0000_s22598"/>
                </a:ext>
                <a:ext uri="{FF2B5EF4-FFF2-40B4-BE49-F238E27FC236}">
                  <a16:creationId xmlns:a16="http://schemas.microsoft.com/office/drawing/2014/main" id="{00000000-0008-0000-0700-00004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76</xdr:row>
          <xdr:rowOff>15240</xdr:rowOff>
        </xdr:from>
        <xdr:to>
          <xdr:col>9</xdr:col>
          <xdr:colOff>220980</xdr:colOff>
          <xdr:row>76</xdr:row>
          <xdr:rowOff>175260</xdr:rowOff>
        </xdr:to>
        <xdr:sp macro="" textlink="">
          <xdr:nvSpPr>
            <xdr:cNvPr id="22599" name="Check Box 71" hidden="1">
              <a:extLst>
                <a:ext uri="{63B3BB69-23CF-44E3-9099-C40C66FF867C}">
                  <a14:compatExt spid="_x0000_s22599"/>
                </a:ext>
                <a:ext uri="{FF2B5EF4-FFF2-40B4-BE49-F238E27FC236}">
                  <a16:creationId xmlns:a16="http://schemas.microsoft.com/office/drawing/2014/main" id="{00000000-0008-0000-0700-00004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77</xdr:row>
          <xdr:rowOff>15240</xdr:rowOff>
        </xdr:from>
        <xdr:to>
          <xdr:col>9</xdr:col>
          <xdr:colOff>220980</xdr:colOff>
          <xdr:row>77</xdr:row>
          <xdr:rowOff>175260</xdr:rowOff>
        </xdr:to>
        <xdr:sp macro="" textlink="">
          <xdr:nvSpPr>
            <xdr:cNvPr id="22600" name="Check Box 72" hidden="1">
              <a:extLst>
                <a:ext uri="{63B3BB69-23CF-44E3-9099-C40C66FF867C}">
                  <a14:compatExt spid="_x0000_s22600"/>
                </a:ext>
                <a:ext uri="{FF2B5EF4-FFF2-40B4-BE49-F238E27FC236}">
                  <a16:creationId xmlns:a16="http://schemas.microsoft.com/office/drawing/2014/main" id="{00000000-0008-0000-0700-00004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78</xdr:row>
          <xdr:rowOff>15240</xdr:rowOff>
        </xdr:from>
        <xdr:to>
          <xdr:col>9</xdr:col>
          <xdr:colOff>220980</xdr:colOff>
          <xdr:row>78</xdr:row>
          <xdr:rowOff>175260</xdr:rowOff>
        </xdr:to>
        <xdr:sp macro="" textlink="">
          <xdr:nvSpPr>
            <xdr:cNvPr id="22601" name="Check Box 73" hidden="1">
              <a:extLst>
                <a:ext uri="{63B3BB69-23CF-44E3-9099-C40C66FF867C}">
                  <a14:compatExt spid="_x0000_s22601"/>
                </a:ext>
                <a:ext uri="{FF2B5EF4-FFF2-40B4-BE49-F238E27FC236}">
                  <a16:creationId xmlns:a16="http://schemas.microsoft.com/office/drawing/2014/main" id="{00000000-0008-0000-0700-00004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79</xdr:row>
          <xdr:rowOff>15240</xdr:rowOff>
        </xdr:from>
        <xdr:to>
          <xdr:col>9</xdr:col>
          <xdr:colOff>220980</xdr:colOff>
          <xdr:row>79</xdr:row>
          <xdr:rowOff>175260</xdr:rowOff>
        </xdr:to>
        <xdr:sp macro="" textlink="">
          <xdr:nvSpPr>
            <xdr:cNvPr id="22602" name="Check Box 74" hidden="1">
              <a:extLst>
                <a:ext uri="{63B3BB69-23CF-44E3-9099-C40C66FF867C}">
                  <a14:compatExt spid="_x0000_s22602"/>
                </a:ext>
                <a:ext uri="{FF2B5EF4-FFF2-40B4-BE49-F238E27FC236}">
                  <a16:creationId xmlns:a16="http://schemas.microsoft.com/office/drawing/2014/main" id="{00000000-0008-0000-0700-00004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80</xdr:row>
          <xdr:rowOff>15240</xdr:rowOff>
        </xdr:from>
        <xdr:to>
          <xdr:col>9</xdr:col>
          <xdr:colOff>220980</xdr:colOff>
          <xdr:row>80</xdr:row>
          <xdr:rowOff>175260</xdr:rowOff>
        </xdr:to>
        <xdr:sp macro="" textlink="">
          <xdr:nvSpPr>
            <xdr:cNvPr id="22603" name="Check Box 75" hidden="1">
              <a:extLst>
                <a:ext uri="{63B3BB69-23CF-44E3-9099-C40C66FF867C}">
                  <a14:compatExt spid="_x0000_s22603"/>
                </a:ext>
                <a:ext uri="{FF2B5EF4-FFF2-40B4-BE49-F238E27FC236}">
                  <a16:creationId xmlns:a16="http://schemas.microsoft.com/office/drawing/2014/main" id="{00000000-0008-0000-0700-00004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81</xdr:row>
          <xdr:rowOff>15240</xdr:rowOff>
        </xdr:from>
        <xdr:to>
          <xdr:col>9</xdr:col>
          <xdr:colOff>220980</xdr:colOff>
          <xdr:row>81</xdr:row>
          <xdr:rowOff>175260</xdr:rowOff>
        </xdr:to>
        <xdr:sp macro="" textlink="">
          <xdr:nvSpPr>
            <xdr:cNvPr id="22604" name="Check Box 76" hidden="1">
              <a:extLst>
                <a:ext uri="{63B3BB69-23CF-44E3-9099-C40C66FF867C}">
                  <a14:compatExt spid="_x0000_s22604"/>
                </a:ext>
                <a:ext uri="{FF2B5EF4-FFF2-40B4-BE49-F238E27FC236}">
                  <a16:creationId xmlns:a16="http://schemas.microsoft.com/office/drawing/2014/main" id="{00000000-0008-0000-0700-00004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82</xdr:row>
          <xdr:rowOff>15240</xdr:rowOff>
        </xdr:from>
        <xdr:to>
          <xdr:col>9</xdr:col>
          <xdr:colOff>220980</xdr:colOff>
          <xdr:row>82</xdr:row>
          <xdr:rowOff>175260</xdr:rowOff>
        </xdr:to>
        <xdr:sp macro="" textlink="">
          <xdr:nvSpPr>
            <xdr:cNvPr id="22605" name="Check Box 77" hidden="1">
              <a:extLst>
                <a:ext uri="{63B3BB69-23CF-44E3-9099-C40C66FF867C}">
                  <a14:compatExt spid="_x0000_s22605"/>
                </a:ext>
                <a:ext uri="{FF2B5EF4-FFF2-40B4-BE49-F238E27FC236}">
                  <a16:creationId xmlns:a16="http://schemas.microsoft.com/office/drawing/2014/main" id="{00000000-0008-0000-0700-00004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83</xdr:row>
          <xdr:rowOff>15240</xdr:rowOff>
        </xdr:from>
        <xdr:to>
          <xdr:col>9</xdr:col>
          <xdr:colOff>220980</xdr:colOff>
          <xdr:row>83</xdr:row>
          <xdr:rowOff>175260</xdr:rowOff>
        </xdr:to>
        <xdr:sp macro="" textlink="">
          <xdr:nvSpPr>
            <xdr:cNvPr id="22606" name="Check Box 78" hidden="1">
              <a:extLst>
                <a:ext uri="{63B3BB69-23CF-44E3-9099-C40C66FF867C}">
                  <a14:compatExt spid="_x0000_s22606"/>
                </a:ext>
                <a:ext uri="{FF2B5EF4-FFF2-40B4-BE49-F238E27FC236}">
                  <a16:creationId xmlns:a16="http://schemas.microsoft.com/office/drawing/2014/main" id="{00000000-0008-0000-0700-00004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84</xdr:row>
          <xdr:rowOff>15240</xdr:rowOff>
        </xdr:from>
        <xdr:to>
          <xdr:col>9</xdr:col>
          <xdr:colOff>220980</xdr:colOff>
          <xdr:row>84</xdr:row>
          <xdr:rowOff>175260</xdr:rowOff>
        </xdr:to>
        <xdr:sp macro="" textlink="">
          <xdr:nvSpPr>
            <xdr:cNvPr id="22607" name="Check Box 79" hidden="1">
              <a:extLst>
                <a:ext uri="{63B3BB69-23CF-44E3-9099-C40C66FF867C}">
                  <a14:compatExt spid="_x0000_s22607"/>
                </a:ext>
                <a:ext uri="{FF2B5EF4-FFF2-40B4-BE49-F238E27FC236}">
                  <a16:creationId xmlns:a16="http://schemas.microsoft.com/office/drawing/2014/main" id="{00000000-0008-0000-0700-00004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85</xdr:row>
          <xdr:rowOff>15240</xdr:rowOff>
        </xdr:from>
        <xdr:to>
          <xdr:col>9</xdr:col>
          <xdr:colOff>220980</xdr:colOff>
          <xdr:row>85</xdr:row>
          <xdr:rowOff>175260</xdr:rowOff>
        </xdr:to>
        <xdr:sp macro="" textlink="">
          <xdr:nvSpPr>
            <xdr:cNvPr id="22608" name="Check Box 80" hidden="1">
              <a:extLst>
                <a:ext uri="{63B3BB69-23CF-44E3-9099-C40C66FF867C}">
                  <a14:compatExt spid="_x0000_s22608"/>
                </a:ext>
                <a:ext uri="{FF2B5EF4-FFF2-40B4-BE49-F238E27FC236}">
                  <a16:creationId xmlns:a16="http://schemas.microsoft.com/office/drawing/2014/main" id="{00000000-0008-0000-0700-00005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86</xdr:row>
          <xdr:rowOff>15240</xdr:rowOff>
        </xdr:from>
        <xdr:to>
          <xdr:col>9</xdr:col>
          <xdr:colOff>220980</xdr:colOff>
          <xdr:row>86</xdr:row>
          <xdr:rowOff>175260</xdr:rowOff>
        </xdr:to>
        <xdr:sp macro="" textlink="">
          <xdr:nvSpPr>
            <xdr:cNvPr id="22609" name="Check Box 81" hidden="1">
              <a:extLst>
                <a:ext uri="{63B3BB69-23CF-44E3-9099-C40C66FF867C}">
                  <a14:compatExt spid="_x0000_s22609"/>
                </a:ext>
                <a:ext uri="{FF2B5EF4-FFF2-40B4-BE49-F238E27FC236}">
                  <a16:creationId xmlns:a16="http://schemas.microsoft.com/office/drawing/2014/main" id="{00000000-0008-0000-0700-00005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87</xdr:row>
          <xdr:rowOff>15240</xdr:rowOff>
        </xdr:from>
        <xdr:to>
          <xdr:col>9</xdr:col>
          <xdr:colOff>220980</xdr:colOff>
          <xdr:row>87</xdr:row>
          <xdr:rowOff>175260</xdr:rowOff>
        </xdr:to>
        <xdr:sp macro="" textlink="">
          <xdr:nvSpPr>
            <xdr:cNvPr id="22610" name="Check Box 82" hidden="1">
              <a:extLst>
                <a:ext uri="{63B3BB69-23CF-44E3-9099-C40C66FF867C}">
                  <a14:compatExt spid="_x0000_s22610"/>
                </a:ext>
                <a:ext uri="{FF2B5EF4-FFF2-40B4-BE49-F238E27FC236}">
                  <a16:creationId xmlns:a16="http://schemas.microsoft.com/office/drawing/2014/main" id="{00000000-0008-0000-0700-00005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88</xdr:row>
          <xdr:rowOff>15240</xdr:rowOff>
        </xdr:from>
        <xdr:to>
          <xdr:col>9</xdr:col>
          <xdr:colOff>220980</xdr:colOff>
          <xdr:row>88</xdr:row>
          <xdr:rowOff>175260</xdr:rowOff>
        </xdr:to>
        <xdr:sp macro="" textlink="">
          <xdr:nvSpPr>
            <xdr:cNvPr id="22611" name="Check Box 83" hidden="1">
              <a:extLst>
                <a:ext uri="{63B3BB69-23CF-44E3-9099-C40C66FF867C}">
                  <a14:compatExt spid="_x0000_s22611"/>
                </a:ext>
                <a:ext uri="{FF2B5EF4-FFF2-40B4-BE49-F238E27FC236}">
                  <a16:creationId xmlns:a16="http://schemas.microsoft.com/office/drawing/2014/main" id="{00000000-0008-0000-0700-00005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89</xdr:row>
          <xdr:rowOff>15240</xdr:rowOff>
        </xdr:from>
        <xdr:to>
          <xdr:col>9</xdr:col>
          <xdr:colOff>220980</xdr:colOff>
          <xdr:row>89</xdr:row>
          <xdr:rowOff>175260</xdr:rowOff>
        </xdr:to>
        <xdr:sp macro="" textlink="">
          <xdr:nvSpPr>
            <xdr:cNvPr id="22612" name="Check Box 84" hidden="1">
              <a:extLst>
                <a:ext uri="{63B3BB69-23CF-44E3-9099-C40C66FF867C}">
                  <a14:compatExt spid="_x0000_s22612"/>
                </a:ext>
                <a:ext uri="{FF2B5EF4-FFF2-40B4-BE49-F238E27FC236}">
                  <a16:creationId xmlns:a16="http://schemas.microsoft.com/office/drawing/2014/main" id="{00000000-0008-0000-0700-00005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90</xdr:row>
          <xdr:rowOff>15240</xdr:rowOff>
        </xdr:from>
        <xdr:to>
          <xdr:col>9</xdr:col>
          <xdr:colOff>220980</xdr:colOff>
          <xdr:row>90</xdr:row>
          <xdr:rowOff>175260</xdr:rowOff>
        </xdr:to>
        <xdr:sp macro="" textlink="">
          <xdr:nvSpPr>
            <xdr:cNvPr id="22613" name="Check Box 85" hidden="1">
              <a:extLst>
                <a:ext uri="{63B3BB69-23CF-44E3-9099-C40C66FF867C}">
                  <a14:compatExt spid="_x0000_s22613"/>
                </a:ext>
                <a:ext uri="{FF2B5EF4-FFF2-40B4-BE49-F238E27FC236}">
                  <a16:creationId xmlns:a16="http://schemas.microsoft.com/office/drawing/2014/main" id="{00000000-0008-0000-0700-00005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91</xdr:row>
          <xdr:rowOff>15240</xdr:rowOff>
        </xdr:from>
        <xdr:to>
          <xdr:col>9</xdr:col>
          <xdr:colOff>220980</xdr:colOff>
          <xdr:row>91</xdr:row>
          <xdr:rowOff>175260</xdr:rowOff>
        </xdr:to>
        <xdr:sp macro="" textlink="">
          <xdr:nvSpPr>
            <xdr:cNvPr id="22614" name="Check Box 86" hidden="1">
              <a:extLst>
                <a:ext uri="{63B3BB69-23CF-44E3-9099-C40C66FF867C}">
                  <a14:compatExt spid="_x0000_s22614"/>
                </a:ext>
                <a:ext uri="{FF2B5EF4-FFF2-40B4-BE49-F238E27FC236}">
                  <a16:creationId xmlns:a16="http://schemas.microsoft.com/office/drawing/2014/main" id="{00000000-0008-0000-0700-00005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92</xdr:row>
          <xdr:rowOff>15240</xdr:rowOff>
        </xdr:from>
        <xdr:to>
          <xdr:col>9</xdr:col>
          <xdr:colOff>220980</xdr:colOff>
          <xdr:row>92</xdr:row>
          <xdr:rowOff>175260</xdr:rowOff>
        </xdr:to>
        <xdr:sp macro="" textlink="">
          <xdr:nvSpPr>
            <xdr:cNvPr id="22615" name="Check Box 87" hidden="1">
              <a:extLst>
                <a:ext uri="{63B3BB69-23CF-44E3-9099-C40C66FF867C}">
                  <a14:compatExt spid="_x0000_s22615"/>
                </a:ext>
                <a:ext uri="{FF2B5EF4-FFF2-40B4-BE49-F238E27FC236}">
                  <a16:creationId xmlns:a16="http://schemas.microsoft.com/office/drawing/2014/main" id="{00000000-0008-0000-0700-00005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93</xdr:row>
          <xdr:rowOff>15240</xdr:rowOff>
        </xdr:from>
        <xdr:to>
          <xdr:col>9</xdr:col>
          <xdr:colOff>220980</xdr:colOff>
          <xdr:row>93</xdr:row>
          <xdr:rowOff>175260</xdr:rowOff>
        </xdr:to>
        <xdr:sp macro="" textlink="">
          <xdr:nvSpPr>
            <xdr:cNvPr id="22616" name="Check Box 88" hidden="1">
              <a:extLst>
                <a:ext uri="{63B3BB69-23CF-44E3-9099-C40C66FF867C}">
                  <a14:compatExt spid="_x0000_s22616"/>
                </a:ext>
                <a:ext uri="{FF2B5EF4-FFF2-40B4-BE49-F238E27FC236}">
                  <a16:creationId xmlns:a16="http://schemas.microsoft.com/office/drawing/2014/main" id="{00000000-0008-0000-0700-00005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94</xdr:row>
          <xdr:rowOff>15240</xdr:rowOff>
        </xdr:from>
        <xdr:to>
          <xdr:col>9</xdr:col>
          <xdr:colOff>220980</xdr:colOff>
          <xdr:row>94</xdr:row>
          <xdr:rowOff>175260</xdr:rowOff>
        </xdr:to>
        <xdr:sp macro="" textlink="">
          <xdr:nvSpPr>
            <xdr:cNvPr id="22617" name="Check Box 89" hidden="1">
              <a:extLst>
                <a:ext uri="{63B3BB69-23CF-44E3-9099-C40C66FF867C}">
                  <a14:compatExt spid="_x0000_s22617"/>
                </a:ext>
                <a:ext uri="{FF2B5EF4-FFF2-40B4-BE49-F238E27FC236}">
                  <a16:creationId xmlns:a16="http://schemas.microsoft.com/office/drawing/2014/main" id="{00000000-0008-0000-0700-00005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95</xdr:row>
          <xdr:rowOff>15240</xdr:rowOff>
        </xdr:from>
        <xdr:to>
          <xdr:col>9</xdr:col>
          <xdr:colOff>220980</xdr:colOff>
          <xdr:row>95</xdr:row>
          <xdr:rowOff>175260</xdr:rowOff>
        </xdr:to>
        <xdr:sp macro="" textlink="">
          <xdr:nvSpPr>
            <xdr:cNvPr id="22618" name="Check Box 90" hidden="1">
              <a:extLst>
                <a:ext uri="{63B3BB69-23CF-44E3-9099-C40C66FF867C}">
                  <a14:compatExt spid="_x0000_s22618"/>
                </a:ext>
                <a:ext uri="{FF2B5EF4-FFF2-40B4-BE49-F238E27FC236}">
                  <a16:creationId xmlns:a16="http://schemas.microsoft.com/office/drawing/2014/main" id="{00000000-0008-0000-0700-00005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96</xdr:row>
          <xdr:rowOff>15240</xdr:rowOff>
        </xdr:from>
        <xdr:to>
          <xdr:col>9</xdr:col>
          <xdr:colOff>220980</xdr:colOff>
          <xdr:row>96</xdr:row>
          <xdr:rowOff>175260</xdr:rowOff>
        </xdr:to>
        <xdr:sp macro="" textlink="">
          <xdr:nvSpPr>
            <xdr:cNvPr id="22619" name="Check Box 91" hidden="1">
              <a:extLst>
                <a:ext uri="{63B3BB69-23CF-44E3-9099-C40C66FF867C}">
                  <a14:compatExt spid="_x0000_s22619"/>
                </a:ext>
                <a:ext uri="{FF2B5EF4-FFF2-40B4-BE49-F238E27FC236}">
                  <a16:creationId xmlns:a16="http://schemas.microsoft.com/office/drawing/2014/main" id="{00000000-0008-0000-0700-00005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97</xdr:row>
          <xdr:rowOff>15240</xdr:rowOff>
        </xdr:from>
        <xdr:to>
          <xdr:col>9</xdr:col>
          <xdr:colOff>220980</xdr:colOff>
          <xdr:row>97</xdr:row>
          <xdr:rowOff>175260</xdr:rowOff>
        </xdr:to>
        <xdr:sp macro="" textlink="">
          <xdr:nvSpPr>
            <xdr:cNvPr id="22620" name="Check Box 92" hidden="1">
              <a:extLst>
                <a:ext uri="{63B3BB69-23CF-44E3-9099-C40C66FF867C}">
                  <a14:compatExt spid="_x0000_s22620"/>
                </a:ext>
                <a:ext uri="{FF2B5EF4-FFF2-40B4-BE49-F238E27FC236}">
                  <a16:creationId xmlns:a16="http://schemas.microsoft.com/office/drawing/2014/main" id="{00000000-0008-0000-0700-00005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98</xdr:row>
          <xdr:rowOff>15240</xdr:rowOff>
        </xdr:from>
        <xdr:to>
          <xdr:col>9</xdr:col>
          <xdr:colOff>220980</xdr:colOff>
          <xdr:row>98</xdr:row>
          <xdr:rowOff>175260</xdr:rowOff>
        </xdr:to>
        <xdr:sp macro="" textlink="">
          <xdr:nvSpPr>
            <xdr:cNvPr id="22621" name="Check Box 93" hidden="1">
              <a:extLst>
                <a:ext uri="{63B3BB69-23CF-44E3-9099-C40C66FF867C}">
                  <a14:compatExt spid="_x0000_s22621"/>
                </a:ext>
                <a:ext uri="{FF2B5EF4-FFF2-40B4-BE49-F238E27FC236}">
                  <a16:creationId xmlns:a16="http://schemas.microsoft.com/office/drawing/2014/main" id="{00000000-0008-0000-0700-00005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99</xdr:row>
          <xdr:rowOff>15240</xdr:rowOff>
        </xdr:from>
        <xdr:to>
          <xdr:col>9</xdr:col>
          <xdr:colOff>220980</xdr:colOff>
          <xdr:row>99</xdr:row>
          <xdr:rowOff>175260</xdr:rowOff>
        </xdr:to>
        <xdr:sp macro="" textlink="">
          <xdr:nvSpPr>
            <xdr:cNvPr id="22622" name="Check Box 94" hidden="1">
              <a:extLst>
                <a:ext uri="{63B3BB69-23CF-44E3-9099-C40C66FF867C}">
                  <a14:compatExt spid="_x0000_s22622"/>
                </a:ext>
                <a:ext uri="{FF2B5EF4-FFF2-40B4-BE49-F238E27FC236}">
                  <a16:creationId xmlns:a16="http://schemas.microsoft.com/office/drawing/2014/main" id="{00000000-0008-0000-0700-00005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100</xdr:row>
          <xdr:rowOff>15240</xdr:rowOff>
        </xdr:from>
        <xdr:to>
          <xdr:col>9</xdr:col>
          <xdr:colOff>220980</xdr:colOff>
          <xdr:row>100</xdr:row>
          <xdr:rowOff>175260</xdr:rowOff>
        </xdr:to>
        <xdr:sp macro="" textlink="">
          <xdr:nvSpPr>
            <xdr:cNvPr id="22623" name="Check Box 95" hidden="1">
              <a:extLst>
                <a:ext uri="{63B3BB69-23CF-44E3-9099-C40C66FF867C}">
                  <a14:compatExt spid="_x0000_s22623"/>
                </a:ext>
                <a:ext uri="{FF2B5EF4-FFF2-40B4-BE49-F238E27FC236}">
                  <a16:creationId xmlns:a16="http://schemas.microsoft.com/office/drawing/2014/main" id="{00000000-0008-0000-0700-00005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101</xdr:row>
          <xdr:rowOff>15240</xdr:rowOff>
        </xdr:from>
        <xdr:to>
          <xdr:col>9</xdr:col>
          <xdr:colOff>220980</xdr:colOff>
          <xdr:row>101</xdr:row>
          <xdr:rowOff>175260</xdr:rowOff>
        </xdr:to>
        <xdr:sp macro="" textlink="">
          <xdr:nvSpPr>
            <xdr:cNvPr id="22624" name="Check Box 96" hidden="1">
              <a:extLst>
                <a:ext uri="{63B3BB69-23CF-44E3-9099-C40C66FF867C}">
                  <a14:compatExt spid="_x0000_s22624"/>
                </a:ext>
                <a:ext uri="{FF2B5EF4-FFF2-40B4-BE49-F238E27FC236}">
                  <a16:creationId xmlns:a16="http://schemas.microsoft.com/office/drawing/2014/main" id="{00000000-0008-0000-0700-00006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102</xdr:row>
          <xdr:rowOff>15240</xdr:rowOff>
        </xdr:from>
        <xdr:to>
          <xdr:col>9</xdr:col>
          <xdr:colOff>220980</xdr:colOff>
          <xdr:row>102</xdr:row>
          <xdr:rowOff>175260</xdr:rowOff>
        </xdr:to>
        <xdr:sp macro="" textlink="">
          <xdr:nvSpPr>
            <xdr:cNvPr id="22625" name="Check Box 97" hidden="1">
              <a:extLst>
                <a:ext uri="{63B3BB69-23CF-44E3-9099-C40C66FF867C}">
                  <a14:compatExt spid="_x0000_s22625"/>
                </a:ext>
                <a:ext uri="{FF2B5EF4-FFF2-40B4-BE49-F238E27FC236}">
                  <a16:creationId xmlns:a16="http://schemas.microsoft.com/office/drawing/2014/main" id="{00000000-0008-0000-0700-00006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103</xdr:row>
          <xdr:rowOff>15240</xdr:rowOff>
        </xdr:from>
        <xdr:to>
          <xdr:col>9</xdr:col>
          <xdr:colOff>220980</xdr:colOff>
          <xdr:row>103</xdr:row>
          <xdr:rowOff>175260</xdr:rowOff>
        </xdr:to>
        <xdr:sp macro="" textlink="">
          <xdr:nvSpPr>
            <xdr:cNvPr id="22626" name="Check Box 98" hidden="1">
              <a:extLst>
                <a:ext uri="{63B3BB69-23CF-44E3-9099-C40C66FF867C}">
                  <a14:compatExt spid="_x0000_s22626"/>
                </a:ext>
                <a:ext uri="{FF2B5EF4-FFF2-40B4-BE49-F238E27FC236}">
                  <a16:creationId xmlns:a16="http://schemas.microsoft.com/office/drawing/2014/main" id="{00000000-0008-0000-0700-00006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104</xdr:row>
          <xdr:rowOff>15240</xdr:rowOff>
        </xdr:from>
        <xdr:to>
          <xdr:col>9</xdr:col>
          <xdr:colOff>220980</xdr:colOff>
          <xdr:row>104</xdr:row>
          <xdr:rowOff>175260</xdr:rowOff>
        </xdr:to>
        <xdr:sp macro="" textlink="">
          <xdr:nvSpPr>
            <xdr:cNvPr id="22627" name="Check Box 99" hidden="1">
              <a:extLst>
                <a:ext uri="{63B3BB69-23CF-44E3-9099-C40C66FF867C}">
                  <a14:compatExt spid="_x0000_s22627"/>
                </a:ext>
                <a:ext uri="{FF2B5EF4-FFF2-40B4-BE49-F238E27FC236}">
                  <a16:creationId xmlns:a16="http://schemas.microsoft.com/office/drawing/2014/main" id="{00000000-0008-0000-0700-00006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105</xdr:row>
          <xdr:rowOff>15240</xdr:rowOff>
        </xdr:from>
        <xdr:to>
          <xdr:col>9</xdr:col>
          <xdr:colOff>220980</xdr:colOff>
          <xdr:row>105</xdr:row>
          <xdr:rowOff>175260</xdr:rowOff>
        </xdr:to>
        <xdr:sp macro="" textlink="">
          <xdr:nvSpPr>
            <xdr:cNvPr id="22628" name="Check Box 100" hidden="1">
              <a:extLst>
                <a:ext uri="{63B3BB69-23CF-44E3-9099-C40C66FF867C}">
                  <a14:compatExt spid="_x0000_s22628"/>
                </a:ext>
                <a:ext uri="{FF2B5EF4-FFF2-40B4-BE49-F238E27FC236}">
                  <a16:creationId xmlns:a16="http://schemas.microsoft.com/office/drawing/2014/main" id="{00000000-0008-0000-0700-00006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</xdr:row>
          <xdr:rowOff>15240</xdr:rowOff>
        </xdr:from>
        <xdr:to>
          <xdr:col>9</xdr:col>
          <xdr:colOff>220980</xdr:colOff>
          <xdr:row>6</xdr:row>
          <xdr:rowOff>175260</xdr:rowOff>
        </xdr:to>
        <xdr:sp macro="" textlink="">
          <xdr:nvSpPr>
            <xdr:cNvPr id="22630" name="Check Box 102" hidden="1">
              <a:extLst>
                <a:ext uri="{63B3BB69-23CF-44E3-9099-C40C66FF867C}">
                  <a14:compatExt spid="_x0000_s22630"/>
                </a:ext>
                <a:ext uri="{FF2B5EF4-FFF2-40B4-BE49-F238E27FC236}">
                  <a16:creationId xmlns:a16="http://schemas.microsoft.com/office/drawing/2014/main" id="{00000000-0008-0000-0700-00006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0</xdr:row>
          <xdr:rowOff>60960</xdr:rowOff>
        </xdr:from>
        <xdr:to>
          <xdr:col>10</xdr:col>
          <xdr:colOff>754380</xdr:colOff>
          <xdr:row>1</xdr:row>
          <xdr:rowOff>114300</xdr:rowOff>
        </xdr:to>
        <xdr:sp macro="" textlink="">
          <xdr:nvSpPr>
            <xdr:cNvPr id="22636" name="Button 108" hidden="1">
              <a:extLst>
                <a:ext uri="{63B3BB69-23CF-44E3-9099-C40C66FF867C}">
                  <a14:compatExt spid="_x0000_s22636"/>
                </a:ext>
                <a:ext uri="{FF2B5EF4-FFF2-40B4-BE49-F238E27FC236}">
                  <a16:creationId xmlns:a16="http://schemas.microsoft.com/office/drawing/2014/main" id="{00000000-0008-0000-0700-00006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1</xdr:row>
          <xdr:rowOff>175260</xdr:rowOff>
        </xdr:from>
        <xdr:to>
          <xdr:col>10</xdr:col>
          <xdr:colOff>754380</xdr:colOff>
          <xdr:row>3</xdr:row>
          <xdr:rowOff>167640</xdr:rowOff>
        </xdr:to>
        <xdr:sp macro="" textlink="">
          <xdr:nvSpPr>
            <xdr:cNvPr id="22637" name="Button 109" hidden="1">
              <a:extLst>
                <a:ext uri="{63B3BB69-23CF-44E3-9099-C40C66FF867C}">
                  <a14:compatExt spid="_x0000_s22637"/>
                </a:ext>
                <a:ext uri="{FF2B5EF4-FFF2-40B4-BE49-F238E27FC236}">
                  <a16:creationId xmlns:a16="http://schemas.microsoft.com/office/drawing/2014/main" id="{00000000-0008-0000-0700-00006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getPRI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3</xdr:row>
      <xdr:rowOff>0</xdr:rowOff>
    </xdr:from>
    <xdr:to>
      <xdr:col>1</xdr:col>
      <xdr:colOff>2790825</xdr:colOff>
      <xdr:row>3</xdr:row>
      <xdr:rowOff>0</xdr:rowOff>
    </xdr:to>
    <xdr:sp macro="" textlink="">
      <xdr:nvSpPr>
        <xdr:cNvPr id="2" name="Text Box 4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1525905" y="571500"/>
          <a:ext cx="1981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</xdr:row>
          <xdr:rowOff>15240</xdr:rowOff>
        </xdr:from>
        <xdr:to>
          <xdr:col>9</xdr:col>
          <xdr:colOff>220980</xdr:colOff>
          <xdr:row>6</xdr:row>
          <xdr:rowOff>175260</xdr:rowOff>
        </xdr:to>
        <xdr:sp macro="" textlink="">
          <xdr:nvSpPr>
            <xdr:cNvPr id="33795" name="Check Box 3" hidden="1">
              <a:extLst>
                <a:ext uri="{63B3BB69-23CF-44E3-9099-C40C66FF867C}">
                  <a14:compatExt spid="_x0000_s33795"/>
                </a:ext>
                <a:ext uri="{FF2B5EF4-FFF2-40B4-BE49-F238E27FC236}">
                  <a16:creationId xmlns:a16="http://schemas.microsoft.com/office/drawing/2014/main" id="{00000000-0008-0000-0800-000003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</xdr:row>
          <xdr:rowOff>15240</xdr:rowOff>
        </xdr:from>
        <xdr:to>
          <xdr:col>9</xdr:col>
          <xdr:colOff>220980</xdr:colOff>
          <xdr:row>7</xdr:row>
          <xdr:rowOff>175260</xdr:rowOff>
        </xdr:to>
        <xdr:sp macro="" textlink="">
          <xdr:nvSpPr>
            <xdr:cNvPr id="33796" name="Check Box 4" hidden="1">
              <a:extLst>
                <a:ext uri="{63B3BB69-23CF-44E3-9099-C40C66FF867C}">
                  <a14:compatExt spid="_x0000_s33796"/>
                </a:ext>
                <a:ext uri="{FF2B5EF4-FFF2-40B4-BE49-F238E27FC236}">
                  <a16:creationId xmlns:a16="http://schemas.microsoft.com/office/drawing/2014/main" id="{00000000-0008-0000-0800-000004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</xdr:row>
          <xdr:rowOff>15240</xdr:rowOff>
        </xdr:from>
        <xdr:to>
          <xdr:col>9</xdr:col>
          <xdr:colOff>220980</xdr:colOff>
          <xdr:row>8</xdr:row>
          <xdr:rowOff>175260</xdr:rowOff>
        </xdr:to>
        <xdr:sp macro="" textlink="">
          <xdr:nvSpPr>
            <xdr:cNvPr id="33797" name="Check Box 5" hidden="1">
              <a:extLst>
                <a:ext uri="{63B3BB69-23CF-44E3-9099-C40C66FF867C}">
                  <a14:compatExt spid="_x0000_s33797"/>
                </a:ext>
                <a:ext uri="{FF2B5EF4-FFF2-40B4-BE49-F238E27FC236}">
                  <a16:creationId xmlns:a16="http://schemas.microsoft.com/office/drawing/2014/main" id="{00000000-0008-0000-0800-000005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</xdr:row>
          <xdr:rowOff>15240</xdr:rowOff>
        </xdr:from>
        <xdr:to>
          <xdr:col>9</xdr:col>
          <xdr:colOff>220980</xdr:colOff>
          <xdr:row>9</xdr:row>
          <xdr:rowOff>175260</xdr:rowOff>
        </xdr:to>
        <xdr:sp macro="" textlink="">
          <xdr:nvSpPr>
            <xdr:cNvPr id="33798" name="Check Box 6" hidden="1">
              <a:extLst>
                <a:ext uri="{63B3BB69-23CF-44E3-9099-C40C66FF867C}">
                  <a14:compatExt spid="_x0000_s33798"/>
                </a:ext>
                <a:ext uri="{FF2B5EF4-FFF2-40B4-BE49-F238E27FC236}">
                  <a16:creationId xmlns:a16="http://schemas.microsoft.com/office/drawing/2014/main" id="{00000000-0008-0000-0800-000006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</xdr:row>
          <xdr:rowOff>15240</xdr:rowOff>
        </xdr:from>
        <xdr:to>
          <xdr:col>9</xdr:col>
          <xdr:colOff>220980</xdr:colOff>
          <xdr:row>10</xdr:row>
          <xdr:rowOff>175260</xdr:rowOff>
        </xdr:to>
        <xdr:sp macro="" textlink="">
          <xdr:nvSpPr>
            <xdr:cNvPr id="33799" name="Check Box 7" hidden="1">
              <a:extLst>
                <a:ext uri="{63B3BB69-23CF-44E3-9099-C40C66FF867C}">
                  <a14:compatExt spid="_x0000_s33799"/>
                </a:ext>
                <a:ext uri="{FF2B5EF4-FFF2-40B4-BE49-F238E27FC236}">
                  <a16:creationId xmlns:a16="http://schemas.microsoft.com/office/drawing/2014/main" id="{00000000-0008-0000-0800-000007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11</xdr:row>
          <xdr:rowOff>15240</xdr:rowOff>
        </xdr:from>
        <xdr:to>
          <xdr:col>9</xdr:col>
          <xdr:colOff>220980</xdr:colOff>
          <xdr:row>11</xdr:row>
          <xdr:rowOff>175260</xdr:rowOff>
        </xdr:to>
        <xdr:sp macro="" textlink="">
          <xdr:nvSpPr>
            <xdr:cNvPr id="33800" name="Check Box 8" hidden="1">
              <a:extLst>
                <a:ext uri="{63B3BB69-23CF-44E3-9099-C40C66FF867C}">
                  <a14:compatExt spid="_x0000_s33800"/>
                </a:ext>
                <a:ext uri="{FF2B5EF4-FFF2-40B4-BE49-F238E27FC236}">
                  <a16:creationId xmlns:a16="http://schemas.microsoft.com/office/drawing/2014/main" id="{00000000-0008-0000-0800-000008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12</xdr:row>
          <xdr:rowOff>15240</xdr:rowOff>
        </xdr:from>
        <xdr:to>
          <xdr:col>9</xdr:col>
          <xdr:colOff>220980</xdr:colOff>
          <xdr:row>12</xdr:row>
          <xdr:rowOff>175260</xdr:rowOff>
        </xdr:to>
        <xdr:sp macro="" textlink="">
          <xdr:nvSpPr>
            <xdr:cNvPr id="33801" name="Check Box 9" hidden="1">
              <a:extLst>
                <a:ext uri="{63B3BB69-23CF-44E3-9099-C40C66FF867C}">
                  <a14:compatExt spid="_x0000_s33801"/>
                </a:ext>
                <a:ext uri="{FF2B5EF4-FFF2-40B4-BE49-F238E27FC236}">
                  <a16:creationId xmlns:a16="http://schemas.microsoft.com/office/drawing/2014/main" id="{00000000-0008-0000-0800-000009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13</xdr:row>
          <xdr:rowOff>15240</xdr:rowOff>
        </xdr:from>
        <xdr:to>
          <xdr:col>9</xdr:col>
          <xdr:colOff>220980</xdr:colOff>
          <xdr:row>13</xdr:row>
          <xdr:rowOff>175260</xdr:rowOff>
        </xdr:to>
        <xdr:sp macro="" textlink="">
          <xdr:nvSpPr>
            <xdr:cNvPr id="33802" name="Check Box 10" hidden="1">
              <a:extLst>
                <a:ext uri="{63B3BB69-23CF-44E3-9099-C40C66FF867C}">
                  <a14:compatExt spid="_x0000_s33802"/>
                </a:ext>
                <a:ext uri="{FF2B5EF4-FFF2-40B4-BE49-F238E27FC236}">
                  <a16:creationId xmlns:a16="http://schemas.microsoft.com/office/drawing/2014/main" id="{00000000-0008-0000-0800-00000A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14</xdr:row>
          <xdr:rowOff>15240</xdr:rowOff>
        </xdr:from>
        <xdr:to>
          <xdr:col>9</xdr:col>
          <xdr:colOff>220980</xdr:colOff>
          <xdr:row>14</xdr:row>
          <xdr:rowOff>175260</xdr:rowOff>
        </xdr:to>
        <xdr:sp macro="" textlink="">
          <xdr:nvSpPr>
            <xdr:cNvPr id="33803" name="Check Box 11" hidden="1">
              <a:extLst>
                <a:ext uri="{63B3BB69-23CF-44E3-9099-C40C66FF867C}">
                  <a14:compatExt spid="_x0000_s33803"/>
                </a:ext>
                <a:ext uri="{FF2B5EF4-FFF2-40B4-BE49-F238E27FC236}">
                  <a16:creationId xmlns:a16="http://schemas.microsoft.com/office/drawing/2014/main" id="{00000000-0008-0000-0800-00000B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15</xdr:row>
          <xdr:rowOff>15240</xdr:rowOff>
        </xdr:from>
        <xdr:to>
          <xdr:col>9</xdr:col>
          <xdr:colOff>220980</xdr:colOff>
          <xdr:row>15</xdr:row>
          <xdr:rowOff>175260</xdr:rowOff>
        </xdr:to>
        <xdr:sp macro="" textlink="">
          <xdr:nvSpPr>
            <xdr:cNvPr id="33804" name="Check Box 12" hidden="1">
              <a:extLst>
                <a:ext uri="{63B3BB69-23CF-44E3-9099-C40C66FF867C}">
                  <a14:compatExt spid="_x0000_s33804"/>
                </a:ext>
                <a:ext uri="{FF2B5EF4-FFF2-40B4-BE49-F238E27FC236}">
                  <a16:creationId xmlns:a16="http://schemas.microsoft.com/office/drawing/2014/main" id="{00000000-0008-0000-0800-00000C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16</xdr:row>
          <xdr:rowOff>15240</xdr:rowOff>
        </xdr:from>
        <xdr:to>
          <xdr:col>9</xdr:col>
          <xdr:colOff>220980</xdr:colOff>
          <xdr:row>16</xdr:row>
          <xdr:rowOff>175260</xdr:rowOff>
        </xdr:to>
        <xdr:sp macro="" textlink="">
          <xdr:nvSpPr>
            <xdr:cNvPr id="33806" name="Check Box 14" hidden="1">
              <a:extLst>
                <a:ext uri="{63B3BB69-23CF-44E3-9099-C40C66FF867C}">
                  <a14:compatExt spid="_x0000_s33806"/>
                </a:ext>
                <a:ext uri="{FF2B5EF4-FFF2-40B4-BE49-F238E27FC236}">
                  <a16:creationId xmlns:a16="http://schemas.microsoft.com/office/drawing/2014/main" id="{00000000-0008-0000-0800-00000E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18</xdr:row>
          <xdr:rowOff>15240</xdr:rowOff>
        </xdr:from>
        <xdr:to>
          <xdr:col>9</xdr:col>
          <xdr:colOff>220980</xdr:colOff>
          <xdr:row>18</xdr:row>
          <xdr:rowOff>175260</xdr:rowOff>
        </xdr:to>
        <xdr:sp macro="" textlink="">
          <xdr:nvSpPr>
            <xdr:cNvPr id="33808" name="Check Box 16" hidden="1">
              <a:extLst>
                <a:ext uri="{63B3BB69-23CF-44E3-9099-C40C66FF867C}">
                  <a14:compatExt spid="_x0000_s33808"/>
                </a:ext>
                <a:ext uri="{FF2B5EF4-FFF2-40B4-BE49-F238E27FC236}">
                  <a16:creationId xmlns:a16="http://schemas.microsoft.com/office/drawing/2014/main" id="{00000000-0008-0000-0800-000010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19</xdr:row>
          <xdr:rowOff>15240</xdr:rowOff>
        </xdr:from>
        <xdr:to>
          <xdr:col>9</xdr:col>
          <xdr:colOff>220980</xdr:colOff>
          <xdr:row>19</xdr:row>
          <xdr:rowOff>175260</xdr:rowOff>
        </xdr:to>
        <xdr:sp macro="" textlink="">
          <xdr:nvSpPr>
            <xdr:cNvPr id="33809" name="Check Box 17" hidden="1">
              <a:extLst>
                <a:ext uri="{63B3BB69-23CF-44E3-9099-C40C66FF867C}">
                  <a14:compatExt spid="_x0000_s33809"/>
                </a:ext>
                <a:ext uri="{FF2B5EF4-FFF2-40B4-BE49-F238E27FC236}">
                  <a16:creationId xmlns:a16="http://schemas.microsoft.com/office/drawing/2014/main" id="{00000000-0008-0000-0800-00001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20</xdr:row>
          <xdr:rowOff>15240</xdr:rowOff>
        </xdr:from>
        <xdr:to>
          <xdr:col>9</xdr:col>
          <xdr:colOff>220980</xdr:colOff>
          <xdr:row>20</xdr:row>
          <xdr:rowOff>175260</xdr:rowOff>
        </xdr:to>
        <xdr:sp macro="" textlink="">
          <xdr:nvSpPr>
            <xdr:cNvPr id="33810" name="Check Box 18" hidden="1">
              <a:extLst>
                <a:ext uri="{63B3BB69-23CF-44E3-9099-C40C66FF867C}">
                  <a14:compatExt spid="_x0000_s33810"/>
                </a:ext>
                <a:ext uri="{FF2B5EF4-FFF2-40B4-BE49-F238E27FC236}">
                  <a16:creationId xmlns:a16="http://schemas.microsoft.com/office/drawing/2014/main" id="{00000000-0008-0000-0800-000012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21</xdr:row>
          <xdr:rowOff>15240</xdr:rowOff>
        </xdr:from>
        <xdr:to>
          <xdr:col>9</xdr:col>
          <xdr:colOff>220980</xdr:colOff>
          <xdr:row>21</xdr:row>
          <xdr:rowOff>175260</xdr:rowOff>
        </xdr:to>
        <xdr:sp macro="" textlink="">
          <xdr:nvSpPr>
            <xdr:cNvPr id="33811" name="Check Box 19" hidden="1">
              <a:extLst>
                <a:ext uri="{63B3BB69-23CF-44E3-9099-C40C66FF867C}">
                  <a14:compatExt spid="_x0000_s33811"/>
                </a:ext>
                <a:ext uri="{FF2B5EF4-FFF2-40B4-BE49-F238E27FC236}">
                  <a16:creationId xmlns:a16="http://schemas.microsoft.com/office/drawing/2014/main" id="{00000000-0008-0000-0800-000013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22</xdr:row>
          <xdr:rowOff>15240</xdr:rowOff>
        </xdr:from>
        <xdr:to>
          <xdr:col>9</xdr:col>
          <xdr:colOff>220980</xdr:colOff>
          <xdr:row>22</xdr:row>
          <xdr:rowOff>175260</xdr:rowOff>
        </xdr:to>
        <xdr:sp macro="" textlink="">
          <xdr:nvSpPr>
            <xdr:cNvPr id="33812" name="Check Box 20" hidden="1">
              <a:extLst>
                <a:ext uri="{63B3BB69-23CF-44E3-9099-C40C66FF867C}">
                  <a14:compatExt spid="_x0000_s33812"/>
                </a:ext>
                <a:ext uri="{FF2B5EF4-FFF2-40B4-BE49-F238E27FC236}">
                  <a16:creationId xmlns:a16="http://schemas.microsoft.com/office/drawing/2014/main" id="{00000000-0008-0000-0800-000014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24</xdr:row>
          <xdr:rowOff>15240</xdr:rowOff>
        </xdr:from>
        <xdr:to>
          <xdr:col>9</xdr:col>
          <xdr:colOff>220980</xdr:colOff>
          <xdr:row>24</xdr:row>
          <xdr:rowOff>175260</xdr:rowOff>
        </xdr:to>
        <xdr:sp macro="" textlink="">
          <xdr:nvSpPr>
            <xdr:cNvPr id="33814" name="Check Box 22" hidden="1">
              <a:extLst>
                <a:ext uri="{63B3BB69-23CF-44E3-9099-C40C66FF867C}">
                  <a14:compatExt spid="_x0000_s33814"/>
                </a:ext>
                <a:ext uri="{FF2B5EF4-FFF2-40B4-BE49-F238E27FC236}">
                  <a16:creationId xmlns:a16="http://schemas.microsoft.com/office/drawing/2014/main" id="{00000000-0008-0000-0800-000016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25</xdr:row>
          <xdr:rowOff>15240</xdr:rowOff>
        </xdr:from>
        <xdr:to>
          <xdr:col>9</xdr:col>
          <xdr:colOff>220980</xdr:colOff>
          <xdr:row>25</xdr:row>
          <xdr:rowOff>175260</xdr:rowOff>
        </xdr:to>
        <xdr:sp macro="" textlink="">
          <xdr:nvSpPr>
            <xdr:cNvPr id="33815" name="Check Box 23" hidden="1">
              <a:extLst>
                <a:ext uri="{63B3BB69-23CF-44E3-9099-C40C66FF867C}">
                  <a14:compatExt spid="_x0000_s33815"/>
                </a:ext>
                <a:ext uri="{FF2B5EF4-FFF2-40B4-BE49-F238E27FC236}">
                  <a16:creationId xmlns:a16="http://schemas.microsoft.com/office/drawing/2014/main" id="{00000000-0008-0000-0800-000017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26</xdr:row>
          <xdr:rowOff>15240</xdr:rowOff>
        </xdr:from>
        <xdr:to>
          <xdr:col>9</xdr:col>
          <xdr:colOff>220980</xdr:colOff>
          <xdr:row>26</xdr:row>
          <xdr:rowOff>175260</xdr:rowOff>
        </xdr:to>
        <xdr:sp macro="" textlink="">
          <xdr:nvSpPr>
            <xdr:cNvPr id="33816" name="Check Box 24" hidden="1">
              <a:extLst>
                <a:ext uri="{63B3BB69-23CF-44E3-9099-C40C66FF867C}">
                  <a14:compatExt spid="_x0000_s33816"/>
                </a:ext>
                <a:ext uri="{FF2B5EF4-FFF2-40B4-BE49-F238E27FC236}">
                  <a16:creationId xmlns:a16="http://schemas.microsoft.com/office/drawing/2014/main" id="{00000000-0008-0000-0800-000018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27</xdr:row>
          <xdr:rowOff>15240</xdr:rowOff>
        </xdr:from>
        <xdr:to>
          <xdr:col>9</xdr:col>
          <xdr:colOff>220980</xdr:colOff>
          <xdr:row>27</xdr:row>
          <xdr:rowOff>175260</xdr:rowOff>
        </xdr:to>
        <xdr:sp macro="" textlink="">
          <xdr:nvSpPr>
            <xdr:cNvPr id="33817" name="Check Box 25" hidden="1">
              <a:extLst>
                <a:ext uri="{63B3BB69-23CF-44E3-9099-C40C66FF867C}">
                  <a14:compatExt spid="_x0000_s33817"/>
                </a:ext>
                <a:ext uri="{FF2B5EF4-FFF2-40B4-BE49-F238E27FC236}">
                  <a16:creationId xmlns:a16="http://schemas.microsoft.com/office/drawing/2014/main" id="{00000000-0008-0000-0800-000019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28</xdr:row>
          <xdr:rowOff>15240</xdr:rowOff>
        </xdr:from>
        <xdr:to>
          <xdr:col>9</xdr:col>
          <xdr:colOff>220980</xdr:colOff>
          <xdr:row>28</xdr:row>
          <xdr:rowOff>175260</xdr:rowOff>
        </xdr:to>
        <xdr:sp macro="" textlink="">
          <xdr:nvSpPr>
            <xdr:cNvPr id="33818" name="Check Box 26" hidden="1">
              <a:extLst>
                <a:ext uri="{63B3BB69-23CF-44E3-9099-C40C66FF867C}">
                  <a14:compatExt spid="_x0000_s33818"/>
                </a:ext>
                <a:ext uri="{FF2B5EF4-FFF2-40B4-BE49-F238E27FC236}">
                  <a16:creationId xmlns:a16="http://schemas.microsoft.com/office/drawing/2014/main" id="{00000000-0008-0000-0800-00001A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29</xdr:row>
          <xdr:rowOff>15240</xdr:rowOff>
        </xdr:from>
        <xdr:to>
          <xdr:col>9</xdr:col>
          <xdr:colOff>220980</xdr:colOff>
          <xdr:row>29</xdr:row>
          <xdr:rowOff>175260</xdr:rowOff>
        </xdr:to>
        <xdr:sp macro="" textlink="">
          <xdr:nvSpPr>
            <xdr:cNvPr id="33819" name="Check Box 27" hidden="1">
              <a:extLst>
                <a:ext uri="{63B3BB69-23CF-44E3-9099-C40C66FF867C}">
                  <a14:compatExt spid="_x0000_s33819"/>
                </a:ext>
                <a:ext uri="{FF2B5EF4-FFF2-40B4-BE49-F238E27FC236}">
                  <a16:creationId xmlns:a16="http://schemas.microsoft.com/office/drawing/2014/main" id="{00000000-0008-0000-0800-00001B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30</xdr:row>
          <xdr:rowOff>15240</xdr:rowOff>
        </xdr:from>
        <xdr:to>
          <xdr:col>9</xdr:col>
          <xdr:colOff>220980</xdr:colOff>
          <xdr:row>30</xdr:row>
          <xdr:rowOff>175260</xdr:rowOff>
        </xdr:to>
        <xdr:sp macro="" textlink="">
          <xdr:nvSpPr>
            <xdr:cNvPr id="33820" name="Check Box 28" hidden="1">
              <a:extLst>
                <a:ext uri="{63B3BB69-23CF-44E3-9099-C40C66FF867C}">
                  <a14:compatExt spid="_x0000_s33820"/>
                </a:ext>
                <a:ext uri="{FF2B5EF4-FFF2-40B4-BE49-F238E27FC236}">
                  <a16:creationId xmlns:a16="http://schemas.microsoft.com/office/drawing/2014/main" id="{00000000-0008-0000-0800-00001C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31</xdr:row>
          <xdr:rowOff>15240</xdr:rowOff>
        </xdr:from>
        <xdr:to>
          <xdr:col>9</xdr:col>
          <xdr:colOff>220980</xdr:colOff>
          <xdr:row>31</xdr:row>
          <xdr:rowOff>175260</xdr:rowOff>
        </xdr:to>
        <xdr:sp macro="" textlink="">
          <xdr:nvSpPr>
            <xdr:cNvPr id="33821" name="Check Box 29" hidden="1">
              <a:extLst>
                <a:ext uri="{63B3BB69-23CF-44E3-9099-C40C66FF867C}">
                  <a14:compatExt spid="_x0000_s33821"/>
                </a:ext>
                <a:ext uri="{FF2B5EF4-FFF2-40B4-BE49-F238E27FC236}">
                  <a16:creationId xmlns:a16="http://schemas.microsoft.com/office/drawing/2014/main" id="{00000000-0008-0000-0800-00001D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32</xdr:row>
          <xdr:rowOff>15240</xdr:rowOff>
        </xdr:from>
        <xdr:to>
          <xdr:col>9</xdr:col>
          <xdr:colOff>220980</xdr:colOff>
          <xdr:row>32</xdr:row>
          <xdr:rowOff>175260</xdr:rowOff>
        </xdr:to>
        <xdr:sp macro="" textlink="">
          <xdr:nvSpPr>
            <xdr:cNvPr id="33822" name="Check Box 30" hidden="1">
              <a:extLst>
                <a:ext uri="{63B3BB69-23CF-44E3-9099-C40C66FF867C}">
                  <a14:compatExt spid="_x0000_s33822"/>
                </a:ext>
                <a:ext uri="{FF2B5EF4-FFF2-40B4-BE49-F238E27FC236}">
                  <a16:creationId xmlns:a16="http://schemas.microsoft.com/office/drawing/2014/main" id="{00000000-0008-0000-0800-00001E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34</xdr:row>
          <xdr:rowOff>15240</xdr:rowOff>
        </xdr:from>
        <xdr:to>
          <xdr:col>9</xdr:col>
          <xdr:colOff>220980</xdr:colOff>
          <xdr:row>34</xdr:row>
          <xdr:rowOff>175260</xdr:rowOff>
        </xdr:to>
        <xdr:sp macro="" textlink="">
          <xdr:nvSpPr>
            <xdr:cNvPr id="33824" name="Check Box 32" hidden="1">
              <a:extLst>
                <a:ext uri="{63B3BB69-23CF-44E3-9099-C40C66FF867C}">
                  <a14:compatExt spid="_x0000_s33824"/>
                </a:ext>
                <a:ext uri="{FF2B5EF4-FFF2-40B4-BE49-F238E27FC236}">
                  <a16:creationId xmlns:a16="http://schemas.microsoft.com/office/drawing/2014/main" id="{00000000-0008-0000-0800-000020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35</xdr:row>
          <xdr:rowOff>15240</xdr:rowOff>
        </xdr:from>
        <xdr:to>
          <xdr:col>9</xdr:col>
          <xdr:colOff>220980</xdr:colOff>
          <xdr:row>35</xdr:row>
          <xdr:rowOff>175260</xdr:rowOff>
        </xdr:to>
        <xdr:sp macro="" textlink="">
          <xdr:nvSpPr>
            <xdr:cNvPr id="33825" name="Check Box 33" hidden="1">
              <a:extLst>
                <a:ext uri="{63B3BB69-23CF-44E3-9099-C40C66FF867C}">
                  <a14:compatExt spid="_x0000_s33825"/>
                </a:ext>
                <a:ext uri="{FF2B5EF4-FFF2-40B4-BE49-F238E27FC236}">
                  <a16:creationId xmlns:a16="http://schemas.microsoft.com/office/drawing/2014/main" id="{00000000-0008-0000-0800-00002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36</xdr:row>
          <xdr:rowOff>15240</xdr:rowOff>
        </xdr:from>
        <xdr:to>
          <xdr:col>9</xdr:col>
          <xdr:colOff>220980</xdr:colOff>
          <xdr:row>36</xdr:row>
          <xdr:rowOff>175260</xdr:rowOff>
        </xdr:to>
        <xdr:sp macro="" textlink="">
          <xdr:nvSpPr>
            <xdr:cNvPr id="33826" name="Check Box 34" hidden="1">
              <a:extLst>
                <a:ext uri="{63B3BB69-23CF-44E3-9099-C40C66FF867C}">
                  <a14:compatExt spid="_x0000_s33826"/>
                </a:ext>
                <a:ext uri="{FF2B5EF4-FFF2-40B4-BE49-F238E27FC236}">
                  <a16:creationId xmlns:a16="http://schemas.microsoft.com/office/drawing/2014/main" id="{00000000-0008-0000-0800-000022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37</xdr:row>
          <xdr:rowOff>15240</xdr:rowOff>
        </xdr:from>
        <xdr:to>
          <xdr:col>9</xdr:col>
          <xdr:colOff>220980</xdr:colOff>
          <xdr:row>37</xdr:row>
          <xdr:rowOff>175260</xdr:rowOff>
        </xdr:to>
        <xdr:sp macro="" textlink="">
          <xdr:nvSpPr>
            <xdr:cNvPr id="33827" name="Check Box 35" hidden="1">
              <a:extLst>
                <a:ext uri="{63B3BB69-23CF-44E3-9099-C40C66FF867C}">
                  <a14:compatExt spid="_x0000_s33827"/>
                </a:ext>
                <a:ext uri="{FF2B5EF4-FFF2-40B4-BE49-F238E27FC236}">
                  <a16:creationId xmlns:a16="http://schemas.microsoft.com/office/drawing/2014/main" id="{00000000-0008-0000-0800-000023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38</xdr:row>
          <xdr:rowOff>15240</xdr:rowOff>
        </xdr:from>
        <xdr:to>
          <xdr:col>9</xdr:col>
          <xdr:colOff>220980</xdr:colOff>
          <xdr:row>38</xdr:row>
          <xdr:rowOff>175260</xdr:rowOff>
        </xdr:to>
        <xdr:sp macro="" textlink="">
          <xdr:nvSpPr>
            <xdr:cNvPr id="33828" name="Check Box 36" hidden="1">
              <a:extLst>
                <a:ext uri="{63B3BB69-23CF-44E3-9099-C40C66FF867C}">
                  <a14:compatExt spid="_x0000_s33828"/>
                </a:ext>
                <a:ext uri="{FF2B5EF4-FFF2-40B4-BE49-F238E27FC236}">
                  <a16:creationId xmlns:a16="http://schemas.microsoft.com/office/drawing/2014/main" id="{00000000-0008-0000-0800-000024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40</xdr:row>
          <xdr:rowOff>15240</xdr:rowOff>
        </xdr:from>
        <xdr:to>
          <xdr:col>9</xdr:col>
          <xdr:colOff>220980</xdr:colOff>
          <xdr:row>40</xdr:row>
          <xdr:rowOff>175260</xdr:rowOff>
        </xdr:to>
        <xdr:sp macro="" textlink="">
          <xdr:nvSpPr>
            <xdr:cNvPr id="33830" name="Check Box 38" hidden="1">
              <a:extLst>
                <a:ext uri="{63B3BB69-23CF-44E3-9099-C40C66FF867C}">
                  <a14:compatExt spid="_x0000_s33830"/>
                </a:ext>
                <a:ext uri="{FF2B5EF4-FFF2-40B4-BE49-F238E27FC236}">
                  <a16:creationId xmlns:a16="http://schemas.microsoft.com/office/drawing/2014/main" id="{00000000-0008-0000-0800-000026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41</xdr:row>
          <xdr:rowOff>15240</xdr:rowOff>
        </xdr:from>
        <xdr:to>
          <xdr:col>9</xdr:col>
          <xdr:colOff>220980</xdr:colOff>
          <xdr:row>41</xdr:row>
          <xdr:rowOff>175260</xdr:rowOff>
        </xdr:to>
        <xdr:sp macro="" textlink="">
          <xdr:nvSpPr>
            <xdr:cNvPr id="33831" name="Check Box 39" hidden="1">
              <a:extLst>
                <a:ext uri="{63B3BB69-23CF-44E3-9099-C40C66FF867C}">
                  <a14:compatExt spid="_x0000_s33831"/>
                </a:ext>
                <a:ext uri="{FF2B5EF4-FFF2-40B4-BE49-F238E27FC236}">
                  <a16:creationId xmlns:a16="http://schemas.microsoft.com/office/drawing/2014/main" id="{00000000-0008-0000-0800-000027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42</xdr:row>
          <xdr:rowOff>15240</xdr:rowOff>
        </xdr:from>
        <xdr:to>
          <xdr:col>9</xdr:col>
          <xdr:colOff>220980</xdr:colOff>
          <xdr:row>42</xdr:row>
          <xdr:rowOff>175260</xdr:rowOff>
        </xdr:to>
        <xdr:sp macro="" textlink="">
          <xdr:nvSpPr>
            <xdr:cNvPr id="33832" name="Check Box 40" hidden="1">
              <a:extLst>
                <a:ext uri="{63B3BB69-23CF-44E3-9099-C40C66FF867C}">
                  <a14:compatExt spid="_x0000_s33832"/>
                </a:ext>
                <a:ext uri="{FF2B5EF4-FFF2-40B4-BE49-F238E27FC236}">
                  <a16:creationId xmlns:a16="http://schemas.microsoft.com/office/drawing/2014/main" id="{00000000-0008-0000-0800-000028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43</xdr:row>
          <xdr:rowOff>15240</xdr:rowOff>
        </xdr:from>
        <xdr:to>
          <xdr:col>9</xdr:col>
          <xdr:colOff>220980</xdr:colOff>
          <xdr:row>43</xdr:row>
          <xdr:rowOff>175260</xdr:rowOff>
        </xdr:to>
        <xdr:sp macro="" textlink="">
          <xdr:nvSpPr>
            <xdr:cNvPr id="33833" name="Check Box 41" hidden="1">
              <a:extLst>
                <a:ext uri="{63B3BB69-23CF-44E3-9099-C40C66FF867C}">
                  <a14:compatExt spid="_x0000_s33833"/>
                </a:ext>
                <a:ext uri="{FF2B5EF4-FFF2-40B4-BE49-F238E27FC236}">
                  <a16:creationId xmlns:a16="http://schemas.microsoft.com/office/drawing/2014/main" id="{00000000-0008-0000-0800-000029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44</xdr:row>
          <xdr:rowOff>15240</xdr:rowOff>
        </xdr:from>
        <xdr:to>
          <xdr:col>9</xdr:col>
          <xdr:colOff>220980</xdr:colOff>
          <xdr:row>44</xdr:row>
          <xdr:rowOff>175260</xdr:rowOff>
        </xdr:to>
        <xdr:sp macro="" textlink="">
          <xdr:nvSpPr>
            <xdr:cNvPr id="33834" name="Check Box 42" hidden="1">
              <a:extLst>
                <a:ext uri="{63B3BB69-23CF-44E3-9099-C40C66FF867C}">
                  <a14:compatExt spid="_x0000_s33834"/>
                </a:ext>
                <a:ext uri="{FF2B5EF4-FFF2-40B4-BE49-F238E27FC236}">
                  <a16:creationId xmlns:a16="http://schemas.microsoft.com/office/drawing/2014/main" id="{00000000-0008-0000-0800-00002A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46</xdr:row>
          <xdr:rowOff>15240</xdr:rowOff>
        </xdr:from>
        <xdr:to>
          <xdr:col>9</xdr:col>
          <xdr:colOff>220980</xdr:colOff>
          <xdr:row>46</xdr:row>
          <xdr:rowOff>175260</xdr:rowOff>
        </xdr:to>
        <xdr:sp macro="" textlink="">
          <xdr:nvSpPr>
            <xdr:cNvPr id="33836" name="Check Box 44" hidden="1">
              <a:extLst>
                <a:ext uri="{63B3BB69-23CF-44E3-9099-C40C66FF867C}">
                  <a14:compatExt spid="_x0000_s33836"/>
                </a:ext>
                <a:ext uri="{FF2B5EF4-FFF2-40B4-BE49-F238E27FC236}">
                  <a16:creationId xmlns:a16="http://schemas.microsoft.com/office/drawing/2014/main" id="{00000000-0008-0000-0800-00002C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47</xdr:row>
          <xdr:rowOff>15240</xdr:rowOff>
        </xdr:from>
        <xdr:to>
          <xdr:col>9</xdr:col>
          <xdr:colOff>220980</xdr:colOff>
          <xdr:row>47</xdr:row>
          <xdr:rowOff>175260</xdr:rowOff>
        </xdr:to>
        <xdr:sp macro="" textlink="">
          <xdr:nvSpPr>
            <xdr:cNvPr id="33837" name="Check Box 45" hidden="1">
              <a:extLst>
                <a:ext uri="{63B3BB69-23CF-44E3-9099-C40C66FF867C}">
                  <a14:compatExt spid="_x0000_s33837"/>
                </a:ext>
                <a:ext uri="{FF2B5EF4-FFF2-40B4-BE49-F238E27FC236}">
                  <a16:creationId xmlns:a16="http://schemas.microsoft.com/office/drawing/2014/main" id="{00000000-0008-0000-0800-00002D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48</xdr:row>
          <xdr:rowOff>15240</xdr:rowOff>
        </xdr:from>
        <xdr:to>
          <xdr:col>9</xdr:col>
          <xdr:colOff>220980</xdr:colOff>
          <xdr:row>48</xdr:row>
          <xdr:rowOff>175260</xdr:rowOff>
        </xdr:to>
        <xdr:sp macro="" textlink="">
          <xdr:nvSpPr>
            <xdr:cNvPr id="33838" name="Check Box 46" hidden="1">
              <a:extLst>
                <a:ext uri="{63B3BB69-23CF-44E3-9099-C40C66FF867C}">
                  <a14:compatExt spid="_x0000_s33838"/>
                </a:ext>
                <a:ext uri="{FF2B5EF4-FFF2-40B4-BE49-F238E27FC236}">
                  <a16:creationId xmlns:a16="http://schemas.microsoft.com/office/drawing/2014/main" id="{00000000-0008-0000-0800-00002E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49</xdr:row>
          <xdr:rowOff>15240</xdr:rowOff>
        </xdr:from>
        <xdr:to>
          <xdr:col>9</xdr:col>
          <xdr:colOff>220980</xdr:colOff>
          <xdr:row>49</xdr:row>
          <xdr:rowOff>175260</xdr:rowOff>
        </xdr:to>
        <xdr:sp macro="" textlink="">
          <xdr:nvSpPr>
            <xdr:cNvPr id="33839" name="Check Box 47" hidden="1">
              <a:extLst>
                <a:ext uri="{63B3BB69-23CF-44E3-9099-C40C66FF867C}">
                  <a14:compatExt spid="_x0000_s33839"/>
                </a:ext>
                <a:ext uri="{FF2B5EF4-FFF2-40B4-BE49-F238E27FC236}">
                  <a16:creationId xmlns:a16="http://schemas.microsoft.com/office/drawing/2014/main" id="{00000000-0008-0000-0800-00002F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50</xdr:row>
          <xdr:rowOff>15240</xdr:rowOff>
        </xdr:from>
        <xdr:to>
          <xdr:col>9</xdr:col>
          <xdr:colOff>220980</xdr:colOff>
          <xdr:row>50</xdr:row>
          <xdr:rowOff>175260</xdr:rowOff>
        </xdr:to>
        <xdr:sp macro="" textlink="">
          <xdr:nvSpPr>
            <xdr:cNvPr id="33840" name="Check Box 48" hidden="1">
              <a:extLst>
                <a:ext uri="{63B3BB69-23CF-44E3-9099-C40C66FF867C}">
                  <a14:compatExt spid="_x0000_s33840"/>
                </a:ext>
                <a:ext uri="{FF2B5EF4-FFF2-40B4-BE49-F238E27FC236}">
                  <a16:creationId xmlns:a16="http://schemas.microsoft.com/office/drawing/2014/main" id="{00000000-0008-0000-0800-000030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51</xdr:row>
          <xdr:rowOff>15240</xdr:rowOff>
        </xdr:from>
        <xdr:to>
          <xdr:col>9</xdr:col>
          <xdr:colOff>220980</xdr:colOff>
          <xdr:row>51</xdr:row>
          <xdr:rowOff>175260</xdr:rowOff>
        </xdr:to>
        <xdr:sp macro="" textlink="">
          <xdr:nvSpPr>
            <xdr:cNvPr id="33841" name="Check Box 49" hidden="1">
              <a:extLst>
                <a:ext uri="{63B3BB69-23CF-44E3-9099-C40C66FF867C}">
                  <a14:compatExt spid="_x0000_s33841"/>
                </a:ext>
                <a:ext uri="{FF2B5EF4-FFF2-40B4-BE49-F238E27FC236}">
                  <a16:creationId xmlns:a16="http://schemas.microsoft.com/office/drawing/2014/main" id="{00000000-0008-0000-0800-00003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52</xdr:row>
          <xdr:rowOff>15240</xdr:rowOff>
        </xdr:from>
        <xdr:to>
          <xdr:col>9</xdr:col>
          <xdr:colOff>220980</xdr:colOff>
          <xdr:row>52</xdr:row>
          <xdr:rowOff>175260</xdr:rowOff>
        </xdr:to>
        <xdr:sp macro="" textlink="">
          <xdr:nvSpPr>
            <xdr:cNvPr id="33842" name="Check Box 50" hidden="1">
              <a:extLst>
                <a:ext uri="{63B3BB69-23CF-44E3-9099-C40C66FF867C}">
                  <a14:compatExt spid="_x0000_s33842"/>
                </a:ext>
                <a:ext uri="{FF2B5EF4-FFF2-40B4-BE49-F238E27FC236}">
                  <a16:creationId xmlns:a16="http://schemas.microsoft.com/office/drawing/2014/main" id="{00000000-0008-0000-0800-000032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53</xdr:row>
          <xdr:rowOff>15240</xdr:rowOff>
        </xdr:from>
        <xdr:to>
          <xdr:col>9</xdr:col>
          <xdr:colOff>220980</xdr:colOff>
          <xdr:row>53</xdr:row>
          <xdr:rowOff>175260</xdr:rowOff>
        </xdr:to>
        <xdr:sp macro="" textlink="">
          <xdr:nvSpPr>
            <xdr:cNvPr id="33843" name="Check Box 51" hidden="1">
              <a:extLst>
                <a:ext uri="{63B3BB69-23CF-44E3-9099-C40C66FF867C}">
                  <a14:compatExt spid="_x0000_s33843"/>
                </a:ext>
                <a:ext uri="{FF2B5EF4-FFF2-40B4-BE49-F238E27FC236}">
                  <a16:creationId xmlns:a16="http://schemas.microsoft.com/office/drawing/2014/main" id="{00000000-0008-0000-0800-000033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54</xdr:row>
          <xdr:rowOff>15240</xdr:rowOff>
        </xdr:from>
        <xdr:to>
          <xdr:col>9</xdr:col>
          <xdr:colOff>220980</xdr:colOff>
          <xdr:row>54</xdr:row>
          <xdr:rowOff>175260</xdr:rowOff>
        </xdr:to>
        <xdr:sp macro="" textlink="">
          <xdr:nvSpPr>
            <xdr:cNvPr id="33844" name="Check Box 52" hidden="1">
              <a:extLst>
                <a:ext uri="{63B3BB69-23CF-44E3-9099-C40C66FF867C}">
                  <a14:compatExt spid="_x0000_s33844"/>
                </a:ext>
                <a:ext uri="{FF2B5EF4-FFF2-40B4-BE49-F238E27FC236}">
                  <a16:creationId xmlns:a16="http://schemas.microsoft.com/office/drawing/2014/main" id="{00000000-0008-0000-0800-000034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55</xdr:row>
          <xdr:rowOff>15240</xdr:rowOff>
        </xdr:from>
        <xdr:to>
          <xdr:col>9</xdr:col>
          <xdr:colOff>220980</xdr:colOff>
          <xdr:row>55</xdr:row>
          <xdr:rowOff>175260</xdr:rowOff>
        </xdr:to>
        <xdr:sp macro="" textlink="">
          <xdr:nvSpPr>
            <xdr:cNvPr id="33845" name="Check Box 53" hidden="1">
              <a:extLst>
                <a:ext uri="{63B3BB69-23CF-44E3-9099-C40C66FF867C}">
                  <a14:compatExt spid="_x0000_s33845"/>
                </a:ext>
                <a:ext uri="{FF2B5EF4-FFF2-40B4-BE49-F238E27FC236}">
                  <a16:creationId xmlns:a16="http://schemas.microsoft.com/office/drawing/2014/main" id="{00000000-0008-0000-0800-000035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56</xdr:row>
          <xdr:rowOff>15240</xdr:rowOff>
        </xdr:from>
        <xdr:to>
          <xdr:col>9</xdr:col>
          <xdr:colOff>220980</xdr:colOff>
          <xdr:row>56</xdr:row>
          <xdr:rowOff>175260</xdr:rowOff>
        </xdr:to>
        <xdr:sp macro="" textlink="">
          <xdr:nvSpPr>
            <xdr:cNvPr id="33846" name="Check Box 54" hidden="1">
              <a:extLst>
                <a:ext uri="{63B3BB69-23CF-44E3-9099-C40C66FF867C}">
                  <a14:compatExt spid="_x0000_s33846"/>
                </a:ext>
                <a:ext uri="{FF2B5EF4-FFF2-40B4-BE49-F238E27FC236}">
                  <a16:creationId xmlns:a16="http://schemas.microsoft.com/office/drawing/2014/main" id="{00000000-0008-0000-0800-000036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57</xdr:row>
          <xdr:rowOff>15240</xdr:rowOff>
        </xdr:from>
        <xdr:to>
          <xdr:col>9</xdr:col>
          <xdr:colOff>220980</xdr:colOff>
          <xdr:row>57</xdr:row>
          <xdr:rowOff>175260</xdr:rowOff>
        </xdr:to>
        <xdr:sp macro="" textlink="">
          <xdr:nvSpPr>
            <xdr:cNvPr id="33847" name="Check Box 55" hidden="1">
              <a:extLst>
                <a:ext uri="{63B3BB69-23CF-44E3-9099-C40C66FF867C}">
                  <a14:compatExt spid="_x0000_s33847"/>
                </a:ext>
                <a:ext uri="{FF2B5EF4-FFF2-40B4-BE49-F238E27FC236}">
                  <a16:creationId xmlns:a16="http://schemas.microsoft.com/office/drawing/2014/main" id="{00000000-0008-0000-0800-000037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59</xdr:row>
          <xdr:rowOff>15240</xdr:rowOff>
        </xdr:from>
        <xdr:to>
          <xdr:col>9</xdr:col>
          <xdr:colOff>220980</xdr:colOff>
          <xdr:row>59</xdr:row>
          <xdr:rowOff>175260</xdr:rowOff>
        </xdr:to>
        <xdr:sp macro="" textlink="">
          <xdr:nvSpPr>
            <xdr:cNvPr id="33849" name="Check Box 57" hidden="1">
              <a:extLst>
                <a:ext uri="{63B3BB69-23CF-44E3-9099-C40C66FF867C}">
                  <a14:compatExt spid="_x0000_s33849"/>
                </a:ext>
                <a:ext uri="{FF2B5EF4-FFF2-40B4-BE49-F238E27FC236}">
                  <a16:creationId xmlns:a16="http://schemas.microsoft.com/office/drawing/2014/main" id="{00000000-0008-0000-0800-000039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60</xdr:row>
          <xdr:rowOff>15240</xdr:rowOff>
        </xdr:from>
        <xdr:to>
          <xdr:col>9</xdr:col>
          <xdr:colOff>220980</xdr:colOff>
          <xdr:row>60</xdr:row>
          <xdr:rowOff>175260</xdr:rowOff>
        </xdr:to>
        <xdr:sp macro="" textlink="">
          <xdr:nvSpPr>
            <xdr:cNvPr id="33850" name="Check Box 58" hidden="1">
              <a:extLst>
                <a:ext uri="{63B3BB69-23CF-44E3-9099-C40C66FF867C}">
                  <a14:compatExt spid="_x0000_s33850"/>
                </a:ext>
                <a:ext uri="{FF2B5EF4-FFF2-40B4-BE49-F238E27FC236}">
                  <a16:creationId xmlns:a16="http://schemas.microsoft.com/office/drawing/2014/main" id="{00000000-0008-0000-0800-00003A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61</xdr:row>
          <xdr:rowOff>15240</xdr:rowOff>
        </xdr:from>
        <xdr:to>
          <xdr:col>9</xdr:col>
          <xdr:colOff>220980</xdr:colOff>
          <xdr:row>61</xdr:row>
          <xdr:rowOff>175260</xdr:rowOff>
        </xdr:to>
        <xdr:sp macro="" textlink="">
          <xdr:nvSpPr>
            <xdr:cNvPr id="33851" name="Check Box 59" hidden="1">
              <a:extLst>
                <a:ext uri="{63B3BB69-23CF-44E3-9099-C40C66FF867C}">
                  <a14:compatExt spid="_x0000_s33851"/>
                </a:ext>
                <a:ext uri="{FF2B5EF4-FFF2-40B4-BE49-F238E27FC236}">
                  <a16:creationId xmlns:a16="http://schemas.microsoft.com/office/drawing/2014/main" id="{00000000-0008-0000-0800-00003B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62</xdr:row>
          <xdr:rowOff>15240</xdr:rowOff>
        </xdr:from>
        <xdr:to>
          <xdr:col>9</xdr:col>
          <xdr:colOff>220980</xdr:colOff>
          <xdr:row>62</xdr:row>
          <xdr:rowOff>175260</xdr:rowOff>
        </xdr:to>
        <xdr:sp macro="" textlink="">
          <xdr:nvSpPr>
            <xdr:cNvPr id="33852" name="Check Box 60" hidden="1">
              <a:extLst>
                <a:ext uri="{63B3BB69-23CF-44E3-9099-C40C66FF867C}">
                  <a14:compatExt spid="_x0000_s33852"/>
                </a:ext>
                <a:ext uri="{FF2B5EF4-FFF2-40B4-BE49-F238E27FC236}">
                  <a16:creationId xmlns:a16="http://schemas.microsoft.com/office/drawing/2014/main" id="{00000000-0008-0000-0800-00003C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63</xdr:row>
          <xdr:rowOff>15240</xdr:rowOff>
        </xdr:from>
        <xdr:to>
          <xdr:col>9</xdr:col>
          <xdr:colOff>220980</xdr:colOff>
          <xdr:row>63</xdr:row>
          <xdr:rowOff>175260</xdr:rowOff>
        </xdr:to>
        <xdr:sp macro="" textlink="">
          <xdr:nvSpPr>
            <xdr:cNvPr id="33853" name="Check Box 61" hidden="1">
              <a:extLst>
                <a:ext uri="{63B3BB69-23CF-44E3-9099-C40C66FF867C}">
                  <a14:compatExt spid="_x0000_s33853"/>
                </a:ext>
                <a:ext uri="{FF2B5EF4-FFF2-40B4-BE49-F238E27FC236}">
                  <a16:creationId xmlns:a16="http://schemas.microsoft.com/office/drawing/2014/main" id="{00000000-0008-0000-0800-00003D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64</xdr:row>
          <xdr:rowOff>15240</xdr:rowOff>
        </xdr:from>
        <xdr:to>
          <xdr:col>9</xdr:col>
          <xdr:colOff>220980</xdr:colOff>
          <xdr:row>64</xdr:row>
          <xdr:rowOff>175260</xdr:rowOff>
        </xdr:to>
        <xdr:sp macro="" textlink="">
          <xdr:nvSpPr>
            <xdr:cNvPr id="33854" name="Check Box 62" hidden="1">
              <a:extLst>
                <a:ext uri="{63B3BB69-23CF-44E3-9099-C40C66FF867C}">
                  <a14:compatExt spid="_x0000_s33854"/>
                </a:ext>
                <a:ext uri="{FF2B5EF4-FFF2-40B4-BE49-F238E27FC236}">
                  <a16:creationId xmlns:a16="http://schemas.microsoft.com/office/drawing/2014/main" id="{00000000-0008-0000-0800-00003E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65</xdr:row>
          <xdr:rowOff>15240</xdr:rowOff>
        </xdr:from>
        <xdr:to>
          <xdr:col>9</xdr:col>
          <xdr:colOff>220980</xdr:colOff>
          <xdr:row>65</xdr:row>
          <xdr:rowOff>175260</xdr:rowOff>
        </xdr:to>
        <xdr:sp macro="" textlink="">
          <xdr:nvSpPr>
            <xdr:cNvPr id="33855" name="Check Box 63" hidden="1">
              <a:extLst>
                <a:ext uri="{63B3BB69-23CF-44E3-9099-C40C66FF867C}">
                  <a14:compatExt spid="_x0000_s33855"/>
                </a:ext>
                <a:ext uri="{FF2B5EF4-FFF2-40B4-BE49-F238E27FC236}">
                  <a16:creationId xmlns:a16="http://schemas.microsoft.com/office/drawing/2014/main" id="{00000000-0008-0000-0800-00003F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66</xdr:row>
          <xdr:rowOff>15240</xdr:rowOff>
        </xdr:from>
        <xdr:to>
          <xdr:col>9</xdr:col>
          <xdr:colOff>220980</xdr:colOff>
          <xdr:row>66</xdr:row>
          <xdr:rowOff>175260</xdr:rowOff>
        </xdr:to>
        <xdr:sp macro="" textlink="">
          <xdr:nvSpPr>
            <xdr:cNvPr id="33856" name="Check Box 64" hidden="1">
              <a:extLst>
                <a:ext uri="{63B3BB69-23CF-44E3-9099-C40C66FF867C}">
                  <a14:compatExt spid="_x0000_s33856"/>
                </a:ext>
                <a:ext uri="{FF2B5EF4-FFF2-40B4-BE49-F238E27FC236}">
                  <a16:creationId xmlns:a16="http://schemas.microsoft.com/office/drawing/2014/main" id="{00000000-0008-0000-0800-000040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67</xdr:row>
          <xdr:rowOff>15240</xdr:rowOff>
        </xdr:from>
        <xdr:to>
          <xdr:col>9</xdr:col>
          <xdr:colOff>220980</xdr:colOff>
          <xdr:row>67</xdr:row>
          <xdr:rowOff>175260</xdr:rowOff>
        </xdr:to>
        <xdr:sp macro="" textlink="">
          <xdr:nvSpPr>
            <xdr:cNvPr id="33857" name="Check Box 65" hidden="1">
              <a:extLst>
                <a:ext uri="{63B3BB69-23CF-44E3-9099-C40C66FF867C}">
                  <a14:compatExt spid="_x0000_s33857"/>
                </a:ext>
                <a:ext uri="{FF2B5EF4-FFF2-40B4-BE49-F238E27FC236}">
                  <a16:creationId xmlns:a16="http://schemas.microsoft.com/office/drawing/2014/main" id="{00000000-0008-0000-0800-00004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68</xdr:row>
          <xdr:rowOff>15240</xdr:rowOff>
        </xdr:from>
        <xdr:to>
          <xdr:col>9</xdr:col>
          <xdr:colOff>220980</xdr:colOff>
          <xdr:row>68</xdr:row>
          <xdr:rowOff>175260</xdr:rowOff>
        </xdr:to>
        <xdr:sp macro="" textlink="">
          <xdr:nvSpPr>
            <xdr:cNvPr id="33858" name="Check Box 66" hidden="1">
              <a:extLst>
                <a:ext uri="{63B3BB69-23CF-44E3-9099-C40C66FF867C}">
                  <a14:compatExt spid="_x0000_s33858"/>
                </a:ext>
                <a:ext uri="{FF2B5EF4-FFF2-40B4-BE49-F238E27FC236}">
                  <a16:creationId xmlns:a16="http://schemas.microsoft.com/office/drawing/2014/main" id="{00000000-0008-0000-0800-000042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69</xdr:row>
          <xdr:rowOff>15240</xdr:rowOff>
        </xdr:from>
        <xdr:to>
          <xdr:col>9</xdr:col>
          <xdr:colOff>220980</xdr:colOff>
          <xdr:row>69</xdr:row>
          <xdr:rowOff>175260</xdr:rowOff>
        </xdr:to>
        <xdr:sp macro="" textlink="">
          <xdr:nvSpPr>
            <xdr:cNvPr id="33859" name="Check Box 67" hidden="1">
              <a:extLst>
                <a:ext uri="{63B3BB69-23CF-44E3-9099-C40C66FF867C}">
                  <a14:compatExt spid="_x0000_s33859"/>
                </a:ext>
                <a:ext uri="{FF2B5EF4-FFF2-40B4-BE49-F238E27FC236}">
                  <a16:creationId xmlns:a16="http://schemas.microsoft.com/office/drawing/2014/main" id="{00000000-0008-0000-0800-000043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70</xdr:row>
          <xdr:rowOff>15240</xdr:rowOff>
        </xdr:from>
        <xdr:to>
          <xdr:col>9</xdr:col>
          <xdr:colOff>220980</xdr:colOff>
          <xdr:row>70</xdr:row>
          <xdr:rowOff>175260</xdr:rowOff>
        </xdr:to>
        <xdr:sp macro="" textlink="">
          <xdr:nvSpPr>
            <xdr:cNvPr id="33860" name="Check Box 68" hidden="1">
              <a:extLst>
                <a:ext uri="{63B3BB69-23CF-44E3-9099-C40C66FF867C}">
                  <a14:compatExt spid="_x0000_s33860"/>
                </a:ext>
                <a:ext uri="{FF2B5EF4-FFF2-40B4-BE49-F238E27FC236}">
                  <a16:creationId xmlns:a16="http://schemas.microsoft.com/office/drawing/2014/main" id="{00000000-0008-0000-0800-000044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71</xdr:row>
          <xdr:rowOff>15240</xdr:rowOff>
        </xdr:from>
        <xdr:to>
          <xdr:col>9</xdr:col>
          <xdr:colOff>220980</xdr:colOff>
          <xdr:row>71</xdr:row>
          <xdr:rowOff>175260</xdr:rowOff>
        </xdr:to>
        <xdr:sp macro="" textlink="">
          <xdr:nvSpPr>
            <xdr:cNvPr id="33861" name="Check Box 69" hidden="1">
              <a:extLst>
                <a:ext uri="{63B3BB69-23CF-44E3-9099-C40C66FF867C}">
                  <a14:compatExt spid="_x0000_s33861"/>
                </a:ext>
                <a:ext uri="{FF2B5EF4-FFF2-40B4-BE49-F238E27FC236}">
                  <a16:creationId xmlns:a16="http://schemas.microsoft.com/office/drawing/2014/main" id="{00000000-0008-0000-0800-000045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72</xdr:row>
          <xdr:rowOff>15240</xdr:rowOff>
        </xdr:from>
        <xdr:to>
          <xdr:col>9</xdr:col>
          <xdr:colOff>220980</xdr:colOff>
          <xdr:row>72</xdr:row>
          <xdr:rowOff>175260</xdr:rowOff>
        </xdr:to>
        <xdr:sp macro="" textlink="">
          <xdr:nvSpPr>
            <xdr:cNvPr id="33862" name="Check Box 70" hidden="1">
              <a:extLst>
                <a:ext uri="{63B3BB69-23CF-44E3-9099-C40C66FF867C}">
                  <a14:compatExt spid="_x0000_s33862"/>
                </a:ext>
                <a:ext uri="{FF2B5EF4-FFF2-40B4-BE49-F238E27FC236}">
                  <a16:creationId xmlns:a16="http://schemas.microsoft.com/office/drawing/2014/main" id="{00000000-0008-0000-0800-000046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73</xdr:row>
          <xdr:rowOff>15240</xdr:rowOff>
        </xdr:from>
        <xdr:to>
          <xdr:col>9</xdr:col>
          <xdr:colOff>220980</xdr:colOff>
          <xdr:row>73</xdr:row>
          <xdr:rowOff>175260</xdr:rowOff>
        </xdr:to>
        <xdr:sp macro="" textlink="">
          <xdr:nvSpPr>
            <xdr:cNvPr id="33863" name="Check Box 71" hidden="1">
              <a:extLst>
                <a:ext uri="{63B3BB69-23CF-44E3-9099-C40C66FF867C}">
                  <a14:compatExt spid="_x0000_s33863"/>
                </a:ext>
                <a:ext uri="{FF2B5EF4-FFF2-40B4-BE49-F238E27FC236}">
                  <a16:creationId xmlns:a16="http://schemas.microsoft.com/office/drawing/2014/main" id="{00000000-0008-0000-0800-000047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74</xdr:row>
          <xdr:rowOff>15240</xdr:rowOff>
        </xdr:from>
        <xdr:to>
          <xdr:col>9</xdr:col>
          <xdr:colOff>220980</xdr:colOff>
          <xdr:row>74</xdr:row>
          <xdr:rowOff>175260</xdr:rowOff>
        </xdr:to>
        <xdr:sp macro="" textlink="">
          <xdr:nvSpPr>
            <xdr:cNvPr id="33864" name="Check Box 72" hidden="1">
              <a:extLst>
                <a:ext uri="{63B3BB69-23CF-44E3-9099-C40C66FF867C}">
                  <a14:compatExt spid="_x0000_s33864"/>
                </a:ext>
                <a:ext uri="{FF2B5EF4-FFF2-40B4-BE49-F238E27FC236}">
                  <a16:creationId xmlns:a16="http://schemas.microsoft.com/office/drawing/2014/main" id="{00000000-0008-0000-0800-000048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75</xdr:row>
          <xdr:rowOff>15240</xdr:rowOff>
        </xdr:from>
        <xdr:to>
          <xdr:col>9</xdr:col>
          <xdr:colOff>220980</xdr:colOff>
          <xdr:row>75</xdr:row>
          <xdr:rowOff>175260</xdr:rowOff>
        </xdr:to>
        <xdr:sp macro="" textlink="">
          <xdr:nvSpPr>
            <xdr:cNvPr id="33865" name="Check Box 73" hidden="1">
              <a:extLst>
                <a:ext uri="{63B3BB69-23CF-44E3-9099-C40C66FF867C}">
                  <a14:compatExt spid="_x0000_s33865"/>
                </a:ext>
                <a:ext uri="{FF2B5EF4-FFF2-40B4-BE49-F238E27FC236}">
                  <a16:creationId xmlns:a16="http://schemas.microsoft.com/office/drawing/2014/main" id="{00000000-0008-0000-0800-000049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76</xdr:row>
          <xdr:rowOff>15240</xdr:rowOff>
        </xdr:from>
        <xdr:to>
          <xdr:col>9</xdr:col>
          <xdr:colOff>220980</xdr:colOff>
          <xdr:row>76</xdr:row>
          <xdr:rowOff>175260</xdr:rowOff>
        </xdr:to>
        <xdr:sp macro="" textlink="">
          <xdr:nvSpPr>
            <xdr:cNvPr id="33866" name="Check Box 74" hidden="1">
              <a:extLst>
                <a:ext uri="{63B3BB69-23CF-44E3-9099-C40C66FF867C}">
                  <a14:compatExt spid="_x0000_s33866"/>
                </a:ext>
                <a:ext uri="{FF2B5EF4-FFF2-40B4-BE49-F238E27FC236}">
                  <a16:creationId xmlns:a16="http://schemas.microsoft.com/office/drawing/2014/main" id="{00000000-0008-0000-0800-00004A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77</xdr:row>
          <xdr:rowOff>15240</xdr:rowOff>
        </xdr:from>
        <xdr:to>
          <xdr:col>9</xdr:col>
          <xdr:colOff>220980</xdr:colOff>
          <xdr:row>77</xdr:row>
          <xdr:rowOff>175260</xdr:rowOff>
        </xdr:to>
        <xdr:sp macro="" textlink="">
          <xdr:nvSpPr>
            <xdr:cNvPr id="33867" name="Check Box 75" hidden="1">
              <a:extLst>
                <a:ext uri="{63B3BB69-23CF-44E3-9099-C40C66FF867C}">
                  <a14:compatExt spid="_x0000_s33867"/>
                </a:ext>
                <a:ext uri="{FF2B5EF4-FFF2-40B4-BE49-F238E27FC236}">
                  <a16:creationId xmlns:a16="http://schemas.microsoft.com/office/drawing/2014/main" id="{00000000-0008-0000-0800-00004B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78</xdr:row>
          <xdr:rowOff>15240</xdr:rowOff>
        </xdr:from>
        <xdr:to>
          <xdr:col>9</xdr:col>
          <xdr:colOff>220980</xdr:colOff>
          <xdr:row>78</xdr:row>
          <xdr:rowOff>175260</xdr:rowOff>
        </xdr:to>
        <xdr:sp macro="" textlink="">
          <xdr:nvSpPr>
            <xdr:cNvPr id="33868" name="Check Box 76" hidden="1">
              <a:extLst>
                <a:ext uri="{63B3BB69-23CF-44E3-9099-C40C66FF867C}">
                  <a14:compatExt spid="_x0000_s33868"/>
                </a:ext>
                <a:ext uri="{FF2B5EF4-FFF2-40B4-BE49-F238E27FC236}">
                  <a16:creationId xmlns:a16="http://schemas.microsoft.com/office/drawing/2014/main" id="{00000000-0008-0000-0800-00004C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79</xdr:row>
          <xdr:rowOff>15240</xdr:rowOff>
        </xdr:from>
        <xdr:to>
          <xdr:col>9</xdr:col>
          <xdr:colOff>220980</xdr:colOff>
          <xdr:row>79</xdr:row>
          <xdr:rowOff>175260</xdr:rowOff>
        </xdr:to>
        <xdr:sp macro="" textlink="">
          <xdr:nvSpPr>
            <xdr:cNvPr id="33869" name="Check Box 77" hidden="1">
              <a:extLst>
                <a:ext uri="{63B3BB69-23CF-44E3-9099-C40C66FF867C}">
                  <a14:compatExt spid="_x0000_s33869"/>
                </a:ext>
                <a:ext uri="{FF2B5EF4-FFF2-40B4-BE49-F238E27FC236}">
                  <a16:creationId xmlns:a16="http://schemas.microsoft.com/office/drawing/2014/main" id="{00000000-0008-0000-0800-00004D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80</xdr:row>
          <xdr:rowOff>15240</xdr:rowOff>
        </xdr:from>
        <xdr:to>
          <xdr:col>9</xdr:col>
          <xdr:colOff>220980</xdr:colOff>
          <xdr:row>80</xdr:row>
          <xdr:rowOff>175260</xdr:rowOff>
        </xdr:to>
        <xdr:sp macro="" textlink="">
          <xdr:nvSpPr>
            <xdr:cNvPr id="33870" name="Check Box 78" hidden="1">
              <a:extLst>
                <a:ext uri="{63B3BB69-23CF-44E3-9099-C40C66FF867C}">
                  <a14:compatExt spid="_x0000_s33870"/>
                </a:ext>
                <a:ext uri="{FF2B5EF4-FFF2-40B4-BE49-F238E27FC236}">
                  <a16:creationId xmlns:a16="http://schemas.microsoft.com/office/drawing/2014/main" id="{00000000-0008-0000-0800-00004E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81</xdr:row>
          <xdr:rowOff>15240</xdr:rowOff>
        </xdr:from>
        <xdr:to>
          <xdr:col>9</xdr:col>
          <xdr:colOff>220980</xdr:colOff>
          <xdr:row>81</xdr:row>
          <xdr:rowOff>175260</xdr:rowOff>
        </xdr:to>
        <xdr:sp macro="" textlink="">
          <xdr:nvSpPr>
            <xdr:cNvPr id="33871" name="Check Box 79" hidden="1">
              <a:extLst>
                <a:ext uri="{63B3BB69-23CF-44E3-9099-C40C66FF867C}">
                  <a14:compatExt spid="_x0000_s33871"/>
                </a:ext>
                <a:ext uri="{FF2B5EF4-FFF2-40B4-BE49-F238E27FC236}">
                  <a16:creationId xmlns:a16="http://schemas.microsoft.com/office/drawing/2014/main" id="{00000000-0008-0000-0800-00004F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82</xdr:row>
          <xdr:rowOff>15240</xdr:rowOff>
        </xdr:from>
        <xdr:to>
          <xdr:col>9</xdr:col>
          <xdr:colOff>220980</xdr:colOff>
          <xdr:row>82</xdr:row>
          <xdr:rowOff>175260</xdr:rowOff>
        </xdr:to>
        <xdr:sp macro="" textlink="">
          <xdr:nvSpPr>
            <xdr:cNvPr id="33872" name="Check Box 80" hidden="1">
              <a:extLst>
                <a:ext uri="{63B3BB69-23CF-44E3-9099-C40C66FF867C}">
                  <a14:compatExt spid="_x0000_s33872"/>
                </a:ext>
                <a:ext uri="{FF2B5EF4-FFF2-40B4-BE49-F238E27FC236}">
                  <a16:creationId xmlns:a16="http://schemas.microsoft.com/office/drawing/2014/main" id="{00000000-0008-0000-0800-000050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83</xdr:row>
          <xdr:rowOff>15240</xdr:rowOff>
        </xdr:from>
        <xdr:to>
          <xdr:col>9</xdr:col>
          <xdr:colOff>220980</xdr:colOff>
          <xdr:row>83</xdr:row>
          <xdr:rowOff>175260</xdr:rowOff>
        </xdr:to>
        <xdr:sp macro="" textlink="">
          <xdr:nvSpPr>
            <xdr:cNvPr id="33873" name="Check Box 81" hidden="1">
              <a:extLst>
                <a:ext uri="{63B3BB69-23CF-44E3-9099-C40C66FF867C}">
                  <a14:compatExt spid="_x0000_s33873"/>
                </a:ext>
                <a:ext uri="{FF2B5EF4-FFF2-40B4-BE49-F238E27FC236}">
                  <a16:creationId xmlns:a16="http://schemas.microsoft.com/office/drawing/2014/main" id="{00000000-0008-0000-0800-00005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84</xdr:row>
          <xdr:rowOff>15240</xdr:rowOff>
        </xdr:from>
        <xdr:to>
          <xdr:col>9</xdr:col>
          <xdr:colOff>220980</xdr:colOff>
          <xdr:row>84</xdr:row>
          <xdr:rowOff>175260</xdr:rowOff>
        </xdr:to>
        <xdr:sp macro="" textlink="">
          <xdr:nvSpPr>
            <xdr:cNvPr id="33874" name="Check Box 82" hidden="1">
              <a:extLst>
                <a:ext uri="{63B3BB69-23CF-44E3-9099-C40C66FF867C}">
                  <a14:compatExt spid="_x0000_s33874"/>
                </a:ext>
                <a:ext uri="{FF2B5EF4-FFF2-40B4-BE49-F238E27FC236}">
                  <a16:creationId xmlns:a16="http://schemas.microsoft.com/office/drawing/2014/main" id="{00000000-0008-0000-0800-000052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85</xdr:row>
          <xdr:rowOff>15240</xdr:rowOff>
        </xdr:from>
        <xdr:to>
          <xdr:col>9</xdr:col>
          <xdr:colOff>220980</xdr:colOff>
          <xdr:row>85</xdr:row>
          <xdr:rowOff>175260</xdr:rowOff>
        </xdr:to>
        <xdr:sp macro="" textlink="">
          <xdr:nvSpPr>
            <xdr:cNvPr id="33875" name="Check Box 83" hidden="1">
              <a:extLst>
                <a:ext uri="{63B3BB69-23CF-44E3-9099-C40C66FF867C}">
                  <a14:compatExt spid="_x0000_s33875"/>
                </a:ext>
                <a:ext uri="{FF2B5EF4-FFF2-40B4-BE49-F238E27FC236}">
                  <a16:creationId xmlns:a16="http://schemas.microsoft.com/office/drawing/2014/main" id="{00000000-0008-0000-0800-000053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86</xdr:row>
          <xdr:rowOff>15240</xdr:rowOff>
        </xdr:from>
        <xdr:to>
          <xdr:col>9</xdr:col>
          <xdr:colOff>220980</xdr:colOff>
          <xdr:row>86</xdr:row>
          <xdr:rowOff>175260</xdr:rowOff>
        </xdr:to>
        <xdr:sp macro="" textlink="">
          <xdr:nvSpPr>
            <xdr:cNvPr id="33876" name="Check Box 84" hidden="1">
              <a:extLst>
                <a:ext uri="{63B3BB69-23CF-44E3-9099-C40C66FF867C}">
                  <a14:compatExt spid="_x0000_s33876"/>
                </a:ext>
                <a:ext uri="{FF2B5EF4-FFF2-40B4-BE49-F238E27FC236}">
                  <a16:creationId xmlns:a16="http://schemas.microsoft.com/office/drawing/2014/main" id="{00000000-0008-0000-0800-000054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87</xdr:row>
          <xdr:rowOff>15240</xdr:rowOff>
        </xdr:from>
        <xdr:to>
          <xdr:col>9</xdr:col>
          <xdr:colOff>220980</xdr:colOff>
          <xdr:row>87</xdr:row>
          <xdr:rowOff>175260</xdr:rowOff>
        </xdr:to>
        <xdr:sp macro="" textlink="">
          <xdr:nvSpPr>
            <xdr:cNvPr id="33877" name="Check Box 85" hidden="1">
              <a:extLst>
                <a:ext uri="{63B3BB69-23CF-44E3-9099-C40C66FF867C}">
                  <a14:compatExt spid="_x0000_s33877"/>
                </a:ext>
                <a:ext uri="{FF2B5EF4-FFF2-40B4-BE49-F238E27FC236}">
                  <a16:creationId xmlns:a16="http://schemas.microsoft.com/office/drawing/2014/main" id="{00000000-0008-0000-0800-000055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88</xdr:row>
          <xdr:rowOff>15240</xdr:rowOff>
        </xdr:from>
        <xdr:to>
          <xdr:col>9</xdr:col>
          <xdr:colOff>220980</xdr:colOff>
          <xdr:row>88</xdr:row>
          <xdr:rowOff>175260</xdr:rowOff>
        </xdr:to>
        <xdr:sp macro="" textlink="">
          <xdr:nvSpPr>
            <xdr:cNvPr id="33878" name="Check Box 86" hidden="1">
              <a:extLst>
                <a:ext uri="{63B3BB69-23CF-44E3-9099-C40C66FF867C}">
                  <a14:compatExt spid="_x0000_s33878"/>
                </a:ext>
                <a:ext uri="{FF2B5EF4-FFF2-40B4-BE49-F238E27FC236}">
                  <a16:creationId xmlns:a16="http://schemas.microsoft.com/office/drawing/2014/main" id="{00000000-0008-0000-0800-000056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89</xdr:row>
          <xdr:rowOff>15240</xdr:rowOff>
        </xdr:from>
        <xdr:to>
          <xdr:col>9</xdr:col>
          <xdr:colOff>220980</xdr:colOff>
          <xdr:row>89</xdr:row>
          <xdr:rowOff>175260</xdr:rowOff>
        </xdr:to>
        <xdr:sp macro="" textlink="">
          <xdr:nvSpPr>
            <xdr:cNvPr id="33879" name="Check Box 87" hidden="1">
              <a:extLst>
                <a:ext uri="{63B3BB69-23CF-44E3-9099-C40C66FF867C}">
                  <a14:compatExt spid="_x0000_s33879"/>
                </a:ext>
                <a:ext uri="{FF2B5EF4-FFF2-40B4-BE49-F238E27FC236}">
                  <a16:creationId xmlns:a16="http://schemas.microsoft.com/office/drawing/2014/main" id="{00000000-0008-0000-0800-000057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90</xdr:row>
          <xdr:rowOff>15240</xdr:rowOff>
        </xdr:from>
        <xdr:to>
          <xdr:col>9</xdr:col>
          <xdr:colOff>220980</xdr:colOff>
          <xdr:row>90</xdr:row>
          <xdr:rowOff>175260</xdr:rowOff>
        </xdr:to>
        <xdr:sp macro="" textlink="">
          <xdr:nvSpPr>
            <xdr:cNvPr id="33880" name="Check Box 88" hidden="1">
              <a:extLst>
                <a:ext uri="{63B3BB69-23CF-44E3-9099-C40C66FF867C}">
                  <a14:compatExt spid="_x0000_s33880"/>
                </a:ext>
                <a:ext uri="{FF2B5EF4-FFF2-40B4-BE49-F238E27FC236}">
                  <a16:creationId xmlns:a16="http://schemas.microsoft.com/office/drawing/2014/main" id="{00000000-0008-0000-0800-000058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91</xdr:row>
          <xdr:rowOff>15240</xdr:rowOff>
        </xdr:from>
        <xdr:to>
          <xdr:col>9</xdr:col>
          <xdr:colOff>220980</xdr:colOff>
          <xdr:row>91</xdr:row>
          <xdr:rowOff>175260</xdr:rowOff>
        </xdr:to>
        <xdr:sp macro="" textlink="">
          <xdr:nvSpPr>
            <xdr:cNvPr id="33881" name="Check Box 89" hidden="1">
              <a:extLst>
                <a:ext uri="{63B3BB69-23CF-44E3-9099-C40C66FF867C}">
                  <a14:compatExt spid="_x0000_s33881"/>
                </a:ext>
                <a:ext uri="{FF2B5EF4-FFF2-40B4-BE49-F238E27FC236}">
                  <a16:creationId xmlns:a16="http://schemas.microsoft.com/office/drawing/2014/main" id="{00000000-0008-0000-0800-000059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92</xdr:row>
          <xdr:rowOff>15240</xdr:rowOff>
        </xdr:from>
        <xdr:to>
          <xdr:col>9</xdr:col>
          <xdr:colOff>220980</xdr:colOff>
          <xdr:row>92</xdr:row>
          <xdr:rowOff>175260</xdr:rowOff>
        </xdr:to>
        <xdr:sp macro="" textlink="">
          <xdr:nvSpPr>
            <xdr:cNvPr id="33882" name="Check Box 90" hidden="1">
              <a:extLst>
                <a:ext uri="{63B3BB69-23CF-44E3-9099-C40C66FF867C}">
                  <a14:compatExt spid="_x0000_s33882"/>
                </a:ext>
                <a:ext uri="{FF2B5EF4-FFF2-40B4-BE49-F238E27FC236}">
                  <a16:creationId xmlns:a16="http://schemas.microsoft.com/office/drawing/2014/main" id="{00000000-0008-0000-0800-00005A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93</xdr:row>
          <xdr:rowOff>15240</xdr:rowOff>
        </xdr:from>
        <xdr:to>
          <xdr:col>9</xdr:col>
          <xdr:colOff>220980</xdr:colOff>
          <xdr:row>93</xdr:row>
          <xdr:rowOff>175260</xdr:rowOff>
        </xdr:to>
        <xdr:sp macro="" textlink="">
          <xdr:nvSpPr>
            <xdr:cNvPr id="33883" name="Check Box 91" hidden="1">
              <a:extLst>
                <a:ext uri="{63B3BB69-23CF-44E3-9099-C40C66FF867C}">
                  <a14:compatExt spid="_x0000_s33883"/>
                </a:ext>
                <a:ext uri="{FF2B5EF4-FFF2-40B4-BE49-F238E27FC236}">
                  <a16:creationId xmlns:a16="http://schemas.microsoft.com/office/drawing/2014/main" id="{00000000-0008-0000-0800-00005B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94</xdr:row>
          <xdr:rowOff>15240</xdr:rowOff>
        </xdr:from>
        <xdr:to>
          <xdr:col>9</xdr:col>
          <xdr:colOff>220980</xdr:colOff>
          <xdr:row>94</xdr:row>
          <xdr:rowOff>175260</xdr:rowOff>
        </xdr:to>
        <xdr:sp macro="" textlink="">
          <xdr:nvSpPr>
            <xdr:cNvPr id="33884" name="Check Box 92" hidden="1">
              <a:extLst>
                <a:ext uri="{63B3BB69-23CF-44E3-9099-C40C66FF867C}">
                  <a14:compatExt spid="_x0000_s33884"/>
                </a:ext>
                <a:ext uri="{FF2B5EF4-FFF2-40B4-BE49-F238E27FC236}">
                  <a16:creationId xmlns:a16="http://schemas.microsoft.com/office/drawing/2014/main" id="{00000000-0008-0000-0800-00005C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95</xdr:row>
          <xdr:rowOff>15240</xdr:rowOff>
        </xdr:from>
        <xdr:to>
          <xdr:col>9</xdr:col>
          <xdr:colOff>220980</xdr:colOff>
          <xdr:row>95</xdr:row>
          <xdr:rowOff>175260</xdr:rowOff>
        </xdr:to>
        <xdr:sp macro="" textlink="">
          <xdr:nvSpPr>
            <xdr:cNvPr id="33885" name="Check Box 93" hidden="1">
              <a:extLst>
                <a:ext uri="{63B3BB69-23CF-44E3-9099-C40C66FF867C}">
                  <a14:compatExt spid="_x0000_s33885"/>
                </a:ext>
                <a:ext uri="{FF2B5EF4-FFF2-40B4-BE49-F238E27FC236}">
                  <a16:creationId xmlns:a16="http://schemas.microsoft.com/office/drawing/2014/main" id="{00000000-0008-0000-0800-00005D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96</xdr:row>
          <xdr:rowOff>15240</xdr:rowOff>
        </xdr:from>
        <xdr:to>
          <xdr:col>9</xdr:col>
          <xdr:colOff>220980</xdr:colOff>
          <xdr:row>96</xdr:row>
          <xdr:rowOff>175260</xdr:rowOff>
        </xdr:to>
        <xdr:sp macro="" textlink="">
          <xdr:nvSpPr>
            <xdr:cNvPr id="33886" name="Check Box 94" hidden="1">
              <a:extLst>
                <a:ext uri="{63B3BB69-23CF-44E3-9099-C40C66FF867C}">
                  <a14:compatExt spid="_x0000_s33886"/>
                </a:ext>
                <a:ext uri="{FF2B5EF4-FFF2-40B4-BE49-F238E27FC236}">
                  <a16:creationId xmlns:a16="http://schemas.microsoft.com/office/drawing/2014/main" id="{00000000-0008-0000-0800-00005E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97</xdr:row>
          <xdr:rowOff>15240</xdr:rowOff>
        </xdr:from>
        <xdr:to>
          <xdr:col>9</xdr:col>
          <xdr:colOff>220980</xdr:colOff>
          <xdr:row>97</xdr:row>
          <xdr:rowOff>175260</xdr:rowOff>
        </xdr:to>
        <xdr:sp macro="" textlink="">
          <xdr:nvSpPr>
            <xdr:cNvPr id="33887" name="Check Box 95" hidden="1">
              <a:extLst>
                <a:ext uri="{63B3BB69-23CF-44E3-9099-C40C66FF867C}">
                  <a14:compatExt spid="_x0000_s33887"/>
                </a:ext>
                <a:ext uri="{FF2B5EF4-FFF2-40B4-BE49-F238E27FC236}">
                  <a16:creationId xmlns:a16="http://schemas.microsoft.com/office/drawing/2014/main" id="{00000000-0008-0000-0800-00005F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98</xdr:row>
          <xdr:rowOff>15240</xdr:rowOff>
        </xdr:from>
        <xdr:to>
          <xdr:col>9</xdr:col>
          <xdr:colOff>220980</xdr:colOff>
          <xdr:row>98</xdr:row>
          <xdr:rowOff>175260</xdr:rowOff>
        </xdr:to>
        <xdr:sp macro="" textlink="">
          <xdr:nvSpPr>
            <xdr:cNvPr id="33888" name="Check Box 96" hidden="1">
              <a:extLst>
                <a:ext uri="{63B3BB69-23CF-44E3-9099-C40C66FF867C}">
                  <a14:compatExt spid="_x0000_s33888"/>
                </a:ext>
                <a:ext uri="{FF2B5EF4-FFF2-40B4-BE49-F238E27FC236}">
                  <a16:creationId xmlns:a16="http://schemas.microsoft.com/office/drawing/2014/main" id="{00000000-0008-0000-0800-000060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99</xdr:row>
          <xdr:rowOff>15240</xdr:rowOff>
        </xdr:from>
        <xdr:to>
          <xdr:col>9</xdr:col>
          <xdr:colOff>220980</xdr:colOff>
          <xdr:row>99</xdr:row>
          <xdr:rowOff>175260</xdr:rowOff>
        </xdr:to>
        <xdr:sp macro="" textlink="">
          <xdr:nvSpPr>
            <xdr:cNvPr id="33889" name="Check Box 97" hidden="1">
              <a:extLst>
                <a:ext uri="{63B3BB69-23CF-44E3-9099-C40C66FF867C}">
                  <a14:compatExt spid="_x0000_s33889"/>
                </a:ext>
                <a:ext uri="{FF2B5EF4-FFF2-40B4-BE49-F238E27FC236}">
                  <a16:creationId xmlns:a16="http://schemas.microsoft.com/office/drawing/2014/main" id="{00000000-0008-0000-0800-00006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100</xdr:row>
          <xdr:rowOff>15240</xdr:rowOff>
        </xdr:from>
        <xdr:to>
          <xdr:col>9</xdr:col>
          <xdr:colOff>220980</xdr:colOff>
          <xdr:row>100</xdr:row>
          <xdr:rowOff>175260</xdr:rowOff>
        </xdr:to>
        <xdr:sp macro="" textlink="">
          <xdr:nvSpPr>
            <xdr:cNvPr id="33890" name="Check Box 98" hidden="1">
              <a:extLst>
                <a:ext uri="{63B3BB69-23CF-44E3-9099-C40C66FF867C}">
                  <a14:compatExt spid="_x0000_s33890"/>
                </a:ext>
                <a:ext uri="{FF2B5EF4-FFF2-40B4-BE49-F238E27FC236}">
                  <a16:creationId xmlns:a16="http://schemas.microsoft.com/office/drawing/2014/main" id="{00000000-0008-0000-0800-000062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101</xdr:row>
          <xdr:rowOff>15240</xdr:rowOff>
        </xdr:from>
        <xdr:to>
          <xdr:col>9</xdr:col>
          <xdr:colOff>220980</xdr:colOff>
          <xdr:row>101</xdr:row>
          <xdr:rowOff>175260</xdr:rowOff>
        </xdr:to>
        <xdr:sp macro="" textlink="">
          <xdr:nvSpPr>
            <xdr:cNvPr id="33891" name="Check Box 99" hidden="1">
              <a:extLst>
                <a:ext uri="{63B3BB69-23CF-44E3-9099-C40C66FF867C}">
                  <a14:compatExt spid="_x0000_s33891"/>
                </a:ext>
                <a:ext uri="{FF2B5EF4-FFF2-40B4-BE49-F238E27FC236}">
                  <a16:creationId xmlns:a16="http://schemas.microsoft.com/office/drawing/2014/main" id="{00000000-0008-0000-0800-000063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102</xdr:row>
          <xdr:rowOff>15240</xdr:rowOff>
        </xdr:from>
        <xdr:to>
          <xdr:col>9</xdr:col>
          <xdr:colOff>220980</xdr:colOff>
          <xdr:row>102</xdr:row>
          <xdr:rowOff>175260</xdr:rowOff>
        </xdr:to>
        <xdr:sp macro="" textlink="">
          <xdr:nvSpPr>
            <xdr:cNvPr id="33892" name="Check Box 100" hidden="1">
              <a:extLst>
                <a:ext uri="{63B3BB69-23CF-44E3-9099-C40C66FF867C}">
                  <a14:compatExt spid="_x0000_s33892"/>
                </a:ext>
                <a:ext uri="{FF2B5EF4-FFF2-40B4-BE49-F238E27FC236}">
                  <a16:creationId xmlns:a16="http://schemas.microsoft.com/office/drawing/2014/main" id="{00000000-0008-0000-0800-000064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103</xdr:row>
          <xdr:rowOff>15240</xdr:rowOff>
        </xdr:from>
        <xdr:to>
          <xdr:col>9</xdr:col>
          <xdr:colOff>220980</xdr:colOff>
          <xdr:row>103</xdr:row>
          <xdr:rowOff>175260</xdr:rowOff>
        </xdr:to>
        <xdr:sp macro="" textlink="">
          <xdr:nvSpPr>
            <xdr:cNvPr id="33893" name="Check Box 101" hidden="1">
              <a:extLst>
                <a:ext uri="{63B3BB69-23CF-44E3-9099-C40C66FF867C}">
                  <a14:compatExt spid="_x0000_s33893"/>
                </a:ext>
                <a:ext uri="{FF2B5EF4-FFF2-40B4-BE49-F238E27FC236}">
                  <a16:creationId xmlns:a16="http://schemas.microsoft.com/office/drawing/2014/main" id="{00000000-0008-0000-0800-000065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0</xdr:row>
          <xdr:rowOff>60960</xdr:rowOff>
        </xdr:from>
        <xdr:to>
          <xdr:col>10</xdr:col>
          <xdr:colOff>754380</xdr:colOff>
          <xdr:row>1</xdr:row>
          <xdr:rowOff>114300</xdr:rowOff>
        </xdr:to>
        <xdr:sp macro="" textlink="">
          <xdr:nvSpPr>
            <xdr:cNvPr id="33894" name="Button 102" hidden="1">
              <a:extLst>
                <a:ext uri="{63B3BB69-23CF-44E3-9099-C40C66FF867C}">
                  <a14:compatExt spid="_x0000_s33894"/>
                </a:ext>
                <a:ext uri="{FF2B5EF4-FFF2-40B4-BE49-F238E27FC236}">
                  <a16:creationId xmlns:a16="http://schemas.microsoft.com/office/drawing/2014/main" id="{00000000-0008-0000-0800-000066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1</xdr:row>
          <xdr:rowOff>175260</xdr:rowOff>
        </xdr:from>
        <xdr:to>
          <xdr:col>10</xdr:col>
          <xdr:colOff>754380</xdr:colOff>
          <xdr:row>3</xdr:row>
          <xdr:rowOff>167640</xdr:rowOff>
        </xdr:to>
        <xdr:sp macro="" textlink="">
          <xdr:nvSpPr>
            <xdr:cNvPr id="33895" name="Button 103" hidden="1">
              <a:extLst>
                <a:ext uri="{63B3BB69-23CF-44E3-9099-C40C66FF867C}">
                  <a14:compatExt spid="_x0000_s33895"/>
                </a:ext>
                <a:ext uri="{FF2B5EF4-FFF2-40B4-BE49-F238E27FC236}">
                  <a16:creationId xmlns:a16="http://schemas.microsoft.com/office/drawing/2014/main" id="{00000000-0008-0000-0800-000067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getPRI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104</xdr:row>
          <xdr:rowOff>15240</xdr:rowOff>
        </xdr:from>
        <xdr:to>
          <xdr:col>9</xdr:col>
          <xdr:colOff>220980</xdr:colOff>
          <xdr:row>104</xdr:row>
          <xdr:rowOff>175260</xdr:rowOff>
        </xdr:to>
        <xdr:sp macro="" textlink="">
          <xdr:nvSpPr>
            <xdr:cNvPr id="33897" name="Check Box 105" hidden="1">
              <a:extLst>
                <a:ext uri="{63B3BB69-23CF-44E3-9099-C40C66FF867C}">
                  <a14:compatExt spid="_x0000_s33897"/>
                </a:ext>
                <a:ext uri="{FF2B5EF4-FFF2-40B4-BE49-F238E27FC236}">
                  <a16:creationId xmlns:a16="http://schemas.microsoft.com/office/drawing/2014/main" id="{00000000-0008-0000-0800-000069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</xdr:row>
          <xdr:rowOff>15240</xdr:rowOff>
        </xdr:from>
        <xdr:to>
          <xdr:col>9</xdr:col>
          <xdr:colOff>220980</xdr:colOff>
          <xdr:row>6</xdr:row>
          <xdr:rowOff>175260</xdr:rowOff>
        </xdr:to>
        <xdr:sp macro="" textlink="">
          <xdr:nvSpPr>
            <xdr:cNvPr id="35843" name="Check Box 3" hidden="1">
              <a:extLst>
                <a:ext uri="{63B3BB69-23CF-44E3-9099-C40C66FF867C}">
                  <a14:compatExt spid="_x0000_s35843"/>
                </a:ext>
                <a:ext uri="{FF2B5EF4-FFF2-40B4-BE49-F238E27FC236}">
                  <a16:creationId xmlns:a16="http://schemas.microsoft.com/office/drawing/2014/main" id="{00000000-0008-0000-0900-00000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</xdr:row>
          <xdr:rowOff>15240</xdr:rowOff>
        </xdr:from>
        <xdr:to>
          <xdr:col>9</xdr:col>
          <xdr:colOff>220980</xdr:colOff>
          <xdr:row>7</xdr:row>
          <xdr:rowOff>175260</xdr:rowOff>
        </xdr:to>
        <xdr:sp macro="" textlink="">
          <xdr:nvSpPr>
            <xdr:cNvPr id="35844" name="Check Box 4" hidden="1">
              <a:extLst>
                <a:ext uri="{63B3BB69-23CF-44E3-9099-C40C66FF867C}">
                  <a14:compatExt spid="_x0000_s35844"/>
                </a:ext>
                <a:ext uri="{FF2B5EF4-FFF2-40B4-BE49-F238E27FC236}">
                  <a16:creationId xmlns:a16="http://schemas.microsoft.com/office/drawing/2014/main" id="{00000000-0008-0000-0900-000004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</xdr:row>
          <xdr:rowOff>15240</xdr:rowOff>
        </xdr:from>
        <xdr:to>
          <xdr:col>9</xdr:col>
          <xdr:colOff>220980</xdr:colOff>
          <xdr:row>8</xdr:row>
          <xdr:rowOff>175260</xdr:rowOff>
        </xdr:to>
        <xdr:sp macro="" textlink="">
          <xdr:nvSpPr>
            <xdr:cNvPr id="35845" name="Check Box 5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09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</xdr:row>
          <xdr:rowOff>15240</xdr:rowOff>
        </xdr:from>
        <xdr:to>
          <xdr:col>9</xdr:col>
          <xdr:colOff>220980</xdr:colOff>
          <xdr:row>9</xdr:row>
          <xdr:rowOff>175260</xdr:rowOff>
        </xdr:to>
        <xdr:sp macro="" textlink="">
          <xdr:nvSpPr>
            <xdr:cNvPr id="35846" name="Check Box 6" hidden="1">
              <a:extLst>
                <a:ext uri="{63B3BB69-23CF-44E3-9099-C40C66FF867C}">
                  <a14:compatExt spid="_x0000_s35846"/>
                </a:ext>
                <a:ext uri="{FF2B5EF4-FFF2-40B4-BE49-F238E27FC236}">
                  <a16:creationId xmlns:a16="http://schemas.microsoft.com/office/drawing/2014/main" id="{00000000-0008-0000-0900-000006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11</xdr:row>
          <xdr:rowOff>15240</xdr:rowOff>
        </xdr:from>
        <xdr:to>
          <xdr:col>9</xdr:col>
          <xdr:colOff>220980</xdr:colOff>
          <xdr:row>11</xdr:row>
          <xdr:rowOff>175260</xdr:rowOff>
        </xdr:to>
        <xdr:sp macro="" textlink="">
          <xdr:nvSpPr>
            <xdr:cNvPr id="35848" name="Check Box 8" hidden="1">
              <a:extLst>
                <a:ext uri="{63B3BB69-23CF-44E3-9099-C40C66FF867C}">
                  <a14:compatExt spid="_x0000_s35848"/>
                </a:ext>
                <a:ext uri="{FF2B5EF4-FFF2-40B4-BE49-F238E27FC236}">
                  <a16:creationId xmlns:a16="http://schemas.microsoft.com/office/drawing/2014/main" id="{00000000-0008-0000-0900-000008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12</xdr:row>
          <xdr:rowOff>15240</xdr:rowOff>
        </xdr:from>
        <xdr:to>
          <xdr:col>9</xdr:col>
          <xdr:colOff>220980</xdr:colOff>
          <xdr:row>12</xdr:row>
          <xdr:rowOff>175260</xdr:rowOff>
        </xdr:to>
        <xdr:sp macro="" textlink="">
          <xdr:nvSpPr>
            <xdr:cNvPr id="35849" name="Check Box 9" hidden="1">
              <a:extLst>
                <a:ext uri="{63B3BB69-23CF-44E3-9099-C40C66FF867C}">
                  <a14:compatExt spid="_x0000_s35849"/>
                </a:ext>
                <a:ext uri="{FF2B5EF4-FFF2-40B4-BE49-F238E27FC236}">
                  <a16:creationId xmlns:a16="http://schemas.microsoft.com/office/drawing/2014/main" id="{00000000-0008-0000-0900-000009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13</xdr:row>
          <xdr:rowOff>15240</xdr:rowOff>
        </xdr:from>
        <xdr:to>
          <xdr:col>9</xdr:col>
          <xdr:colOff>220980</xdr:colOff>
          <xdr:row>13</xdr:row>
          <xdr:rowOff>175260</xdr:rowOff>
        </xdr:to>
        <xdr:sp macro="" textlink="">
          <xdr:nvSpPr>
            <xdr:cNvPr id="35850" name="Check Box 10" hidden="1">
              <a:extLst>
                <a:ext uri="{63B3BB69-23CF-44E3-9099-C40C66FF867C}">
                  <a14:compatExt spid="_x0000_s35850"/>
                </a:ext>
                <a:ext uri="{FF2B5EF4-FFF2-40B4-BE49-F238E27FC236}">
                  <a16:creationId xmlns:a16="http://schemas.microsoft.com/office/drawing/2014/main" id="{00000000-0008-0000-0900-00000A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14</xdr:row>
          <xdr:rowOff>15240</xdr:rowOff>
        </xdr:from>
        <xdr:to>
          <xdr:col>9</xdr:col>
          <xdr:colOff>220980</xdr:colOff>
          <xdr:row>14</xdr:row>
          <xdr:rowOff>175260</xdr:rowOff>
        </xdr:to>
        <xdr:sp macro="" textlink="">
          <xdr:nvSpPr>
            <xdr:cNvPr id="35851" name="Check Box 11" hidden="1">
              <a:extLst>
                <a:ext uri="{63B3BB69-23CF-44E3-9099-C40C66FF867C}">
                  <a14:compatExt spid="_x0000_s35851"/>
                </a:ext>
                <a:ext uri="{FF2B5EF4-FFF2-40B4-BE49-F238E27FC236}">
                  <a16:creationId xmlns:a16="http://schemas.microsoft.com/office/drawing/2014/main" id="{00000000-0008-0000-0900-00000B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15</xdr:row>
          <xdr:rowOff>15240</xdr:rowOff>
        </xdr:from>
        <xdr:to>
          <xdr:col>9</xdr:col>
          <xdr:colOff>220980</xdr:colOff>
          <xdr:row>15</xdr:row>
          <xdr:rowOff>175260</xdr:rowOff>
        </xdr:to>
        <xdr:sp macro="" textlink="">
          <xdr:nvSpPr>
            <xdr:cNvPr id="35852" name="Check Box 12" hidden="1">
              <a:extLst>
                <a:ext uri="{63B3BB69-23CF-44E3-9099-C40C66FF867C}">
                  <a14:compatExt spid="_x0000_s35852"/>
                </a:ext>
                <a:ext uri="{FF2B5EF4-FFF2-40B4-BE49-F238E27FC236}">
                  <a16:creationId xmlns:a16="http://schemas.microsoft.com/office/drawing/2014/main" id="{00000000-0008-0000-0900-00000C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16</xdr:row>
          <xdr:rowOff>15240</xdr:rowOff>
        </xdr:from>
        <xdr:to>
          <xdr:col>9</xdr:col>
          <xdr:colOff>220980</xdr:colOff>
          <xdr:row>16</xdr:row>
          <xdr:rowOff>175260</xdr:rowOff>
        </xdr:to>
        <xdr:sp macro="" textlink="">
          <xdr:nvSpPr>
            <xdr:cNvPr id="35854" name="Check Box 14" hidden="1">
              <a:extLst>
                <a:ext uri="{63B3BB69-23CF-44E3-9099-C40C66FF867C}">
                  <a14:compatExt spid="_x0000_s35854"/>
                </a:ext>
                <a:ext uri="{FF2B5EF4-FFF2-40B4-BE49-F238E27FC236}">
                  <a16:creationId xmlns:a16="http://schemas.microsoft.com/office/drawing/2014/main" id="{00000000-0008-0000-0900-00000E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18</xdr:row>
          <xdr:rowOff>15240</xdr:rowOff>
        </xdr:from>
        <xdr:to>
          <xdr:col>9</xdr:col>
          <xdr:colOff>220980</xdr:colOff>
          <xdr:row>18</xdr:row>
          <xdr:rowOff>175260</xdr:rowOff>
        </xdr:to>
        <xdr:sp macro="" textlink="">
          <xdr:nvSpPr>
            <xdr:cNvPr id="35856" name="Check Box 16" hidden="1">
              <a:extLst>
                <a:ext uri="{63B3BB69-23CF-44E3-9099-C40C66FF867C}">
                  <a14:compatExt spid="_x0000_s35856"/>
                </a:ext>
                <a:ext uri="{FF2B5EF4-FFF2-40B4-BE49-F238E27FC236}">
                  <a16:creationId xmlns:a16="http://schemas.microsoft.com/office/drawing/2014/main" id="{00000000-0008-0000-0900-000010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19</xdr:row>
          <xdr:rowOff>15240</xdr:rowOff>
        </xdr:from>
        <xdr:to>
          <xdr:col>9</xdr:col>
          <xdr:colOff>220980</xdr:colOff>
          <xdr:row>19</xdr:row>
          <xdr:rowOff>175260</xdr:rowOff>
        </xdr:to>
        <xdr:sp macro="" textlink="">
          <xdr:nvSpPr>
            <xdr:cNvPr id="35857" name="Check Box 17" hidden="1">
              <a:extLst>
                <a:ext uri="{63B3BB69-23CF-44E3-9099-C40C66FF867C}">
                  <a14:compatExt spid="_x0000_s35857"/>
                </a:ext>
                <a:ext uri="{FF2B5EF4-FFF2-40B4-BE49-F238E27FC236}">
                  <a16:creationId xmlns:a16="http://schemas.microsoft.com/office/drawing/2014/main" id="{00000000-0008-0000-0900-00001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20</xdr:row>
          <xdr:rowOff>15240</xdr:rowOff>
        </xdr:from>
        <xdr:to>
          <xdr:col>9</xdr:col>
          <xdr:colOff>220980</xdr:colOff>
          <xdr:row>20</xdr:row>
          <xdr:rowOff>175260</xdr:rowOff>
        </xdr:to>
        <xdr:sp macro="" textlink="">
          <xdr:nvSpPr>
            <xdr:cNvPr id="35858" name="Check Box 18" hidden="1">
              <a:extLst>
                <a:ext uri="{63B3BB69-23CF-44E3-9099-C40C66FF867C}">
                  <a14:compatExt spid="_x0000_s35858"/>
                </a:ext>
                <a:ext uri="{FF2B5EF4-FFF2-40B4-BE49-F238E27FC236}">
                  <a16:creationId xmlns:a16="http://schemas.microsoft.com/office/drawing/2014/main" id="{00000000-0008-0000-0900-00001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21</xdr:row>
          <xdr:rowOff>15240</xdr:rowOff>
        </xdr:from>
        <xdr:to>
          <xdr:col>9</xdr:col>
          <xdr:colOff>220980</xdr:colOff>
          <xdr:row>21</xdr:row>
          <xdr:rowOff>175260</xdr:rowOff>
        </xdr:to>
        <xdr:sp macro="" textlink="">
          <xdr:nvSpPr>
            <xdr:cNvPr id="35859" name="Check Box 19" hidden="1">
              <a:extLst>
                <a:ext uri="{63B3BB69-23CF-44E3-9099-C40C66FF867C}">
                  <a14:compatExt spid="_x0000_s35859"/>
                </a:ext>
                <a:ext uri="{FF2B5EF4-FFF2-40B4-BE49-F238E27FC236}">
                  <a16:creationId xmlns:a16="http://schemas.microsoft.com/office/drawing/2014/main" id="{00000000-0008-0000-0900-00001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22</xdr:row>
          <xdr:rowOff>15240</xdr:rowOff>
        </xdr:from>
        <xdr:to>
          <xdr:col>9</xdr:col>
          <xdr:colOff>220980</xdr:colOff>
          <xdr:row>22</xdr:row>
          <xdr:rowOff>175260</xdr:rowOff>
        </xdr:to>
        <xdr:sp macro="" textlink="">
          <xdr:nvSpPr>
            <xdr:cNvPr id="35860" name="Check Box 20" hidden="1">
              <a:extLst>
                <a:ext uri="{63B3BB69-23CF-44E3-9099-C40C66FF867C}">
                  <a14:compatExt spid="_x0000_s35860"/>
                </a:ext>
                <a:ext uri="{FF2B5EF4-FFF2-40B4-BE49-F238E27FC236}">
                  <a16:creationId xmlns:a16="http://schemas.microsoft.com/office/drawing/2014/main" id="{00000000-0008-0000-0900-000014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23</xdr:row>
          <xdr:rowOff>15240</xdr:rowOff>
        </xdr:from>
        <xdr:to>
          <xdr:col>9</xdr:col>
          <xdr:colOff>220980</xdr:colOff>
          <xdr:row>23</xdr:row>
          <xdr:rowOff>175260</xdr:rowOff>
        </xdr:to>
        <xdr:sp macro="" textlink="">
          <xdr:nvSpPr>
            <xdr:cNvPr id="35861" name="Check Box 21" hidden="1">
              <a:extLst>
                <a:ext uri="{63B3BB69-23CF-44E3-9099-C40C66FF867C}">
                  <a14:compatExt spid="_x0000_s35861"/>
                </a:ext>
                <a:ext uri="{FF2B5EF4-FFF2-40B4-BE49-F238E27FC236}">
                  <a16:creationId xmlns:a16="http://schemas.microsoft.com/office/drawing/2014/main" id="{00000000-0008-0000-0900-00001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24</xdr:row>
          <xdr:rowOff>15240</xdr:rowOff>
        </xdr:from>
        <xdr:to>
          <xdr:col>9</xdr:col>
          <xdr:colOff>220980</xdr:colOff>
          <xdr:row>24</xdr:row>
          <xdr:rowOff>175260</xdr:rowOff>
        </xdr:to>
        <xdr:sp macro="" textlink="">
          <xdr:nvSpPr>
            <xdr:cNvPr id="35862" name="Check Box 22" hidden="1">
              <a:extLst>
                <a:ext uri="{63B3BB69-23CF-44E3-9099-C40C66FF867C}">
                  <a14:compatExt spid="_x0000_s35862"/>
                </a:ext>
                <a:ext uri="{FF2B5EF4-FFF2-40B4-BE49-F238E27FC236}">
                  <a16:creationId xmlns:a16="http://schemas.microsoft.com/office/drawing/2014/main" id="{00000000-0008-0000-0900-000016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25</xdr:row>
          <xdr:rowOff>15240</xdr:rowOff>
        </xdr:from>
        <xdr:to>
          <xdr:col>9</xdr:col>
          <xdr:colOff>220980</xdr:colOff>
          <xdr:row>25</xdr:row>
          <xdr:rowOff>175260</xdr:rowOff>
        </xdr:to>
        <xdr:sp macro="" textlink="">
          <xdr:nvSpPr>
            <xdr:cNvPr id="35863" name="Check Box 23" hidden="1">
              <a:extLst>
                <a:ext uri="{63B3BB69-23CF-44E3-9099-C40C66FF867C}">
                  <a14:compatExt spid="_x0000_s35863"/>
                </a:ext>
                <a:ext uri="{FF2B5EF4-FFF2-40B4-BE49-F238E27FC236}">
                  <a16:creationId xmlns:a16="http://schemas.microsoft.com/office/drawing/2014/main" id="{00000000-0008-0000-0900-000017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26</xdr:row>
          <xdr:rowOff>15240</xdr:rowOff>
        </xdr:from>
        <xdr:to>
          <xdr:col>9</xdr:col>
          <xdr:colOff>220980</xdr:colOff>
          <xdr:row>26</xdr:row>
          <xdr:rowOff>175260</xdr:rowOff>
        </xdr:to>
        <xdr:sp macro="" textlink="">
          <xdr:nvSpPr>
            <xdr:cNvPr id="35864" name="Check Box 24" hidden="1">
              <a:extLst>
                <a:ext uri="{63B3BB69-23CF-44E3-9099-C40C66FF867C}">
                  <a14:compatExt spid="_x0000_s35864"/>
                </a:ext>
                <a:ext uri="{FF2B5EF4-FFF2-40B4-BE49-F238E27FC236}">
                  <a16:creationId xmlns:a16="http://schemas.microsoft.com/office/drawing/2014/main" id="{00000000-0008-0000-0900-000018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27</xdr:row>
          <xdr:rowOff>15240</xdr:rowOff>
        </xdr:from>
        <xdr:to>
          <xdr:col>9</xdr:col>
          <xdr:colOff>220980</xdr:colOff>
          <xdr:row>27</xdr:row>
          <xdr:rowOff>175260</xdr:rowOff>
        </xdr:to>
        <xdr:sp macro="" textlink="">
          <xdr:nvSpPr>
            <xdr:cNvPr id="35865" name="Check Box 25" hidden="1">
              <a:extLst>
                <a:ext uri="{63B3BB69-23CF-44E3-9099-C40C66FF867C}">
                  <a14:compatExt spid="_x0000_s35865"/>
                </a:ext>
                <a:ext uri="{FF2B5EF4-FFF2-40B4-BE49-F238E27FC236}">
                  <a16:creationId xmlns:a16="http://schemas.microsoft.com/office/drawing/2014/main" id="{00000000-0008-0000-0900-000019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28</xdr:row>
          <xdr:rowOff>15240</xdr:rowOff>
        </xdr:from>
        <xdr:to>
          <xdr:col>9</xdr:col>
          <xdr:colOff>220980</xdr:colOff>
          <xdr:row>28</xdr:row>
          <xdr:rowOff>175260</xdr:rowOff>
        </xdr:to>
        <xdr:sp macro="" textlink="">
          <xdr:nvSpPr>
            <xdr:cNvPr id="35866" name="Check Box 26" hidden="1">
              <a:extLst>
                <a:ext uri="{63B3BB69-23CF-44E3-9099-C40C66FF867C}">
                  <a14:compatExt spid="_x0000_s35866"/>
                </a:ext>
                <a:ext uri="{FF2B5EF4-FFF2-40B4-BE49-F238E27FC236}">
                  <a16:creationId xmlns:a16="http://schemas.microsoft.com/office/drawing/2014/main" id="{00000000-0008-0000-0900-00001A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29</xdr:row>
          <xdr:rowOff>15240</xdr:rowOff>
        </xdr:from>
        <xdr:to>
          <xdr:col>9</xdr:col>
          <xdr:colOff>220980</xdr:colOff>
          <xdr:row>29</xdr:row>
          <xdr:rowOff>175260</xdr:rowOff>
        </xdr:to>
        <xdr:sp macro="" textlink="">
          <xdr:nvSpPr>
            <xdr:cNvPr id="35867" name="Check Box 27" hidden="1">
              <a:extLst>
                <a:ext uri="{63B3BB69-23CF-44E3-9099-C40C66FF867C}">
                  <a14:compatExt spid="_x0000_s35867"/>
                </a:ext>
                <a:ext uri="{FF2B5EF4-FFF2-40B4-BE49-F238E27FC236}">
                  <a16:creationId xmlns:a16="http://schemas.microsoft.com/office/drawing/2014/main" id="{00000000-0008-0000-0900-00001B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30</xdr:row>
          <xdr:rowOff>15240</xdr:rowOff>
        </xdr:from>
        <xdr:to>
          <xdr:col>9</xdr:col>
          <xdr:colOff>220980</xdr:colOff>
          <xdr:row>30</xdr:row>
          <xdr:rowOff>175260</xdr:rowOff>
        </xdr:to>
        <xdr:sp macro="" textlink="">
          <xdr:nvSpPr>
            <xdr:cNvPr id="35868" name="Check Box 28" hidden="1">
              <a:extLst>
                <a:ext uri="{63B3BB69-23CF-44E3-9099-C40C66FF867C}">
                  <a14:compatExt spid="_x0000_s35868"/>
                </a:ext>
                <a:ext uri="{FF2B5EF4-FFF2-40B4-BE49-F238E27FC236}">
                  <a16:creationId xmlns:a16="http://schemas.microsoft.com/office/drawing/2014/main" id="{00000000-0008-0000-0900-00001C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31</xdr:row>
          <xdr:rowOff>15240</xdr:rowOff>
        </xdr:from>
        <xdr:to>
          <xdr:col>9</xdr:col>
          <xdr:colOff>220980</xdr:colOff>
          <xdr:row>31</xdr:row>
          <xdr:rowOff>175260</xdr:rowOff>
        </xdr:to>
        <xdr:sp macro="" textlink="">
          <xdr:nvSpPr>
            <xdr:cNvPr id="35869" name="Check Box 29" hidden="1">
              <a:extLst>
                <a:ext uri="{63B3BB69-23CF-44E3-9099-C40C66FF867C}">
                  <a14:compatExt spid="_x0000_s35869"/>
                </a:ext>
                <a:ext uri="{FF2B5EF4-FFF2-40B4-BE49-F238E27FC236}">
                  <a16:creationId xmlns:a16="http://schemas.microsoft.com/office/drawing/2014/main" id="{00000000-0008-0000-0900-00001D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32</xdr:row>
          <xdr:rowOff>15240</xdr:rowOff>
        </xdr:from>
        <xdr:to>
          <xdr:col>9</xdr:col>
          <xdr:colOff>220980</xdr:colOff>
          <xdr:row>32</xdr:row>
          <xdr:rowOff>175260</xdr:rowOff>
        </xdr:to>
        <xdr:sp macro="" textlink="">
          <xdr:nvSpPr>
            <xdr:cNvPr id="35870" name="Check Box 30" hidden="1">
              <a:extLst>
                <a:ext uri="{63B3BB69-23CF-44E3-9099-C40C66FF867C}">
                  <a14:compatExt spid="_x0000_s35870"/>
                </a:ext>
                <a:ext uri="{FF2B5EF4-FFF2-40B4-BE49-F238E27FC236}">
                  <a16:creationId xmlns:a16="http://schemas.microsoft.com/office/drawing/2014/main" id="{00000000-0008-0000-0900-00001E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33</xdr:row>
          <xdr:rowOff>15240</xdr:rowOff>
        </xdr:from>
        <xdr:to>
          <xdr:col>9</xdr:col>
          <xdr:colOff>220980</xdr:colOff>
          <xdr:row>33</xdr:row>
          <xdr:rowOff>175260</xdr:rowOff>
        </xdr:to>
        <xdr:sp macro="" textlink="">
          <xdr:nvSpPr>
            <xdr:cNvPr id="35871" name="Check Box 31" hidden="1">
              <a:extLst>
                <a:ext uri="{63B3BB69-23CF-44E3-9099-C40C66FF867C}">
                  <a14:compatExt spid="_x0000_s35871"/>
                </a:ext>
                <a:ext uri="{FF2B5EF4-FFF2-40B4-BE49-F238E27FC236}">
                  <a16:creationId xmlns:a16="http://schemas.microsoft.com/office/drawing/2014/main" id="{00000000-0008-0000-0900-00001F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34</xdr:row>
          <xdr:rowOff>15240</xdr:rowOff>
        </xdr:from>
        <xdr:to>
          <xdr:col>9</xdr:col>
          <xdr:colOff>220980</xdr:colOff>
          <xdr:row>34</xdr:row>
          <xdr:rowOff>175260</xdr:rowOff>
        </xdr:to>
        <xdr:sp macro="" textlink="">
          <xdr:nvSpPr>
            <xdr:cNvPr id="35872" name="Check Box 32" hidden="1">
              <a:extLst>
                <a:ext uri="{63B3BB69-23CF-44E3-9099-C40C66FF867C}">
                  <a14:compatExt spid="_x0000_s35872"/>
                </a:ext>
                <a:ext uri="{FF2B5EF4-FFF2-40B4-BE49-F238E27FC236}">
                  <a16:creationId xmlns:a16="http://schemas.microsoft.com/office/drawing/2014/main" id="{00000000-0008-0000-0900-000020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35</xdr:row>
          <xdr:rowOff>15240</xdr:rowOff>
        </xdr:from>
        <xdr:to>
          <xdr:col>9</xdr:col>
          <xdr:colOff>220980</xdr:colOff>
          <xdr:row>35</xdr:row>
          <xdr:rowOff>175260</xdr:rowOff>
        </xdr:to>
        <xdr:sp macro="" textlink="">
          <xdr:nvSpPr>
            <xdr:cNvPr id="35873" name="Check Box 33" hidden="1">
              <a:extLst>
                <a:ext uri="{63B3BB69-23CF-44E3-9099-C40C66FF867C}">
                  <a14:compatExt spid="_x0000_s35873"/>
                </a:ext>
                <a:ext uri="{FF2B5EF4-FFF2-40B4-BE49-F238E27FC236}">
                  <a16:creationId xmlns:a16="http://schemas.microsoft.com/office/drawing/2014/main" id="{00000000-0008-0000-0900-00002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36</xdr:row>
          <xdr:rowOff>15240</xdr:rowOff>
        </xdr:from>
        <xdr:to>
          <xdr:col>9</xdr:col>
          <xdr:colOff>220980</xdr:colOff>
          <xdr:row>36</xdr:row>
          <xdr:rowOff>175260</xdr:rowOff>
        </xdr:to>
        <xdr:sp macro="" textlink="">
          <xdr:nvSpPr>
            <xdr:cNvPr id="35874" name="Check Box 34" hidden="1">
              <a:extLst>
                <a:ext uri="{63B3BB69-23CF-44E3-9099-C40C66FF867C}">
                  <a14:compatExt spid="_x0000_s35874"/>
                </a:ext>
                <a:ext uri="{FF2B5EF4-FFF2-40B4-BE49-F238E27FC236}">
                  <a16:creationId xmlns:a16="http://schemas.microsoft.com/office/drawing/2014/main" id="{00000000-0008-0000-0900-00002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37</xdr:row>
          <xdr:rowOff>15240</xdr:rowOff>
        </xdr:from>
        <xdr:to>
          <xdr:col>9</xdr:col>
          <xdr:colOff>220980</xdr:colOff>
          <xdr:row>37</xdr:row>
          <xdr:rowOff>175260</xdr:rowOff>
        </xdr:to>
        <xdr:sp macro="" textlink="">
          <xdr:nvSpPr>
            <xdr:cNvPr id="35875" name="Check Box 35" hidden="1">
              <a:extLst>
                <a:ext uri="{63B3BB69-23CF-44E3-9099-C40C66FF867C}">
                  <a14:compatExt spid="_x0000_s35875"/>
                </a:ext>
                <a:ext uri="{FF2B5EF4-FFF2-40B4-BE49-F238E27FC236}">
                  <a16:creationId xmlns:a16="http://schemas.microsoft.com/office/drawing/2014/main" id="{00000000-0008-0000-0900-00002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38</xdr:row>
          <xdr:rowOff>15240</xdr:rowOff>
        </xdr:from>
        <xdr:to>
          <xdr:col>9</xdr:col>
          <xdr:colOff>220980</xdr:colOff>
          <xdr:row>38</xdr:row>
          <xdr:rowOff>175260</xdr:rowOff>
        </xdr:to>
        <xdr:sp macro="" textlink="">
          <xdr:nvSpPr>
            <xdr:cNvPr id="35876" name="Check Box 36" hidden="1">
              <a:extLst>
                <a:ext uri="{63B3BB69-23CF-44E3-9099-C40C66FF867C}">
                  <a14:compatExt spid="_x0000_s35876"/>
                </a:ext>
                <a:ext uri="{FF2B5EF4-FFF2-40B4-BE49-F238E27FC236}">
                  <a16:creationId xmlns:a16="http://schemas.microsoft.com/office/drawing/2014/main" id="{00000000-0008-0000-0900-000024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39</xdr:row>
          <xdr:rowOff>15240</xdr:rowOff>
        </xdr:from>
        <xdr:to>
          <xdr:col>9</xdr:col>
          <xdr:colOff>220980</xdr:colOff>
          <xdr:row>39</xdr:row>
          <xdr:rowOff>175260</xdr:rowOff>
        </xdr:to>
        <xdr:sp macro="" textlink="">
          <xdr:nvSpPr>
            <xdr:cNvPr id="35877" name="Check Box 37" hidden="1">
              <a:extLst>
                <a:ext uri="{63B3BB69-23CF-44E3-9099-C40C66FF867C}">
                  <a14:compatExt spid="_x0000_s35877"/>
                </a:ext>
                <a:ext uri="{FF2B5EF4-FFF2-40B4-BE49-F238E27FC236}">
                  <a16:creationId xmlns:a16="http://schemas.microsoft.com/office/drawing/2014/main" id="{00000000-0008-0000-0900-00002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40</xdr:row>
          <xdr:rowOff>15240</xdr:rowOff>
        </xdr:from>
        <xdr:to>
          <xdr:col>9</xdr:col>
          <xdr:colOff>220980</xdr:colOff>
          <xdr:row>40</xdr:row>
          <xdr:rowOff>175260</xdr:rowOff>
        </xdr:to>
        <xdr:sp macro="" textlink="">
          <xdr:nvSpPr>
            <xdr:cNvPr id="35878" name="Check Box 38" hidden="1">
              <a:extLst>
                <a:ext uri="{63B3BB69-23CF-44E3-9099-C40C66FF867C}">
                  <a14:compatExt spid="_x0000_s35878"/>
                </a:ext>
                <a:ext uri="{FF2B5EF4-FFF2-40B4-BE49-F238E27FC236}">
                  <a16:creationId xmlns:a16="http://schemas.microsoft.com/office/drawing/2014/main" id="{00000000-0008-0000-0900-000026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41</xdr:row>
          <xdr:rowOff>15240</xdr:rowOff>
        </xdr:from>
        <xdr:to>
          <xdr:col>9</xdr:col>
          <xdr:colOff>220980</xdr:colOff>
          <xdr:row>41</xdr:row>
          <xdr:rowOff>175260</xdr:rowOff>
        </xdr:to>
        <xdr:sp macro="" textlink="">
          <xdr:nvSpPr>
            <xdr:cNvPr id="35879" name="Check Box 39" hidden="1">
              <a:extLst>
                <a:ext uri="{63B3BB69-23CF-44E3-9099-C40C66FF867C}">
                  <a14:compatExt spid="_x0000_s35879"/>
                </a:ext>
                <a:ext uri="{FF2B5EF4-FFF2-40B4-BE49-F238E27FC236}">
                  <a16:creationId xmlns:a16="http://schemas.microsoft.com/office/drawing/2014/main" id="{00000000-0008-0000-0900-000027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42</xdr:row>
          <xdr:rowOff>15240</xdr:rowOff>
        </xdr:from>
        <xdr:to>
          <xdr:col>9</xdr:col>
          <xdr:colOff>220980</xdr:colOff>
          <xdr:row>42</xdr:row>
          <xdr:rowOff>175260</xdr:rowOff>
        </xdr:to>
        <xdr:sp macro="" textlink="">
          <xdr:nvSpPr>
            <xdr:cNvPr id="35880" name="Check Box 40" hidden="1">
              <a:extLst>
                <a:ext uri="{63B3BB69-23CF-44E3-9099-C40C66FF867C}">
                  <a14:compatExt spid="_x0000_s35880"/>
                </a:ext>
                <a:ext uri="{FF2B5EF4-FFF2-40B4-BE49-F238E27FC236}">
                  <a16:creationId xmlns:a16="http://schemas.microsoft.com/office/drawing/2014/main" id="{00000000-0008-0000-0900-000028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43</xdr:row>
          <xdr:rowOff>15240</xdr:rowOff>
        </xdr:from>
        <xdr:to>
          <xdr:col>9</xdr:col>
          <xdr:colOff>220980</xdr:colOff>
          <xdr:row>43</xdr:row>
          <xdr:rowOff>175260</xdr:rowOff>
        </xdr:to>
        <xdr:sp macro="" textlink="">
          <xdr:nvSpPr>
            <xdr:cNvPr id="35881" name="Check Box 41" hidden="1">
              <a:extLst>
                <a:ext uri="{63B3BB69-23CF-44E3-9099-C40C66FF867C}">
                  <a14:compatExt spid="_x0000_s35881"/>
                </a:ext>
                <a:ext uri="{FF2B5EF4-FFF2-40B4-BE49-F238E27FC236}">
                  <a16:creationId xmlns:a16="http://schemas.microsoft.com/office/drawing/2014/main" id="{00000000-0008-0000-0900-000029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44</xdr:row>
          <xdr:rowOff>15240</xdr:rowOff>
        </xdr:from>
        <xdr:to>
          <xdr:col>9</xdr:col>
          <xdr:colOff>220980</xdr:colOff>
          <xdr:row>44</xdr:row>
          <xdr:rowOff>175260</xdr:rowOff>
        </xdr:to>
        <xdr:sp macro="" textlink="">
          <xdr:nvSpPr>
            <xdr:cNvPr id="35882" name="Check Box 42" hidden="1">
              <a:extLst>
                <a:ext uri="{63B3BB69-23CF-44E3-9099-C40C66FF867C}">
                  <a14:compatExt spid="_x0000_s35882"/>
                </a:ext>
                <a:ext uri="{FF2B5EF4-FFF2-40B4-BE49-F238E27FC236}">
                  <a16:creationId xmlns:a16="http://schemas.microsoft.com/office/drawing/2014/main" id="{00000000-0008-0000-0900-00002A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45</xdr:row>
          <xdr:rowOff>15240</xdr:rowOff>
        </xdr:from>
        <xdr:to>
          <xdr:col>9</xdr:col>
          <xdr:colOff>220980</xdr:colOff>
          <xdr:row>45</xdr:row>
          <xdr:rowOff>175260</xdr:rowOff>
        </xdr:to>
        <xdr:sp macro="" textlink="">
          <xdr:nvSpPr>
            <xdr:cNvPr id="35883" name="Check Box 43" hidden="1">
              <a:extLst>
                <a:ext uri="{63B3BB69-23CF-44E3-9099-C40C66FF867C}">
                  <a14:compatExt spid="_x0000_s35883"/>
                </a:ext>
                <a:ext uri="{FF2B5EF4-FFF2-40B4-BE49-F238E27FC236}">
                  <a16:creationId xmlns:a16="http://schemas.microsoft.com/office/drawing/2014/main" id="{00000000-0008-0000-0900-00002B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46</xdr:row>
          <xdr:rowOff>15240</xdr:rowOff>
        </xdr:from>
        <xdr:to>
          <xdr:col>9</xdr:col>
          <xdr:colOff>220980</xdr:colOff>
          <xdr:row>46</xdr:row>
          <xdr:rowOff>175260</xdr:rowOff>
        </xdr:to>
        <xdr:sp macro="" textlink="">
          <xdr:nvSpPr>
            <xdr:cNvPr id="35884" name="Check Box 44" hidden="1">
              <a:extLst>
                <a:ext uri="{63B3BB69-23CF-44E3-9099-C40C66FF867C}">
                  <a14:compatExt spid="_x0000_s35884"/>
                </a:ext>
                <a:ext uri="{FF2B5EF4-FFF2-40B4-BE49-F238E27FC236}">
                  <a16:creationId xmlns:a16="http://schemas.microsoft.com/office/drawing/2014/main" id="{00000000-0008-0000-0900-00002C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47</xdr:row>
          <xdr:rowOff>15240</xdr:rowOff>
        </xdr:from>
        <xdr:to>
          <xdr:col>9</xdr:col>
          <xdr:colOff>220980</xdr:colOff>
          <xdr:row>47</xdr:row>
          <xdr:rowOff>175260</xdr:rowOff>
        </xdr:to>
        <xdr:sp macro="" textlink="">
          <xdr:nvSpPr>
            <xdr:cNvPr id="35885" name="Check Box 45" hidden="1">
              <a:extLst>
                <a:ext uri="{63B3BB69-23CF-44E3-9099-C40C66FF867C}">
                  <a14:compatExt spid="_x0000_s35885"/>
                </a:ext>
                <a:ext uri="{FF2B5EF4-FFF2-40B4-BE49-F238E27FC236}">
                  <a16:creationId xmlns:a16="http://schemas.microsoft.com/office/drawing/2014/main" id="{00000000-0008-0000-0900-00002D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48</xdr:row>
          <xdr:rowOff>15240</xdr:rowOff>
        </xdr:from>
        <xdr:to>
          <xdr:col>9</xdr:col>
          <xdr:colOff>220980</xdr:colOff>
          <xdr:row>48</xdr:row>
          <xdr:rowOff>175260</xdr:rowOff>
        </xdr:to>
        <xdr:sp macro="" textlink="">
          <xdr:nvSpPr>
            <xdr:cNvPr id="35886" name="Check Box 46" hidden="1">
              <a:extLst>
                <a:ext uri="{63B3BB69-23CF-44E3-9099-C40C66FF867C}">
                  <a14:compatExt spid="_x0000_s35886"/>
                </a:ext>
                <a:ext uri="{FF2B5EF4-FFF2-40B4-BE49-F238E27FC236}">
                  <a16:creationId xmlns:a16="http://schemas.microsoft.com/office/drawing/2014/main" id="{00000000-0008-0000-0900-00002E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49</xdr:row>
          <xdr:rowOff>15240</xdr:rowOff>
        </xdr:from>
        <xdr:to>
          <xdr:col>9</xdr:col>
          <xdr:colOff>220980</xdr:colOff>
          <xdr:row>49</xdr:row>
          <xdr:rowOff>175260</xdr:rowOff>
        </xdr:to>
        <xdr:sp macro="" textlink="">
          <xdr:nvSpPr>
            <xdr:cNvPr id="35887" name="Check Box 47" hidden="1">
              <a:extLst>
                <a:ext uri="{63B3BB69-23CF-44E3-9099-C40C66FF867C}">
                  <a14:compatExt spid="_x0000_s35887"/>
                </a:ext>
                <a:ext uri="{FF2B5EF4-FFF2-40B4-BE49-F238E27FC236}">
                  <a16:creationId xmlns:a16="http://schemas.microsoft.com/office/drawing/2014/main" id="{00000000-0008-0000-0900-00002F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50</xdr:row>
          <xdr:rowOff>15240</xdr:rowOff>
        </xdr:from>
        <xdr:to>
          <xdr:col>9</xdr:col>
          <xdr:colOff>220980</xdr:colOff>
          <xdr:row>50</xdr:row>
          <xdr:rowOff>175260</xdr:rowOff>
        </xdr:to>
        <xdr:sp macro="" textlink="">
          <xdr:nvSpPr>
            <xdr:cNvPr id="35888" name="Check Box 48" hidden="1">
              <a:extLst>
                <a:ext uri="{63B3BB69-23CF-44E3-9099-C40C66FF867C}">
                  <a14:compatExt spid="_x0000_s35888"/>
                </a:ext>
                <a:ext uri="{FF2B5EF4-FFF2-40B4-BE49-F238E27FC236}">
                  <a16:creationId xmlns:a16="http://schemas.microsoft.com/office/drawing/2014/main" id="{00000000-0008-0000-0900-000030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51</xdr:row>
          <xdr:rowOff>15240</xdr:rowOff>
        </xdr:from>
        <xdr:to>
          <xdr:col>9</xdr:col>
          <xdr:colOff>220980</xdr:colOff>
          <xdr:row>51</xdr:row>
          <xdr:rowOff>175260</xdr:rowOff>
        </xdr:to>
        <xdr:sp macro="" textlink="">
          <xdr:nvSpPr>
            <xdr:cNvPr id="35889" name="Check Box 49" hidden="1">
              <a:extLst>
                <a:ext uri="{63B3BB69-23CF-44E3-9099-C40C66FF867C}">
                  <a14:compatExt spid="_x0000_s35889"/>
                </a:ext>
                <a:ext uri="{FF2B5EF4-FFF2-40B4-BE49-F238E27FC236}">
                  <a16:creationId xmlns:a16="http://schemas.microsoft.com/office/drawing/2014/main" id="{00000000-0008-0000-0900-00003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52</xdr:row>
          <xdr:rowOff>15240</xdr:rowOff>
        </xdr:from>
        <xdr:to>
          <xdr:col>9</xdr:col>
          <xdr:colOff>220980</xdr:colOff>
          <xdr:row>52</xdr:row>
          <xdr:rowOff>175260</xdr:rowOff>
        </xdr:to>
        <xdr:sp macro="" textlink="">
          <xdr:nvSpPr>
            <xdr:cNvPr id="35890" name="Check Box 50" hidden="1">
              <a:extLst>
                <a:ext uri="{63B3BB69-23CF-44E3-9099-C40C66FF867C}">
                  <a14:compatExt spid="_x0000_s35890"/>
                </a:ext>
                <a:ext uri="{FF2B5EF4-FFF2-40B4-BE49-F238E27FC236}">
                  <a16:creationId xmlns:a16="http://schemas.microsoft.com/office/drawing/2014/main" id="{00000000-0008-0000-0900-00003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53</xdr:row>
          <xdr:rowOff>15240</xdr:rowOff>
        </xdr:from>
        <xdr:to>
          <xdr:col>9</xdr:col>
          <xdr:colOff>220980</xdr:colOff>
          <xdr:row>53</xdr:row>
          <xdr:rowOff>175260</xdr:rowOff>
        </xdr:to>
        <xdr:sp macro="" textlink="">
          <xdr:nvSpPr>
            <xdr:cNvPr id="35891" name="Check Box 51" hidden="1">
              <a:extLst>
                <a:ext uri="{63B3BB69-23CF-44E3-9099-C40C66FF867C}">
                  <a14:compatExt spid="_x0000_s35891"/>
                </a:ext>
                <a:ext uri="{FF2B5EF4-FFF2-40B4-BE49-F238E27FC236}">
                  <a16:creationId xmlns:a16="http://schemas.microsoft.com/office/drawing/2014/main" id="{00000000-0008-0000-0900-00003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54</xdr:row>
          <xdr:rowOff>15240</xdr:rowOff>
        </xdr:from>
        <xdr:to>
          <xdr:col>9</xdr:col>
          <xdr:colOff>220980</xdr:colOff>
          <xdr:row>54</xdr:row>
          <xdr:rowOff>175260</xdr:rowOff>
        </xdr:to>
        <xdr:sp macro="" textlink="">
          <xdr:nvSpPr>
            <xdr:cNvPr id="35892" name="Check Box 52" hidden="1">
              <a:extLst>
                <a:ext uri="{63B3BB69-23CF-44E3-9099-C40C66FF867C}">
                  <a14:compatExt spid="_x0000_s35892"/>
                </a:ext>
                <a:ext uri="{FF2B5EF4-FFF2-40B4-BE49-F238E27FC236}">
                  <a16:creationId xmlns:a16="http://schemas.microsoft.com/office/drawing/2014/main" id="{00000000-0008-0000-0900-000034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55</xdr:row>
          <xdr:rowOff>15240</xdr:rowOff>
        </xdr:from>
        <xdr:to>
          <xdr:col>9</xdr:col>
          <xdr:colOff>220980</xdr:colOff>
          <xdr:row>55</xdr:row>
          <xdr:rowOff>175260</xdr:rowOff>
        </xdr:to>
        <xdr:sp macro="" textlink="">
          <xdr:nvSpPr>
            <xdr:cNvPr id="35893" name="Check Box 53" hidden="1">
              <a:extLst>
                <a:ext uri="{63B3BB69-23CF-44E3-9099-C40C66FF867C}">
                  <a14:compatExt spid="_x0000_s35893"/>
                </a:ext>
                <a:ext uri="{FF2B5EF4-FFF2-40B4-BE49-F238E27FC236}">
                  <a16:creationId xmlns:a16="http://schemas.microsoft.com/office/drawing/2014/main" id="{00000000-0008-0000-0900-00003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56</xdr:row>
          <xdr:rowOff>15240</xdr:rowOff>
        </xdr:from>
        <xdr:to>
          <xdr:col>9</xdr:col>
          <xdr:colOff>220980</xdr:colOff>
          <xdr:row>56</xdr:row>
          <xdr:rowOff>175260</xdr:rowOff>
        </xdr:to>
        <xdr:sp macro="" textlink="">
          <xdr:nvSpPr>
            <xdr:cNvPr id="35894" name="Check Box 54" hidden="1">
              <a:extLst>
                <a:ext uri="{63B3BB69-23CF-44E3-9099-C40C66FF867C}">
                  <a14:compatExt spid="_x0000_s35894"/>
                </a:ext>
                <a:ext uri="{FF2B5EF4-FFF2-40B4-BE49-F238E27FC236}">
                  <a16:creationId xmlns:a16="http://schemas.microsoft.com/office/drawing/2014/main" id="{00000000-0008-0000-0900-000036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57</xdr:row>
          <xdr:rowOff>15240</xdr:rowOff>
        </xdr:from>
        <xdr:to>
          <xdr:col>9</xdr:col>
          <xdr:colOff>220980</xdr:colOff>
          <xdr:row>57</xdr:row>
          <xdr:rowOff>175260</xdr:rowOff>
        </xdr:to>
        <xdr:sp macro="" textlink="">
          <xdr:nvSpPr>
            <xdr:cNvPr id="35895" name="Check Box 55" hidden="1">
              <a:extLst>
                <a:ext uri="{63B3BB69-23CF-44E3-9099-C40C66FF867C}">
                  <a14:compatExt spid="_x0000_s35895"/>
                </a:ext>
                <a:ext uri="{FF2B5EF4-FFF2-40B4-BE49-F238E27FC236}">
                  <a16:creationId xmlns:a16="http://schemas.microsoft.com/office/drawing/2014/main" id="{00000000-0008-0000-0900-000037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58</xdr:row>
          <xdr:rowOff>15240</xdr:rowOff>
        </xdr:from>
        <xdr:to>
          <xdr:col>9</xdr:col>
          <xdr:colOff>220980</xdr:colOff>
          <xdr:row>58</xdr:row>
          <xdr:rowOff>175260</xdr:rowOff>
        </xdr:to>
        <xdr:sp macro="" textlink="">
          <xdr:nvSpPr>
            <xdr:cNvPr id="35896" name="Check Box 56" hidden="1">
              <a:extLst>
                <a:ext uri="{63B3BB69-23CF-44E3-9099-C40C66FF867C}">
                  <a14:compatExt spid="_x0000_s35896"/>
                </a:ext>
                <a:ext uri="{FF2B5EF4-FFF2-40B4-BE49-F238E27FC236}">
                  <a16:creationId xmlns:a16="http://schemas.microsoft.com/office/drawing/2014/main" id="{00000000-0008-0000-0900-000038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59</xdr:row>
          <xdr:rowOff>15240</xdr:rowOff>
        </xdr:from>
        <xdr:to>
          <xdr:col>9</xdr:col>
          <xdr:colOff>220980</xdr:colOff>
          <xdr:row>59</xdr:row>
          <xdr:rowOff>175260</xdr:rowOff>
        </xdr:to>
        <xdr:sp macro="" textlink="">
          <xdr:nvSpPr>
            <xdr:cNvPr id="35897" name="Check Box 57" hidden="1">
              <a:extLst>
                <a:ext uri="{63B3BB69-23CF-44E3-9099-C40C66FF867C}">
                  <a14:compatExt spid="_x0000_s35897"/>
                </a:ext>
                <a:ext uri="{FF2B5EF4-FFF2-40B4-BE49-F238E27FC236}">
                  <a16:creationId xmlns:a16="http://schemas.microsoft.com/office/drawing/2014/main" id="{00000000-0008-0000-0900-000039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60</xdr:row>
          <xdr:rowOff>15240</xdr:rowOff>
        </xdr:from>
        <xdr:to>
          <xdr:col>9</xdr:col>
          <xdr:colOff>220980</xdr:colOff>
          <xdr:row>60</xdr:row>
          <xdr:rowOff>175260</xdr:rowOff>
        </xdr:to>
        <xdr:sp macro="" textlink="">
          <xdr:nvSpPr>
            <xdr:cNvPr id="35898" name="Check Box 58" hidden="1">
              <a:extLst>
                <a:ext uri="{63B3BB69-23CF-44E3-9099-C40C66FF867C}">
                  <a14:compatExt spid="_x0000_s35898"/>
                </a:ext>
                <a:ext uri="{FF2B5EF4-FFF2-40B4-BE49-F238E27FC236}">
                  <a16:creationId xmlns:a16="http://schemas.microsoft.com/office/drawing/2014/main" id="{00000000-0008-0000-0900-00003A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61</xdr:row>
          <xdr:rowOff>15240</xdr:rowOff>
        </xdr:from>
        <xdr:to>
          <xdr:col>9</xdr:col>
          <xdr:colOff>220980</xdr:colOff>
          <xdr:row>61</xdr:row>
          <xdr:rowOff>175260</xdr:rowOff>
        </xdr:to>
        <xdr:sp macro="" textlink="">
          <xdr:nvSpPr>
            <xdr:cNvPr id="35899" name="Check Box 59" hidden="1">
              <a:extLst>
                <a:ext uri="{63B3BB69-23CF-44E3-9099-C40C66FF867C}">
                  <a14:compatExt spid="_x0000_s35899"/>
                </a:ext>
                <a:ext uri="{FF2B5EF4-FFF2-40B4-BE49-F238E27FC236}">
                  <a16:creationId xmlns:a16="http://schemas.microsoft.com/office/drawing/2014/main" id="{00000000-0008-0000-0900-00003B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62</xdr:row>
          <xdr:rowOff>15240</xdr:rowOff>
        </xdr:from>
        <xdr:to>
          <xdr:col>9</xdr:col>
          <xdr:colOff>220980</xdr:colOff>
          <xdr:row>62</xdr:row>
          <xdr:rowOff>175260</xdr:rowOff>
        </xdr:to>
        <xdr:sp macro="" textlink="">
          <xdr:nvSpPr>
            <xdr:cNvPr id="35900" name="Check Box 60" hidden="1">
              <a:extLst>
                <a:ext uri="{63B3BB69-23CF-44E3-9099-C40C66FF867C}">
                  <a14:compatExt spid="_x0000_s35900"/>
                </a:ext>
                <a:ext uri="{FF2B5EF4-FFF2-40B4-BE49-F238E27FC236}">
                  <a16:creationId xmlns:a16="http://schemas.microsoft.com/office/drawing/2014/main" id="{00000000-0008-0000-0900-00003C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63</xdr:row>
          <xdr:rowOff>15240</xdr:rowOff>
        </xdr:from>
        <xdr:to>
          <xdr:col>9</xdr:col>
          <xdr:colOff>220980</xdr:colOff>
          <xdr:row>63</xdr:row>
          <xdr:rowOff>175260</xdr:rowOff>
        </xdr:to>
        <xdr:sp macro="" textlink="">
          <xdr:nvSpPr>
            <xdr:cNvPr id="35901" name="Check Box 61" hidden="1">
              <a:extLst>
                <a:ext uri="{63B3BB69-23CF-44E3-9099-C40C66FF867C}">
                  <a14:compatExt spid="_x0000_s35901"/>
                </a:ext>
                <a:ext uri="{FF2B5EF4-FFF2-40B4-BE49-F238E27FC236}">
                  <a16:creationId xmlns:a16="http://schemas.microsoft.com/office/drawing/2014/main" id="{00000000-0008-0000-0900-00003D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64</xdr:row>
          <xdr:rowOff>15240</xdr:rowOff>
        </xdr:from>
        <xdr:to>
          <xdr:col>9</xdr:col>
          <xdr:colOff>220980</xdr:colOff>
          <xdr:row>64</xdr:row>
          <xdr:rowOff>175260</xdr:rowOff>
        </xdr:to>
        <xdr:sp macro="" textlink="">
          <xdr:nvSpPr>
            <xdr:cNvPr id="35902" name="Check Box 62" hidden="1">
              <a:extLst>
                <a:ext uri="{63B3BB69-23CF-44E3-9099-C40C66FF867C}">
                  <a14:compatExt spid="_x0000_s35902"/>
                </a:ext>
                <a:ext uri="{FF2B5EF4-FFF2-40B4-BE49-F238E27FC236}">
                  <a16:creationId xmlns:a16="http://schemas.microsoft.com/office/drawing/2014/main" id="{00000000-0008-0000-0900-00003E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65</xdr:row>
          <xdr:rowOff>15240</xdr:rowOff>
        </xdr:from>
        <xdr:to>
          <xdr:col>9</xdr:col>
          <xdr:colOff>220980</xdr:colOff>
          <xdr:row>65</xdr:row>
          <xdr:rowOff>175260</xdr:rowOff>
        </xdr:to>
        <xdr:sp macro="" textlink="">
          <xdr:nvSpPr>
            <xdr:cNvPr id="35903" name="Check Box 63" hidden="1">
              <a:extLst>
                <a:ext uri="{63B3BB69-23CF-44E3-9099-C40C66FF867C}">
                  <a14:compatExt spid="_x0000_s35903"/>
                </a:ext>
                <a:ext uri="{FF2B5EF4-FFF2-40B4-BE49-F238E27FC236}">
                  <a16:creationId xmlns:a16="http://schemas.microsoft.com/office/drawing/2014/main" id="{00000000-0008-0000-0900-00003F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66</xdr:row>
          <xdr:rowOff>15240</xdr:rowOff>
        </xdr:from>
        <xdr:to>
          <xdr:col>9</xdr:col>
          <xdr:colOff>220980</xdr:colOff>
          <xdr:row>66</xdr:row>
          <xdr:rowOff>175260</xdr:rowOff>
        </xdr:to>
        <xdr:sp macro="" textlink="">
          <xdr:nvSpPr>
            <xdr:cNvPr id="35904" name="Check Box 64" hidden="1">
              <a:extLst>
                <a:ext uri="{63B3BB69-23CF-44E3-9099-C40C66FF867C}">
                  <a14:compatExt spid="_x0000_s35904"/>
                </a:ext>
                <a:ext uri="{FF2B5EF4-FFF2-40B4-BE49-F238E27FC236}">
                  <a16:creationId xmlns:a16="http://schemas.microsoft.com/office/drawing/2014/main" id="{00000000-0008-0000-0900-000040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67</xdr:row>
          <xdr:rowOff>15240</xdr:rowOff>
        </xdr:from>
        <xdr:to>
          <xdr:col>9</xdr:col>
          <xdr:colOff>220980</xdr:colOff>
          <xdr:row>67</xdr:row>
          <xdr:rowOff>175260</xdr:rowOff>
        </xdr:to>
        <xdr:sp macro="" textlink="">
          <xdr:nvSpPr>
            <xdr:cNvPr id="35905" name="Check Box 65" hidden="1">
              <a:extLst>
                <a:ext uri="{63B3BB69-23CF-44E3-9099-C40C66FF867C}">
                  <a14:compatExt spid="_x0000_s35905"/>
                </a:ext>
                <a:ext uri="{FF2B5EF4-FFF2-40B4-BE49-F238E27FC236}">
                  <a16:creationId xmlns:a16="http://schemas.microsoft.com/office/drawing/2014/main" id="{00000000-0008-0000-0900-00004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68</xdr:row>
          <xdr:rowOff>15240</xdr:rowOff>
        </xdr:from>
        <xdr:to>
          <xdr:col>9</xdr:col>
          <xdr:colOff>220980</xdr:colOff>
          <xdr:row>68</xdr:row>
          <xdr:rowOff>175260</xdr:rowOff>
        </xdr:to>
        <xdr:sp macro="" textlink="">
          <xdr:nvSpPr>
            <xdr:cNvPr id="35906" name="Check Box 66" hidden="1">
              <a:extLst>
                <a:ext uri="{63B3BB69-23CF-44E3-9099-C40C66FF867C}">
                  <a14:compatExt spid="_x0000_s35906"/>
                </a:ext>
                <a:ext uri="{FF2B5EF4-FFF2-40B4-BE49-F238E27FC236}">
                  <a16:creationId xmlns:a16="http://schemas.microsoft.com/office/drawing/2014/main" id="{00000000-0008-0000-0900-00004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69</xdr:row>
          <xdr:rowOff>15240</xdr:rowOff>
        </xdr:from>
        <xdr:to>
          <xdr:col>9</xdr:col>
          <xdr:colOff>220980</xdr:colOff>
          <xdr:row>69</xdr:row>
          <xdr:rowOff>175260</xdr:rowOff>
        </xdr:to>
        <xdr:sp macro="" textlink="">
          <xdr:nvSpPr>
            <xdr:cNvPr id="35907" name="Check Box 67" hidden="1">
              <a:extLst>
                <a:ext uri="{63B3BB69-23CF-44E3-9099-C40C66FF867C}">
                  <a14:compatExt spid="_x0000_s35907"/>
                </a:ext>
                <a:ext uri="{FF2B5EF4-FFF2-40B4-BE49-F238E27FC236}">
                  <a16:creationId xmlns:a16="http://schemas.microsoft.com/office/drawing/2014/main" id="{00000000-0008-0000-0900-00004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70</xdr:row>
          <xdr:rowOff>15240</xdr:rowOff>
        </xdr:from>
        <xdr:to>
          <xdr:col>9</xdr:col>
          <xdr:colOff>220980</xdr:colOff>
          <xdr:row>70</xdr:row>
          <xdr:rowOff>175260</xdr:rowOff>
        </xdr:to>
        <xdr:sp macro="" textlink="">
          <xdr:nvSpPr>
            <xdr:cNvPr id="35908" name="Check Box 68" hidden="1">
              <a:extLst>
                <a:ext uri="{63B3BB69-23CF-44E3-9099-C40C66FF867C}">
                  <a14:compatExt spid="_x0000_s35908"/>
                </a:ext>
                <a:ext uri="{FF2B5EF4-FFF2-40B4-BE49-F238E27FC236}">
                  <a16:creationId xmlns:a16="http://schemas.microsoft.com/office/drawing/2014/main" id="{00000000-0008-0000-0900-000044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71</xdr:row>
          <xdr:rowOff>15240</xdr:rowOff>
        </xdr:from>
        <xdr:to>
          <xdr:col>9</xdr:col>
          <xdr:colOff>220980</xdr:colOff>
          <xdr:row>71</xdr:row>
          <xdr:rowOff>175260</xdr:rowOff>
        </xdr:to>
        <xdr:sp macro="" textlink="">
          <xdr:nvSpPr>
            <xdr:cNvPr id="35909" name="Check Box 69" hidden="1">
              <a:extLst>
                <a:ext uri="{63B3BB69-23CF-44E3-9099-C40C66FF867C}">
                  <a14:compatExt spid="_x0000_s35909"/>
                </a:ext>
                <a:ext uri="{FF2B5EF4-FFF2-40B4-BE49-F238E27FC236}">
                  <a16:creationId xmlns:a16="http://schemas.microsoft.com/office/drawing/2014/main" id="{00000000-0008-0000-0900-00004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72</xdr:row>
          <xdr:rowOff>15240</xdr:rowOff>
        </xdr:from>
        <xdr:to>
          <xdr:col>9</xdr:col>
          <xdr:colOff>220980</xdr:colOff>
          <xdr:row>72</xdr:row>
          <xdr:rowOff>175260</xdr:rowOff>
        </xdr:to>
        <xdr:sp macro="" textlink="">
          <xdr:nvSpPr>
            <xdr:cNvPr id="35910" name="Check Box 70" hidden="1">
              <a:extLst>
                <a:ext uri="{63B3BB69-23CF-44E3-9099-C40C66FF867C}">
                  <a14:compatExt spid="_x0000_s35910"/>
                </a:ext>
                <a:ext uri="{FF2B5EF4-FFF2-40B4-BE49-F238E27FC236}">
                  <a16:creationId xmlns:a16="http://schemas.microsoft.com/office/drawing/2014/main" id="{00000000-0008-0000-0900-000046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73</xdr:row>
          <xdr:rowOff>15240</xdr:rowOff>
        </xdr:from>
        <xdr:to>
          <xdr:col>9</xdr:col>
          <xdr:colOff>220980</xdr:colOff>
          <xdr:row>73</xdr:row>
          <xdr:rowOff>175260</xdr:rowOff>
        </xdr:to>
        <xdr:sp macro="" textlink="">
          <xdr:nvSpPr>
            <xdr:cNvPr id="35911" name="Check Box 71" hidden="1">
              <a:extLst>
                <a:ext uri="{63B3BB69-23CF-44E3-9099-C40C66FF867C}">
                  <a14:compatExt spid="_x0000_s35911"/>
                </a:ext>
                <a:ext uri="{FF2B5EF4-FFF2-40B4-BE49-F238E27FC236}">
                  <a16:creationId xmlns:a16="http://schemas.microsoft.com/office/drawing/2014/main" id="{00000000-0008-0000-0900-000047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74</xdr:row>
          <xdr:rowOff>15240</xdr:rowOff>
        </xdr:from>
        <xdr:to>
          <xdr:col>9</xdr:col>
          <xdr:colOff>220980</xdr:colOff>
          <xdr:row>74</xdr:row>
          <xdr:rowOff>175260</xdr:rowOff>
        </xdr:to>
        <xdr:sp macro="" textlink="">
          <xdr:nvSpPr>
            <xdr:cNvPr id="35912" name="Check Box 72" hidden="1">
              <a:extLst>
                <a:ext uri="{63B3BB69-23CF-44E3-9099-C40C66FF867C}">
                  <a14:compatExt spid="_x0000_s35912"/>
                </a:ext>
                <a:ext uri="{FF2B5EF4-FFF2-40B4-BE49-F238E27FC236}">
                  <a16:creationId xmlns:a16="http://schemas.microsoft.com/office/drawing/2014/main" id="{00000000-0008-0000-0900-000048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75</xdr:row>
          <xdr:rowOff>15240</xdr:rowOff>
        </xdr:from>
        <xdr:to>
          <xdr:col>9</xdr:col>
          <xdr:colOff>220980</xdr:colOff>
          <xdr:row>75</xdr:row>
          <xdr:rowOff>175260</xdr:rowOff>
        </xdr:to>
        <xdr:sp macro="" textlink="">
          <xdr:nvSpPr>
            <xdr:cNvPr id="35913" name="Check Box 73" hidden="1">
              <a:extLst>
                <a:ext uri="{63B3BB69-23CF-44E3-9099-C40C66FF867C}">
                  <a14:compatExt spid="_x0000_s35913"/>
                </a:ext>
                <a:ext uri="{FF2B5EF4-FFF2-40B4-BE49-F238E27FC236}">
                  <a16:creationId xmlns:a16="http://schemas.microsoft.com/office/drawing/2014/main" id="{00000000-0008-0000-0900-000049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76</xdr:row>
          <xdr:rowOff>15240</xdr:rowOff>
        </xdr:from>
        <xdr:to>
          <xdr:col>9</xdr:col>
          <xdr:colOff>220980</xdr:colOff>
          <xdr:row>76</xdr:row>
          <xdr:rowOff>175260</xdr:rowOff>
        </xdr:to>
        <xdr:sp macro="" textlink="">
          <xdr:nvSpPr>
            <xdr:cNvPr id="35914" name="Check Box 74" hidden="1">
              <a:extLst>
                <a:ext uri="{63B3BB69-23CF-44E3-9099-C40C66FF867C}">
                  <a14:compatExt spid="_x0000_s35914"/>
                </a:ext>
                <a:ext uri="{FF2B5EF4-FFF2-40B4-BE49-F238E27FC236}">
                  <a16:creationId xmlns:a16="http://schemas.microsoft.com/office/drawing/2014/main" id="{00000000-0008-0000-0900-00004A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77</xdr:row>
          <xdr:rowOff>15240</xdr:rowOff>
        </xdr:from>
        <xdr:to>
          <xdr:col>9</xdr:col>
          <xdr:colOff>220980</xdr:colOff>
          <xdr:row>77</xdr:row>
          <xdr:rowOff>175260</xdr:rowOff>
        </xdr:to>
        <xdr:sp macro="" textlink="">
          <xdr:nvSpPr>
            <xdr:cNvPr id="35915" name="Check Box 75" hidden="1">
              <a:extLst>
                <a:ext uri="{63B3BB69-23CF-44E3-9099-C40C66FF867C}">
                  <a14:compatExt spid="_x0000_s35915"/>
                </a:ext>
                <a:ext uri="{FF2B5EF4-FFF2-40B4-BE49-F238E27FC236}">
                  <a16:creationId xmlns:a16="http://schemas.microsoft.com/office/drawing/2014/main" id="{00000000-0008-0000-0900-00004B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78</xdr:row>
          <xdr:rowOff>15240</xdr:rowOff>
        </xdr:from>
        <xdr:to>
          <xdr:col>9</xdr:col>
          <xdr:colOff>220980</xdr:colOff>
          <xdr:row>78</xdr:row>
          <xdr:rowOff>175260</xdr:rowOff>
        </xdr:to>
        <xdr:sp macro="" textlink="">
          <xdr:nvSpPr>
            <xdr:cNvPr id="35916" name="Check Box 76" hidden="1">
              <a:extLst>
                <a:ext uri="{63B3BB69-23CF-44E3-9099-C40C66FF867C}">
                  <a14:compatExt spid="_x0000_s35916"/>
                </a:ext>
                <a:ext uri="{FF2B5EF4-FFF2-40B4-BE49-F238E27FC236}">
                  <a16:creationId xmlns:a16="http://schemas.microsoft.com/office/drawing/2014/main" id="{00000000-0008-0000-0900-00004C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79</xdr:row>
          <xdr:rowOff>15240</xdr:rowOff>
        </xdr:from>
        <xdr:to>
          <xdr:col>9</xdr:col>
          <xdr:colOff>220980</xdr:colOff>
          <xdr:row>79</xdr:row>
          <xdr:rowOff>175260</xdr:rowOff>
        </xdr:to>
        <xdr:sp macro="" textlink="">
          <xdr:nvSpPr>
            <xdr:cNvPr id="35917" name="Check Box 77" hidden="1">
              <a:extLst>
                <a:ext uri="{63B3BB69-23CF-44E3-9099-C40C66FF867C}">
                  <a14:compatExt spid="_x0000_s35917"/>
                </a:ext>
                <a:ext uri="{FF2B5EF4-FFF2-40B4-BE49-F238E27FC236}">
                  <a16:creationId xmlns:a16="http://schemas.microsoft.com/office/drawing/2014/main" id="{00000000-0008-0000-0900-00004D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80</xdr:row>
          <xdr:rowOff>15240</xdr:rowOff>
        </xdr:from>
        <xdr:to>
          <xdr:col>9</xdr:col>
          <xdr:colOff>220980</xdr:colOff>
          <xdr:row>80</xdr:row>
          <xdr:rowOff>175260</xdr:rowOff>
        </xdr:to>
        <xdr:sp macro="" textlink="">
          <xdr:nvSpPr>
            <xdr:cNvPr id="35918" name="Check Box 78" hidden="1">
              <a:extLst>
                <a:ext uri="{63B3BB69-23CF-44E3-9099-C40C66FF867C}">
                  <a14:compatExt spid="_x0000_s35918"/>
                </a:ext>
                <a:ext uri="{FF2B5EF4-FFF2-40B4-BE49-F238E27FC236}">
                  <a16:creationId xmlns:a16="http://schemas.microsoft.com/office/drawing/2014/main" id="{00000000-0008-0000-0900-00004E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81</xdr:row>
          <xdr:rowOff>15240</xdr:rowOff>
        </xdr:from>
        <xdr:to>
          <xdr:col>9</xdr:col>
          <xdr:colOff>220980</xdr:colOff>
          <xdr:row>81</xdr:row>
          <xdr:rowOff>175260</xdr:rowOff>
        </xdr:to>
        <xdr:sp macro="" textlink="">
          <xdr:nvSpPr>
            <xdr:cNvPr id="35919" name="Check Box 79" hidden="1">
              <a:extLst>
                <a:ext uri="{63B3BB69-23CF-44E3-9099-C40C66FF867C}">
                  <a14:compatExt spid="_x0000_s35919"/>
                </a:ext>
                <a:ext uri="{FF2B5EF4-FFF2-40B4-BE49-F238E27FC236}">
                  <a16:creationId xmlns:a16="http://schemas.microsoft.com/office/drawing/2014/main" id="{00000000-0008-0000-0900-00004F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82</xdr:row>
          <xdr:rowOff>15240</xdr:rowOff>
        </xdr:from>
        <xdr:to>
          <xdr:col>9</xdr:col>
          <xdr:colOff>220980</xdr:colOff>
          <xdr:row>82</xdr:row>
          <xdr:rowOff>175260</xdr:rowOff>
        </xdr:to>
        <xdr:sp macro="" textlink="">
          <xdr:nvSpPr>
            <xdr:cNvPr id="35920" name="Check Box 80" hidden="1">
              <a:extLst>
                <a:ext uri="{63B3BB69-23CF-44E3-9099-C40C66FF867C}">
                  <a14:compatExt spid="_x0000_s35920"/>
                </a:ext>
                <a:ext uri="{FF2B5EF4-FFF2-40B4-BE49-F238E27FC236}">
                  <a16:creationId xmlns:a16="http://schemas.microsoft.com/office/drawing/2014/main" id="{00000000-0008-0000-0900-000050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83</xdr:row>
          <xdr:rowOff>15240</xdr:rowOff>
        </xdr:from>
        <xdr:to>
          <xdr:col>9</xdr:col>
          <xdr:colOff>220980</xdr:colOff>
          <xdr:row>83</xdr:row>
          <xdr:rowOff>175260</xdr:rowOff>
        </xdr:to>
        <xdr:sp macro="" textlink="">
          <xdr:nvSpPr>
            <xdr:cNvPr id="35921" name="Check Box 81" hidden="1">
              <a:extLst>
                <a:ext uri="{63B3BB69-23CF-44E3-9099-C40C66FF867C}">
                  <a14:compatExt spid="_x0000_s35921"/>
                </a:ext>
                <a:ext uri="{FF2B5EF4-FFF2-40B4-BE49-F238E27FC236}">
                  <a16:creationId xmlns:a16="http://schemas.microsoft.com/office/drawing/2014/main" id="{00000000-0008-0000-0900-00005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84</xdr:row>
          <xdr:rowOff>15240</xdr:rowOff>
        </xdr:from>
        <xdr:to>
          <xdr:col>9</xdr:col>
          <xdr:colOff>220980</xdr:colOff>
          <xdr:row>84</xdr:row>
          <xdr:rowOff>175260</xdr:rowOff>
        </xdr:to>
        <xdr:sp macro="" textlink="">
          <xdr:nvSpPr>
            <xdr:cNvPr id="35922" name="Check Box 82" hidden="1">
              <a:extLst>
                <a:ext uri="{63B3BB69-23CF-44E3-9099-C40C66FF867C}">
                  <a14:compatExt spid="_x0000_s35922"/>
                </a:ext>
                <a:ext uri="{FF2B5EF4-FFF2-40B4-BE49-F238E27FC236}">
                  <a16:creationId xmlns:a16="http://schemas.microsoft.com/office/drawing/2014/main" id="{00000000-0008-0000-0900-00005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85</xdr:row>
          <xdr:rowOff>15240</xdr:rowOff>
        </xdr:from>
        <xdr:to>
          <xdr:col>9</xdr:col>
          <xdr:colOff>220980</xdr:colOff>
          <xdr:row>85</xdr:row>
          <xdr:rowOff>175260</xdr:rowOff>
        </xdr:to>
        <xdr:sp macro="" textlink="">
          <xdr:nvSpPr>
            <xdr:cNvPr id="35923" name="Check Box 83" hidden="1">
              <a:extLst>
                <a:ext uri="{63B3BB69-23CF-44E3-9099-C40C66FF867C}">
                  <a14:compatExt spid="_x0000_s35923"/>
                </a:ext>
                <a:ext uri="{FF2B5EF4-FFF2-40B4-BE49-F238E27FC236}">
                  <a16:creationId xmlns:a16="http://schemas.microsoft.com/office/drawing/2014/main" id="{00000000-0008-0000-0900-00005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86</xdr:row>
          <xdr:rowOff>15240</xdr:rowOff>
        </xdr:from>
        <xdr:to>
          <xdr:col>9</xdr:col>
          <xdr:colOff>220980</xdr:colOff>
          <xdr:row>86</xdr:row>
          <xdr:rowOff>175260</xdr:rowOff>
        </xdr:to>
        <xdr:sp macro="" textlink="">
          <xdr:nvSpPr>
            <xdr:cNvPr id="35924" name="Check Box 84" hidden="1">
              <a:extLst>
                <a:ext uri="{63B3BB69-23CF-44E3-9099-C40C66FF867C}">
                  <a14:compatExt spid="_x0000_s35924"/>
                </a:ext>
                <a:ext uri="{FF2B5EF4-FFF2-40B4-BE49-F238E27FC236}">
                  <a16:creationId xmlns:a16="http://schemas.microsoft.com/office/drawing/2014/main" id="{00000000-0008-0000-0900-000054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87</xdr:row>
          <xdr:rowOff>15240</xdr:rowOff>
        </xdr:from>
        <xdr:to>
          <xdr:col>9</xdr:col>
          <xdr:colOff>220980</xdr:colOff>
          <xdr:row>87</xdr:row>
          <xdr:rowOff>175260</xdr:rowOff>
        </xdr:to>
        <xdr:sp macro="" textlink="">
          <xdr:nvSpPr>
            <xdr:cNvPr id="35925" name="Check Box 85" hidden="1">
              <a:extLst>
                <a:ext uri="{63B3BB69-23CF-44E3-9099-C40C66FF867C}">
                  <a14:compatExt spid="_x0000_s35925"/>
                </a:ext>
                <a:ext uri="{FF2B5EF4-FFF2-40B4-BE49-F238E27FC236}">
                  <a16:creationId xmlns:a16="http://schemas.microsoft.com/office/drawing/2014/main" id="{00000000-0008-0000-0900-00005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88</xdr:row>
          <xdr:rowOff>15240</xdr:rowOff>
        </xdr:from>
        <xdr:to>
          <xdr:col>9</xdr:col>
          <xdr:colOff>220980</xdr:colOff>
          <xdr:row>88</xdr:row>
          <xdr:rowOff>175260</xdr:rowOff>
        </xdr:to>
        <xdr:sp macro="" textlink="">
          <xdr:nvSpPr>
            <xdr:cNvPr id="35926" name="Check Box 86" hidden="1">
              <a:extLst>
                <a:ext uri="{63B3BB69-23CF-44E3-9099-C40C66FF867C}">
                  <a14:compatExt spid="_x0000_s35926"/>
                </a:ext>
                <a:ext uri="{FF2B5EF4-FFF2-40B4-BE49-F238E27FC236}">
                  <a16:creationId xmlns:a16="http://schemas.microsoft.com/office/drawing/2014/main" id="{00000000-0008-0000-0900-000056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89</xdr:row>
          <xdr:rowOff>15240</xdr:rowOff>
        </xdr:from>
        <xdr:to>
          <xdr:col>9</xdr:col>
          <xdr:colOff>220980</xdr:colOff>
          <xdr:row>89</xdr:row>
          <xdr:rowOff>175260</xdr:rowOff>
        </xdr:to>
        <xdr:sp macro="" textlink="">
          <xdr:nvSpPr>
            <xdr:cNvPr id="35927" name="Check Box 87" hidden="1">
              <a:extLst>
                <a:ext uri="{63B3BB69-23CF-44E3-9099-C40C66FF867C}">
                  <a14:compatExt spid="_x0000_s35927"/>
                </a:ext>
                <a:ext uri="{FF2B5EF4-FFF2-40B4-BE49-F238E27FC236}">
                  <a16:creationId xmlns:a16="http://schemas.microsoft.com/office/drawing/2014/main" id="{00000000-0008-0000-0900-000057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90</xdr:row>
          <xdr:rowOff>15240</xdr:rowOff>
        </xdr:from>
        <xdr:to>
          <xdr:col>9</xdr:col>
          <xdr:colOff>220980</xdr:colOff>
          <xdr:row>90</xdr:row>
          <xdr:rowOff>175260</xdr:rowOff>
        </xdr:to>
        <xdr:sp macro="" textlink="">
          <xdr:nvSpPr>
            <xdr:cNvPr id="35928" name="Check Box 88" hidden="1">
              <a:extLst>
                <a:ext uri="{63B3BB69-23CF-44E3-9099-C40C66FF867C}">
                  <a14:compatExt spid="_x0000_s35928"/>
                </a:ext>
                <a:ext uri="{FF2B5EF4-FFF2-40B4-BE49-F238E27FC236}">
                  <a16:creationId xmlns:a16="http://schemas.microsoft.com/office/drawing/2014/main" id="{00000000-0008-0000-0900-000058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91</xdr:row>
          <xdr:rowOff>15240</xdr:rowOff>
        </xdr:from>
        <xdr:to>
          <xdr:col>9</xdr:col>
          <xdr:colOff>220980</xdr:colOff>
          <xdr:row>91</xdr:row>
          <xdr:rowOff>175260</xdr:rowOff>
        </xdr:to>
        <xdr:sp macro="" textlink="">
          <xdr:nvSpPr>
            <xdr:cNvPr id="35929" name="Check Box 89" hidden="1">
              <a:extLst>
                <a:ext uri="{63B3BB69-23CF-44E3-9099-C40C66FF867C}">
                  <a14:compatExt spid="_x0000_s35929"/>
                </a:ext>
                <a:ext uri="{FF2B5EF4-FFF2-40B4-BE49-F238E27FC236}">
                  <a16:creationId xmlns:a16="http://schemas.microsoft.com/office/drawing/2014/main" id="{00000000-0008-0000-0900-000059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92</xdr:row>
          <xdr:rowOff>15240</xdr:rowOff>
        </xdr:from>
        <xdr:to>
          <xdr:col>9</xdr:col>
          <xdr:colOff>220980</xdr:colOff>
          <xdr:row>92</xdr:row>
          <xdr:rowOff>175260</xdr:rowOff>
        </xdr:to>
        <xdr:sp macro="" textlink="">
          <xdr:nvSpPr>
            <xdr:cNvPr id="35930" name="Check Box 90" hidden="1">
              <a:extLst>
                <a:ext uri="{63B3BB69-23CF-44E3-9099-C40C66FF867C}">
                  <a14:compatExt spid="_x0000_s35930"/>
                </a:ext>
                <a:ext uri="{FF2B5EF4-FFF2-40B4-BE49-F238E27FC236}">
                  <a16:creationId xmlns:a16="http://schemas.microsoft.com/office/drawing/2014/main" id="{00000000-0008-0000-0900-00005A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93</xdr:row>
          <xdr:rowOff>15240</xdr:rowOff>
        </xdr:from>
        <xdr:to>
          <xdr:col>9</xdr:col>
          <xdr:colOff>220980</xdr:colOff>
          <xdr:row>93</xdr:row>
          <xdr:rowOff>175260</xdr:rowOff>
        </xdr:to>
        <xdr:sp macro="" textlink="">
          <xdr:nvSpPr>
            <xdr:cNvPr id="35931" name="Check Box 91" hidden="1">
              <a:extLst>
                <a:ext uri="{63B3BB69-23CF-44E3-9099-C40C66FF867C}">
                  <a14:compatExt spid="_x0000_s35931"/>
                </a:ext>
                <a:ext uri="{FF2B5EF4-FFF2-40B4-BE49-F238E27FC236}">
                  <a16:creationId xmlns:a16="http://schemas.microsoft.com/office/drawing/2014/main" id="{00000000-0008-0000-0900-00005B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94</xdr:row>
          <xdr:rowOff>15240</xdr:rowOff>
        </xdr:from>
        <xdr:to>
          <xdr:col>9</xdr:col>
          <xdr:colOff>220980</xdr:colOff>
          <xdr:row>94</xdr:row>
          <xdr:rowOff>175260</xdr:rowOff>
        </xdr:to>
        <xdr:sp macro="" textlink="">
          <xdr:nvSpPr>
            <xdr:cNvPr id="35932" name="Check Box 92" hidden="1">
              <a:extLst>
                <a:ext uri="{63B3BB69-23CF-44E3-9099-C40C66FF867C}">
                  <a14:compatExt spid="_x0000_s35932"/>
                </a:ext>
                <a:ext uri="{FF2B5EF4-FFF2-40B4-BE49-F238E27FC236}">
                  <a16:creationId xmlns:a16="http://schemas.microsoft.com/office/drawing/2014/main" id="{00000000-0008-0000-0900-00005C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95</xdr:row>
          <xdr:rowOff>15240</xdr:rowOff>
        </xdr:from>
        <xdr:to>
          <xdr:col>9</xdr:col>
          <xdr:colOff>220980</xdr:colOff>
          <xdr:row>95</xdr:row>
          <xdr:rowOff>175260</xdr:rowOff>
        </xdr:to>
        <xdr:sp macro="" textlink="">
          <xdr:nvSpPr>
            <xdr:cNvPr id="35933" name="Check Box 93" hidden="1">
              <a:extLst>
                <a:ext uri="{63B3BB69-23CF-44E3-9099-C40C66FF867C}">
                  <a14:compatExt spid="_x0000_s35933"/>
                </a:ext>
                <a:ext uri="{FF2B5EF4-FFF2-40B4-BE49-F238E27FC236}">
                  <a16:creationId xmlns:a16="http://schemas.microsoft.com/office/drawing/2014/main" id="{00000000-0008-0000-0900-00005D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96</xdr:row>
          <xdr:rowOff>15240</xdr:rowOff>
        </xdr:from>
        <xdr:to>
          <xdr:col>9</xdr:col>
          <xdr:colOff>220980</xdr:colOff>
          <xdr:row>96</xdr:row>
          <xdr:rowOff>175260</xdr:rowOff>
        </xdr:to>
        <xdr:sp macro="" textlink="">
          <xdr:nvSpPr>
            <xdr:cNvPr id="35934" name="Check Box 94" hidden="1">
              <a:extLst>
                <a:ext uri="{63B3BB69-23CF-44E3-9099-C40C66FF867C}">
                  <a14:compatExt spid="_x0000_s35934"/>
                </a:ext>
                <a:ext uri="{FF2B5EF4-FFF2-40B4-BE49-F238E27FC236}">
                  <a16:creationId xmlns:a16="http://schemas.microsoft.com/office/drawing/2014/main" id="{00000000-0008-0000-0900-00005E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97</xdr:row>
          <xdr:rowOff>15240</xdr:rowOff>
        </xdr:from>
        <xdr:to>
          <xdr:col>9</xdr:col>
          <xdr:colOff>220980</xdr:colOff>
          <xdr:row>97</xdr:row>
          <xdr:rowOff>175260</xdr:rowOff>
        </xdr:to>
        <xdr:sp macro="" textlink="">
          <xdr:nvSpPr>
            <xdr:cNvPr id="35935" name="Check Box 95" hidden="1">
              <a:extLst>
                <a:ext uri="{63B3BB69-23CF-44E3-9099-C40C66FF867C}">
                  <a14:compatExt spid="_x0000_s35935"/>
                </a:ext>
                <a:ext uri="{FF2B5EF4-FFF2-40B4-BE49-F238E27FC236}">
                  <a16:creationId xmlns:a16="http://schemas.microsoft.com/office/drawing/2014/main" id="{00000000-0008-0000-0900-00005F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98</xdr:row>
          <xdr:rowOff>15240</xdr:rowOff>
        </xdr:from>
        <xdr:to>
          <xdr:col>9</xdr:col>
          <xdr:colOff>220980</xdr:colOff>
          <xdr:row>98</xdr:row>
          <xdr:rowOff>175260</xdr:rowOff>
        </xdr:to>
        <xdr:sp macro="" textlink="">
          <xdr:nvSpPr>
            <xdr:cNvPr id="35936" name="Check Box 96" hidden="1">
              <a:extLst>
                <a:ext uri="{63B3BB69-23CF-44E3-9099-C40C66FF867C}">
                  <a14:compatExt spid="_x0000_s35936"/>
                </a:ext>
                <a:ext uri="{FF2B5EF4-FFF2-40B4-BE49-F238E27FC236}">
                  <a16:creationId xmlns:a16="http://schemas.microsoft.com/office/drawing/2014/main" id="{00000000-0008-0000-0900-000060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99</xdr:row>
          <xdr:rowOff>15240</xdr:rowOff>
        </xdr:from>
        <xdr:to>
          <xdr:col>9</xdr:col>
          <xdr:colOff>220980</xdr:colOff>
          <xdr:row>99</xdr:row>
          <xdr:rowOff>175260</xdr:rowOff>
        </xdr:to>
        <xdr:sp macro="" textlink="">
          <xdr:nvSpPr>
            <xdr:cNvPr id="35937" name="Check Box 97" hidden="1">
              <a:extLst>
                <a:ext uri="{63B3BB69-23CF-44E3-9099-C40C66FF867C}">
                  <a14:compatExt spid="_x0000_s35937"/>
                </a:ext>
                <a:ext uri="{FF2B5EF4-FFF2-40B4-BE49-F238E27FC236}">
                  <a16:creationId xmlns:a16="http://schemas.microsoft.com/office/drawing/2014/main" id="{00000000-0008-0000-0900-00006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100</xdr:row>
          <xdr:rowOff>15240</xdr:rowOff>
        </xdr:from>
        <xdr:to>
          <xdr:col>9</xdr:col>
          <xdr:colOff>220980</xdr:colOff>
          <xdr:row>100</xdr:row>
          <xdr:rowOff>175260</xdr:rowOff>
        </xdr:to>
        <xdr:sp macro="" textlink="">
          <xdr:nvSpPr>
            <xdr:cNvPr id="35938" name="Check Box 98" hidden="1">
              <a:extLst>
                <a:ext uri="{63B3BB69-23CF-44E3-9099-C40C66FF867C}">
                  <a14:compatExt spid="_x0000_s35938"/>
                </a:ext>
                <a:ext uri="{FF2B5EF4-FFF2-40B4-BE49-F238E27FC236}">
                  <a16:creationId xmlns:a16="http://schemas.microsoft.com/office/drawing/2014/main" id="{00000000-0008-0000-0900-00006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101</xdr:row>
          <xdr:rowOff>15240</xdr:rowOff>
        </xdr:from>
        <xdr:to>
          <xdr:col>9</xdr:col>
          <xdr:colOff>220980</xdr:colOff>
          <xdr:row>101</xdr:row>
          <xdr:rowOff>175260</xdr:rowOff>
        </xdr:to>
        <xdr:sp macro="" textlink="">
          <xdr:nvSpPr>
            <xdr:cNvPr id="35939" name="Check Box 99" hidden="1">
              <a:extLst>
                <a:ext uri="{63B3BB69-23CF-44E3-9099-C40C66FF867C}">
                  <a14:compatExt spid="_x0000_s35939"/>
                </a:ext>
                <a:ext uri="{FF2B5EF4-FFF2-40B4-BE49-F238E27FC236}">
                  <a16:creationId xmlns:a16="http://schemas.microsoft.com/office/drawing/2014/main" id="{00000000-0008-0000-0900-00006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102</xdr:row>
          <xdr:rowOff>15240</xdr:rowOff>
        </xdr:from>
        <xdr:to>
          <xdr:col>9</xdr:col>
          <xdr:colOff>220980</xdr:colOff>
          <xdr:row>102</xdr:row>
          <xdr:rowOff>175260</xdr:rowOff>
        </xdr:to>
        <xdr:sp macro="" textlink="">
          <xdr:nvSpPr>
            <xdr:cNvPr id="35940" name="Check Box 100" hidden="1">
              <a:extLst>
                <a:ext uri="{63B3BB69-23CF-44E3-9099-C40C66FF867C}">
                  <a14:compatExt spid="_x0000_s35940"/>
                </a:ext>
                <a:ext uri="{FF2B5EF4-FFF2-40B4-BE49-F238E27FC236}">
                  <a16:creationId xmlns:a16="http://schemas.microsoft.com/office/drawing/2014/main" id="{00000000-0008-0000-0900-000064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103</xdr:row>
          <xdr:rowOff>15240</xdr:rowOff>
        </xdr:from>
        <xdr:to>
          <xdr:col>9</xdr:col>
          <xdr:colOff>220980</xdr:colOff>
          <xdr:row>103</xdr:row>
          <xdr:rowOff>175260</xdr:rowOff>
        </xdr:to>
        <xdr:sp macro="" textlink="">
          <xdr:nvSpPr>
            <xdr:cNvPr id="35941" name="Check Box 101" hidden="1">
              <a:extLst>
                <a:ext uri="{63B3BB69-23CF-44E3-9099-C40C66FF867C}">
                  <a14:compatExt spid="_x0000_s35941"/>
                </a:ext>
                <a:ext uri="{FF2B5EF4-FFF2-40B4-BE49-F238E27FC236}">
                  <a16:creationId xmlns:a16="http://schemas.microsoft.com/office/drawing/2014/main" id="{00000000-0008-0000-0900-00006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0</xdr:row>
          <xdr:rowOff>60960</xdr:rowOff>
        </xdr:from>
        <xdr:to>
          <xdr:col>10</xdr:col>
          <xdr:colOff>754380</xdr:colOff>
          <xdr:row>1</xdr:row>
          <xdr:rowOff>114300</xdr:rowOff>
        </xdr:to>
        <xdr:sp macro="" textlink="">
          <xdr:nvSpPr>
            <xdr:cNvPr id="35944" name="Button 104" hidden="1">
              <a:extLst>
                <a:ext uri="{63B3BB69-23CF-44E3-9099-C40C66FF867C}">
                  <a14:compatExt spid="_x0000_s35944"/>
                </a:ext>
                <a:ext uri="{FF2B5EF4-FFF2-40B4-BE49-F238E27FC236}">
                  <a16:creationId xmlns:a16="http://schemas.microsoft.com/office/drawing/2014/main" id="{00000000-0008-0000-0900-000068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1</xdr:row>
          <xdr:rowOff>175260</xdr:rowOff>
        </xdr:from>
        <xdr:to>
          <xdr:col>10</xdr:col>
          <xdr:colOff>754380</xdr:colOff>
          <xdr:row>3</xdr:row>
          <xdr:rowOff>167640</xdr:rowOff>
        </xdr:to>
        <xdr:sp macro="" textlink="">
          <xdr:nvSpPr>
            <xdr:cNvPr id="35945" name="Button 105" hidden="1">
              <a:extLst>
                <a:ext uri="{63B3BB69-23CF-44E3-9099-C40C66FF867C}">
                  <a14:compatExt spid="_x0000_s35945"/>
                </a:ext>
                <a:ext uri="{FF2B5EF4-FFF2-40B4-BE49-F238E27FC236}">
                  <a16:creationId xmlns:a16="http://schemas.microsoft.com/office/drawing/2014/main" id="{00000000-0008-0000-0900-000069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getPRI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104</xdr:row>
          <xdr:rowOff>15240</xdr:rowOff>
        </xdr:from>
        <xdr:to>
          <xdr:col>9</xdr:col>
          <xdr:colOff>220980</xdr:colOff>
          <xdr:row>104</xdr:row>
          <xdr:rowOff>175260</xdr:rowOff>
        </xdr:to>
        <xdr:sp macro="" textlink="">
          <xdr:nvSpPr>
            <xdr:cNvPr id="35950" name="Check Box 110" hidden="1">
              <a:extLst>
                <a:ext uri="{63B3BB69-23CF-44E3-9099-C40C66FF867C}">
                  <a14:compatExt spid="_x0000_s35950"/>
                </a:ext>
                <a:ext uri="{FF2B5EF4-FFF2-40B4-BE49-F238E27FC236}">
                  <a16:creationId xmlns:a16="http://schemas.microsoft.com/office/drawing/2014/main" id="{00000000-0008-0000-0900-00006E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0</xdr:row>
          <xdr:rowOff>60960</xdr:rowOff>
        </xdr:from>
        <xdr:to>
          <xdr:col>10</xdr:col>
          <xdr:colOff>754380</xdr:colOff>
          <xdr:row>1</xdr:row>
          <xdr:rowOff>114300</xdr:rowOff>
        </xdr:to>
        <xdr:sp macro="" textlink="">
          <xdr:nvSpPr>
            <xdr:cNvPr id="47405" name="Button 301" hidden="1">
              <a:extLst>
                <a:ext uri="{63B3BB69-23CF-44E3-9099-C40C66FF867C}">
                  <a14:compatExt spid="_x0000_s47405"/>
                </a:ext>
                <a:ext uri="{FF2B5EF4-FFF2-40B4-BE49-F238E27FC236}">
                  <a16:creationId xmlns:a16="http://schemas.microsoft.com/office/drawing/2014/main" id="{00000000-0008-0000-0A00-00002D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</xdr:row>
          <xdr:rowOff>15240</xdr:rowOff>
        </xdr:from>
        <xdr:to>
          <xdr:col>9</xdr:col>
          <xdr:colOff>220980</xdr:colOff>
          <xdr:row>6</xdr:row>
          <xdr:rowOff>175260</xdr:rowOff>
        </xdr:to>
        <xdr:sp macro="" textlink="">
          <xdr:nvSpPr>
            <xdr:cNvPr id="47406" name="Check Box 302" hidden="1">
              <a:extLst>
                <a:ext uri="{63B3BB69-23CF-44E3-9099-C40C66FF867C}">
                  <a14:compatExt spid="_x0000_s47406"/>
                </a:ext>
                <a:ext uri="{FF2B5EF4-FFF2-40B4-BE49-F238E27FC236}">
                  <a16:creationId xmlns:a16="http://schemas.microsoft.com/office/drawing/2014/main" id="{00000000-0008-0000-0A00-00002E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</xdr:row>
          <xdr:rowOff>15240</xdr:rowOff>
        </xdr:from>
        <xdr:to>
          <xdr:col>9</xdr:col>
          <xdr:colOff>220980</xdr:colOff>
          <xdr:row>7</xdr:row>
          <xdr:rowOff>175260</xdr:rowOff>
        </xdr:to>
        <xdr:sp macro="" textlink="">
          <xdr:nvSpPr>
            <xdr:cNvPr id="47407" name="Check Box 303" hidden="1">
              <a:extLst>
                <a:ext uri="{63B3BB69-23CF-44E3-9099-C40C66FF867C}">
                  <a14:compatExt spid="_x0000_s47407"/>
                </a:ext>
                <a:ext uri="{FF2B5EF4-FFF2-40B4-BE49-F238E27FC236}">
                  <a16:creationId xmlns:a16="http://schemas.microsoft.com/office/drawing/2014/main" id="{00000000-0008-0000-0A00-00002F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</xdr:row>
          <xdr:rowOff>15240</xdr:rowOff>
        </xdr:from>
        <xdr:to>
          <xdr:col>9</xdr:col>
          <xdr:colOff>220980</xdr:colOff>
          <xdr:row>8</xdr:row>
          <xdr:rowOff>175260</xdr:rowOff>
        </xdr:to>
        <xdr:sp macro="" textlink="">
          <xdr:nvSpPr>
            <xdr:cNvPr id="47408" name="Check Box 304" hidden="1">
              <a:extLst>
                <a:ext uri="{63B3BB69-23CF-44E3-9099-C40C66FF867C}">
                  <a14:compatExt spid="_x0000_s47408"/>
                </a:ext>
                <a:ext uri="{FF2B5EF4-FFF2-40B4-BE49-F238E27FC236}">
                  <a16:creationId xmlns:a16="http://schemas.microsoft.com/office/drawing/2014/main" id="{00000000-0008-0000-0A00-000030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</xdr:row>
          <xdr:rowOff>15240</xdr:rowOff>
        </xdr:from>
        <xdr:to>
          <xdr:col>9</xdr:col>
          <xdr:colOff>220980</xdr:colOff>
          <xdr:row>9</xdr:row>
          <xdr:rowOff>175260</xdr:rowOff>
        </xdr:to>
        <xdr:sp macro="" textlink="">
          <xdr:nvSpPr>
            <xdr:cNvPr id="47409" name="Check Box 305" hidden="1">
              <a:extLst>
                <a:ext uri="{63B3BB69-23CF-44E3-9099-C40C66FF867C}">
                  <a14:compatExt spid="_x0000_s47409"/>
                </a:ext>
                <a:ext uri="{FF2B5EF4-FFF2-40B4-BE49-F238E27FC236}">
                  <a16:creationId xmlns:a16="http://schemas.microsoft.com/office/drawing/2014/main" id="{00000000-0008-0000-0A00-000031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</xdr:row>
          <xdr:rowOff>15240</xdr:rowOff>
        </xdr:from>
        <xdr:to>
          <xdr:col>9</xdr:col>
          <xdr:colOff>220980</xdr:colOff>
          <xdr:row>10</xdr:row>
          <xdr:rowOff>175260</xdr:rowOff>
        </xdr:to>
        <xdr:sp macro="" textlink="">
          <xdr:nvSpPr>
            <xdr:cNvPr id="47410" name="Check Box 306" hidden="1">
              <a:extLst>
                <a:ext uri="{63B3BB69-23CF-44E3-9099-C40C66FF867C}">
                  <a14:compatExt spid="_x0000_s47410"/>
                </a:ext>
                <a:ext uri="{FF2B5EF4-FFF2-40B4-BE49-F238E27FC236}">
                  <a16:creationId xmlns:a16="http://schemas.microsoft.com/office/drawing/2014/main" id="{00000000-0008-0000-0A00-000032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11</xdr:row>
          <xdr:rowOff>15240</xdr:rowOff>
        </xdr:from>
        <xdr:to>
          <xdr:col>9</xdr:col>
          <xdr:colOff>220980</xdr:colOff>
          <xdr:row>11</xdr:row>
          <xdr:rowOff>175260</xdr:rowOff>
        </xdr:to>
        <xdr:sp macro="" textlink="">
          <xdr:nvSpPr>
            <xdr:cNvPr id="47411" name="Check Box 307" hidden="1">
              <a:extLst>
                <a:ext uri="{63B3BB69-23CF-44E3-9099-C40C66FF867C}">
                  <a14:compatExt spid="_x0000_s47411"/>
                </a:ext>
                <a:ext uri="{FF2B5EF4-FFF2-40B4-BE49-F238E27FC236}">
                  <a16:creationId xmlns:a16="http://schemas.microsoft.com/office/drawing/2014/main" id="{00000000-0008-0000-0A00-000033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12</xdr:row>
          <xdr:rowOff>15240</xdr:rowOff>
        </xdr:from>
        <xdr:to>
          <xdr:col>9</xdr:col>
          <xdr:colOff>220980</xdr:colOff>
          <xdr:row>12</xdr:row>
          <xdr:rowOff>175260</xdr:rowOff>
        </xdr:to>
        <xdr:sp macro="" textlink="">
          <xdr:nvSpPr>
            <xdr:cNvPr id="47412" name="Check Box 308" hidden="1">
              <a:extLst>
                <a:ext uri="{63B3BB69-23CF-44E3-9099-C40C66FF867C}">
                  <a14:compatExt spid="_x0000_s47412"/>
                </a:ext>
                <a:ext uri="{FF2B5EF4-FFF2-40B4-BE49-F238E27FC236}">
                  <a16:creationId xmlns:a16="http://schemas.microsoft.com/office/drawing/2014/main" id="{00000000-0008-0000-0A00-000034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14</xdr:row>
          <xdr:rowOff>15240</xdr:rowOff>
        </xdr:from>
        <xdr:to>
          <xdr:col>9</xdr:col>
          <xdr:colOff>220980</xdr:colOff>
          <xdr:row>14</xdr:row>
          <xdr:rowOff>175260</xdr:rowOff>
        </xdr:to>
        <xdr:sp macro="" textlink="">
          <xdr:nvSpPr>
            <xdr:cNvPr id="47415" name="Check Box 311" hidden="1">
              <a:extLst>
                <a:ext uri="{63B3BB69-23CF-44E3-9099-C40C66FF867C}">
                  <a14:compatExt spid="_x0000_s47415"/>
                </a:ext>
                <a:ext uri="{FF2B5EF4-FFF2-40B4-BE49-F238E27FC236}">
                  <a16:creationId xmlns:a16="http://schemas.microsoft.com/office/drawing/2014/main" id="{00000000-0008-0000-0A00-000037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1</xdr:row>
          <xdr:rowOff>175260</xdr:rowOff>
        </xdr:from>
        <xdr:to>
          <xdr:col>10</xdr:col>
          <xdr:colOff>754380</xdr:colOff>
          <xdr:row>3</xdr:row>
          <xdr:rowOff>167640</xdr:rowOff>
        </xdr:to>
        <xdr:sp macro="" textlink="">
          <xdr:nvSpPr>
            <xdr:cNvPr id="47416" name="Button 312" hidden="1">
              <a:extLst>
                <a:ext uri="{63B3BB69-23CF-44E3-9099-C40C66FF867C}">
                  <a14:compatExt spid="_x0000_s47416"/>
                </a:ext>
                <a:ext uri="{FF2B5EF4-FFF2-40B4-BE49-F238E27FC236}">
                  <a16:creationId xmlns:a16="http://schemas.microsoft.com/office/drawing/2014/main" id="{00000000-0008-0000-0A00-000038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getPRI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15</xdr:row>
          <xdr:rowOff>15240</xdr:rowOff>
        </xdr:from>
        <xdr:to>
          <xdr:col>9</xdr:col>
          <xdr:colOff>220980</xdr:colOff>
          <xdr:row>15</xdr:row>
          <xdr:rowOff>175260</xdr:rowOff>
        </xdr:to>
        <xdr:sp macro="" textlink="">
          <xdr:nvSpPr>
            <xdr:cNvPr id="47417" name="Check Box 313" hidden="1">
              <a:extLst>
                <a:ext uri="{63B3BB69-23CF-44E3-9099-C40C66FF867C}">
                  <a14:compatExt spid="_x0000_s47417"/>
                </a:ext>
                <a:ext uri="{FF2B5EF4-FFF2-40B4-BE49-F238E27FC236}">
                  <a16:creationId xmlns:a16="http://schemas.microsoft.com/office/drawing/2014/main" id="{00000000-0008-0000-0A00-000039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16</xdr:row>
          <xdr:rowOff>15240</xdr:rowOff>
        </xdr:from>
        <xdr:to>
          <xdr:col>9</xdr:col>
          <xdr:colOff>220980</xdr:colOff>
          <xdr:row>16</xdr:row>
          <xdr:rowOff>175260</xdr:rowOff>
        </xdr:to>
        <xdr:sp macro="" textlink="">
          <xdr:nvSpPr>
            <xdr:cNvPr id="47418" name="Check Box 314" hidden="1">
              <a:extLst>
                <a:ext uri="{63B3BB69-23CF-44E3-9099-C40C66FF867C}">
                  <a14:compatExt spid="_x0000_s47418"/>
                </a:ext>
                <a:ext uri="{FF2B5EF4-FFF2-40B4-BE49-F238E27FC236}">
                  <a16:creationId xmlns:a16="http://schemas.microsoft.com/office/drawing/2014/main" id="{00000000-0008-0000-0A00-00003A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17</xdr:row>
          <xdr:rowOff>15240</xdr:rowOff>
        </xdr:from>
        <xdr:to>
          <xdr:col>9</xdr:col>
          <xdr:colOff>220980</xdr:colOff>
          <xdr:row>17</xdr:row>
          <xdr:rowOff>175260</xdr:rowOff>
        </xdr:to>
        <xdr:sp macro="" textlink="">
          <xdr:nvSpPr>
            <xdr:cNvPr id="47419" name="Check Box 315" hidden="1">
              <a:extLst>
                <a:ext uri="{63B3BB69-23CF-44E3-9099-C40C66FF867C}">
                  <a14:compatExt spid="_x0000_s47419"/>
                </a:ext>
                <a:ext uri="{FF2B5EF4-FFF2-40B4-BE49-F238E27FC236}">
                  <a16:creationId xmlns:a16="http://schemas.microsoft.com/office/drawing/2014/main" id="{00000000-0008-0000-0A00-00003B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18</xdr:row>
          <xdr:rowOff>15240</xdr:rowOff>
        </xdr:from>
        <xdr:to>
          <xdr:col>9</xdr:col>
          <xdr:colOff>220980</xdr:colOff>
          <xdr:row>18</xdr:row>
          <xdr:rowOff>175260</xdr:rowOff>
        </xdr:to>
        <xdr:sp macro="" textlink="">
          <xdr:nvSpPr>
            <xdr:cNvPr id="47420" name="Check Box 316" hidden="1">
              <a:extLst>
                <a:ext uri="{63B3BB69-23CF-44E3-9099-C40C66FF867C}">
                  <a14:compatExt spid="_x0000_s47420"/>
                </a:ext>
                <a:ext uri="{FF2B5EF4-FFF2-40B4-BE49-F238E27FC236}">
                  <a16:creationId xmlns:a16="http://schemas.microsoft.com/office/drawing/2014/main" id="{00000000-0008-0000-0A00-00003C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19</xdr:row>
          <xdr:rowOff>15240</xdr:rowOff>
        </xdr:from>
        <xdr:to>
          <xdr:col>9</xdr:col>
          <xdr:colOff>220980</xdr:colOff>
          <xdr:row>19</xdr:row>
          <xdr:rowOff>175260</xdr:rowOff>
        </xdr:to>
        <xdr:sp macro="" textlink="">
          <xdr:nvSpPr>
            <xdr:cNvPr id="47421" name="Check Box 317" hidden="1">
              <a:extLst>
                <a:ext uri="{63B3BB69-23CF-44E3-9099-C40C66FF867C}">
                  <a14:compatExt spid="_x0000_s47421"/>
                </a:ext>
                <a:ext uri="{FF2B5EF4-FFF2-40B4-BE49-F238E27FC236}">
                  <a16:creationId xmlns:a16="http://schemas.microsoft.com/office/drawing/2014/main" id="{00000000-0008-0000-0A00-00003D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20</xdr:row>
          <xdr:rowOff>15240</xdr:rowOff>
        </xdr:from>
        <xdr:to>
          <xdr:col>9</xdr:col>
          <xdr:colOff>220980</xdr:colOff>
          <xdr:row>20</xdr:row>
          <xdr:rowOff>175260</xdr:rowOff>
        </xdr:to>
        <xdr:sp macro="" textlink="">
          <xdr:nvSpPr>
            <xdr:cNvPr id="47422" name="Check Box 318" hidden="1">
              <a:extLst>
                <a:ext uri="{63B3BB69-23CF-44E3-9099-C40C66FF867C}">
                  <a14:compatExt spid="_x0000_s47422"/>
                </a:ext>
                <a:ext uri="{FF2B5EF4-FFF2-40B4-BE49-F238E27FC236}">
                  <a16:creationId xmlns:a16="http://schemas.microsoft.com/office/drawing/2014/main" id="{00000000-0008-0000-0A00-00003E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22</xdr:row>
          <xdr:rowOff>15240</xdr:rowOff>
        </xdr:from>
        <xdr:to>
          <xdr:col>9</xdr:col>
          <xdr:colOff>220980</xdr:colOff>
          <xdr:row>22</xdr:row>
          <xdr:rowOff>175260</xdr:rowOff>
        </xdr:to>
        <xdr:sp macro="" textlink="">
          <xdr:nvSpPr>
            <xdr:cNvPr id="47425" name="Check Box 321" hidden="1">
              <a:extLst>
                <a:ext uri="{63B3BB69-23CF-44E3-9099-C40C66FF867C}">
                  <a14:compatExt spid="_x0000_s47425"/>
                </a:ext>
                <a:ext uri="{FF2B5EF4-FFF2-40B4-BE49-F238E27FC236}">
                  <a16:creationId xmlns:a16="http://schemas.microsoft.com/office/drawing/2014/main" id="{00000000-0008-0000-0A00-000041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23</xdr:row>
          <xdr:rowOff>15240</xdr:rowOff>
        </xdr:from>
        <xdr:to>
          <xdr:col>9</xdr:col>
          <xdr:colOff>220980</xdr:colOff>
          <xdr:row>23</xdr:row>
          <xdr:rowOff>175260</xdr:rowOff>
        </xdr:to>
        <xdr:sp macro="" textlink="">
          <xdr:nvSpPr>
            <xdr:cNvPr id="47426" name="Check Box 322" hidden="1">
              <a:extLst>
                <a:ext uri="{63B3BB69-23CF-44E3-9099-C40C66FF867C}">
                  <a14:compatExt spid="_x0000_s47426"/>
                </a:ext>
                <a:ext uri="{FF2B5EF4-FFF2-40B4-BE49-F238E27FC236}">
                  <a16:creationId xmlns:a16="http://schemas.microsoft.com/office/drawing/2014/main" id="{00000000-0008-0000-0A00-000042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24</xdr:row>
          <xdr:rowOff>15240</xdr:rowOff>
        </xdr:from>
        <xdr:to>
          <xdr:col>9</xdr:col>
          <xdr:colOff>220980</xdr:colOff>
          <xdr:row>24</xdr:row>
          <xdr:rowOff>175260</xdr:rowOff>
        </xdr:to>
        <xdr:sp macro="" textlink="">
          <xdr:nvSpPr>
            <xdr:cNvPr id="47427" name="Check Box 323" hidden="1">
              <a:extLst>
                <a:ext uri="{63B3BB69-23CF-44E3-9099-C40C66FF867C}">
                  <a14:compatExt spid="_x0000_s47427"/>
                </a:ext>
                <a:ext uri="{FF2B5EF4-FFF2-40B4-BE49-F238E27FC236}">
                  <a16:creationId xmlns:a16="http://schemas.microsoft.com/office/drawing/2014/main" id="{00000000-0008-0000-0A00-000043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25</xdr:row>
          <xdr:rowOff>15240</xdr:rowOff>
        </xdr:from>
        <xdr:to>
          <xdr:col>9</xdr:col>
          <xdr:colOff>220980</xdr:colOff>
          <xdr:row>25</xdr:row>
          <xdr:rowOff>175260</xdr:rowOff>
        </xdr:to>
        <xdr:sp macro="" textlink="">
          <xdr:nvSpPr>
            <xdr:cNvPr id="47428" name="Check Box 324" hidden="1">
              <a:extLst>
                <a:ext uri="{63B3BB69-23CF-44E3-9099-C40C66FF867C}">
                  <a14:compatExt spid="_x0000_s47428"/>
                </a:ext>
                <a:ext uri="{FF2B5EF4-FFF2-40B4-BE49-F238E27FC236}">
                  <a16:creationId xmlns:a16="http://schemas.microsoft.com/office/drawing/2014/main" id="{00000000-0008-0000-0A00-000044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26</xdr:row>
          <xdr:rowOff>15240</xdr:rowOff>
        </xdr:from>
        <xdr:to>
          <xdr:col>9</xdr:col>
          <xdr:colOff>220980</xdr:colOff>
          <xdr:row>26</xdr:row>
          <xdr:rowOff>175260</xdr:rowOff>
        </xdr:to>
        <xdr:sp macro="" textlink="">
          <xdr:nvSpPr>
            <xdr:cNvPr id="47429" name="Check Box 325" hidden="1">
              <a:extLst>
                <a:ext uri="{63B3BB69-23CF-44E3-9099-C40C66FF867C}">
                  <a14:compatExt spid="_x0000_s47429"/>
                </a:ext>
                <a:ext uri="{FF2B5EF4-FFF2-40B4-BE49-F238E27FC236}">
                  <a16:creationId xmlns:a16="http://schemas.microsoft.com/office/drawing/2014/main" id="{00000000-0008-0000-0A00-000045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27</xdr:row>
          <xdr:rowOff>15240</xdr:rowOff>
        </xdr:from>
        <xdr:to>
          <xdr:col>9</xdr:col>
          <xdr:colOff>220980</xdr:colOff>
          <xdr:row>27</xdr:row>
          <xdr:rowOff>175260</xdr:rowOff>
        </xdr:to>
        <xdr:sp macro="" textlink="">
          <xdr:nvSpPr>
            <xdr:cNvPr id="47430" name="Check Box 326" hidden="1">
              <a:extLst>
                <a:ext uri="{63B3BB69-23CF-44E3-9099-C40C66FF867C}">
                  <a14:compatExt spid="_x0000_s47430"/>
                </a:ext>
                <a:ext uri="{FF2B5EF4-FFF2-40B4-BE49-F238E27FC236}">
                  <a16:creationId xmlns:a16="http://schemas.microsoft.com/office/drawing/2014/main" id="{00000000-0008-0000-0A00-000046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28</xdr:row>
          <xdr:rowOff>15240</xdr:rowOff>
        </xdr:from>
        <xdr:to>
          <xdr:col>9</xdr:col>
          <xdr:colOff>220980</xdr:colOff>
          <xdr:row>28</xdr:row>
          <xdr:rowOff>175260</xdr:rowOff>
        </xdr:to>
        <xdr:sp macro="" textlink="">
          <xdr:nvSpPr>
            <xdr:cNvPr id="47431" name="Check Box 327" hidden="1">
              <a:extLst>
                <a:ext uri="{63B3BB69-23CF-44E3-9099-C40C66FF867C}">
                  <a14:compatExt spid="_x0000_s47431"/>
                </a:ext>
                <a:ext uri="{FF2B5EF4-FFF2-40B4-BE49-F238E27FC236}">
                  <a16:creationId xmlns:a16="http://schemas.microsoft.com/office/drawing/2014/main" id="{00000000-0008-0000-0A00-000047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29</xdr:row>
          <xdr:rowOff>15240</xdr:rowOff>
        </xdr:from>
        <xdr:to>
          <xdr:col>9</xdr:col>
          <xdr:colOff>220980</xdr:colOff>
          <xdr:row>29</xdr:row>
          <xdr:rowOff>175260</xdr:rowOff>
        </xdr:to>
        <xdr:sp macro="" textlink="">
          <xdr:nvSpPr>
            <xdr:cNvPr id="47432" name="Check Box 328" hidden="1">
              <a:extLst>
                <a:ext uri="{63B3BB69-23CF-44E3-9099-C40C66FF867C}">
                  <a14:compatExt spid="_x0000_s47432"/>
                </a:ext>
                <a:ext uri="{FF2B5EF4-FFF2-40B4-BE49-F238E27FC236}">
                  <a16:creationId xmlns:a16="http://schemas.microsoft.com/office/drawing/2014/main" id="{00000000-0008-0000-0A00-000048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31</xdr:row>
          <xdr:rowOff>15240</xdr:rowOff>
        </xdr:from>
        <xdr:to>
          <xdr:col>9</xdr:col>
          <xdr:colOff>220980</xdr:colOff>
          <xdr:row>31</xdr:row>
          <xdr:rowOff>175260</xdr:rowOff>
        </xdr:to>
        <xdr:sp macro="" textlink="">
          <xdr:nvSpPr>
            <xdr:cNvPr id="47434" name="Check Box 330" hidden="1">
              <a:extLst>
                <a:ext uri="{63B3BB69-23CF-44E3-9099-C40C66FF867C}">
                  <a14:compatExt spid="_x0000_s47434"/>
                </a:ext>
                <a:ext uri="{FF2B5EF4-FFF2-40B4-BE49-F238E27FC236}">
                  <a16:creationId xmlns:a16="http://schemas.microsoft.com/office/drawing/2014/main" id="{00000000-0008-0000-0A00-00004A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32</xdr:row>
          <xdr:rowOff>15240</xdr:rowOff>
        </xdr:from>
        <xdr:to>
          <xdr:col>9</xdr:col>
          <xdr:colOff>220980</xdr:colOff>
          <xdr:row>32</xdr:row>
          <xdr:rowOff>175260</xdr:rowOff>
        </xdr:to>
        <xdr:sp macro="" textlink="">
          <xdr:nvSpPr>
            <xdr:cNvPr id="47435" name="Check Box 331" hidden="1">
              <a:extLst>
                <a:ext uri="{63B3BB69-23CF-44E3-9099-C40C66FF867C}">
                  <a14:compatExt spid="_x0000_s47435"/>
                </a:ext>
                <a:ext uri="{FF2B5EF4-FFF2-40B4-BE49-F238E27FC236}">
                  <a16:creationId xmlns:a16="http://schemas.microsoft.com/office/drawing/2014/main" id="{00000000-0008-0000-0A00-00004B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33</xdr:row>
          <xdr:rowOff>15240</xdr:rowOff>
        </xdr:from>
        <xdr:to>
          <xdr:col>9</xdr:col>
          <xdr:colOff>220980</xdr:colOff>
          <xdr:row>33</xdr:row>
          <xdr:rowOff>175260</xdr:rowOff>
        </xdr:to>
        <xdr:sp macro="" textlink="">
          <xdr:nvSpPr>
            <xdr:cNvPr id="47436" name="Check Box 332" hidden="1">
              <a:extLst>
                <a:ext uri="{63B3BB69-23CF-44E3-9099-C40C66FF867C}">
                  <a14:compatExt spid="_x0000_s47436"/>
                </a:ext>
                <a:ext uri="{FF2B5EF4-FFF2-40B4-BE49-F238E27FC236}">
                  <a16:creationId xmlns:a16="http://schemas.microsoft.com/office/drawing/2014/main" id="{00000000-0008-0000-0A00-00004C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34</xdr:row>
          <xdr:rowOff>15240</xdr:rowOff>
        </xdr:from>
        <xdr:to>
          <xdr:col>9</xdr:col>
          <xdr:colOff>220980</xdr:colOff>
          <xdr:row>34</xdr:row>
          <xdr:rowOff>175260</xdr:rowOff>
        </xdr:to>
        <xdr:sp macro="" textlink="">
          <xdr:nvSpPr>
            <xdr:cNvPr id="47437" name="Check Box 333" hidden="1">
              <a:extLst>
                <a:ext uri="{63B3BB69-23CF-44E3-9099-C40C66FF867C}">
                  <a14:compatExt spid="_x0000_s47437"/>
                </a:ext>
                <a:ext uri="{FF2B5EF4-FFF2-40B4-BE49-F238E27FC236}">
                  <a16:creationId xmlns:a16="http://schemas.microsoft.com/office/drawing/2014/main" id="{00000000-0008-0000-0A00-00004D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35</xdr:row>
          <xdr:rowOff>15240</xdr:rowOff>
        </xdr:from>
        <xdr:to>
          <xdr:col>9</xdr:col>
          <xdr:colOff>220980</xdr:colOff>
          <xdr:row>35</xdr:row>
          <xdr:rowOff>175260</xdr:rowOff>
        </xdr:to>
        <xdr:sp macro="" textlink="">
          <xdr:nvSpPr>
            <xdr:cNvPr id="47438" name="Check Box 334" hidden="1">
              <a:extLst>
                <a:ext uri="{63B3BB69-23CF-44E3-9099-C40C66FF867C}">
                  <a14:compatExt spid="_x0000_s47438"/>
                </a:ext>
                <a:ext uri="{FF2B5EF4-FFF2-40B4-BE49-F238E27FC236}">
                  <a16:creationId xmlns:a16="http://schemas.microsoft.com/office/drawing/2014/main" id="{00000000-0008-0000-0A00-00004E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36</xdr:row>
          <xdr:rowOff>15240</xdr:rowOff>
        </xdr:from>
        <xdr:to>
          <xdr:col>9</xdr:col>
          <xdr:colOff>220980</xdr:colOff>
          <xdr:row>36</xdr:row>
          <xdr:rowOff>175260</xdr:rowOff>
        </xdr:to>
        <xdr:sp macro="" textlink="">
          <xdr:nvSpPr>
            <xdr:cNvPr id="47439" name="Check Box 335" hidden="1">
              <a:extLst>
                <a:ext uri="{63B3BB69-23CF-44E3-9099-C40C66FF867C}">
                  <a14:compatExt spid="_x0000_s47439"/>
                </a:ext>
                <a:ext uri="{FF2B5EF4-FFF2-40B4-BE49-F238E27FC236}">
                  <a16:creationId xmlns:a16="http://schemas.microsoft.com/office/drawing/2014/main" id="{00000000-0008-0000-0A00-00004F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37</xdr:row>
          <xdr:rowOff>15240</xdr:rowOff>
        </xdr:from>
        <xdr:to>
          <xdr:col>9</xdr:col>
          <xdr:colOff>220980</xdr:colOff>
          <xdr:row>37</xdr:row>
          <xdr:rowOff>175260</xdr:rowOff>
        </xdr:to>
        <xdr:sp macro="" textlink="">
          <xdr:nvSpPr>
            <xdr:cNvPr id="47440" name="Check Box 336" hidden="1">
              <a:extLst>
                <a:ext uri="{63B3BB69-23CF-44E3-9099-C40C66FF867C}">
                  <a14:compatExt spid="_x0000_s47440"/>
                </a:ext>
                <a:ext uri="{FF2B5EF4-FFF2-40B4-BE49-F238E27FC236}">
                  <a16:creationId xmlns:a16="http://schemas.microsoft.com/office/drawing/2014/main" id="{00000000-0008-0000-0A00-000050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39</xdr:row>
          <xdr:rowOff>15240</xdr:rowOff>
        </xdr:from>
        <xdr:to>
          <xdr:col>9</xdr:col>
          <xdr:colOff>220980</xdr:colOff>
          <xdr:row>39</xdr:row>
          <xdr:rowOff>175260</xdr:rowOff>
        </xdr:to>
        <xdr:sp macro="" textlink="">
          <xdr:nvSpPr>
            <xdr:cNvPr id="47442" name="Check Box 338" hidden="1">
              <a:extLst>
                <a:ext uri="{63B3BB69-23CF-44E3-9099-C40C66FF867C}">
                  <a14:compatExt spid="_x0000_s47442"/>
                </a:ext>
                <a:ext uri="{FF2B5EF4-FFF2-40B4-BE49-F238E27FC236}">
                  <a16:creationId xmlns:a16="http://schemas.microsoft.com/office/drawing/2014/main" id="{00000000-0008-0000-0A00-000052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40</xdr:row>
          <xdr:rowOff>15240</xdr:rowOff>
        </xdr:from>
        <xdr:to>
          <xdr:col>9</xdr:col>
          <xdr:colOff>220980</xdr:colOff>
          <xdr:row>40</xdr:row>
          <xdr:rowOff>175260</xdr:rowOff>
        </xdr:to>
        <xdr:sp macro="" textlink="">
          <xdr:nvSpPr>
            <xdr:cNvPr id="47443" name="Check Box 339" hidden="1">
              <a:extLst>
                <a:ext uri="{63B3BB69-23CF-44E3-9099-C40C66FF867C}">
                  <a14:compatExt spid="_x0000_s47443"/>
                </a:ext>
                <a:ext uri="{FF2B5EF4-FFF2-40B4-BE49-F238E27FC236}">
                  <a16:creationId xmlns:a16="http://schemas.microsoft.com/office/drawing/2014/main" id="{00000000-0008-0000-0A00-000053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41</xdr:row>
          <xdr:rowOff>15240</xdr:rowOff>
        </xdr:from>
        <xdr:to>
          <xdr:col>9</xdr:col>
          <xdr:colOff>220980</xdr:colOff>
          <xdr:row>41</xdr:row>
          <xdr:rowOff>175260</xdr:rowOff>
        </xdr:to>
        <xdr:sp macro="" textlink="">
          <xdr:nvSpPr>
            <xdr:cNvPr id="47444" name="Check Box 340" hidden="1">
              <a:extLst>
                <a:ext uri="{63B3BB69-23CF-44E3-9099-C40C66FF867C}">
                  <a14:compatExt spid="_x0000_s47444"/>
                </a:ext>
                <a:ext uri="{FF2B5EF4-FFF2-40B4-BE49-F238E27FC236}">
                  <a16:creationId xmlns:a16="http://schemas.microsoft.com/office/drawing/2014/main" id="{00000000-0008-0000-0A00-000054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42</xdr:row>
          <xdr:rowOff>15240</xdr:rowOff>
        </xdr:from>
        <xdr:to>
          <xdr:col>9</xdr:col>
          <xdr:colOff>220980</xdr:colOff>
          <xdr:row>42</xdr:row>
          <xdr:rowOff>175260</xdr:rowOff>
        </xdr:to>
        <xdr:sp macro="" textlink="">
          <xdr:nvSpPr>
            <xdr:cNvPr id="47445" name="Check Box 341" hidden="1">
              <a:extLst>
                <a:ext uri="{63B3BB69-23CF-44E3-9099-C40C66FF867C}">
                  <a14:compatExt spid="_x0000_s47445"/>
                </a:ext>
                <a:ext uri="{FF2B5EF4-FFF2-40B4-BE49-F238E27FC236}">
                  <a16:creationId xmlns:a16="http://schemas.microsoft.com/office/drawing/2014/main" id="{00000000-0008-0000-0A00-000055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43</xdr:row>
          <xdr:rowOff>15240</xdr:rowOff>
        </xdr:from>
        <xdr:to>
          <xdr:col>9</xdr:col>
          <xdr:colOff>220980</xdr:colOff>
          <xdr:row>43</xdr:row>
          <xdr:rowOff>175260</xdr:rowOff>
        </xdr:to>
        <xdr:sp macro="" textlink="">
          <xdr:nvSpPr>
            <xdr:cNvPr id="47446" name="Check Box 342" hidden="1">
              <a:extLst>
                <a:ext uri="{63B3BB69-23CF-44E3-9099-C40C66FF867C}">
                  <a14:compatExt spid="_x0000_s47446"/>
                </a:ext>
                <a:ext uri="{FF2B5EF4-FFF2-40B4-BE49-F238E27FC236}">
                  <a16:creationId xmlns:a16="http://schemas.microsoft.com/office/drawing/2014/main" id="{00000000-0008-0000-0A00-000056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44</xdr:row>
          <xdr:rowOff>15240</xdr:rowOff>
        </xdr:from>
        <xdr:to>
          <xdr:col>9</xdr:col>
          <xdr:colOff>220980</xdr:colOff>
          <xdr:row>44</xdr:row>
          <xdr:rowOff>175260</xdr:rowOff>
        </xdr:to>
        <xdr:sp macro="" textlink="">
          <xdr:nvSpPr>
            <xdr:cNvPr id="47447" name="Check Box 343" hidden="1">
              <a:extLst>
                <a:ext uri="{63B3BB69-23CF-44E3-9099-C40C66FF867C}">
                  <a14:compatExt spid="_x0000_s47447"/>
                </a:ext>
                <a:ext uri="{FF2B5EF4-FFF2-40B4-BE49-F238E27FC236}">
                  <a16:creationId xmlns:a16="http://schemas.microsoft.com/office/drawing/2014/main" id="{00000000-0008-0000-0A00-000057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45</xdr:row>
          <xdr:rowOff>15240</xdr:rowOff>
        </xdr:from>
        <xdr:to>
          <xdr:col>9</xdr:col>
          <xdr:colOff>220980</xdr:colOff>
          <xdr:row>45</xdr:row>
          <xdr:rowOff>175260</xdr:rowOff>
        </xdr:to>
        <xdr:sp macro="" textlink="">
          <xdr:nvSpPr>
            <xdr:cNvPr id="47448" name="Check Box 344" hidden="1">
              <a:extLst>
                <a:ext uri="{63B3BB69-23CF-44E3-9099-C40C66FF867C}">
                  <a14:compatExt spid="_x0000_s47448"/>
                </a:ext>
                <a:ext uri="{FF2B5EF4-FFF2-40B4-BE49-F238E27FC236}">
                  <a16:creationId xmlns:a16="http://schemas.microsoft.com/office/drawing/2014/main" id="{00000000-0008-0000-0A00-000058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46</xdr:row>
          <xdr:rowOff>15240</xdr:rowOff>
        </xdr:from>
        <xdr:to>
          <xdr:col>9</xdr:col>
          <xdr:colOff>220980</xdr:colOff>
          <xdr:row>46</xdr:row>
          <xdr:rowOff>175260</xdr:rowOff>
        </xdr:to>
        <xdr:sp macro="" textlink="">
          <xdr:nvSpPr>
            <xdr:cNvPr id="47449" name="Check Box 345" hidden="1">
              <a:extLst>
                <a:ext uri="{63B3BB69-23CF-44E3-9099-C40C66FF867C}">
                  <a14:compatExt spid="_x0000_s47449"/>
                </a:ext>
                <a:ext uri="{FF2B5EF4-FFF2-40B4-BE49-F238E27FC236}">
                  <a16:creationId xmlns:a16="http://schemas.microsoft.com/office/drawing/2014/main" id="{00000000-0008-0000-0A00-000059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47</xdr:row>
          <xdr:rowOff>15240</xdr:rowOff>
        </xdr:from>
        <xdr:to>
          <xdr:col>9</xdr:col>
          <xdr:colOff>220980</xdr:colOff>
          <xdr:row>47</xdr:row>
          <xdr:rowOff>175260</xdr:rowOff>
        </xdr:to>
        <xdr:sp macro="" textlink="">
          <xdr:nvSpPr>
            <xdr:cNvPr id="47450" name="Check Box 346" hidden="1">
              <a:extLst>
                <a:ext uri="{63B3BB69-23CF-44E3-9099-C40C66FF867C}">
                  <a14:compatExt spid="_x0000_s47450"/>
                </a:ext>
                <a:ext uri="{FF2B5EF4-FFF2-40B4-BE49-F238E27FC236}">
                  <a16:creationId xmlns:a16="http://schemas.microsoft.com/office/drawing/2014/main" id="{00000000-0008-0000-0A00-00005A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48</xdr:row>
          <xdr:rowOff>15240</xdr:rowOff>
        </xdr:from>
        <xdr:to>
          <xdr:col>9</xdr:col>
          <xdr:colOff>220980</xdr:colOff>
          <xdr:row>48</xdr:row>
          <xdr:rowOff>175260</xdr:rowOff>
        </xdr:to>
        <xdr:sp macro="" textlink="">
          <xdr:nvSpPr>
            <xdr:cNvPr id="47451" name="Check Box 347" hidden="1">
              <a:extLst>
                <a:ext uri="{63B3BB69-23CF-44E3-9099-C40C66FF867C}">
                  <a14:compatExt spid="_x0000_s47451"/>
                </a:ext>
                <a:ext uri="{FF2B5EF4-FFF2-40B4-BE49-F238E27FC236}">
                  <a16:creationId xmlns:a16="http://schemas.microsoft.com/office/drawing/2014/main" id="{00000000-0008-0000-0A00-00005B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49</xdr:row>
          <xdr:rowOff>15240</xdr:rowOff>
        </xdr:from>
        <xdr:to>
          <xdr:col>9</xdr:col>
          <xdr:colOff>220980</xdr:colOff>
          <xdr:row>49</xdr:row>
          <xdr:rowOff>175260</xdr:rowOff>
        </xdr:to>
        <xdr:sp macro="" textlink="">
          <xdr:nvSpPr>
            <xdr:cNvPr id="47452" name="Check Box 348" hidden="1">
              <a:extLst>
                <a:ext uri="{63B3BB69-23CF-44E3-9099-C40C66FF867C}">
                  <a14:compatExt spid="_x0000_s47452"/>
                </a:ext>
                <a:ext uri="{FF2B5EF4-FFF2-40B4-BE49-F238E27FC236}">
                  <a16:creationId xmlns:a16="http://schemas.microsoft.com/office/drawing/2014/main" id="{00000000-0008-0000-0A00-00005C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50</xdr:row>
          <xdr:rowOff>15240</xdr:rowOff>
        </xdr:from>
        <xdr:to>
          <xdr:col>9</xdr:col>
          <xdr:colOff>220980</xdr:colOff>
          <xdr:row>50</xdr:row>
          <xdr:rowOff>175260</xdr:rowOff>
        </xdr:to>
        <xdr:sp macro="" textlink="">
          <xdr:nvSpPr>
            <xdr:cNvPr id="47453" name="Check Box 349" hidden="1">
              <a:extLst>
                <a:ext uri="{63B3BB69-23CF-44E3-9099-C40C66FF867C}">
                  <a14:compatExt spid="_x0000_s47453"/>
                </a:ext>
                <a:ext uri="{FF2B5EF4-FFF2-40B4-BE49-F238E27FC236}">
                  <a16:creationId xmlns:a16="http://schemas.microsoft.com/office/drawing/2014/main" id="{00000000-0008-0000-0A00-00005D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51</xdr:row>
          <xdr:rowOff>15240</xdr:rowOff>
        </xdr:from>
        <xdr:to>
          <xdr:col>9</xdr:col>
          <xdr:colOff>220980</xdr:colOff>
          <xdr:row>51</xdr:row>
          <xdr:rowOff>175260</xdr:rowOff>
        </xdr:to>
        <xdr:sp macro="" textlink="">
          <xdr:nvSpPr>
            <xdr:cNvPr id="47454" name="Check Box 350" hidden="1">
              <a:extLst>
                <a:ext uri="{63B3BB69-23CF-44E3-9099-C40C66FF867C}">
                  <a14:compatExt spid="_x0000_s47454"/>
                </a:ext>
                <a:ext uri="{FF2B5EF4-FFF2-40B4-BE49-F238E27FC236}">
                  <a16:creationId xmlns:a16="http://schemas.microsoft.com/office/drawing/2014/main" id="{00000000-0008-0000-0A00-00005E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52</xdr:row>
          <xdr:rowOff>15240</xdr:rowOff>
        </xdr:from>
        <xdr:to>
          <xdr:col>9</xdr:col>
          <xdr:colOff>220980</xdr:colOff>
          <xdr:row>52</xdr:row>
          <xdr:rowOff>175260</xdr:rowOff>
        </xdr:to>
        <xdr:sp macro="" textlink="">
          <xdr:nvSpPr>
            <xdr:cNvPr id="47455" name="Check Box 351" hidden="1">
              <a:extLst>
                <a:ext uri="{63B3BB69-23CF-44E3-9099-C40C66FF867C}">
                  <a14:compatExt spid="_x0000_s47455"/>
                </a:ext>
                <a:ext uri="{FF2B5EF4-FFF2-40B4-BE49-F238E27FC236}">
                  <a16:creationId xmlns:a16="http://schemas.microsoft.com/office/drawing/2014/main" id="{00000000-0008-0000-0A00-00005F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53</xdr:row>
          <xdr:rowOff>15240</xdr:rowOff>
        </xdr:from>
        <xdr:to>
          <xdr:col>9</xdr:col>
          <xdr:colOff>220980</xdr:colOff>
          <xdr:row>53</xdr:row>
          <xdr:rowOff>175260</xdr:rowOff>
        </xdr:to>
        <xdr:sp macro="" textlink="">
          <xdr:nvSpPr>
            <xdr:cNvPr id="47456" name="Check Box 352" hidden="1">
              <a:extLst>
                <a:ext uri="{63B3BB69-23CF-44E3-9099-C40C66FF867C}">
                  <a14:compatExt spid="_x0000_s47456"/>
                </a:ext>
                <a:ext uri="{FF2B5EF4-FFF2-40B4-BE49-F238E27FC236}">
                  <a16:creationId xmlns:a16="http://schemas.microsoft.com/office/drawing/2014/main" id="{00000000-0008-0000-0A00-000060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54</xdr:row>
          <xdr:rowOff>15240</xdr:rowOff>
        </xdr:from>
        <xdr:to>
          <xdr:col>9</xdr:col>
          <xdr:colOff>220980</xdr:colOff>
          <xdr:row>54</xdr:row>
          <xdr:rowOff>175260</xdr:rowOff>
        </xdr:to>
        <xdr:sp macro="" textlink="">
          <xdr:nvSpPr>
            <xdr:cNvPr id="47457" name="Check Box 353" hidden="1">
              <a:extLst>
                <a:ext uri="{63B3BB69-23CF-44E3-9099-C40C66FF867C}">
                  <a14:compatExt spid="_x0000_s47457"/>
                </a:ext>
                <a:ext uri="{FF2B5EF4-FFF2-40B4-BE49-F238E27FC236}">
                  <a16:creationId xmlns:a16="http://schemas.microsoft.com/office/drawing/2014/main" id="{00000000-0008-0000-0A00-000061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55</xdr:row>
          <xdr:rowOff>15240</xdr:rowOff>
        </xdr:from>
        <xdr:to>
          <xdr:col>9</xdr:col>
          <xdr:colOff>220980</xdr:colOff>
          <xdr:row>55</xdr:row>
          <xdr:rowOff>175260</xdr:rowOff>
        </xdr:to>
        <xdr:sp macro="" textlink="">
          <xdr:nvSpPr>
            <xdr:cNvPr id="47458" name="Check Box 354" hidden="1">
              <a:extLst>
                <a:ext uri="{63B3BB69-23CF-44E3-9099-C40C66FF867C}">
                  <a14:compatExt spid="_x0000_s47458"/>
                </a:ext>
                <a:ext uri="{FF2B5EF4-FFF2-40B4-BE49-F238E27FC236}">
                  <a16:creationId xmlns:a16="http://schemas.microsoft.com/office/drawing/2014/main" id="{00000000-0008-0000-0A00-000062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56</xdr:row>
          <xdr:rowOff>15240</xdr:rowOff>
        </xdr:from>
        <xdr:to>
          <xdr:col>9</xdr:col>
          <xdr:colOff>220980</xdr:colOff>
          <xdr:row>56</xdr:row>
          <xdr:rowOff>175260</xdr:rowOff>
        </xdr:to>
        <xdr:sp macro="" textlink="">
          <xdr:nvSpPr>
            <xdr:cNvPr id="47460" name="Check Box 356" hidden="1">
              <a:extLst>
                <a:ext uri="{63B3BB69-23CF-44E3-9099-C40C66FF867C}">
                  <a14:compatExt spid="_x0000_s47460"/>
                </a:ext>
                <a:ext uri="{FF2B5EF4-FFF2-40B4-BE49-F238E27FC236}">
                  <a16:creationId xmlns:a16="http://schemas.microsoft.com/office/drawing/2014/main" id="{00000000-0008-0000-0A00-000064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57</xdr:row>
          <xdr:rowOff>15240</xdr:rowOff>
        </xdr:from>
        <xdr:to>
          <xdr:col>9</xdr:col>
          <xdr:colOff>220980</xdr:colOff>
          <xdr:row>57</xdr:row>
          <xdr:rowOff>175260</xdr:rowOff>
        </xdr:to>
        <xdr:sp macro="" textlink="">
          <xdr:nvSpPr>
            <xdr:cNvPr id="47461" name="Check Box 357" hidden="1">
              <a:extLst>
                <a:ext uri="{63B3BB69-23CF-44E3-9099-C40C66FF867C}">
                  <a14:compatExt spid="_x0000_s47461"/>
                </a:ext>
                <a:ext uri="{FF2B5EF4-FFF2-40B4-BE49-F238E27FC236}">
                  <a16:creationId xmlns:a16="http://schemas.microsoft.com/office/drawing/2014/main" id="{00000000-0008-0000-0A00-000065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58</xdr:row>
          <xdr:rowOff>15240</xdr:rowOff>
        </xdr:from>
        <xdr:to>
          <xdr:col>9</xdr:col>
          <xdr:colOff>220980</xdr:colOff>
          <xdr:row>58</xdr:row>
          <xdr:rowOff>175260</xdr:rowOff>
        </xdr:to>
        <xdr:sp macro="" textlink="">
          <xdr:nvSpPr>
            <xdr:cNvPr id="47462" name="Check Box 358" hidden="1">
              <a:extLst>
                <a:ext uri="{63B3BB69-23CF-44E3-9099-C40C66FF867C}">
                  <a14:compatExt spid="_x0000_s47462"/>
                </a:ext>
                <a:ext uri="{FF2B5EF4-FFF2-40B4-BE49-F238E27FC236}">
                  <a16:creationId xmlns:a16="http://schemas.microsoft.com/office/drawing/2014/main" id="{00000000-0008-0000-0A00-000066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59</xdr:row>
          <xdr:rowOff>15240</xdr:rowOff>
        </xdr:from>
        <xdr:to>
          <xdr:col>9</xdr:col>
          <xdr:colOff>220980</xdr:colOff>
          <xdr:row>59</xdr:row>
          <xdr:rowOff>175260</xdr:rowOff>
        </xdr:to>
        <xdr:sp macro="" textlink="">
          <xdr:nvSpPr>
            <xdr:cNvPr id="47463" name="Check Box 359" hidden="1">
              <a:extLst>
                <a:ext uri="{63B3BB69-23CF-44E3-9099-C40C66FF867C}">
                  <a14:compatExt spid="_x0000_s47463"/>
                </a:ext>
                <a:ext uri="{FF2B5EF4-FFF2-40B4-BE49-F238E27FC236}">
                  <a16:creationId xmlns:a16="http://schemas.microsoft.com/office/drawing/2014/main" id="{00000000-0008-0000-0A00-000067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60</xdr:row>
          <xdr:rowOff>15240</xdr:rowOff>
        </xdr:from>
        <xdr:to>
          <xdr:col>9</xdr:col>
          <xdr:colOff>220980</xdr:colOff>
          <xdr:row>60</xdr:row>
          <xdr:rowOff>175260</xdr:rowOff>
        </xdr:to>
        <xdr:sp macro="" textlink="">
          <xdr:nvSpPr>
            <xdr:cNvPr id="47464" name="Check Box 360" hidden="1">
              <a:extLst>
                <a:ext uri="{63B3BB69-23CF-44E3-9099-C40C66FF867C}">
                  <a14:compatExt spid="_x0000_s47464"/>
                </a:ext>
                <a:ext uri="{FF2B5EF4-FFF2-40B4-BE49-F238E27FC236}">
                  <a16:creationId xmlns:a16="http://schemas.microsoft.com/office/drawing/2014/main" id="{00000000-0008-0000-0A00-000068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61</xdr:row>
          <xdr:rowOff>15240</xdr:rowOff>
        </xdr:from>
        <xdr:to>
          <xdr:col>9</xdr:col>
          <xdr:colOff>220980</xdr:colOff>
          <xdr:row>61</xdr:row>
          <xdr:rowOff>175260</xdr:rowOff>
        </xdr:to>
        <xdr:sp macro="" textlink="">
          <xdr:nvSpPr>
            <xdr:cNvPr id="47465" name="Check Box 361" hidden="1">
              <a:extLst>
                <a:ext uri="{63B3BB69-23CF-44E3-9099-C40C66FF867C}">
                  <a14:compatExt spid="_x0000_s47465"/>
                </a:ext>
                <a:ext uri="{FF2B5EF4-FFF2-40B4-BE49-F238E27FC236}">
                  <a16:creationId xmlns:a16="http://schemas.microsoft.com/office/drawing/2014/main" id="{00000000-0008-0000-0A00-000069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62</xdr:row>
          <xdr:rowOff>15240</xdr:rowOff>
        </xdr:from>
        <xdr:to>
          <xdr:col>9</xdr:col>
          <xdr:colOff>220980</xdr:colOff>
          <xdr:row>62</xdr:row>
          <xdr:rowOff>175260</xdr:rowOff>
        </xdr:to>
        <xdr:sp macro="" textlink="">
          <xdr:nvSpPr>
            <xdr:cNvPr id="47466" name="Check Box 362" hidden="1">
              <a:extLst>
                <a:ext uri="{63B3BB69-23CF-44E3-9099-C40C66FF867C}">
                  <a14:compatExt spid="_x0000_s47466"/>
                </a:ext>
                <a:ext uri="{FF2B5EF4-FFF2-40B4-BE49-F238E27FC236}">
                  <a16:creationId xmlns:a16="http://schemas.microsoft.com/office/drawing/2014/main" id="{00000000-0008-0000-0A00-00006A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63</xdr:row>
          <xdr:rowOff>15240</xdr:rowOff>
        </xdr:from>
        <xdr:to>
          <xdr:col>9</xdr:col>
          <xdr:colOff>220980</xdr:colOff>
          <xdr:row>63</xdr:row>
          <xdr:rowOff>175260</xdr:rowOff>
        </xdr:to>
        <xdr:sp macro="" textlink="">
          <xdr:nvSpPr>
            <xdr:cNvPr id="47467" name="Check Box 363" hidden="1">
              <a:extLst>
                <a:ext uri="{63B3BB69-23CF-44E3-9099-C40C66FF867C}">
                  <a14:compatExt spid="_x0000_s47467"/>
                </a:ext>
                <a:ext uri="{FF2B5EF4-FFF2-40B4-BE49-F238E27FC236}">
                  <a16:creationId xmlns:a16="http://schemas.microsoft.com/office/drawing/2014/main" id="{00000000-0008-0000-0A00-00006B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64</xdr:row>
          <xdr:rowOff>15240</xdr:rowOff>
        </xdr:from>
        <xdr:to>
          <xdr:col>9</xdr:col>
          <xdr:colOff>220980</xdr:colOff>
          <xdr:row>64</xdr:row>
          <xdr:rowOff>175260</xdr:rowOff>
        </xdr:to>
        <xdr:sp macro="" textlink="">
          <xdr:nvSpPr>
            <xdr:cNvPr id="47468" name="Check Box 364" hidden="1">
              <a:extLst>
                <a:ext uri="{63B3BB69-23CF-44E3-9099-C40C66FF867C}">
                  <a14:compatExt spid="_x0000_s47468"/>
                </a:ext>
                <a:ext uri="{FF2B5EF4-FFF2-40B4-BE49-F238E27FC236}">
                  <a16:creationId xmlns:a16="http://schemas.microsoft.com/office/drawing/2014/main" id="{00000000-0008-0000-0A00-00006C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65</xdr:row>
          <xdr:rowOff>15240</xdr:rowOff>
        </xdr:from>
        <xdr:to>
          <xdr:col>9</xdr:col>
          <xdr:colOff>220980</xdr:colOff>
          <xdr:row>65</xdr:row>
          <xdr:rowOff>175260</xdr:rowOff>
        </xdr:to>
        <xdr:sp macro="" textlink="">
          <xdr:nvSpPr>
            <xdr:cNvPr id="47469" name="Check Box 365" hidden="1">
              <a:extLst>
                <a:ext uri="{63B3BB69-23CF-44E3-9099-C40C66FF867C}">
                  <a14:compatExt spid="_x0000_s47469"/>
                </a:ext>
                <a:ext uri="{FF2B5EF4-FFF2-40B4-BE49-F238E27FC236}">
                  <a16:creationId xmlns:a16="http://schemas.microsoft.com/office/drawing/2014/main" id="{00000000-0008-0000-0A00-00006D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66</xdr:row>
          <xdr:rowOff>15240</xdr:rowOff>
        </xdr:from>
        <xdr:to>
          <xdr:col>9</xdr:col>
          <xdr:colOff>220980</xdr:colOff>
          <xdr:row>66</xdr:row>
          <xdr:rowOff>175260</xdr:rowOff>
        </xdr:to>
        <xdr:sp macro="" textlink="">
          <xdr:nvSpPr>
            <xdr:cNvPr id="47470" name="Check Box 366" hidden="1">
              <a:extLst>
                <a:ext uri="{63B3BB69-23CF-44E3-9099-C40C66FF867C}">
                  <a14:compatExt spid="_x0000_s47470"/>
                </a:ext>
                <a:ext uri="{FF2B5EF4-FFF2-40B4-BE49-F238E27FC236}">
                  <a16:creationId xmlns:a16="http://schemas.microsoft.com/office/drawing/2014/main" id="{00000000-0008-0000-0A00-00006E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67</xdr:row>
          <xdr:rowOff>15240</xdr:rowOff>
        </xdr:from>
        <xdr:to>
          <xdr:col>9</xdr:col>
          <xdr:colOff>220980</xdr:colOff>
          <xdr:row>67</xdr:row>
          <xdr:rowOff>175260</xdr:rowOff>
        </xdr:to>
        <xdr:sp macro="" textlink="">
          <xdr:nvSpPr>
            <xdr:cNvPr id="47471" name="Check Box 367" hidden="1">
              <a:extLst>
                <a:ext uri="{63B3BB69-23CF-44E3-9099-C40C66FF867C}">
                  <a14:compatExt spid="_x0000_s47471"/>
                </a:ext>
                <a:ext uri="{FF2B5EF4-FFF2-40B4-BE49-F238E27FC236}">
                  <a16:creationId xmlns:a16="http://schemas.microsoft.com/office/drawing/2014/main" id="{00000000-0008-0000-0A00-00006F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68</xdr:row>
          <xdr:rowOff>15240</xdr:rowOff>
        </xdr:from>
        <xdr:to>
          <xdr:col>9</xdr:col>
          <xdr:colOff>220980</xdr:colOff>
          <xdr:row>68</xdr:row>
          <xdr:rowOff>175260</xdr:rowOff>
        </xdr:to>
        <xdr:sp macro="" textlink="">
          <xdr:nvSpPr>
            <xdr:cNvPr id="47472" name="Check Box 368" hidden="1">
              <a:extLst>
                <a:ext uri="{63B3BB69-23CF-44E3-9099-C40C66FF867C}">
                  <a14:compatExt spid="_x0000_s47472"/>
                </a:ext>
                <a:ext uri="{FF2B5EF4-FFF2-40B4-BE49-F238E27FC236}">
                  <a16:creationId xmlns:a16="http://schemas.microsoft.com/office/drawing/2014/main" id="{00000000-0008-0000-0A00-000070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69</xdr:row>
          <xdr:rowOff>15240</xdr:rowOff>
        </xdr:from>
        <xdr:to>
          <xdr:col>9</xdr:col>
          <xdr:colOff>220980</xdr:colOff>
          <xdr:row>69</xdr:row>
          <xdr:rowOff>175260</xdr:rowOff>
        </xdr:to>
        <xdr:sp macro="" textlink="">
          <xdr:nvSpPr>
            <xdr:cNvPr id="47473" name="Check Box 369" hidden="1">
              <a:extLst>
                <a:ext uri="{63B3BB69-23CF-44E3-9099-C40C66FF867C}">
                  <a14:compatExt spid="_x0000_s47473"/>
                </a:ext>
                <a:ext uri="{FF2B5EF4-FFF2-40B4-BE49-F238E27FC236}">
                  <a16:creationId xmlns:a16="http://schemas.microsoft.com/office/drawing/2014/main" id="{00000000-0008-0000-0A00-000071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70</xdr:row>
          <xdr:rowOff>15240</xdr:rowOff>
        </xdr:from>
        <xdr:to>
          <xdr:col>9</xdr:col>
          <xdr:colOff>220980</xdr:colOff>
          <xdr:row>70</xdr:row>
          <xdr:rowOff>175260</xdr:rowOff>
        </xdr:to>
        <xdr:sp macro="" textlink="">
          <xdr:nvSpPr>
            <xdr:cNvPr id="47474" name="Check Box 370" hidden="1">
              <a:extLst>
                <a:ext uri="{63B3BB69-23CF-44E3-9099-C40C66FF867C}">
                  <a14:compatExt spid="_x0000_s47474"/>
                </a:ext>
                <a:ext uri="{FF2B5EF4-FFF2-40B4-BE49-F238E27FC236}">
                  <a16:creationId xmlns:a16="http://schemas.microsoft.com/office/drawing/2014/main" id="{00000000-0008-0000-0A00-000072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71</xdr:row>
          <xdr:rowOff>15240</xdr:rowOff>
        </xdr:from>
        <xdr:to>
          <xdr:col>9</xdr:col>
          <xdr:colOff>220980</xdr:colOff>
          <xdr:row>71</xdr:row>
          <xdr:rowOff>175260</xdr:rowOff>
        </xdr:to>
        <xdr:sp macro="" textlink="">
          <xdr:nvSpPr>
            <xdr:cNvPr id="47475" name="Check Box 371" hidden="1">
              <a:extLst>
                <a:ext uri="{63B3BB69-23CF-44E3-9099-C40C66FF867C}">
                  <a14:compatExt spid="_x0000_s47475"/>
                </a:ext>
                <a:ext uri="{FF2B5EF4-FFF2-40B4-BE49-F238E27FC236}">
                  <a16:creationId xmlns:a16="http://schemas.microsoft.com/office/drawing/2014/main" id="{00000000-0008-0000-0A00-000073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72</xdr:row>
          <xdr:rowOff>15240</xdr:rowOff>
        </xdr:from>
        <xdr:to>
          <xdr:col>9</xdr:col>
          <xdr:colOff>220980</xdr:colOff>
          <xdr:row>72</xdr:row>
          <xdr:rowOff>175260</xdr:rowOff>
        </xdr:to>
        <xdr:sp macro="" textlink="">
          <xdr:nvSpPr>
            <xdr:cNvPr id="47476" name="Check Box 372" hidden="1">
              <a:extLst>
                <a:ext uri="{63B3BB69-23CF-44E3-9099-C40C66FF867C}">
                  <a14:compatExt spid="_x0000_s47476"/>
                </a:ext>
                <a:ext uri="{FF2B5EF4-FFF2-40B4-BE49-F238E27FC236}">
                  <a16:creationId xmlns:a16="http://schemas.microsoft.com/office/drawing/2014/main" id="{00000000-0008-0000-0A00-000074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73</xdr:row>
          <xdr:rowOff>15240</xdr:rowOff>
        </xdr:from>
        <xdr:to>
          <xdr:col>9</xdr:col>
          <xdr:colOff>220980</xdr:colOff>
          <xdr:row>73</xdr:row>
          <xdr:rowOff>175260</xdr:rowOff>
        </xdr:to>
        <xdr:sp macro="" textlink="">
          <xdr:nvSpPr>
            <xdr:cNvPr id="47477" name="Check Box 373" hidden="1">
              <a:extLst>
                <a:ext uri="{63B3BB69-23CF-44E3-9099-C40C66FF867C}">
                  <a14:compatExt spid="_x0000_s47477"/>
                </a:ext>
                <a:ext uri="{FF2B5EF4-FFF2-40B4-BE49-F238E27FC236}">
                  <a16:creationId xmlns:a16="http://schemas.microsoft.com/office/drawing/2014/main" id="{00000000-0008-0000-0A00-000075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74</xdr:row>
          <xdr:rowOff>15240</xdr:rowOff>
        </xdr:from>
        <xdr:to>
          <xdr:col>9</xdr:col>
          <xdr:colOff>220980</xdr:colOff>
          <xdr:row>74</xdr:row>
          <xdr:rowOff>175260</xdr:rowOff>
        </xdr:to>
        <xdr:sp macro="" textlink="">
          <xdr:nvSpPr>
            <xdr:cNvPr id="47478" name="Check Box 374" hidden="1">
              <a:extLst>
                <a:ext uri="{63B3BB69-23CF-44E3-9099-C40C66FF867C}">
                  <a14:compatExt spid="_x0000_s47478"/>
                </a:ext>
                <a:ext uri="{FF2B5EF4-FFF2-40B4-BE49-F238E27FC236}">
                  <a16:creationId xmlns:a16="http://schemas.microsoft.com/office/drawing/2014/main" id="{00000000-0008-0000-0A00-000076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75</xdr:row>
          <xdr:rowOff>15240</xdr:rowOff>
        </xdr:from>
        <xdr:to>
          <xdr:col>9</xdr:col>
          <xdr:colOff>220980</xdr:colOff>
          <xdr:row>75</xdr:row>
          <xdr:rowOff>175260</xdr:rowOff>
        </xdr:to>
        <xdr:sp macro="" textlink="">
          <xdr:nvSpPr>
            <xdr:cNvPr id="47479" name="Check Box 375" hidden="1">
              <a:extLst>
                <a:ext uri="{63B3BB69-23CF-44E3-9099-C40C66FF867C}">
                  <a14:compatExt spid="_x0000_s47479"/>
                </a:ext>
                <a:ext uri="{FF2B5EF4-FFF2-40B4-BE49-F238E27FC236}">
                  <a16:creationId xmlns:a16="http://schemas.microsoft.com/office/drawing/2014/main" id="{00000000-0008-0000-0A00-000077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76</xdr:row>
          <xdr:rowOff>15240</xdr:rowOff>
        </xdr:from>
        <xdr:to>
          <xdr:col>9</xdr:col>
          <xdr:colOff>220980</xdr:colOff>
          <xdr:row>76</xdr:row>
          <xdr:rowOff>175260</xdr:rowOff>
        </xdr:to>
        <xdr:sp macro="" textlink="">
          <xdr:nvSpPr>
            <xdr:cNvPr id="47480" name="Check Box 376" hidden="1">
              <a:extLst>
                <a:ext uri="{63B3BB69-23CF-44E3-9099-C40C66FF867C}">
                  <a14:compatExt spid="_x0000_s47480"/>
                </a:ext>
                <a:ext uri="{FF2B5EF4-FFF2-40B4-BE49-F238E27FC236}">
                  <a16:creationId xmlns:a16="http://schemas.microsoft.com/office/drawing/2014/main" id="{00000000-0008-0000-0A00-000078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77</xdr:row>
          <xdr:rowOff>15240</xdr:rowOff>
        </xdr:from>
        <xdr:to>
          <xdr:col>9</xdr:col>
          <xdr:colOff>220980</xdr:colOff>
          <xdr:row>77</xdr:row>
          <xdr:rowOff>175260</xdr:rowOff>
        </xdr:to>
        <xdr:sp macro="" textlink="">
          <xdr:nvSpPr>
            <xdr:cNvPr id="47481" name="Check Box 377" hidden="1">
              <a:extLst>
                <a:ext uri="{63B3BB69-23CF-44E3-9099-C40C66FF867C}">
                  <a14:compatExt spid="_x0000_s47481"/>
                </a:ext>
                <a:ext uri="{FF2B5EF4-FFF2-40B4-BE49-F238E27FC236}">
                  <a16:creationId xmlns:a16="http://schemas.microsoft.com/office/drawing/2014/main" id="{00000000-0008-0000-0A00-000079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78</xdr:row>
          <xdr:rowOff>15240</xdr:rowOff>
        </xdr:from>
        <xdr:to>
          <xdr:col>9</xdr:col>
          <xdr:colOff>220980</xdr:colOff>
          <xdr:row>78</xdr:row>
          <xdr:rowOff>175260</xdr:rowOff>
        </xdr:to>
        <xdr:sp macro="" textlink="">
          <xdr:nvSpPr>
            <xdr:cNvPr id="47482" name="Check Box 378" hidden="1">
              <a:extLst>
                <a:ext uri="{63B3BB69-23CF-44E3-9099-C40C66FF867C}">
                  <a14:compatExt spid="_x0000_s47482"/>
                </a:ext>
                <a:ext uri="{FF2B5EF4-FFF2-40B4-BE49-F238E27FC236}">
                  <a16:creationId xmlns:a16="http://schemas.microsoft.com/office/drawing/2014/main" id="{00000000-0008-0000-0A00-00007A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79</xdr:row>
          <xdr:rowOff>15240</xdr:rowOff>
        </xdr:from>
        <xdr:to>
          <xdr:col>9</xdr:col>
          <xdr:colOff>220980</xdr:colOff>
          <xdr:row>79</xdr:row>
          <xdr:rowOff>175260</xdr:rowOff>
        </xdr:to>
        <xdr:sp macro="" textlink="">
          <xdr:nvSpPr>
            <xdr:cNvPr id="47483" name="Check Box 379" hidden="1">
              <a:extLst>
                <a:ext uri="{63B3BB69-23CF-44E3-9099-C40C66FF867C}">
                  <a14:compatExt spid="_x0000_s47483"/>
                </a:ext>
                <a:ext uri="{FF2B5EF4-FFF2-40B4-BE49-F238E27FC236}">
                  <a16:creationId xmlns:a16="http://schemas.microsoft.com/office/drawing/2014/main" id="{00000000-0008-0000-0A00-00007B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80</xdr:row>
          <xdr:rowOff>15240</xdr:rowOff>
        </xdr:from>
        <xdr:to>
          <xdr:col>9</xdr:col>
          <xdr:colOff>220980</xdr:colOff>
          <xdr:row>80</xdr:row>
          <xdr:rowOff>175260</xdr:rowOff>
        </xdr:to>
        <xdr:sp macro="" textlink="">
          <xdr:nvSpPr>
            <xdr:cNvPr id="47484" name="Check Box 380" hidden="1">
              <a:extLst>
                <a:ext uri="{63B3BB69-23CF-44E3-9099-C40C66FF867C}">
                  <a14:compatExt spid="_x0000_s47484"/>
                </a:ext>
                <a:ext uri="{FF2B5EF4-FFF2-40B4-BE49-F238E27FC236}">
                  <a16:creationId xmlns:a16="http://schemas.microsoft.com/office/drawing/2014/main" id="{00000000-0008-0000-0A00-00007C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81</xdr:row>
          <xdr:rowOff>15240</xdr:rowOff>
        </xdr:from>
        <xdr:to>
          <xdr:col>9</xdr:col>
          <xdr:colOff>220980</xdr:colOff>
          <xdr:row>81</xdr:row>
          <xdr:rowOff>175260</xdr:rowOff>
        </xdr:to>
        <xdr:sp macro="" textlink="">
          <xdr:nvSpPr>
            <xdr:cNvPr id="47485" name="Check Box 381" hidden="1">
              <a:extLst>
                <a:ext uri="{63B3BB69-23CF-44E3-9099-C40C66FF867C}">
                  <a14:compatExt spid="_x0000_s47485"/>
                </a:ext>
                <a:ext uri="{FF2B5EF4-FFF2-40B4-BE49-F238E27FC236}">
                  <a16:creationId xmlns:a16="http://schemas.microsoft.com/office/drawing/2014/main" id="{00000000-0008-0000-0A00-00007D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82</xdr:row>
          <xdr:rowOff>15240</xdr:rowOff>
        </xdr:from>
        <xdr:to>
          <xdr:col>9</xdr:col>
          <xdr:colOff>220980</xdr:colOff>
          <xdr:row>82</xdr:row>
          <xdr:rowOff>175260</xdr:rowOff>
        </xdr:to>
        <xdr:sp macro="" textlink="">
          <xdr:nvSpPr>
            <xdr:cNvPr id="47486" name="Check Box 382" hidden="1">
              <a:extLst>
                <a:ext uri="{63B3BB69-23CF-44E3-9099-C40C66FF867C}">
                  <a14:compatExt spid="_x0000_s47486"/>
                </a:ext>
                <a:ext uri="{FF2B5EF4-FFF2-40B4-BE49-F238E27FC236}">
                  <a16:creationId xmlns:a16="http://schemas.microsoft.com/office/drawing/2014/main" id="{00000000-0008-0000-0A00-00007E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83</xdr:row>
          <xdr:rowOff>15240</xdr:rowOff>
        </xdr:from>
        <xdr:to>
          <xdr:col>9</xdr:col>
          <xdr:colOff>220980</xdr:colOff>
          <xdr:row>83</xdr:row>
          <xdr:rowOff>175260</xdr:rowOff>
        </xdr:to>
        <xdr:sp macro="" textlink="">
          <xdr:nvSpPr>
            <xdr:cNvPr id="47487" name="Check Box 383" hidden="1">
              <a:extLst>
                <a:ext uri="{63B3BB69-23CF-44E3-9099-C40C66FF867C}">
                  <a14:compatExt spid="_x0000_s47487"/>
                </a:ext>
                <a:ext uri="{FF2B5EF4-FFF2-40B4-BE49-F238E27FC236}">
                  <a16:creationId xmlns:a16="http://schemas.microsoft.com/office/drawing/2014/main" id="{00000000-0008-0000-0A00-00007F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84</xdr:row>
          <xdr:rowOff>15240</xdr:rowOff>
        </xdr:from>
        <xdr:to>
          <xdr:col>9</xdr:col>
          <xdr:colOff>220980</xdr:colOff>
          <xdr:row>84</xdr:row>
          <xdr:rowOff>175260</xdr:rowOff>
        </xdr:to>
        <xdr:sp macro="" textlink="">
          <xdr:nvSpPr>
            <xdr:cNvPr id="47488" name="Check Box 384" hidden="1">
              <a:extLst>
                <a:ext uri="{63B3BB69-23CF-44E3-9099-C40C66FF867C}">
                  <a14:compatExt spid="_x0000_s47488"/>
                </a:ext>
                <a:ext uri="{FF2B5EF4-FFF2-40B4-BE49-F238E27FC236}">
                  <a16:creationId xmlns:a16="http://schemas.microsoft.com/office/drawing/2014/main" id="{00000000-0008-0000-0A00-000080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85</xdr:row>
          <xdr:rowOff>15240</xdr:rowOff>
        </xdr:from>
        <xdr:to>
          <xdr:col>9</xdr:col>
          <xdr:colOff>220980</xdr:colOff>
          <xdr:row>85</xdr:row>
          <xdr:rowOff>175260</xdr:rowOff>
        </xdr:to>
        <xdr:sp macro="" textlink="">
          <xdr:nvSpPr>
            <xdr:cNvPr id="47489" name="Check Box 385" hidden="1">
              <a:extLst>
                <a:ext uri="{63B3BB69-23CF-44E3-9099-C40C66FF867C}">
                  <a14:compatExt spid="_x0000_s47489"/>
                </a:ext>
                <a:ext uri="{FF2B5EF4-FFF2-40B4-BE49-F238E27FC236}">
                  <a16:creationId xmlns:a16="http://schemas.microsoft.com/office/drawing/2014/main" id="{00000000-0008-0000-0A00-000081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86</xdr:row>
          <xdr:rowOff>15240</xdr:rowOff>
        </xdr:from>
        <xdr:to>
          <xdr:col>9</xdr:col>
          <xdr:colOff>220980</xdr:colOff>
          <xdr:row>86</xdr:row>
          <xdr:rowOff>175260</xdr:rowOff>
        </xdr:to>
        <xdr:sp macro="" textlink="">
          <xdr:nvSpPr>
            <xdr:cNvPr id="47490" name="Check Box 386" hidden="1">
              <a:extLst>
                <a:ext uri="{63B3BB69-23CF-44E3-9099-C40C66FF867C}">
                  <a14:compatExt spid="_x0000_s47490"/>
                </a:ext>
                <a:ext uri="{FF2B5EF4-FFF2-40B4-BE49-F238E27FC236}">
                  <a16:creationId xmlns:a16="http://schemas.microsoft.com/office/drawing/2014/main" id="{00000000-0008-0000-0A00-000082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87</xdr:row>
          <xdr:rowOff>15240</xdr:rowOff>
        </xdr:from>
        <xdr:to>
          <xdr:col>9</xdr:col>
          <xdr:colOff>220980</xdr:colOff>
          <xdr:row>87</xdr:row>
          <xdr:rowOff>175260</xdr:rowOff>
        </xdr:to>
        <xdr:sp macro="" textlink="">
          <xdr:nvSpPr>
            <xdr:cNvPr id="47491" name="Check Box 387" hidden="1">
              <a:extLst>
                <a:ext uri="{63B3BB69-23CF-44E3-9099-C40C66FF867C}">
                  <a14:compatExt spid="_x0000_s47491"/>
                </a:ext>
                <a:ext uri="{FF2B5EF4-FFF2-40B4-BE49-F238E27FC236}">
                  <a16:creationId xmlns:a16="http://schemas.microsoft.com/office/drawing/2014/main" id="{00000000-0008-0000-0A00-000083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88</xdr:row>
          <xdr:rowOff>15240</xdr:rowOff>
        </xdr:from>
        <xdr:to>
          <xdr:col>9</xdr:col>
          <xdr:colOff>220980</xdr:colOff>
          <xdr:row>88</xdr:row>
          <xdr:rowOff>175260</xdr:rowOff>
        </xdr:to>
        <xdr:sp macro="" textlink="">
          <xdr:nvSpPr>
            <xdr:cNvPr id="47492" name="Check Box 388" hidden="1">
              <a:extLst>
                <a:ext uri="{63B3BB69-23CF-44E3-9099-C40C66FF867C}">
                  <a14:compatExt spid="_x0000_s47492"/>
                </a:ext>
                <a:ext uri="{FF2B5EF4-FFF2-40B4-BE49-F238E27FC236}">
                  <a16:creationId xmlns:a16="http://schemas.microsoft.com/office/drawing/2014/main" id="{00000000-0008-0000-0A00-000084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89</xdr:row>
          <xdr:rowOff>15240</xdr:rowOff>
        </xdr:from>
        <xdr:to>
          <xdr:col>9</xdr:col>
          <xdr:colOff>220980</xdr:colOff>
          <xdr:row>89</xdr:row>
          <xdr:rowOff>175260</xdr:rowOff>
        </xdr:to>
        <xdr:sp macro="" textlink="">
          <xdr:nvSpPr>
            <xdr:cNvPr id="47493" name="Check Box 389" hidden="1">
              <a:extLst>
                <a:ext uri="{63B3BB69-23CF-44E3-9099-C40C66FF867C}">
                  <a14:compatExt spid="_x0000_s47493"/>
                </a:ext>
                <a:ext uri="{FF2B5EF4-FFF2-40B4-BE49-F238E27FC236}">
                  <a16:creationId xmlns:a16="http://schemas.microsoft.com/office/drawing/2014/main" id="{00000000-0008-0000-0A00-000085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90</xdr:row>
          <xdr:rowOff>15240</xdr:rowOff>
        </xdr:from>
        <xdr:to>
          <xdr:col>9</xdr:col>
          <xdr:colOff>220980</xdr:colOff>
          <xdr:row>90</xdr:row>
          <xdr:rowOff>175260</xdr:rowOff>
        </xdr:to>
        <xdr:sp macro="" textlink="">
          <xdr:nvSpPr>
            <xdr:cNvPr id="47494" name="Check Box 390" hidden="1">
              <a:extLst>
                <a:ext uri="{63B3BB69-23CF-44E3-9099-C40C66FF867C}">
                  <a14:compatExt spid="_x0000_s47494"/>
                </a:ext>
                <a:ext uri="{FF2B5EF4-FFF2-40B4-BE49-F238E27FC236}">
                  <a16:creationId xmlns:a16="http://schemas.microsoft.com/office/drawing/2014/main" id="{00000000-0008-0000-0A00-000086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91</xdr:row>
          <xdr:rowOff>15240</xdr:rowOff>
        </xdr:from>
        <xdr:to>
          <xdr:col>9</xdr:col>
          <xdr:colOff>220980</xdr:colOff>
          <xdr:row>91</xdr:row>
          <xdr:rowOff>175260</xdr:rowOff>
        </xdr:to>
        <xdr:sp macro="" textlink="">
          <xdr:nvSpPr>
            <xdr:cNvPr id="47495" name="Check Box 391" hidden="1">
              <a:extLst>
                <a:ext uri="{63B3BB69-23CF-44E3-9099-C40C66FF867C}">
                  <a14:compatExt spid="_x0000_s47495"/>
                </a:ext>
                <a:ext uri="{FF2B5EF4-FFF2-40B4-BE49-F238E27FC236}">
                  <a16:creationId xmlns:a16="http://schemas.microsoft.com/office/drawing/2014/main" id="{00000000-0008-0000-0A00-000087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92</xdr:row>
          <xdr:rowOff>15240</xdr:rowOff>
        </xdr:from>
        <xdr:to>
          <xdr:col>9</xdr:col>
          <xdr:colOff>220980</xdr:colOff>
          <xdr:row>92</xdr:row>
          <xdr:rowOff>175260</xdr:rowOff>
        </xdr:to>
        <xdr:sp macro="" textlink="">
          <xdr:nvSpPr>
            <xdr:cNvPr id="47496" name="Check Box 392" hidden="1">
              <a:extLst>
                <a:ext uri="{63B3BB69-23CF-44E3-9099-C40C66FF867C}">
                  <a14:compatExt spid="_x0000_s47496"/>
                </a:ext>
                <a:ext uri="{FF2B5EF4-FFF2-40B4-BE49-F238E27FC236}">
                  <a16:creationId xmlns:a16="http://schemas.microsoft.com/office/drawing/2014/main" id="{00000000-0008-0000-0A00-000088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93</xdr:row>
          <xdr:rowOff>15240</xdr:rowOff>
        </xdr:from>
        <xdr:to>
          <xdr:col>9</xdr:col>
          <xdr:colOff>220980</xdr:colOff>
          <xdr:row>93</xdr:row>
          <xdr:rowOff>175260</xdr:rowOff>
        </xdr:to>
        <xdr:sp macro="" textlink="">
          <xdr:nvSpPr>
            <xdr:cNvPr id="47497" name="Check Box 393" hidden="1">
              <a:extLst>
                <a:ext uri="{63B3BB69-23CF-44E3-9099-C40C66FF867C}">
                  <a14:compatExt spid="_x0000_s47497"/>
                </a:ext>
                <a:ext uri="{FF2B5EF4-FFF2-40B4-BE49-F238E27FC236}">
                  <a16:creationId xmlns:a16="http://schemas.microsoft.com/office/drawing/2014/main" id="{00000000-0008-0000-0A00-000089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94</xdr:row>
          <xdr:rowOff>15240</xdr:rowOff>
        </xdr:from>
        <xdr:to>
          <xdr:col>9</xdr:col>
          <xdr:colOff>220980</xdr:colOff>
          <xdr:row>94</xdr:row>
          <xdr:rowOff>175260</xdr:rowOff>
        </xdr:to>
        <xdr:sp macro="" textlink="">
          <xdr:nvSpPr>
            <xdr:cNvPr id="47498" name="Check Box 394" hidden="1">
              <a:extLst>
                <a:ext uri="{63B3BB69-23CF-44E3-9099-C40C66FF867C}">
                  <a14:compatExt spid="_x0000_s47498"/>
                </a:ext>
                <a:ext uri="{FF2B5EF4-FFF2-40B4-BE49-F238E27FC236}">
                  <a16:creationId xmlns:a16="http://schemas.microsoft.com/office/drawing/2014/main" id="{00000000-0008-0000-0A00-00008A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95</xdr:row>
          <xdr:rowOff>15240</xdr:rowOff>
        </xdr:from>
        <xdr:to>
          <xdr:col>9</xdr:col>
          <xdr:colOff>220980</xdr:colOff>
          <xdr:row>95</xdr:row>
          <xdr:rowOff>175260</xdr:rowOff>
        </xdr:to>
        <xdr:sp macro="" textlink="">
          <xdr:nvSpPr>
            <xdr:cNvPr id="47499" name="Check Box 395" hidden="1">
              <a:extLst>
                <a:ext uri="{63B3BB69-23CF-44E3-9099-C40C66FF867C}">
                  <a14:compatExt spid="_x0000_s47499"/>
                </a:ext>
                <a:ext uri="{FF2B5EF4-FFF2-40B4-BE49-F238E27FC236}">
                  <a16:creationId xmlns:a16="http://schemas.microsoft.com/office/drawing/2014/main" id="{00000000-0008-0000-0A00-00008B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96</xdr:row>
          <xdr:rowOff>15240</xdr:rowOff>
        </xdr:from>
        <xdr:to>
          <xdr:col>9</xdr:col>
          <xdr:colOff>220980</xdr:colOff>
          <xdr:row>96</xdr:row>
          <xdr:rowOff>175260</xdr:rowOff>
        </xdr:to>
        <xdr:sp macro="" textlink="">
          <xdr:nvSpPr>
            <xdr:cNvPr id="47500" name="Check Box 396" hidden="1">
              <a:extLst>
                <a:ext uri="{63B3BB69-23CF-44E3-9099-C40C66FF867C}">
                  <a14:compatExt spid="_x0000_s47500"/>
                </a:ext>
                <a:ext uri="{FF2B5EF4-FFF2-40B4-BE49-F238E27FC236}">
                  <a16:creationId xmlns:a16="http://schemas.microsoft.com/office/drawing/2014/main" id="{00000000-0008-0000-0A00-00008C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97</xdr:row>
          <xdr:rowOff>15240</xdr:rowOff>
        </xdr:from>
        <xdr:to>
          <xdr:col>9</xdr:col>
          <xdr:colOff>220980</xdr:colOff>
          <xdr:row>97</xdr:row>
          <xdr:rowOff>175260</xdr:rowOff>
        </xdr:to>
        <xdr:sp macro="" textlink="">
          <xdr:nvSpPr>
            <xdr:cNvPr id="47501" name="Check Box 397" hidden="1">
              <a:extLst>
                <a:ext uri="{63B3BB69-23CF-44E3-9099-C40C66FF867C}">
                  <a14:compatExt spid="_x0000_s47501"/>
                </a:ext>
                <a:ext uri="{FF2B5EF4-FFF2-40B4-BE49-F238E27FC236}">
                  <a16:creationId xmlns:a16="http://schemas.microsoft.com/office/drawing/2014/main" id="{00000000-0008-0000-0A00-00008D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98</xdr:row>
          <xdr:rowOff>15240</xdr:rowOff>
        </xdr:from>
        <xdr:to>
          <xdr:col>9</xdr:col>
          <xdr:colOff>220980</xdr:colOff>
          <xdr:row>98</xdr:row>
          <xdr:rowOff>175260</xdr:rowOff>
        </xdr:to>
        <xdr:sp macro="" textlink="">
          <xdr:nvSpPr>
            <xdr:cNvPr id="47502" name="Check Box 398" hidden="1">
              <a:extLst>
                <a:ext uri="{63B3BB69-23CF-44E3-9099-C40C66FF867C}">
                  <a14:compatExt spid="_x0000_s47502"/>
                </a:ext>
                <a:ext uri="{FF2B5EF4-FFF2-40B4-BE49-F238E27FC236}">
                  <a16:creationId xmlns:a16="http://schemas.microsoft.com/office/drawing/2014/main" id="{00000000-0008-0000-0A00-00008E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99</xdr:row>
          <xdr:rowOff>15240</xdr:rowOff>
        </xdr:from>
        <xdr:to>
          <xdr:col>9</xdr:col>
          <xdr:colOff>220980</xdr:colOff>
          <xdr:row>99</xdr:row>
          <xdr:rowOff>175260</xdr:rowOff>
        </xdr:to>
        <xdr:sp macro="" textlink="">
          <xdr:nvSpPr>
            <xdr:cNvPr id="47503" name="Check Box 399" hidden="1">
              <a:extLst>
                <a:ext uri="{63B3BB69-23CF-44E3-9099-C40C66FF867C}">
                  <a14:compatExt spid="_x0000_s47503"/>
                </a:ext>
                <a:ext uri="{FF2B5EF4-FFF2-40B4-BE49-F238E27FC236}">
                  <a16:creationId xmlns:a16="http://schemas.microsoft.com/office/drawing/2014/main" id="{00000000-0008-0000-0A00-00008F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100</xdr:row>
          <xdr:rowOff>15240</xdr:rowOff>
        </xdr:from>
        <xdr:to>
          <xdr:col>9</xdr:col>
          <xdr:colOff>220980</xdr:colOff>
          <xdr:row>100</xdr:row>
          <xdr:rowOff>175260</xdr:rowOff>
        </xdr:to>
        <xdr:sp macro="" textlink="">
          <xdr:nvSpPr>
            <xdr:cNvPr id="47504" name="Check Box 400" hidden="1">
              <a:extLst>
                <a:ext uri="{63B3BB69-23CF-44E3-9099-C40C66FF867C}">
                  <a14:compatExt spid="_x0000_s47504"/>
                </a:ext>
                <a:ext uri="{FF2B5EF4-FFF2-40B4-BE49-F238E27FC236}">
                  <a16:creationId xmlns:a16="http://schemas.microsoft.com/office/drawing/2014/main" id="{00000000-0008-0000-0A00-000090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48</xdr:row>
          <xdr:rowOff>15240</xdr:rowOff>
        </xdr:from>
        <xdr:to>
          <xdr:col>9</xdr:col>
          <xdr:colOff>220980</xdr:colOff>
          <xdr:row>48</xdr:row>
          <xdr:rowOff>175260</xdr:rowOff>
        </xdr:to>
        <xdr:sp macro="" textlink="">
          <xdr:nvSpPr>
            <xdr:cNvPr id="47505" name="Check Box 401" hidden="1">
              <a:extLst>
                <a:ext uri="{63B3BB69-23CF-44E3-9099-C40C66FF867C}">
                  <a14:compatExt spid="_x0000_s47505"/>
                </a:ext>
                <a:ext uri="{FF2B5EF4-FFF2-40B4-BE49-F238E27FC236}">
                  <a16:creationId xmlns:a16="http://schemas.microsoft.com/office/drawing/2014/main" id="{00000000-0008-0000-0A00-000091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54</xdr:row>
          <xdr:rowOff>15240</xdr:rowOff>
        </xdr:from>
        <xdr:to>
          <xdr:col>9</xdr:col>
          <xdr:colOff>220980</xdr:colOff>
          <xdr:row>54</xdr:row>
          <xdr:rowOff>175260</xdr:rowOff>
        </xdr:to>
        <xdr:sp macro="" textlink="">
          <xdr:nvSpPr>
            <xdr:cNvPr id="47510" name="Check Box 406" hidden="1">
              <a:extLst>
                <a:ext uri="{63B3BB69-23CF-44E3-9099-C40C66FF867C}">
                  <a14:compatExt spid="_x0000_s47510"/>
                </a:ext>
                <a:ext uri="{FF2B5EF4-FFF2-40B4-BE49-F238E27FC236}">
                  <a16:creationId xmlns:a16="http://schemas.microsoft.com/office/drawing/2014/main" id="{00000000-0008-0000-0A00-000096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55</xdr:row>
          <xdr:rowOff>15240</xdr:rowOff>
        </xdr:from>
        <xdr:to>
          <xdr:col>9</xdr:col>
          <xdr:colOff>220980</xdr:colOff>
          <xdr:row>55</xdr:row>
          <xdr:rowOff>175260</xdr:rowOff>
        </xdr:to>
        <xdr:sp macro="" textlink="">
          <xdr:nvSpPr>
            <xdr:cNvPr id="47511" name="Check Box 407" hidden="1">
              <a:extLst>
                <a:ext uri="{63B3BB69-23CF-44E3-9099-C40C66FF867C}">
                  <a14:compatExt spid="_x0000_s47511"/>
                </a:ext>
                <a:ext uri="{FF2B5EF4-FFF2-40B4-BE49-F238E27FC236}">
                  <a16:creationId xmlns:a16="http://schemas.microsoft.com/office/drawing/2014/main" id="{00000000-0008-0000-0A00-000097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101</xdr:row>
          <xdr:rowOff>15240</xdr:rowOff>
        </xdr:from>
        <xdr:to>
          <xdr:col>9</xdr:col>
          <xdr:colOff>220980</xdr:colOff>
          <xdr:row>101</xdr:row>
          <xdr:rowOff>175260</xdr:rowOff>
        </xdr:to>
        <xdr:sp macro="" textlink="">
          <xdr:nvSpPr>
            <xdr:cNvPr id="47516" name="Check Box 412" hidden="1">
              <a:extLst>
                <a:ext uri="{63B3BB69-23CF-44E3-9099-C40C66FF867C}">
                  <a14:compatExt spid="_x0000_s47516"/>
                </a:ext>
                <a:ext uri="{FF2B5EF4-FFF2-40B4-BE49-F238E27FC236}">
                  <a16:creationId xmlns:a16="http://schemas.microsoft.com/office/drawing/2014/main" id="{00000000-0008-0000-0A00-00009C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102</xdr:row>
          <xdr:rowOff>15240</xdr:rowOff>
        </xdr:from>
        <xdr:to>
          <xdr:col>9</xdr:col>
          <xdr:colOff>220980</xdr:colOff>
          <xdr:row>102</xdr:row>
          <xdr:rowOff>175260</xdr:rowOff>
        </xdr:to>
        <xdr:sp macro="" textlink="">
          <xdr:nvSpPr>
            <xdr:cNvPr id="47517" name="Check Box 413" hidden="1">
              <a:extLst>
                <a:ext uri="{63B3BB69-23CF-44E3-9099-C40C66FF867C}">
                  <a14:compatExt spid="_x0000_s47517"/>
                </a:ext>
                <a:ext uri="{FF2B5EF4-FFF2-40B4-BE49-F238E27FC236}">
                  <a16:creationId xmlns:a16="http://schemas.microsoft.com/office/drawing/2014/main" id="{00000000-0008-0000-0A00-00009D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103</xdr:row>
          <xdr:rowOff>15240</xdr:rowOff>
        </xdr:from>
        <xdr:to>
          <xdr:col>9</xdr:col>
          <xdr:colOff>220980</xdr:colOff>
          <xdr:row>103</xdr:row>
          <xdr:rowOff>175260</xdr:rowOff>
        </xdr:to>
        <xdr:sp macro="" textlink="">
          <xdr:nvSpPr>
            <xdr:cNvPr id="47518" name="Check Box 414" hidden="1">
              <a:extLst>
                <a:ext uri="{63B3BB69-23CF-44E3-9099-C40C66FF867C}">
                  <a14:compatExt spid="_x0000_s47518"/>
                </a:ext>
                <a:ext uri="{FF2B5EF4-FFF2-40B4-BE49-F238E27FC236}">
                  <a16:creationId xmlns:a16="http://schemas.microsoft.com/office/drawing/2014/main" id="{00000000-0008-0000-0A00-00009E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104</xdr:row>
          <xdr:rowOff>15240</xdr:rowOff>
        </xdr:from>
        <xdr:to>
          <xdr:col>9</xdr:col>
          <xdr:colOff>220980</xdr:colOff>
          <xdr:row>104</xdr:row>
          <xdr:rowOff>175260</xdr:rowOff>
        </xdr:to>
        <xdr:sp macro="" textlink="">
          <xdr:nvSpPr>
            <xdr:cNvPr id="47519" name="Check Box 415" hidden="1">
              <a:extLst>
                <a:ext uri="{63B3BB69-23CF-44E3-9099-C40C66FF867C}">
                  <a14:compatExt spid="_x0000_s47519"/>
                </a:ext>
                <a:ext uri="{FF2B5EF4-FFF2-40B4-BE49-F238E27FC236}">
                  <a16:creationId xmlns:a16="http://schemas.microsoft.com/office/drawing/2014/main" id="{00000000-0008-0000-0A00-00009F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0</xdr:row>
          <xdr:rowOff>60960</xdr:rowOff>
        </xdr:from>
        <xdr:to>
          <xdr:col>10</xdr:col>
          <xdr:colOff>754380</xdr:colOff>
          <xdr:row>1</xdr:row>
          <xdr:rowOff>114300</xdr:rowOff>
        </xdr:to>
        <xdr:sp macro="" textlink="">
          <xdr:nvSpPr>
            <xdr:cNvPr id="48229" name="Button 101" hidden="1">
              <a:extLst>
                <a:ext uri="{63B3BB69-23CF-44E3-9099-C40C66FF867C}">
                  <a14:compatExt spid="_x0000_s48229"/>
                </a:ext>
                <a:ext uri="{FF2B5EF4-FFF2-40B4-BE49-F238E27FC236}">
                  <a16:creationId xmlns:a16="http://schemas.microsoft.com/office/drawing/2014/main" id="{00000000-0008-0000-0B00-000065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</xdr:row>
          <xdr:rowOff>15240</xdr:rowOff>
        </xdr:from>
        <xdr:to>
          <xdr:col>9</xdr:col>
          <xdr:colOff>220980</xdr:colOff>
          <xdr:row>6</xdr:row>
          <xdr:rowOff>175260</xdr:rowOff>
        </xdr:to>
        <xdr:sp macro="" textlink="">
          <xdr:nvSpPr>
            <xdr:cNvPr id="48230" name="Check Box 102" hidden="1">
              <a:extLst>
                <a:ext uri="{63B3BB69-23CF-44E3-9099-C40C66FF867C}">
                  <a14:compatExt spid="_x0000_s48230"/>
                </a:ext>
                <a:ext uri="{FF2B5EF4-FFF2-40B4-BE49-F238E27FC236}">
                  <a16:creationId xmlns:a16="http://schemas.microsoft.com/office/drawing/2014/main" id="{00000000-0008-0000-0B00-000066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</xdr:row>
          <xdr:rowOff>15240</xdr:rowOff>
        </xdr:from>
        <xdr:to>
          <xdr:col>9</xdr:col>
          <xdr:colOff>220980</xdr:colOff>
          <xdr:row>7</xdr:row>
          <xdr:rowOff>175260</xdr:rowOff>
        </xdr:to>
        <xdr:sp macro="" textlink="">
          <xdr:nvSpPr>
            <xdr:cNvPr id="48231" name="Check Box 103" hidden="1">
              <a:extLst>
                <a:ext uri="{63B3BB69-23CF-44E3-9099-C40C66FF867C}">
                  <a14:compatExt spid="_x0000_s48231"/>
                </a:ext>
                <a:ext uri="{FF2B5EF4-FFF2-40B4-BE49-F238E27FC236}">
                  <a16:creationId xmlns:a16="http://schemas.microsoft.com/office/drawing/2014/main" id="{00000000-0008-0000-0B00-000067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</xdr:row>
          <xdr:rowOff>15240</xdr:rowOff>
        </xdr:from>
        <xdr:to>
          <xdr:col>9</xdr:col>
          <xdr:colOff>220980</xdr:colOff>
          <xdr:row>8</xdr:row>
          <xdr:rowOff>175260</xdr:rowOff>
        </xdr:to>
        <xdr:sp macro="" textlink="">
          <xdr:nvSpPr>
            <xdr:cNvPr id="48232" name="Check Box 104" hidden="1">
              <a:extLst>
                <a:ext uri="{63B3BB69-23CF-44E3-9099-C40C66FF867C}">
                  <a14:compatExt spid="_x0000_s48232"/>
                </a:ext>
                <a:ext uri="{FF2B5EF4-FFF2-40B4-BE49-F238E27FC236}">
                  <a16:creationId xmlns:a16="http://schemas.microsoft.com/office/drawing/2014/main" id="{00000000-0008-0000-0B00-000068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</xdr:row>
          <xdr:rowOff>15240</xdr:rowOff>
        </xdr:from>
        <xdr:to>
          <xdr:col>9</xdr:col>
          <xdr:colOff>220980</xdr:colOff>
          <xdr:row>9</xdr:row>
          <xdr:rowOff>175260</xdr:rowOff>
        </xdr:to>
        <xdr:sp macro="" textlink="">
          <xdr:nvSpPr>
            <xdr:cNvPr id="48233" name="Check Box 105" hidden="1">
              <a:extLst>
                <a:ext uri="{63B3BB69-23CF-44E3-9099-C40C66FF867C}">
                  <a14:compatExt spid="_x0000_s48233"/>
                </a:ext>
                <a:ext uri="{FF2B5EF4-FFF2-40B4-BE49-F238E27FC236}">
                  <a16:creationId xmlns:a16="http://schemas.microsoft.com/office/drawing/2014/main" id="{00000000-0008-0000-0B00-000069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</xdr:row>
          <xdr:rowOff>15240</xdr:rowOff>
        </xdr:from>
        <xdr:to>
          <xdr:col>9</xdr:col>
          <xdr:colOff>220980</xdr:colOff>
          <xdr:row>10</xdr:row>
          <xdr:rowOff>175260</xdr:rowOff>
        </xdr:to>
        <xdr:sp macro="" textlink="">
          <xdr:nvSpPr>
            <xdr:cNvPr id="48234" name="Check Box 106" hidden="1">
              <a:extLst>
                <a:ext uri="{63B3BB69-23CF-44E3-9099-C40C66FF867C}">
                  <a14:compatExt spid="_x0000_s48234"/>
                </a:ext>
                <a:ext uri="{FF2B5EF4-FFF2-40B4-BE49-F238E27FC236}">
                  <a16:creationId xmlns:a16="http://schemas.microsoft.com/office/drawing/2014/main" id="{00000000-0008-0000-0B00-00006A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11</xdr:row>
          <xdr:rowOff>15240</xdr:rowOff>
        </xdr:from>
        <xdr:to>
          <xdr:col>9</xdr:col>
          <xdr:colOff>220980</xdr:colOff>
          <xdr:row>11</xdr:row>
          <xdr:rowOff>175260</xdr:rowOff>
        </xdr:to>
        <xdr:sp macro="" textlink="">
          <xdr:nvSpPr>
            <xdr:cNvPr id="48235" name="Check Box 107" hidden="1">
              <a:extLst>
                <a:ext uri="{63B3BB69-23CF-44E3-9099-C40C66FF867C}">
                  <a14:compatExt spid="_x0000_s48235"/>
                </a:ext>
                <a:ext uri="{FF2B5EF4-FFF2-40B4-BE49-F238E27FC236}">
                  <a16:creationId xmlns:a16="http://schemas.microsoft.com/office/drawing/2014/main" id="{00000000-0008-0000-0B00-00006B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13</xdr:row>
          <xdr:rowOff>15240</xdr:rowOff>
        </xdr:from>
        <xdr:to>
          <xdr:col>9</xdr:col>
          <xdr:colOff>220980</xdr:colOff>
          <xdr:row>13</xdr:row>
          <xdr:rowOff>175260</xdr:rowOff>
        </xdr:to>
        <xdr:sp macro="" textlink="">
          <xdr:nvSpPr>
            <xdr:cNvPr id="48237" name="Check Box 109" hidden="1">
              <a:extLst>
                <a:ext uri="{63B3BB69-23CF-44E3-9099-C40C66FF867C}">
                  <a14:compatExt spid="_x0000_s48237"/>
                </a:ext>
                <a:ext uri="{FF2B5EF4-FFF2-40B4-BE49-F238E27FC236}">
                  <a16:creationId xmlns:a16="http://schemas.microsoft.com/office/drawing/2014/main" id="{00000000-0008-0000-0B00-00006D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14</xdr:row>
          <xdr:rowOff>15240</xdr:rowOff>
        </xdr:from>
        <xdr:to>
          <xdr:col>9</xdr:col>
          <xdr:colOff>220980</xdr:colOff>
          <xdr:row>14</xdr:row>
          <xdr:rowOff>175260</xdr:rowOff>
        </xdr:to>
        <xdr:sp macro="" textlink="">
          <xdr:nvSpPr>
            <xdr:cNvPr id="48238" name="Check Box 110" hidden="1">
              <a:extLst>
                <a:ext uri="{63B3BB69-23CF-44E3-9099-C40C66FF867C}">
                  <a14:compatExt spid="_x0000_s48238"/>
                </a:ext>
                <a:ext uri="{FF2B5EF4-FFF2-40B4-BE49-F238E27FC236}">
                  <a16:creationId xmlns:a16="http://schemas.microsoft.com/office/drawing/2014/main" id="{00000000-0008-0000-0B00-00006E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15</xdr:row>
          <xdr:rowOff>15240</xdr:rowOff>
        </xdr:from>
        <xdr:to>
          <xdr:col>9</xdr:col>
          <xdr:colOff>220980</xdr:colOff>
          <xdr:row>15</xdr:row>
          <xdr:rowOff>175260</xdr:rowOff>
        </xdr:to>
        <xdr:sp macro="" textlink="">
          <xdr:nvSpPr>
            <xdr:cNvPr id="48239" name="Check Box 111" hidden="1">
              <a:extLst>
                <a:ext uri="{63B3BB69-23CF-44E3-9099-C40C66FF867C}">
                  <a14:compatExt spid="_x0000_s48239"/>
                </a:ext>
                <a:ext uri="{FF2B5EF4-FFF2-40B4-BE49-F238E27FC236}">
                  <a16:creationId xmlns:a16="http://schemas.microsoft.com/office/drawing/2014/main" id="{00000000-0008-0000-0B00-00006F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1</xdr:row>
          <xdr:rowOff>175260</xdr:rowOff>
        </xdr:from>
        <xdr:to>
          <xdr:col>10</xdr:col>
          <xdr:colOff>754380</xdr:colOff>
          <xdr:row>3</xdr:row>
          <xdr:rowOff>167640</xdr:rowOff>
        </xdr:to>
        <xdr:sp macro="" textlink="">
          <xdr:nvSpPr>
            <xdr:cNvPr id="48240" name="Button 112" hidden="1">
              <a:extLst>
                <a:ext uri="{63B3BB69-23CF-44E3-9099-C40C66FF867C}">
                  <a14:compatExt spid="_x0000_s48240"/>
                </a:ext>
                <a:ext uri="{FF2B5EF4-FFF2-40B4-BE49-F238E27FC236}">
                  <a16:creationId xmlns:a16="http://schemas.microsoft.com/office/drawing/2014/main" id="{00000000-0008-0000-0B00-000070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getPRI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16</xdr:row>
          <xdr:rowOff>15240</xdr:rowOff>
        </xdr:from>
        <xdr:to>
          <xdr:col>9</xdr:col>
          <xdr:colOff>220980</xdr:colOff>
          <xdr:row>16</xdr:row>
          <xdr:rowOff>175260</xdr:rowOff>
        </xdr:to>
        <xdr:sp macro="" textlink="">
          <xdr:nvSpPr>
            <xdr:cNvPr id="48241" name="Check Box 113" hidden="1">
              <a:extLst>
                <a:ext uri="{63B3BB69-23CF-44E3-9099-C40C66FF867C}">
                  <a14:compatExt spid="_x0000_s48241"/>
                </a:ext>
                <a:ext uri="{FF2B5EF4-FFF2-40B4-BE49-F238E27FC236}">
                  <a16:creationId xmlns:a16="http://schemas.microsoft.com/office/drawing/2014/main" id="{00000000-0008-0000-0B00-00007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18</xdr:row>
          <xdr:rowOff>15240</xdr:rowOff>
        </xdr:from>
        <xdr:to>
          <xdr:col>9</xdr:col>
          <xdr:colOff>220980</xdr:colOff>
          <xdr:row>18</xdr:row>
          <xdr:rowOff>175260</xdr:rowOff>
        </xdr:to>
        <xdr:sp macro="" textlink="">
          <xdr:nvSpPr>
            <xdr:cNvPr id="48243" name="Check Box 115" hidden="1">
              <a:extLst>
                <a:ext uri="{63B3BB69-23CF-44E3-9099-C40C66FF867C}">
                  <a14:compatExt spid="_x0000_s48243"/>
                </a:ext>
                <a:ext uri="{FF2B5EF4-FFF2-40B4-BE49-F238E27FC236}">
                  <a16:creationId xmlns:a16="http://schemas.microsoft.com/office/drawing/2014/main" id="{00000000-0008-0000-0B00-000073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19</xdr:row>
          <xdr:rowOff>15240</xdr:rowOff>
        </xdr:from>
        <xdr:to>
          <xdr:col>9</xdr:col>
          <xdr:colOff>220980</xdr:colOff>
          <xdr:row>19</xdr:row>
          <xdr:rowOff>175260</xdr:rowOff>
        </xdr:to>
        <xdr:sp macro="" textlink="">
          <xdr:nvSpPr>
            <xdr:cNvPr id="48244" name="Check Box 116" hidden="1">
              <a:extLst>
                <a:ext uri="{63B3BB69-23CF-44E3-9099-C40C66FF867C}">
                  <a14:compatExt spid="_x0000_s48244"/>
                </a:ext>
                <a:ext uri="{FF2B5EF4-FFF2-40B4-BE49-F238E27FC236}">
                  <a16:creationId xmlns:a16="http://schemas.microsoft.com/office/drawing/2014/main" id="{00000000-0008-0000-0B00-000074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20</xdr:row>
          <xdr:rowOff>15240</xdr:rowOff>
        </xdr:from>
        <xdr:to>
          <xdr:col>9</xdr:col>
          <xdr:colOff>220980</xdr:colOff>
          <xdr:row>20</xdr:row>
          <xdr:rowOff>175260</xdr:rowOff>
        </xdr:to>
        <xdr:sp macro="" textlink="">
          <xdr:nvSpPr>
            <xdr:cNvPr id="48245" name="Check Box 117" hidden="1">
              <a:extLst>
                <a:ext uri="{63B3BB69-23CF-44E3-9099-C40C66FF867C}">
                  <a14:compatExt spid="_x0000_s48245"/>
                </a:ext>
                <a:ext uri="{FF2B5EF4-FFF2-40B4-BE49-F238E27FC236}">
                  <a16:creationId xmlns:a16="http://schemas.microsoft.com/office/drawing/2014/main" id="{00000000-0008-0000-0B00-000075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21</xdr:row>
          <xdr:rowOff>15240</xdr:rowOff>
        </xdr:from>
        <xdr:to>
          <xdr:col>9</xdr:col>
          <xdr:colOff>220980</xdr:colOff>
          <xdr:row>21</xdr:row>
          <xdr:rowOff>175260</xdr:rowOff>
        </xdr:to>
        <xdr:sp macro="" textlink="">
          <xdr:nvSpPr>
            <xdr:cNvPr id="48246" name="Check Box 118" hidden="1">
              <a:extLst>
                <a:ext uri="{63B3BB69-23CF-44E3-9099-C40C66FF867C}">
                  <a14:compatExt spid="_x0000_s48246"/>
                </a:ext>
                <a:ext uri="{FF2B5EF4-FFF2-40B4-BE49-F238E27FC236}">
                  <a16:creationId xmlns:a16="http://schemas.microsoft.com/office/drawing/2014/main" id="{00000000-0008-0000-0B00-000076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22</xdr:row>
          <xdr:rowOff>15240</xdr:rowOff>
        </xdr:from>
        <xdr:to>
          <xdr:col>9</xdr:col>
          <xdr:colOff>220980</xdr:colOff>
          <xdr:row>22</xdr:row>
          <xdr:rowOff>175260</xdr:rowOff>
        </xdr:to>
        <xdr:sp macro="" textlink="">
          <xdr:nvSpPr>
            <xdr:cNvPr id="48247" name="Check Box 119" hidden="1">
              <a:extLst>
                <a:ext uri="{63B3BB69-23CF-44E3-9099-C40C66FF867C}">
                  <a14:compatExt spid="_x0000_s48247"/>
                </a:ext>
                <a:ext uri="{FF2B5EF4-FFF2-40B4-BE49-F238E27FC236}">
                  <a16:creationId xmlns:a16="http://schemas.microsoft.com/office/drawing/2014/main" id="{00000000-0008-0000-0B00-000077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23</xdr:row>
          <xdr:rowOff>15240</xdr:rowOff>
        </xdr:from>
        <xdr:to>
          <xdr:col>9</xdr:col>
          <xdr:colOff>220980</xdr:colOff>
          <xdr:row>23</xdr:row>
          <xdr:rowOff>175260</xdr:rowOff>
        </xdr:to>
        <xdr:sp macro="" textlink="">
          <xdr:nvSpPr>
            <xdr:cNvPr id="48248" name="Check Box 120" hidden="1">
              <a:extLst>
                <a:ext uri="{63B3BB69-23CF-44E3-9099-C40C66FF867C}">
                  <a14:compatExt spid="_x0000_s48248"/>
                </a:ext>
                <a:ext uri="{FF2B5EF4-FFF2-40B4-BE49-F238E27FC236}">
                  <a16:creationId xmlns:a16="http://schemas.microsoft.com/office/drawing/2014/main" id="{00000000-0008-0000-0B00-000078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24</xdr:row>
          <xdr:rowOff>15240</xdr:rowOff>
        </xdr:from>
        <xdr:to>
          <xdr:col>9</xdr:col>
          <xdr:colOff>220980</xdr:colOff>
          <xdr:row>24</xdr:row>
          <xdr:rowOff>175260</xdr:rowOff>
        </xdr:to>
        <xdr:sp macro="" textlink="">
          <xdr:nvSpPr>
            <xdr:cNvPr id="48249" name="Check Box 121" hidden="1">
              <a:extLst>
                <a:ext uri="{63B3BB69-23CF-44E3-9099-C40C66FF867C}">
                  <a14:compatExt spid="_x0000_s48249"/>
                </a:ext>
                <a:ext uri="{FF2B5EF4-FFF2-40B4-BE49-F238E27FC236}">
                  <a16:creationId xmlns:a16="http://schemas.microsoft.com/office/drawing/2014/main" id="{00000000-0008-0000-0B00-000079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25</xdr:row>
          <xdr:rowOff>15240</xdr:rowOff>
        </xdr:from>
        <xdr:to>
          <xdr:col>9</xdr:col>
          <xdr:colOff>220980</xdr:colOff>
          <xdr:row>25</xdr:row>
          <xdr:rowOff>175260</xdr:rowOff>
        </xdr:to>
        <xdr:sp macro="" textlink="">
          <xdr:nvSpPr>
            <xdr:cNvPr id="48250" name="Check Box 122" hidden="1">
              <a:extLst>
                <a:ext uri="{63B3BB69-23CF-44E3-9099-C40C66FF867C}">
                  <a14:compatExt spid="_x0000_s48250"/>
                </a:ext>
                <a:ext uri="{FF2B5EF4-FFF2-40B4-BE49-F238E27FC236}">
                  <a16:creationId xmlns:a16="http://schemas.microsoft.com/office/drawing/2014/main" id="{00000000-0008-0000-0B00-00007A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26</xdr:row>
          <xdr:rowOff>15240</xdr:rowOff>
        </xdr:from>
        <xdr:to>
          <xdr:col>9</xdr:col>
          <xdr:colOff>220980</xdr:colOff>
          <xdr:row>26</xdr:row>
          <xdr:rowOff>175260</xdr:rowOff>
        </xdr:to>
        <xdr:sp macro="" textlink="">
          <xdr:nvSpPr>
            <xdr:cNvPr id="48251" name="Check Box 123" hidden="1">
              <a:extLst>
                <a:ext uri="{63B3BB69-23CF-44E3-9099-C40C66FF867C}">
                  <a14:compatExt spid="_x0000_s48251"/>
                </a:ext>
                <a:ext uri="{FF2B5EF4-FFF2-40B4-BE49-F238E27FC236}">
                  <a16:creationId xmlns:a16="http://schemas.microsoft.com/office/drawing/2014/main" id="{00000000-0008-0000-0B00-00007B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27</xdr:row>
          <xdr:rowOff>15240</xdr:rowOff>
        </xdr:from>
        <xdr:to>
          <xdr:col>9</xdr:col>
          <xdr:colOff>220980</xdr:colOff>
          <xdr:row>27</xdr:row>
          <xdr:rowOff>175260</xdr:rowOff>
        </xdr:to>
        <xdr:sp macro="" textlink="">
          <xdr:nvSpPr>
            <xdr:cNvPr id="48252" name="Check Box 124" hidden="1">
              <a:extLst>
                <a:ext uri="{63B3BB69-23CF-44E3-9099-C40C66FF867C}">
                  <a14:compatExt spid="_x0000_s48252"/>
                </a:ext>
                <a:ext uri="{FF2B5EF4-FFF2-40B4-BE49-F238E27FC236}">
                  <a16:creationId xmlns:a16="http://schemas.microsoft.com/office/drawing/2014/main" id="{00000000-0008-0000-0B00-00007C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28</xdr:row>
          <xdr:rowOff>15240</xdr:rowOff>
        </xdr:from>
        <xdr:to>
          <xdr:col>9</xdr:col>
          <xdr:colOff>220980</xdr:colOff>
          <xdr:row>28</xdr:row>
          <xdr:rowOff>175260</xdr:rowOff>
        </xdr:to>
        <xdr:sp macro="" textlink="">
          <xdr:nvSpPr>
            <xdr:cNvPr id="48253" name="Check Box 125" hidden="1">
              <a:extLst>
                <a:ext uri="{63B3BB69-23CF-44E3-9099-C40C66FF867C}">
                  <a14:compatExt spid="_x0000_s48253"/>
                </a:ext>
                <a:ext uri="{FF2B5EF4-FFF2-40B4-BE49-F238E27FC236}">
                  <a16:creationId xmlns:a16="http://schemas.microsoft.com/office/drawing/2014/main" id="{00000000-0008-0000-0B00-00007D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29</xdr:row>
          <xdr:rowOff>15240</xdr:rowOff>
        </xdr:from>
        <xdr:to>
          <xdr:col>9</xdr:col>
          <xdr:colOff>220980</xdr:colOff>
          <xdr:row>29</xdr:row>
          <xdr:rowOff>175260</xdr:rowOff>
        </xdr:to>
        <xdr:sp macro="" textlink="">
          <xdr:nvSpPr>
            <xdr:cNvPr id="48254" name="Check Box 126" hidden="1">
              <a:extLst>
                <a:ext uri="{63B3BB69-23CF-44E3-9099-C40C66FF867C}">
                  <a14:compatExt spid="_x0000_s48254"/>
                </a:ext>
                <a:ext uri="{FF2B5EF4-FFF2-40B4-BE49-F238E27FC236}">
                  <a16:creationId xmlns:a16="http://schemas.microsoft.com/office/drawing/2014/main" id="{00000000-0008-0000-0B00-00007E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30</xdr:row>
          <xdr:rowOff>15240</xdr:rowOff>
        </xdr:from>
        <xdr:to>
          <xdr:col>9</xdr:col>
          <xdr:colOff>220980</xdr:colOff>
          <xdr:row>30</xdr:row>
          <xdr:rowOff>175260</xdr:rowOff>
        </xdr:to>
        <xdr:sp macro="" textlink="">
          <xdr:nvSpPr>
            <xdr:cNvPr id="48255" name="Check Box 127" hidden="1">
              <a:extLst>
                <a:ext uri="{63B3BB69-23CF-44E3-9099-C40C66FF867C}">
                  <a14:compatExt spid="_x0000_s48255"/>
                </a:ext>
                <a:ext uri="{FF2B5EF4-FFF2-40B4-BE49-F238E27FC236}">
                  <a16:creationId xmlns:a16="http://schemas.microsoft.com/office/drawing/2014/main" id="{00000000-0008-0000-0B00-00007F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31</xdr:row>
          <xdr:rowOff>15240</xdr:rowOff>
        </xdr:from>
        <xdr:to>
          <xdr:col>9</xdr:col>
          <xdr:colOff>220980</xdr:colOff>
          <xdr:row>31</xdr:row>
          <xdr:rowOff>175260</xdr:rowOff>
        </xdr:to>
        <xdr:sp macro="" textlink="">
          <xdr:nvSpPr>
            <xdr:cNvPr id="48256" name="Check Box 128" hidden="1">
              <a:extLst>
                <a:ext uri="{63B3BB69-23CF-44E3-9099-C40C66FF867C}">
                  <a14:compatExt spid="_x0000_s48256"/>
                </a:ext>
                <a:ext uri="{FF2B5EF4-FFF2-40B4-BE49-F238E27FC236}">
                  <a16:creationId xmlns:a16="http://schemas.microsoft.com/office/drawing/2014/main" id="{00000000-0008-0000-0B00-000080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32</xdr:row>
          <xdr:rowOff>15240</xdr:rowOff>
        </xdr:from>
        <xdr:to>
          <xdr:col>9</xdr:col>
          <xdr:colOff>220980</xdr:colOff>
          <xdr:row>32</xdr:row>
          <xdr:rowOff>175260</xdr:rowOff>
        </xdr:to>
        <xdr:sp macro="" textlink="">
          <xdr:nvSpPr>
            <xdr:cNvPr id="48257" name="Check Box 129" hidden="1">
              <a:extLst>
                <a:ext uri="{63B3BB69-23CF-44E3-9099-C40C66FF867C}">
                  <a14:compatExt spid="_x0000_s48257"/>
                </a:ext>
                <a:ext uri="{FF2B5EF4-FFF2-40B4-BE49-F238E27FC236}">
                  <a16:creationId xmlns:a16="http://schemas.microsoft.com/office/drawing/2014/main" id="{00000000-0008-0000-0B00-00008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33</xdr:row>
          <xdr:rowOff>15240</xdr:rowOff>
        </xdr:from>
        <xdr:to>
          <xdr:col>9</xdr:col>
          <xdr:colOff>220980</xdr:colOff>
          <xdr:row>33</xdr:row>
          <xdr:rowOff>175260</xdr:rowOff>
        </xdr:to>
        <xdr:sp macro="" textlink="">
          <xdr:nvSpPr>
            <xdr:cNvPr id="48258" name="Check Box 130" hidden="1">
              <a:extLst>
                <a:ext uri="{63B3BB69-23CF-44E3-9099-C40C66FF867C}">
                  <a14:compatExt spid="_x0000_s48258"/>
                </a:ext>
                <a:ext uri="{FF2B5EF4-FFF2-40B4-BE49-F238E27FC236}">
                  <a16:creationId xmlns:a16="http://schemas.microsoft.com/office/drawing/2014/main" id="{00000000-0008-0000-0B00-000082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34</xdr:row>
          <xdr:rowOff>15240</xdr:rowOff>
        </xdr:from>
        <xdr:to>
          <xdr:col>9</xdr:col>
          <xdr:colOff>220980</xdr:colOff>
          <xdr:row>34</xdr:row>
          <xdr:rowOff>175260</xdr:rowOff>
        </xdr:to>
        <xdr:sp macro="" textlink="">
          <xdr:nvSpPr>
            <xdr:cNvPr id="48259" name="Check Box 131" hidden="1">
              <a:extLst>
                <a:ext uri="{63B3BB69-23CF-44E3-9099-C40C66FF867C}">
                  <a14:compatExt spid="_x0000_s48259"/>
                </a:ext>
                <a:ext uri="{FF2B5EF4-FFF2-40B4-BE49-F238E27FC236}">
                  <a16:creationId xmlns:a16="http://schemas.microsoft.com/office/drawing/2014/main" id="{00000000-0008-0000-0B00-000083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35</xdr:row>
          <xdr:rowOff>15240</xdr:rowOff>
        </xdr:from>
        <xdr:to>
          <xdr:col>9</xdr:col>
          <xdr:colOff>220980</xdr:colOff>
          <xdr:row>35</xdr:row>
          <xdr:rowOff>175260</xdr:rowOff>
        </xdr:to>
        <xdr:sp macro="" textlink="">
          <xdr:nvSpPr>
            <xdr:cNvPr id="48260" name="Check Box 132" hidden="1">
              <a:extLst>
                <a:ext uri="{63B3BB69-23CF-44E3-9099-C40C66FF867C}">
                  <a14:compatExt spid="_x0000_s48260"/>
                </a:ext>
                <a:ext uri="{FF2B5EF4-FFF2-40B4-BE49-F238E27FC236}">
                  <a16:creationId xmlns:a16="http://schemas.microsoft.com/office/drawing/2014/main" id="{00000000-0008-0000-0B00-000084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36</xdr:row>
          <xdr:rowOff>15240</xdr:rowOff>
        </xdr:from>
        <xdr:to>
          <xdr:col>9</xdr:col>
          <xdr:colOff>220980</xdr:colOff>
          <xdr:row>36</xdr:row>
          <xdr:rowOff>175260</xdr:rowOff>
        </xdr:to>
        <xdr:sp macro="" textlink="">
          <xdr:nvSpPr>
            <xdr:cNvPr id="48261" name="Check Box 133" hidden="1">
              <a:extLst>
                <a:ext uri="{63B3BB69-23CF-44E3-9099-C40C66FF867C}">
                  <a14:compatExt spid="_x0000_s48261"/>
                </a:ext>
                <a:ext uri="{FF2B5EF4-FFF2-40B4-BE49-F238E27FC236}">
                  <a16:creationId xmlns:a16="http://schemas.microsoft.com/office/drawing/2014/main" id="{00000000-0008-0000-0B00-000085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37</xdr:row>
          <xdr:rowOff>15240</xdr:rowOff>
        </xdr:from>
        <xdr:to>
          <xdr:col>9</xdr:col>
          <xdr:colOff>220980</xdr:colOff>
          <xdr:row>37</xdr:row>
          <xdr:rowOff>175260</xdr:rowOff>
        </xdr:to>
        <xdr:sp macro="" textlink="">
          <xdr:nvSpPr>
            <xdr:cNvPr id="48262" name="Check Box 134" hidden="1">
              <a:extLst>
                <a:ext uri="{63B3BB69-23CF-44E3-9099-C40C66FF867C}">
                  <a14:compatExt spid="_x0000_s48262"/>
                </a:ext>
                <a:ext uri="{FF2B5EF4-FFF2-40B4-BE49-F238E27FC236}">
                  <a16:creationId xmlns:a16="http://schemas.microsoft.com/office/drawing/2014/main" id="{00000000-0008-0000-0B00-000086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38</xdr:row>
          <xdr:rowOff>15240</xdr:rowOff>
        </xdr:from>
        <xdr:to>
          <xdr:col>9</xdr:col>
          <xdr:colOff>220980</xdr:colOff>
          <xdr:row>38</xdr:row>
          <xdr:rowOff>175260</xdr:rowOff>
        </xdr:to>
        <xdr:sp macro="" textlink="">
          <xdr:nvSpPr>
            <xdr:cNvPr id="48263" name="Check Box 135" hidden="1">
              <a:extLst>
                <a:ext uri="{63B3BB69-23CF-44E3-9099-C40C66FF867C}">
                  <a14:compatExt spid="_x0000_s48263"/>
                </a:ext>
                <a:ext uri="{FF2B5EF4-FFF2-40B4-BE49-F238E27FC236}">
                  <a16:creationId xmlns:a16="http://schemas.microsoft.com/office/drawing/2014/main" id="{00000000-0008-0000-0B00-000087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39</xdr:row>
          <xdr:rowOff>15240</xdr:rowOff>
        </xdr:from>
        <xdr:to>
          <xdr:col>9</xdr:col>
          <xdr:colOff>220980</xdr:colOff>
          <xdr:row>39</xdr:row>
          <xdr:rowOff>175260</xdr:rowOff>
        </xdr:to>
        <xdr:sp macro="" textlink="">
          <xdr:nvSpPr>
            <xdr:cNvPr id="48264" name="Check Box 136" hidden="1">
              <a:extLst>
                <a:ext uri="{63B3BB69-23CF-44E3-9099-C40C66FF867C}">
                  <a14:compatExt spid="_x0000_s48264"/>
                </a:ext>
                <a:ext uri="{FF2B5EF4-FFF2-40B4-BE49-F238E27FC236}">
                  <a16:creationId xmlns:a16="http://schemas.microsoft.com/office/drawing/2014/main" id="{00000000-0008-0000-0B00-000088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40</xdr:row>
          <xdr:rowOff>15240</xdr:rowOff>
        </xdr:from>
        <xdr:to>
          <xdr:col>9</xdr:col>
          <xdr:colOff>220980</xdr:colOff>
          <xdr:row>40</xdr:row>
          <xdr:rowOff>175260</xdr:rowOff>
        </xdr:to>
        <xdr:sp macro="" textlink="">
          <xdr:nvSpPr>
            <xdr:cNvPr id="48265" name="Check Box 137" hidden="1">
              <a:extLst>
                <a:ext uri="{63B3BB69-23CF-44E3-9099-C40C66FF867C}">
                  <a14:compatExt spid="_x0000_s48265"/>
                </a:ext>
                <a:ext uri="{FF2B5EF4-FFF2-40B4-BE49-F238E27FC236}">
                  <a16:creationId xmlns:a16="http://schemas.microsoft.com/office/drawing/2014/main" id="{00000000-0008-0000-0B00-000089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41</xdr:row>
          <xdr:rowOff>15240</xdr:rowOff>
        </xdr:from>
        <xdr:to>
          <xdr:col>9</xdr:col>
          <xdr:colOff>220980</xdr:colOff>
          <xdr:row>41</xdr:row>
          <xdr:rowOff>175260</xdr:rowOff>
        </xdr:to>
        <xdr:sp macro="" textlink="">
          <xdr:nvSpPr>
            <xdr:cNvPr id="48266" name="Check Box 138" hidden="1">
              <a:extLst>
                <a:ext uri="{63B3BB69-23CF-44E3-9099-C40C66FF867C}">
                  <a14:compatExt spid="_x0000_s48266"/>
                </a:ext>
                <a:ext uri="{FF2B5EF4-FFF2-40B4-BE49-F238E27FC236}">
                  <a16:creationId xmlns:a16="http://schemas.microsoft.com/office/drawing/2014/main" id="{00000000-0008-0000-0B00-00008A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42</xdr:row>
          <xdr:rowOff>15240</xdr:rowOff>
        </xdr:from>
        <xdr:to>
          <xdr:col>9</xdr:col>
          <xdr:colOff>220980</xdr:colOff>
          <xdr:row>42</xdr:row>
          <xdr:rowOff>175260</xdr:rowOff>
        </xdr:to>
        <xdr:sp macro="" textlink="">
          <xdr:nvSpPr>
            <xdr:cNvPr id="48267" name="Check Box 139" hidden="1">
              <a:extLst>
                <a:ext uri="{63B3BB69-23CF-44E3-9099-C40C66FF867C}">
                  <a14:compatExt spid="_x0000_s48267"/>
                </a:ext>
                <a:ext uri="{FF2B5EF4-FFF2-40B4-BE49-F238E27FC236}">
                  <a16:creationId xmlns:a16="http://schemas.microsoft.com/office/drawing/2014/main" id="{00000000-0008-0000-0B00-00008B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43</xdr:row>
          <xdr:rowOff>15240</xdr:rowOff>
        </xdr:from>
        <xdr:to>
          <xdr:col>9</xdr:col>
          <xdr:colOff>220980</xdr:colOff>
          <xdr:row>43</xdr:row>
          <xdr:rowOff>175260</xdr:rowOff>
        </xdr:to>
        <xdr:sp macro="" textlink="">
          <xdr:nvSpPr>
            <xdr:cNvPr id="48268" name="Check Box 140" hidden="1">
              <a:extLst>
                <a:ext uri="{63B3BB69-23CF-44E3-9099-C40C66FF867C}">
                  <a14:compatExt spid="_x0000_s48268"/>
                </a:ext>
                <a:ext uri="{FF2B5EF4-FFF2-40B4-BE49-F238E27FC236}">
                  <a16:creationId xmlns:a16="http://schemas.microsoft.com/office/drawing/2014/main" id="{00000000-0008-0000-0B00-00008C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44</xdr:row>
          <xdr:rowOff>15240</xdr:rowOff>
        </xdr:from>
        <xdr:to>
          <xdr:col>9</xdr:col>
          <xdr:colOff>220980</xdr:colOff>
          <xdr:row>44</xdr:row>
          <xdr:rowOff>175260</xdr:rowOff>
        </xdr:to>
        <xdr:sp macro="" textlink="">
          <xdr:nvSpPr>
            <xdr:cNvPr id="48269" name="Check Box 141" hidden="1">
              <a:extLst>
                <a:ext uri="{63B3BB69-23CF-44E3-9099-C40C66FF867C}">
                  <a14:compatExt spid="_x0000_s48269"/>
                </a:ext>
                <a:ext uri="{FF2B5EF4-FFF2-40B4-BE49-F238E27FC236}">
                  <a16:creationId xmlns:a16="http://schemas.microsoft.com/office/drawing/2014/main" id="{00000000-0008-0000-0B00-00008D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45</xdr:row>
          <xdr:rowOff>15240</xdr:rowOff>
        </xdr:from>
        <xdr:to>
          <xdr:col>9</xdr:col>
          <xdr:colOff>220980</xdr:colOff>
          <xdr:row>45</xdr:row>
          <xdr:rowOff>175260</xdr:rowOff>
        </xdr:to>
        <xdr:sp macro="" textlink="">
          <xdr:nvSpPr>
            <xdr:cNvPr id="48270" name="Check Box 142" hidden="1">
              <a:extLst>
                <a:ext uri="{63B3BB69-23CF-44E3-9099-C40C66FF867C}">
                  <a14:compatExt spid="_x0000_s48270"/>
                </a:ext>
                <a:ext uri="{FF2B5EF4-FFF2-40B4-BE49-F238E27FC236}">
                  <a16:creationId xmlns:a16="http://schemas.microsoft.com/office/drawing/2014/main" id="{00000000-0008-0000-0B00-00008E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46</xdr:row>
          <xdr:rowOff>15240</xdr:rowOff>
        </xdr:from>
        <xdr:to>
          <xdr:col>9</xdr:col>
          <xdr:colOff>220980</xdr:colOff>
          <xdr:row>46</xdr:row>
          <xdr:rowOff>175260</xdr:rowOff>
        </xdr:to>
        <xdr:sp macro="" textlink="">
          <xdr:nvSpPr>
            <xdr:cNvPr id="48271" name="Check Box 143" hidden="1">
              <a:extLst>
                <a:ext uri="{63B3BB69-23CF-44E3-9099-C40C66FF867C}">
                  <a14:compatExt spid="_x0000_s48271"/>
                </a:ext>
                <a:ext uri="{FF2B5EF4-FFF2-40B4-BE49-F238E27FC236}">
                  <a16:creationId xmlns:a16="http://schemas.microsoft.com/office/drawing/2014/main" id="{00000000-0008-0000-0B00-00008F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47</xdr:row>
          <xdr:rowOff>15240</xdr:rowOff>
        </xdr:from>
        <xdr:to>
          <xdr:col>9</xdr:col>
          <xdr:colOff>220980</xdr:colOff>
          <xdr:row>47</xdr:row>
          <xdr:rowOff>175260</xdr:rowOff>
        </xdr:to>
        <xdr:sp macro="" textlink="">
          <xdr:nvSpPr>
            <xdr:cNvPr id="48272" name="Check Box 144" hidden="1">
              <a:extLst>
                <a:ext uri="{63B3BB69-23CF-44E3-9099-C40C66FF867C}">
                  <a14:compatExt spid="_x0000_s48272"/>
                </a:ext>
                <a:ext uri="{FF2B5EF4-FFF2-40B4-BE49-F238E27FC236}">
                  <a16:creationId xmlns:a16="http://schemas.microsoft.com/office/drawing/2014/main" id="{00000000-0008-0000-0B00-000090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48</xdr:row>
          <xdr:rowOff>15240</xdr:rowOff>
        </xdr:from>
        <xdr:to>
          <xdr:col>9</xdr:col>
          <xdr:colOff>220980</xdr:colOff>
          <xdr:row>48</xdr:row>
          <xdr:rowOff>175260</xdr:rowOff>
        </xdr:to>
        <xdr:sp macro="" textlink="">
          <xdr:nvSpPr>
            <xdr:cNvPr id="48273" name="Check Box 145" hidden="1">
              <a:extLst>
                <a:ext uri="{63B3BB69-23CF-44E3-9099-C40C66FF867C}">
                  <a14:compatExt spid="_x0000_s48273"/>
                </a:ext>
                <a:ext uri="{FF2B5EF4-FFF2-40B4-BE49-F238E27FC236}">
                  <a16:creationId xmlns:a16="http://schemas.microsoft.com/office/drawing/2014/main" id="{00000000-0008-0000-0B00-00009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49</xdr:row>
          <xdr:rowOff>15240</xdr:rowOff>
        </xdr:from>
        <xdr:to>
          <xdr:col>9</xdr:col>
          <xdr:colOff>220980</xdr:colOff>
          <xdr:row>49</xdr:row>
          <xdr:rowOff>175260</xdr:rowOff>
        </xdr:to>
        <xdr:sp macro="" textlink="">
          <xdr:nvSpPr>
            <xdr:cNvPr id="48274" name="Check Box 146" hidden="1">
              <a:extLst>
                <a:ext uri="{63B3BB69-23CF-44E3-9099-C40C66FF867C}">
                  <a14:compatExt spid="_x0000_s48274"/>
                </a:ext>
                <a:ext uri="{FF2B5EF4-FFF2-40B4-BE49-F238E27FC236}">
                  <a16:creationId xmlns:a16="http://schemas.microsoft.com/office/drawing/2014/main" id="{00000000-0008-0000-0B00-000092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50</xdr:row>
          <xdr:rowOff>15240</xdr:rowOff>
        </xdr:from>
        <xdr:to>
          <xdr:col>9</xdr:col>
          <xdr:colOff>220980</xdr:colOff>
          <xdr:row>50</xdr:row>
          <xdr:rowOff>175260</xdr:rowOff>
        </xdr:to>
        <xdr:sp macro="" textlink="">
          <xdr:nvSpPr>
            <xdr:cNvPr id="48275" name="Check Box 147" hidden="1">
              <a:extLst>
                <a:ext uri="{63B3BB69-23CF-44E3-9099-C40C66FF867C}">
                  <a14:compatExt spid="_x0000_s48275"/>
                </a:ext>
                <a:ext uri="{FF2B5EF4-FFF2-40B4-BE49-F238E27FC236}">
                  <a16:creationId xmlns:a16="http://schemas.microsoft.com/office/drawing/2014/main" id="{00000000-0008-0000-0B00-000093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51</xdr:row>
          <xdr:rowOff>15240</xdr:rowOff>
        </xdr:from>
        <xdr:to>
          <xdr:col>9</xdr:col>
          <xdr:colOff>220980</xdr:colOff>
          <xdr:row>51</xdr:row>
          <xdr:rowOff>175260</xdr:rowOff>
        </xdr:to>
        <xdr:sp macro="" textlink="">
          <xdr:nvSpPr>
            <xdr:cNvPr id="48276" name="Check Box 148" hidden="1">
              <a:extLst>
                <a:ext uri="{63B3BB69-23CF-44E3-9099-C40C66FF867C}">
                  <a14:compatExt spid="_x0000_s48276"/>
                </a:ext>
                <a:ext uri="{FF2B5EF4-FFF2-40B4-BE49-F238E27FC236}">
                  <a16:creationId xmlns:a16="http://schemas.microsoft.com/office/drawing/2014/main" id="{00000000-0008-0000-0B00-000094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52</xdr:row>
          <xdr:rowOff>15240</xdr:rowOff>
        </xdr:from>
        <xdr:to>
          <xdr:col>9</xdr:col>
          <xdr:colOff>220980</xdr:colOff>
          <xdr:row>52</xdr:row>
          <xdr:rowOff>175260</xdr:rowOff>
        </xdr:to>
        <xdr:sp macro="" textlink="">
          <xdr:nvSpPr>
            <xdr:cNvPr id="48277" name="Check Box 149" hidden="1">
              <a:extLst>
                <a:ext uri="{63B3BB69-23CF-44E3-9099-C40C66FF867C}">
                  <a14:compatExt spid="_x0000_s48277"/>
                </a:ext>
                <a:ext uri="{FF2B5EF4-FFF2-40B4-BE49-F238E27FC236}">
                  <a16:creationId xmlns:a16="http://schemas.microsoft.com/office/drawing/2014/main" id="{00000000-0008-0000-0B00-000095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53</xdr:row>
          <xdr:rowOff>15240</xdr:rowOff>
        </xdr:from>
        <xdr:to>
          <xdr:col>9</xdr:col>
          <xdr:colOff>220980</xdr:colOff>
          <xdr:row>53</xdr:row>
          <xdr:rowOff>175260</xdr:rowOff>
        </xdr:to>
        <xdr:sp macro="" textlink="">
          <xdr:nvSpPr>
            <xdr:cNvPr id="48278" name="Check Box 150" hidden="1">
              <a:extLst>
                <a:ext uri="{63B3BB69-23CF-44E3-9099-C40C66FF867C}">
                  <a14:compatExt spid="_x0000_s48278"/>
                </a:ext>
                <a:ext uri="{FF2B5EF4-FFF2-40B4-BE49-F238E27FC236}">
                  <a16:creationId xmlns:a16="http://schemas.microsoft.com/office/drawing/2014/main" id="{00000000-0008-0000-0B00-000096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54</xdr:row>
          <xdr:rowOff>15240</xdr:rowOff>
        </xdr:from>
        <xdr:to>
          <xdr:col>9</xdr:col>
          <xdr:colOff>220980</xdr:colOff>
          <xdr:row>54</xdr:row>
          <xdr:rowOff>175260</xdr:rowOff>
        </xdr:to>
        <xdr:sp macro="" textlink="">
          <xdr:nvSpPr>
            <xdr:cNvPr id="48279" name="Check Box 151" hidden="1">
              <a:extLst>
                <a:ext uri="{63B3BB69-23CF-44E3-9099-C40C66FF867C}">
                  <a14:compatExt spid="_x0000_s48279"/>
                </a:ext>
                <a:ext uri="{FF2B5EF4-FFF2-40B4-BE49-F238E27FC236}">
                  <a16:creationId xmlns:a16="http://schemas.microsoft.com/office/drawing/2014/main" id="{00000000-0008-0000-0B00-000097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55</xdr:row>
          <xdr:rowOff>15240</xdr:rowOff>
        </xdr:from>
        <xdr:to>
          <xdr:col>9</xdr:col>
          <xdr:colOff>220980</xdr:colOff>
          <xdr:row>55</xdr:row>
          <xdr:rowOff>175260</xdr:rowOff>
        </xdr:to>
        <xdr:sp macro="" textlink="">
          <xdr:nvSpPr>
            <xdr:cNvPr id="48280" name="Check Box 152" hidden="1">
              <a:extLst>
                <a:ext uri="{63B3BB69-23CF-44E3-9099-C40C66FF867C}">
                  <a14:compatExt spid="_x0000_s48280"/>
                </a:ext>
                <a:ext uri="{FF2B5EF4-FFF2-40B4-BE49-F238E27FC236}">
                  <a16:creationId xmlns:a16="http://schemas.microsoft.com/office/drawing/2014/main" id="{00000000-0008-0000-0B00-000098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56</xdr:row>
          <xdr:rowOff>15240</xdr:rowOff>
        </xdr:from>
        <xdr:to>
          <xdr:col>9</xdr:col>
          <xdr:colOff>220980</xdr:colOff>
          <xdr:row>56</xdr:row>
          <xdr:rowOff>175260</xdr:rowOff>
        </xdr:to>
        <xdr:sp macro="" textlink="">
          <xdr:nvSpPr>
            <xdr:cNvPr id="48281" name="Check Box 153" hidden="1">
              <a:extLst>
                <a:ext uri="{63B3BB69-23CF-44E3-9099-C40C66FF867C}">
                  <a14:compatExt spid="_x0000_s48281"/>
                </a:ext>
                <a:ext uri="{FF2B5EF4-FFF2-40B4-BE49-F238E27FC236}">
                  <a16:creationId xmlns:a16="http://schemas.microsoft.com/office/drawing/2014/main" id="{00000000-0008-0000-0B00-000099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57</xdr:row>
          <xdr:rowOff>15240</xdr:rowOff>
        </xdr:from>
        <xdr:to>
          <xdr:col>9</xdr:col>
          <xdr:colOff>220980</xdr:colOff>
          <xdr:row>57</xdr:row>
          <xdr:rowOff>175260</xdr:rowOff>
        </xdr:to>
        <xdr:sp macro="" textlink="">
          <xdr:nvSpPr>
            <xdr:cNvPr id="48282" name="Check Box 154" hidden="1">
              <a:extLst>
                <a:ext uri="{63B3BB69-23CF-44E3-9099-C40C66FF867C}">
                  <a14:compatExt spid="_x0000_s48282"/>
                </a:ext>
                <a:ext uri="{FF2B5EF4-FFF2-40B4-BE49-F238E27FC236}">
                  <a16:creationId xmlns:a16="http://schemas.microsoft.com/office/drawing/2014/main" id="{00000000-0008-0000-0B00-00009A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58</xdr:row>
          <xdr:rowOff>15240</xdr:rowOff>
        </xdr:from>
        <xdr:to>
          <xdr:col>9</xdr:col>
          <xdr:colOff>220980</xdr:colOff>
          <xdr:row>58</xdr:row>
          <xdr:rowOff>175260</xdr:rowOff>
        </xdr:to>
        <xdr:sp macro="" textlink="">
          <xdr:nvSpPr>
            <xdr:cNvPr id="48283" name="Check Box 155" hidden="1">
              <a:extLst>
                <a:ext uri="{63B3BB69-23CF-44E3-9099-C40C66FF867C}">
                  <a14:compatExt spid="_x0000_s48283"/>
                </a:ext>
                <a:ext uri="{FF2B5EF4-FFF2-40B4-BE49-F238E27FC236}">
                  <a16:creationId xmlns:a16="http://schemas.microsoft.com/office/drawing/2014/main" id="{00000000-0008-0000-0B00-00009B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59</xdr:row>
          <xdr:rowOff>15240</xdr:rowOff>
        </xdr:from>
        <xdr:to>
          <xdr:col>9</xdr:col>
          <xdr:colOff>220980</xdr:colOff>
          <xdr:row>59</xdr:row>
          <xdr:rowOff>175260</xdr:rowOff>
        </xdr:to>
        <xdr:sp macro="" textlink="">
          <xdr:nvSpPr>
            <xdr:cNvPr id="48284" name="Check Box 156" hidden="1">
              <a:extLst>
                <a:ext uri="{63B3BB69-23CF-44E3-9099-C40C66FF867C}">
                  <a14:compatExt spid="_x0000_s48284"/>
                </a:ext>
                <a:ext uri="{FF2B5EF4-FFF2-40B4-BE49-F238E27FC236}">
                  <a16:creationId xmlns:a16="http://schemas.microsoft.com/office/drawing/2014/main" id="{00000000-0008-0000-0B00-00009C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60</xdr:row>
          <xdr:rowOff>15240</xdr:rowOff>
        </xdr:from>
        <xdr:to>
          <xdr:col>9</xdr:col>
          <xdr:colOff>220980</xdr:colOff>
          <xdr:row>60</xdr:row>
          <xdr:rowOff>175260</xdr:rowOff>
        </xdr:to>
        <xdr:sp macro="" textlink="">
          <xdr:nvSpPr>
            <xdr:cNvPr id="48285" name="Check Box 157" hidden="1">
              <a:extLst>
                <a:ext uri="{63B3BB69-23CF-44E3-9099-C40C66FF867C}">
                  <a14:compatExt spid="_x0000_s48285"/>
                </a:ext>
                <a:ext uri="{FF2B5EF4-FFF2-40B4-BE49-F238E27FC236}">
                  <a16:creationId xmlns:a16="http://schemas.microsoft.com/office/drawing/2014/main" id="{00000000-0008-0000-0B00-00009D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61</xdr:row>
          <xdr:rowOff>15240</xdr:rowOff>
        </xdr:from>
        <xdr:to>
          <xdr:col>9</xdr:col>
          <xdr:colOff>220980</xdr:colOff>
          <xdr:row>61</xdr:row>
          <xdr:rowOff>175260</xdr:rowOff>
        </xdr:to>
        <xdr:sp macro="" textlink="">
          <xdr:nvSpPr>
            <xdr:cNvPr id="48286" name="Check Box 158" hidden="1">
              <a:extLst>
                <a:ext uri="{63B3BB69-23CF-44E3-9099-C40C66FF867C}">
                  <a14:compatExt spid="_x0000_s48286"/>
                </a:ext>
                <a:ext uri="{FF2B5EF4-FFF2-40B4-BE49-F238E27FC236}">
                  <a16:creationId xmlns:a16="http://schemas.microsoft.com/office/drawing/2014/main" id="{00000000-0008-0000-0B00-00009E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62</xdr:row>
          <xdr:rowOff>15240</xdr:rowOff>
        </xdr:from>
        <xdr:to>
          <xdr:col>9</xdr:col>
          <xdr:colOff>220980</xdr:colOff>
          <xdr:row>62</xdr:row>
          <xdr:rowOff>175260</xdr:rowOff>
        </xdr:to>
        <xdr:sp macro="" textlink="">
          <xdr:nvSpPr>
            <xdr:cNvPr id="48287" name="Check Box 159" hidden="1">
              <a:extLst>
                <a:ext uri="{63B3BB69-23CF-44E3-9099-C40C66FF867C}">
                  <a14:compatExt spid="_x0000_s48287"/>
                </a:ext>
                <a:ext uri="{FF2B5EF4-FFF2-40B4-BE49-F238E27FC236}">
                  <a16:creationId xmlns:a16="http://schemas.microsoft.com/office/drawing/2014/main" id="{00000000-0008-0000-0B00-00009F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63</xdr:row>
          <xdr:rowOff>15240</xdr:rowOff>
        </xdr:from>
        <xdr:to>
          <xdr:col>9</xdr:col>
          <xdr:colOff>220980</xdr:colOff>
          <xdr:row>63</xdr:row>
          <xdr:rowOff>175260</xdr:rowOff>
        </xdr:to>
        <xdr:sp macro="" textlink="">
          <xdr:nvSpPr>
            <xdr:cNvPr id="48288" name="Check Box 160" hidden="1">
              <a:extLst>
                <a:ext uri="{63B3BB69-23CF-44E3-9099-C40C66FF867C}">
                  <a14:compatExt spid="_x0000_s48288"/>
                </a:ext>
                <a:ext uri="{FF2B5EF4-FFF2-40B4-BE49-F238E27FC236}">
                  <a16:creationId xmlns:a16="http://schemas.microsoft.com/office/drawing/2014/main" id="{00000000-0008-0000-0B00-0000A0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64</xdr:row>
          <xdr:rowOff>15240</xdr:rowOff>
        </xdr:from>
        <xdr:to>
          <xdr:col>9</xdr:col>
          <xdr:colOff>220980</xdr:colOff>
          <xdr:row>64</xdr:row>
          <xdr:rowOff>175260</xdr:rowOff>
        </xdr:to>
        <xdr:sp macro="" textlink="">
          <xdr:nvSpPr>
            <xdr:cNvPr id="48289" name="Check Box 161" hidden="1">
              <a:extLst>
                <a:ext uri="{63B3BB69-23CF-44E3-9099-C40C66FF867C}">
                  <a14:compatExt spid="_x0000_s48289"/>
                </a:ext>
                <a:ext uri="{FF2B5EF4-FFF2-40B4-BE49-F238E27FC236}">
                  <a16:creationId xmlns:a16="http://schemas.microsoft.com/office/drawing/2014/main" id="{00000000-0008-0000-0B00-0000A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65</xdr:row>
          <xdr:rowOff>15240</xdr:rowOff>
        </xdr:from>
        <xdr:to>
          <xdr:col>9</xdr:col>
          <xdr:colOff>220980</xdr:colOff>
          <xdr:row>65</xdr:row>
          <xdr:rowOff>175260</xdr:rowOff>
        </xdr:to>
        <xdr:sp macro="" textlink="">
          <xdr:nvSpPr>
            <xdr:cNvPr id="48290" name="Check Box 162" hidden="1">
              <a:extLst>
                <a:ext uri="{63B3BB69-23CF-44E3-9099-C40C66FF867C}">
                  <a14:compatExt spid="_x0000_s48290"/>
                </a:ext>
                <a:ext uri="{FF2B5EF4-FFF2-40B4-BE49-F238E27FC236}">
                  <a16:creationId xmlns:a16="http://schemas.microsoft.com/office/drawing/2014/main" id="{00000000-0008-0000-0B00-0000A2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66</xdr:row>
          <xdr:rowOff>15240</xdr:rowOff>
        </xdr:from>
        <xdr:to>
          <xdr:col>9</xdr:col>
          <xdr:colOff>220980</xdr:colOff>
          <xdr:row>66</xdr:row>
          <xdr:rowOff>175260</xdr:rowOff>
        </xdr:to>
        <xdr:sp macro="" textlink="">
          <xdr:nvSpPr>
            <xdr:cNvPr id="48291" name="Check Box 163" hidden="1">
              <a:extLst>
                <a:ext uri="{63B3BB69-23CF-44E3-9099-C40C66FF867C}">
                  <a14:compatExt spid="_x0000_s48291"/>
                </a:ext>
                <a:ext uri="{FF2B5EF4-FFF2-40B4-BE49-F238E27FC236}">
                  <a16:creationId xmlns:a16="http://schemas.microsoft.com/office/drawing/2014/main" id="{00000000-0008-0000-0B00-0000A3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67</xdr:row>
          <xdr:rowOff>15240</xdr:rowOff>
        </xdr:from>
        <xdr:to>
          <xdr:col>9</xdr:col>
          <xdr:colOff>220980</xdr:colOff>
          <xdr:row>67</xdr:row>
          <xdr:rowOff>175260</xdr:rowOff>
        </xdr:to>
        <xdr:sp macro="" textlink="">
          <xdr:nvSpPr>
            <xdr:cNvPr id="48292" name="Check Box 164" hidden="1">
              <a:extLst>
                <a:ext uri="{63B3BB69-23CF-44E3-9099-C40C66FF867C}">
                  <a14:compatExt spid="_x0000_s48292"/>
                </a:ext>
                <a:ext uri="{FF2B5EF4-FFF2-40B4-BE49-F238E27FC236}">
                  <a16:creationId xmlns:a16="http://schemas.microsoft.com/office/drawing/2014/main" id="{00000000-0008-0000-0B00-0000A4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68</xdr:row>
          <xdr:rowOff>15240</xdr:rowOff>
        </xdr:from>
        <xdr:to>
          <xdr:col>9</xdr:col>
          <xdr:colOff>220980</xdr:colOff>
          <xdr:row>68</xdr:row>
          <xdr:rowOff>175260</xdr:rowOff>
        </xdr:to>
        <xdr:sp macro="" textlink="">
          <xdr:nvSpPr>
            <xdr:cNvPr id="48293" name="Check Box 165" hidden="1">
              <a:extLst>
                <a:ext uri="{63B3BB69-23CF-44E3-9099-C40C66FF867C}">
                  <a14:compatExt spid="_x0000_s48293"/>
                </a:ext>
                <a:ext uri="{FF2B5EF4-FFF2-40B4-BE49-F238E27FC236}">
                  <a16:creationId xmlns:a16="http://schemas.microsoft.com/office/drawing/2014/main" id="{00000000-0008-0000-0B00-0000A5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69</xdr:row>
          <xdr:rowOff>15240</xdr:rowOff>
        </xdr:from>
        <xdr:to>
          <xdr:col>9</xdr:col>
          <xdr:colOff>220980</xdr:colOff>
          <xdr:row>69</xdr:row>
          <xdr:rowOff>175260</xdr:rowOff>
        </xdr:to>
        <xdr:sp macro="" textlink="">
          <xdr:nvSpPr>
            <xdr:cNvPr id="48294" name="Check Box 166" hidden="1">
              <a:extLst>
                <a:ext uri="{63B3BB69-23CF-44E3-9099-C40C66FF867C}">
                  <a14:compatExt spid="_x0000_s48294"/>
                </a:ext>
                <a:ext uri="{FF2B5EF4-FFF2-40B4-BE49-F238E27FC236}">
                  <a16:creationId xmlns:a16="http://schemas.microsoft.com/office/drawing/2014/main" id="{00000000-0008-0000-0B00-0000A6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70</xdr:row>
          <xdr:rowOff>15240</xdr:rowOff>
        </xdr:from>
        <xdr:to>
          <xdr:col>9</xdr:col>
          <xdr:colOff>220980</xdr:colOff>
          <xdr:row>70</xdr:row>
          <xdr:rowOff>175260</xdr:rowOff>
        </xdr:to>
        <xdr:sp macro="" textlink="">
          <xdr:nvSpPr>
            <xdr:cNvPr id="48295" name="Check Box 167" hidden="1">
              <a:extLst>
                <a:ext uri="{63B3BB69-23CF-44E3-9099-C40C66FF867C}">
                  <a14:compatExt spid="_x0000_s48295"/>
                </a:ext>
                <a:ext uri="{FF2B5EF4-FFF2-40B4-BE49-F238E27FC236}">
                  <a16:creationId xmlns:a16="http://schemas.microsoft.com/office/drawing/2014/main" id="{00000000-0008-0000-0B00-0000A7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71</xdr:row>
          <xdr:rowOff>15240</xdr:rowOff>
        </xdr:from>
        <xdr:to>
          <xdr:col>9</xdr:col>
          <xdr:colOff>220980</xdr:colOff>
          <xdr:row>71</xdr:row>
          <xdr:rowOff>175260</xdr:rowOff>
        </xdr:to>
        <xdr:sp macro="" textlink="">
          <xdr:nvSpPr>
            <xdr:cNvPr id="48296" name="Check Box 168" hidden="1">
              <a:extLst>
                <a:ext uri="{63B3BB69-23CF-44E3-9099-C40C66FF867C}">
                  <a14:compatExt spid="_x0000_s48296"/>
                </a:ext>
                <a:ext uri="{FF2B5EF4-FFF2-40B4-BE49-F238E27FC236}">
                  <a16:creationId xmlns:a16="http://schemas.microsoft.com/office/drawing/2014/main" id="{00000000-0008-0000-0B00-0000A8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72</xdr:row>
          <xdr:rowOff>15240</xdr:rowOff>
        </xdr:from>
        <xdr:to>
          <xdr:col>9</xdr:col>
          <xdr:colOff>220980</xdr:colOff>
          <xdr:row>72</xdr:row>
          <xdr:rowOff>175260</xdr:rowOff>
        </xdr:to>
        <xdr:sp macro="" textlink="">
          <xdr:nvSpPr>
            <xdr:cNvPr id="48297" name="Check Box 169" hidden="1">
              <a:extLst>
                <a:ext uri="{63B3BB69-23CF-44E3-9099-C40C66FF867C}">
                  <a14:compatExt spid="_x0000_s48297"/>
                </a:ext>
                <a:ext uri="{FF2B5EF4-FFF2-40B4-BE49-F238E27FC236}">
                  <a16:creationId xmlns:a16="http://schemas.microsoft.com/office/drawing/2014/main" id="{00000000-0008-0000-0B00-0000A9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73</xdr:row>
          <xdr:rowOff>15240</xdr:rowOff>
        </xdr:from>
        <xdr:to>
          <xdr:col>9</xdr:col>
          <xdr:colOff>220980</xdr:colOff>
          <xdr:row>73</xdr:row>
          <xdr:rowOff>175260</xdr:rowOff>
        </xdr:to>
        <xdr:sp macro="" textlink="">
          <xdr:nvSpPr>
            <xdr:cNvPr id="48298" name="Check Box 170" hidden="1">
              <a:extLst>
                <a:ext uri="{63B3BB69-23CF-44E3-9099-C40C66FF867C}">
                  <a14:compatExt spid="_x0000_s48298"/>
                </a:ext>
                <a:ext uri="{FF2B5EF4-FFF2-40B4-BE49-F238E27FC236}">
                  <a16:creationId xmlns:a16="http://schemas.microsoft.com/office/drawing/2014/main" id="{00000000-0008-0000-0B00-0000AA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74</xdr:row>
          <xdr:rowOff>15240</xdr:rowOff>
        </xdr:from>
        <xdr:to>
          <xdr:col>9</xdr:col>
          <xdr:colOff>220980</xdr:colOff>
          <xdr:row>74</xdr:row>
          <xdr:rowOff>175260</xdr:rowOff>
        </xdr:to>
        <xdr:sp macro="" textlink="">
          <xdr:nvSpPr>
            <xdr:cNvPr id="48299" name="Check Box 171" hidden="1">
              <a:extLst>
                <a:ext uri="{63B3BB69-23CF-44E3-9099-C40C66FF867C}">
                  <a14:compatExt spid="_x0000_s48299"/>
                </a:ext>
                <a:ext uri="{FF2B5EF4-FFF2-40B4-BE49-F238E27FC236}">
                  <a16:creationId xmlns:a16="http://schemas.microsoft.com/office/drawing/2014/main" id="{00000000-0008-0000-0B00-0000AB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75</xdr:row>
          <xdr:rowOff>15240</xdr:rowOff>
        </xdr:from>
        <xdr:to>
          <xdr:col>9</xdr:col>
          <xdr:colOff>220980</xdr:colOff>
          <xdr:row>75</xdr:row>
          <xdr:rowOff>175260</xdr:rowOff>
        </xdr:to>
        <xdr:sp macro="" textlink="">
          <xdr:nvSpPr>
            <xdr:cNvPr id="48300" name="Check Box 172" hidden="1">
              <a:extLst>
                <a:ext uri="{63B3BB69-23CF-44E3-9099-C40C66FF867C}">
                  <a14:compatExt spid="_x0000_s48300"/>
                </a:ext>
                <a:ext uri="{FF2B5EF4-FFF2-40B4-BE49-F238E27FC236}">
                  <a16:creationId xmlns:a16="http://schemas.microsoft.com/office/drawing/2014/main" id="{00000000-0008-0000-0B00-0000AC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76</xdr:row>
          <xdr:rowOff>15240</xdr:rowOff>
        </xdr:from>
        <xdr:to>
          <xdr:col>9</xdr:col>
          <xdr:colOff>220980</xdr:colOff>
          <xdr:row>76</xdr:row>
          <xdr:rowOff>175260</xdr:rowOff>
        </xdr:to>
        <xdr:sp macro="" textlink="">
          <xdr:nvSpPr>
            <xdr:cNvPr id="48301" name="Check Box 173" hidden="1">
              <a:extLst>
                <a:ext uri="{63B3BB69-23CF-44E3-9099-C40C66FF867C}">
                  <a14:compatExt spid="_x0000_s48301"/>
                </a:ext>
                <a:ext uri="{FF2B5EF4-FFF2-40B4-BE49-F238E27FC236}">
                  <a16:creationId xmlns:a16="http://schemas.microsoft.com/office/drawing/2014/main" id="{00000000-0008-0000-0B00-0000AD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77</xdr:row>
          <xdr:rowOff>15240</xdr:rowOff>
        </xdr:from>
        <xdr:to>
          <xdr:col>9</xdr:col>
          <xdr:colOff>220980</xdr:colOff>
          <xdr:row>77</xdr:row>
          <xdr:rowOff>175260</xdr:rowOff>
        </xdr:to>
        <xdr:sp macro="" textlink="">
          <xdr:nvSpPr>
            <xdr:cNvPr id="48302" name="Check Box 174" hidden="1">
              <a:extLst>
                <a:ext uri="{63B3BB69-23CF-44E3-9099-C40C66FF867C}">
                  <a14:compatExt spid="_x0000_s48302"/>
                </a:ext>
                <a:ext uri="{FF2B5EF4-FFF2-40B4-BE49-F238E27FC236}">
                  <a16:creationId xmlns:a16="http://schemas.microsoft.com/office/drawing/2014/main" id="{00000000-0008-0000-0B00-0000AE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78</xdr:row>
          <xdr:rowOff>15240</xdr:rowOff>
        </xdr:from>
        <xdr:to>
          <xdr:col>9</xdr:col>
          <xdr:colOff>220980</xdr:colOff>
          <xdr:row>78</xdr:row>
          <xdr:rowOff>175260</xdr:rowOff>
        </xdr:to>
        <xdr:sp macro="" textlink="">
          <xdr:nvSpPr>
            <xdr:cNvPr id="48303" name="Check Box 175" hidden="1">
              <a:extLst>
                <a:ext uri="{63B3BB69-23CF-44E3-9099-C40C66FF867C}">
                  <a14:compatExt spid="_x0000_s48303"/>
                </a:ext>
                <a:ext uri="{FF2B5EF4-FFF2-40B4-BE49-F238E27FC236}">
                  <a16:creationId xmlns:a16="http://schemas.microsoft.com/office/drawing/2014/main" id="{00000000-0008-0000-0B00-0000AF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79</xdr:row>
          <xdr:rowOff>15240</xdr:rowOff>
        </xdr:from>
        <xdr:to>
          <xdr:col>9</xdr:col>
          <xdr:colOff>220980</xdr:colOff>
          <xdr:row>79</xdr:row>
          <xdr:rowOff>175260</xdr:rowOff>
        </xdr:to>
        <xdr:sp macro="" textlink="">
          <xdr:nvSpPr>
            <xdr:cNvPr id="48304" name="Check Box 176" hidden="1">
              <a:extLst>
                <a:ext uri="{63B3BB69-23CF-44E3-9099-C40C66FF867C}">
                  <a14:compatExt spid="_x0000_s48304"/>
                </a:ext>
                <a:ext uri="{FF2B5EF4-FFF2-40B4-BE49-F238E27FC236}">
                  <a16:creationId xmlns:a16="http://schemas.microsoft.com/office/drawing/2014/main" id="{00000000-0008-0000-0B00-0000B0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80</xdr:row>
          <xdr:rowOff>15240</xdr:rowOff>
        </xdr:from>
        <xdr:to>
          <xdr:col>9</xdr:col>
          <xdr:colOff>220980</xdr:colOff>
          <xdr:row>80</xdr:row>
          <xdr:rowOff>175260</xdr:rowOff>
        </xdr:to>
        <xdr:sp macro="" textlink="">
          <xdr:nvSpPr>
            <xdr:cNvPr id="48305" name="Check Box 177" hidden="1">
              <a:extLst>
                <a:ext uri="{63B3BB69-23CF-44E3-9099-C40C66FF867C}">
                  <a14:compatExt spid="_x0000_s48305"/>
                </a:ext>
                <a:ext uri="{FF2B5EF4-FFF2-40B4-BE49-F238E27FC236}">
                  <a16:creationId xmlns:a16="http://schemas.microsoft.com/office/drawing/2014/main" id="{00000000-0008-0000-0B00-0000B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81</xdr:row>
          <xdr:rowOff>15240</xdr:rowOff>
        </xdr:from>
        <xdr:to>
          <xdr:col>9</xdr:col>
          <xdr:colOff>220980</xdr:colOff>
          <xdr:row>81</xdr:row>
          <xdr:rowOff>175260</xdr:rowOff>
        </xdr:to>
        <xdr:sp macro="" textlink="">
          <xdr:nvSpPr>
            <xdr:cNvPr id="48306" name="Check Box 178" hidden="1">
              <a:extLst>
                <a:ext uri="{63B3BB69-23CF-44E3-9099-C40C66FF867C}">
                  <a14:compatExt spid="_x0000_s48306"/>
                </a:ext>
                <a:ext uri="{FF2B5EF4-FFF2-40B4-BE49-F238E27FC236}">
                  <a16:creationId xmlns:a16="http://schemas.microsoft.com/office/drawing/2014/main" id="{00000000-0008-0000-0B00-0000B2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82</xdr:row>
          <xdr:rowOff>15240</xdr:rowOff>
        </xdr:from>
        <xdr:to>
          <xdr:col>9</xdr:col>
          <xdr:colOff>220980</xdr:colOff>
          <xdr:row>82</xdr:row>
          <xdr:rowOff>175260</xdr:rowOff>
        </xdr:to>
        <xdr:sp macro="" textlink="">
          <xdr:nvSpPr>
            <xdr:cNvPr id="48307" name="Check Box 179" hidden="1">
              <a:extLst>
                <a:ext uri="{63B3BB69-23CF-44E3-9099-C40C66FF867C}">
                  <a14:compatExt spid="_x0000_s48307"/>
                </a:ext>
                <a:ext uri="{FF2B5EF4-FFF2-40B4-BE49-F238E27FC236}">
                  <a16:creationId xmlns:a16="http://schemas.microsoft.com/office/drawing/2014/main" id="{00000000-0008-0000-0B00-0000B3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83</xdr:row>
          <xdr:rowOff>15240</xdr:rowOff>
        </xdr:from>
        <xdr:to>
          <xdr:col>9</xdr:col>
          <xdr:colOff>220980</xdr:colOff>
          <xdr:row>83</xdr:row>
          <xdr:rowOff>175260</xdr:rowOff>
        </xdr:to>
        <xdr:sp macro="" textlink="">
          <xdr:nvSpPr>
            <xdr:cNvPr id="48308" name="Check Box 180" hidden="1">
              <a:extLst>
                <a:ext uri="{63B3BB69-23CF-44E3-9099-C40C66FF867C}">
                  <a14:compatExt spid="_x0000_s48308"/>
                </a:ext>
                <a:ext uri="{FF2B5EF4-FFF2-40B4-BE49-F238E27FC236}">
                  <a16:creationId xmlns:a16="http://schemas.microsoft.com/office/drawing/2014/main" id="{00000000-0008-0000-0B00-0000B4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84</xdr:row>
          <xdr:rowOff>15240</xdr:rowOff>
        </xdr:from>
        <xdr:to>
          <xdr:col>9</xdr:col>
          <xdr:colOff>220980</xdr:colOff>
          <xdr:row>84</xdr:row>
          <xdr:rowOff>175260</xdr:rowOff>
        </xdr:to>
        <xdr:sp macro="" textlink="">
          <xdr:nvSpPr>
            <xdr:cNvPr id="48309" name="Check Box 181" hidden="1">
              <a:extLst>
                <a:ext uri="{63B3BB69-23CF-44E3-9099-C40C66FF867C}">
                  <a14:compatExt spid="_x0000_s48309"/>
                </a:ext>
                <a:ext uri="{FF2B5EF4-FFF2-40B4-BE49-F238E27FC236}">
                  <a16:creationId xmlns:a16="http://schemas.microsoft.com/office/drawing/2014/main" id="{00000000-0008-0000-0B00-0000B5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85</xdr:row>
          <xdr:rowOff>15240</xdr:rowOff>
        </xdr:from>
        <xdr:to>
          <xdr:col>9</xdr:col>
          <xdr:colOff>220980</xdr:colOff>
          <xdr:row>85</xdr:row>
          <xdr:rowOff>175260</xdr:rowOff>
        </xdr:to>
        <xdr:sp macro="" textlink="">
          <xdr:nvSpPr>
            <xdr:cNvPr id="48310" name="Check Box 182" hidden="1">
              <a:extLst>
                <a:ext uri="{63B3BB69-23CF-44E3-9099-C40C66FF867C}">
                  <a14:compatExt spid="_x0000_s48310"/>
                </a:ext>
                <a:ext uri="{FF2B5EF4-FFF2-40B4-BE49-F238E27FC236}">
                  <a16:creationId xmlns:a16="http://schemas.microsoft.com/office/drawing/2014/main" id="{00000000-0008-0000-0B00-0000B6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86</xdr:row>
          <xdr:rowOff>15240</xdr:rowOff>
        </xdr:from>
        <xdr:to>
          <xdr:col>9</xdr:col>
          <xdr:colOff>220980</xdr:colOff>
          <xdr:row>86</xdr:row>
          <xdr:rowOff>175260</xdr:rowOff>
        </xdr:to>
        <xdr:sp macro="" textlink="">
          <xdr:nvSpPr>
            <xdr:cNvPr id="48311" name="Check Box 183" hidden="1">
              <a:extLst>
                <a:ext uri="{63B3BB69-23CF-44E3-9099-C40C66FF867C}">
                  <a14:compatExt spid="_x0000_s48311"/>
                </a:ext>
                <a:ext uri="{FF2B5EF4-FFF2-40B4-BE49-F238E27FC236}">
                  <a16:creationId xmlns:a16="http://schemas.microsoft.com/office/drawing/2014/main" id="{00000000-0008-0000-0B00-0000B7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87</xdr:row>
          <xdr:rowOff>15240</xdr:rowOff>
        </xdr:from>
        <xdr:to>
          <xdr:col>9</xdr:col>
          <xdr:colOff>220980</xdr:colOff>
          <xdr:row>87</xdr:row>
          <xdr:rowOff>175260</xdr:rowOff>
        </xdr:to>
        <xdr:sp macro="" textlink="">
          <xdr:nvSpPr>
            <xdr:cNvPr id="48312" name="Check Box 184" hidden="1">
              <a:extLst>
                <a:ext uri="{63B3BB69-23CF-44E3-9099-C40C66FF867C}">
                  <a14:compatExt spid="_x0000_s48312"/>
                </a:ext>
                <a:ext uri="{FF2B5EF4-FFF2-40B4-BE49-F238E27FC236}">
                  <a16:creationId xmlns:a16="http://schemas.microsoft.com/office/drawing/2014/main" id="{00000000-0008-0000-0B00-0000B8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88</xdr:row>
          <xdr:rowOff>15240</xdr:rowOff>
        </xdr:from>
        <xdr:to>
          <xdr:col>9</xdr:col>
          <xdr:colOff>220980</xdr:colOff>
          <xdr:row>88</xdr:row>
          <xdr:rowOff>175260</xdr:rowOff>
        </xdr:to>
        <xdr:sp macro="" textlink="">
          <xdr:nvSpPr>
            <xdr:cNvPr id="48313" name="Check Box 185" hidden="1">
              <a:extLst>
                <a:ext uri="{63B3BB69-23CF-44E3-9099-C40C66FF867C}">
                  <a14:compatExt spid="_x0000_s48313"/>
                </a:ext>
                <a:ext uri="{FF2B5EF4-FFF2-40B4-BE49-F238E27FC236}">
                  <a16:creationId xmlns:a16="http://schemas.microsoft.com/office/drawing/2014/main" id="{00000000-0008-0000-0B00-0000B9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89</xdr:row>
          <xdr:rowOff>15240</xdr:rowOff>
        </xdr:from>
        <xdr:to>
          <xdr:col>9</xdr:col>
          <xdr:colOff>220980</xdr:colOff>
          <xdr:row>89</xdr:row>
          <xdr:rowOff>175260</xdr:rowOff>
        </xdr:to>
        <xdr:sp macro="" textlink="">
          <xdr:nvSpPr>
            <xdr:cNvPr id="48314" name="Check Box 186" hidden="1">
              <a:extLst>
                <a:ext uri="{63B3BB69-23CF-44E3-9099-C40C66FF867C}">
                  <a14:compatExt spid="_x0000_s48314"/>
                </a:ext>
                <a:ext uri="{FF2B5EF4-FFF2-40B4-BE49-F238E27FC236}">
                  <a16:creationId xmlns:a16="http://schemas.microsoft.com/office/drawing/2014/main" id="{00000000-0008-0000-0B00-0000BA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90</xdr:row>
          <xdr:rowOff>15240</xdr:rowOff>
        </xdr:from>
        <xdr:to>
          <xdr:col>9</xdr:col>
          <xdr:colOff>220980</xdr:colOff>
          <xdr:row>90</xdr:row>
          <xdr:rowOff>175260</xdr:rowOff>
        </xdr:to>
        <xdr:sp macro="" textlink="">
          <xdr:nvSpPr>
            <xdr:cNvPr id="48315" name="Check Box 187" hidden="1">
              <a:extLst>
                <a:ext uri="{63B3BB69-23CF-44E3-9099-C40C66FF867C}">
                  <a14:compatExt spid="_x0000_s48315"/>
                </a:ext>
                <a:ext uri="{FF2B5EF4-FFF2-40B4-BE49-F238E27FC236}">
                  <a16:creationId xmlns:a16="http://schemas.microsoft.com/office/drawing/2014/main" id="{00000000-0008-0000-0B00-0000BB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91</xdr:row>
          <xdr:rowOff>15240</xdr:rowOff>
        </xdr:from>
        <xdr:to>
          <xdr:col>9</xdr:col>
          <xdr:colOff>220980</xdr:colOff>
          <xdr:row>91</xdr:row>
          <xdr:rowOff>175260</xdr:rowOff>
        </xdr:to>
        <xdr:sp macro="" textlink="">
          <xdr:nvSpPr>
            <xdr:cNvPr id="48316" name="Check Box 188" hidden="1">
              <a:extLst>
                <a:ext uri="{63B3BB69-23CF-44E3-9099-C40C66FF867C}">
                  <a14:compatExt spid="_x0000_s48316"/>
                </a:ext>
                <a:ext uri="{FF2B5EF4-FFF2-40B4-BE49-F238E27FC236}">
                  <a16:creationId xmlns:a16="http://schemas.microsoft.com/office/drawing/2014/main" id="{00000000-0008-0000-0B00-0000BC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92</xdr:row>
          <xdr:rowOff>15240</xdr:rowOff>
        </xdr:from>
        <xdr:to>
          <xdr:col>9</xdr:col>
          <xdr:colOff>220980</xdr:colOff>
          <xdr:row>92</xdr:row>
          <xdr:rowOff>175260</xdr:rowOff>
        </xdr:to>
        <xdr:sp macro="" textlink="">
          <xdr:nvSpPr>
            <xdr:cNvPr id="48317" name="Check Box 189" hidden="1">
              <a:extLst>
                <a:ext uri="{63B3BB69-23CF-44E3-9099-C40C66FF867C}">
                  <a14:compatExt spid="_x0000_s48317"/>
                </a:ext>
                <a:ext uri="{FF2B5EF4-FFF2-40B4-BE49-F238E27FC236}">
                  <a16:creationId xmlns:a16="http://schemas.microsoft.com/office/drawing/2014/main" id="{00000000-0008-0000-0B00-0000BD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93</xdr:row>
          <xdr:rowOff>15240</xdr:rowOff>
        </xdr:from>
        <xdr:to>
          <xdr:col>9</xdr:col>
          <xdr:colOff>220980</xdr:colOff>
          <xdr:row>93</xdr:row>
          <xdr:rowOff>175260</xdr:rowOff>
        </xdr:to>
        <xdr:sp macro="" textlink="">
          <xdr:nvSpPr>
            <xdr:cNvPr id="48318" name="Check Box 190" hidden="1">
              <a:extLst>
                <a:ext uri="{63B3BB69-23CF-44E3-9099-C40C66FF867C}">
                  <a14:compatExt spid="_x0000_s48318"/>
                </a:ext>
                <a:ext uri="{FF2B5EF4-FFF2-40B4-BE49-F238E27FC236}">
                  <a16:creationId xmlns:a16="http://schemas.microsoft.com/office/drawing/2014/main" id="{00000000-0008-0000-0B00-0000BE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94</xdr:row>
          <xdr:rowOff>15240</xdr:rowOff>
        </xdr:from>
        <xdr:to>
          <xdr:col>9</xdr:col>
          <xdr:colOff>220980</xdr:colOff>
          <xdr:row>94</xdr:row>
          <xdr:rowOff>175260</xdr:rowOff>
        </xdr:to>
        <xdr:sp macro="" textlink="">
          <xdr:nvSpPr>
            <xdr:cNvPr id="48319" name="Check Box 191" hidden="1">
              <a:extLst>
                <a:ext uri="{63B3BB69-23CF-44E3-9099-C40C66FF867C}">
                  <a14:compatExt spid="_x0000_s48319"/>
                </a:ext>
                <a:ext uri="{FF2B5EF4-FFF2-40B4-BE49-F238E27FC236}">
                  <a16:creationId xmlns:a16="http://schemas.microsoft.com/office/drawing/2014/main" id="{00000000-0008-0000-0B00-0000BF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95</xdr:row>
          <xdr:rowOff>15240</xdr:rowOff>
        </xdr:from>
        <xdr:to>
          <xdr:col>9</xdr:col>
          <xdr:colOff>220980</xdr:colOff>
          <xdr:row>95</xdr:row>
          <xdr:rowOff>175260</xdr:rowOff>
        </xdr:to>
        <xdr:sp macro="" textlink="">
          <xdr:nvSpPr>
            <xdr:cNvPr id="48320" name="Check Box 192" hidden="1">
              <a:extLst>
                <a:ext uri="{63B3BB69-23CF-44E3-9099-C40C66FF867C}">
                  <a14:compatExt spid="_x0000_s48320"/>
                </a:ext>
                <a:ext uri="{FF2B5EF4-FFF2-40B4-BE49-F238E27FC236}">
                  <a16:creationId xmlns:a16="http://schemas.microsoft.com/office/drawing/2014/main" id="{00000000-0008-0000-0B00-0000C0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96</xdr:row>
          <xdr:rowOff>15240</xdr:rowOff>
        </xdr:from>
        <xdr:to>
          <xdr:col>9</xdr:col>
          <xdr:colOff>220980</xdr:colOff>
          <xdr:row>96</xdr:row>
          <xdr:rowOff>175260</xdr:rowOff>
        </xdr:to>
        <xdr:sp macro="" textlink="">
          <xdr:nvSpPr>
            <xdr:cNvPr id="48321" name="Check Box 193" hidden="1">
              <a:extLst>
                <a:ext uri="{63B3BB69-23CF-44E3-9099-C40C66FF867C}">
                  <a14:compatExt spid="_x0000_s48321"/>
                </a:ext>
                <a:ext uri="{FF2B5EF4-FFF2-40B4-BE49-F238E27FC236}">
                  <a16:creationId xmlns:a16="http://schemas.microsoft.com/office/drawing/2014/main" id="{00000000-0008-0000-0B00-0000C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97</xdr:row>
          <xdr:rowOff>15240</xdr:rowOff>
        </xdr:from>
        <xdr:to>
          <xdr:col>9</xdr:col>
          <xdr:colOff>220980</xdr:colOff>
          <xdr:row>97</xdr:row>
          <xdr:rowOff>175260</xdr:rowOff>
        </xdr:to>
        <xdr:sp macro="" textlink="">
          <xdr:nvSpPr>
            <xdr:cNvPr id="48322" name="Check Box 194" hidden="1">
              <a:extLst>
                <a:ext uri="{63B3BB69-23CF-44E3-9099-C40C66FF867C}">
                  <a14:compatExt spid="_x0000_s48322"/>
                </a:ext>
                <a:ext uri="{FF2B5EF4-FFF2-40B4-BE49-F238E27FC236}">
                  <a16:creationId xmlns:a16="http://schemas.microsoft.com/office/drawing/2014/main" id="{00000000-0008-0000-0B00-0000C2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98</xdr:row>
          <xdr:rowOff>15240</xdr:rowOff>
        </xdr:from>
        <xdr:to>
          <xdr:col>9</xdr:col>
          <xdr:colOff>220980</xdr:colOff>
          <xdr:row>98</xdr:row>
          <xdr:rowOff>175260</xdr:rowOff>
        </xdr:to>
        <xdr:sp macro="" textlink="">
          <xdr:nvSpPr>
            <xdr:cNvPr id="48323" name="Check Box 195" hidden="1">
              <a:extLst>
                <a:ext uri="{63B3BB69-23CF-44E3-9099-C40C66FF867C}">
                  <a14:compatExt spid="_x0000_s48323"/>
                </a:ext>
                <a:ext uri="{FF2B5EF4-FFF2-40B4-BE49-F238E27FC236}">
                  <a16:creationId xmlns:a16="http://schemas.microsoft.com/office/drawing/2014/main" id="{00000000-0008-0000-0B00-0000C3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99</xdr:row>
          <xdr:rowOff>15240</xdr:rowOff>
        </xdr:from>
        <xdr:to>
          <xdr:col>9</xdr:col>
          <xdr:colOff>220980</xdr:colOff>
          <xdr:row>99</xdr:row>
          <xdr:rowOff>175260</xdr:rowOff>
        </xdr:to>
        <xdr:sp macro="" textlink="">
          <xdr:nvSpPr>
            <xdr:cNvPr id="48324" name="Check Box 196" hidden="1">
              <a:extLst>
                <a:ext uri="{63B3BB69-23CF-44E3-9099-C40C66FF867C}">
                  <a14:compatExt spid="_x0000_s48324"/>
                </a:ext>
                <a:ext uri="{FF2B5EF4-FFF2-40B4-BE49-F238E27FC236}">
                  <a16:creationId xmlns:a16="http://schemas.microsoft.com/office/drawing/2014/main" id="{00000000-0008-0000-0B00-0000C4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100</xdr:row>
          <xdr:rowOff>15240</xdr:rowOff>
        </xdr:from>
        <xdr:to>
          <xdr:col>9</xdr:col>
          <xdr:colOff>220980</xdr:colOff>
          <xdr:row>100</xdr:row>
          <xdr:rowOff>175260</xdr:rowOff>
        </xdr:to>
        <xdr:sp macro="" textlink="">
          <xdr:nvSpPr>
            <xdr:cNvPr id="48325" name="Check Box 197" hidden="1">
              <a:extLst>
                <a:ext uri="{63B3BB69-23CF-44E3-9099-C40C66FF867C}">
                  <a14:compatExt spid="_x0000_s48325"/>
                </a:ext>
                <a:ext uri="{FF2B5EF4-FFF2-40B4-BE49-F238E27FC236}">
                  <a16:creationId xmlns:a16="http://schemas.microsoft.com/office/drawing/2014/main" id="{00000000-0008-0000-0B00-0000C5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101</xdr:row>
          <xdr:rowOff>15240</xdr:rowOff>
        </xdr:from>
        <xdr:to>
          <xdr:col>9</xdr:col>
          <xdr:colOff>220980</xdr:colOff>
          <xdr:row>101</xdr:row>
          <xdr:rowOff>175260</xdr:rowOff>
        </xdr:to>
        <xdr:sp macro="" textlink="">
          <xdr:nvSpPr>
            <xdr:cNvPr id="48326" name="Check Box 198" hidden="1">
              <a:extLst>
                <a:ext uri="{63B3BB69-23CF-44E3-9099-C40C66FF867C}">
                  <a14:compatExt spid="_x0000_s48326"/>
                </a:ext>
                <a:ext uri="{FF2B5EF4-FFF2-40B4-BE49-F238E27FC236}">
                  <a16:creationId xmlns:a16="http://schemas.microsoft.com/office/drawing/2014/main" id="{00000000-0008-0000-0B00-0000C6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102</xdr:row>
          <xdr:rowOff>15240</xdr:rowOff>
        </xdr:from>
        <xdr:to>
          <xdr:col>9</xdr:col>
          <xdr:colOff>220980</xdr:colOff>
          <xdr:row>102</xdr:row>
          <xdr:rowOff>175260</xdr:rowOff>
        </xdr:to>
        <xdr:sp macro="" textlink="">
          <xdr:nvSpPr>
            <xdr:cNvPr id="48327" name="Check Box 199" hidden="1">
              <a:extLst>
                <a:ext uri="{63B3BB69-23CF-44E3-9099-C40C66FF867C}">
                  <a14:compatExt spid="_x0000_s48327"/>
                </a:ext>
                <a:ext uri="{FF2B5EF4-FFF2-40B4-BE49-F238E27FC236}">
                  <a16:creationId xmlns:a16="http://schemas.microsoft.com/office/drawing/2014/main" id="{00000000-0008-0000-0B00-0000C7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103</xdr:row>
          <xdr:rowOff>15240</xdr:rowOff>
        </xdr:from>
        <xdr:to>
          <xdr:col>9</xdr:col>
          <xdr:colOff>220980</xdr:colOff>
          <xdr:row>103</xdr:row>
          <xdr:rowOff>175260</xdr:rowOff>
        </xdr:to>
        <xdr:sp macro="" textlink="">
          <xdr:nvSpPr>
            <xdr:cNvPr id="48328" name="Check Box 200" hidden="1">
              <a:extLst>
                <a:ext uri="{63B3BB69-23CF-44E3-9099-C40C66FF867C}">
                  <a14:compatExt spid="_x0000_s48328"/>
                </a:ext>
                <a:ext uri="{FF2B5EF4-FFF2-40B4-BE49-F238E27FC236}">
                  <a16:creationId xmlns:a16="http://schemas.microsoft.com/office/drawing/2014/main" id="{00000000-0008-0000-0B00-0000C8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0</xdr:row>
          <xdr:rowOff>60960</xdr:rowOff>
        </xdr:from>
        <xdr:to>
          <xdr:col>10</xdr:col>
          <xdr:colOff>754380</xdr:colOff>
          <xdr:row>1</xdr:row>
          <xdr:rowOff>114300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  <a:ext uri="{FF2B5EF4-FFF2-40B4-BE49-F238E27FC236}">
                  <a16:creationId xmlns:a16="http://schemas.microsoft.com/office/drawing/2014/main" id="{00000000-0008-0000-0C00-000001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</xdr:row>
          <xdr:rowOff>15240</xdr:rowOff>
        </xdr:from>
        <xdr:to>
          <xdr:col>9</xdr:col>
          <xdr:colOff>220980</xdr:colOff>
          <xdr:row>6</xdr:row>
          <xdr:rowOff>175260</xdr:rowOff>
        </xdr:to>
        <xdr:sp macro="" textlink="">
          <xdr:nvSpPr>
            <xdr:cNvPr id="55298" name="Check Box 2" hidden="1">
              <a:extLst>
                <a:ext uri="{63B3BB69-23CF-44E3-9099-C40C66FF867C}">
                  <a14:compatExt spid="_x0000_s55298"/>
                </a:ext>
                <a:ext uri="{FF2B5EF4-FFF2-40B4-BE49-F238E27FC236}">
                  <a16:creationId xmlns:a16="http://schemas.microsoft.com/office/drawing/2014/main" id="{00000000-0008-0000-0C00-000002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</xdr:row>
          <xdr:rowOff>15240</xdr:rowOff>
        </xdr:from>
        <xdr:to>
          <xdr:col>9</xdr:col>
          <xdr:colOff>220980</xdr:colOff>
          <xdr:row>7</xdr:row>
          <xdr:rowOff>175260</xdr:rowOff>
        </xdr:to>
        <xdr:sp macro="" textlink="">
          <xdr:nvSpPr>
            <xdr:cNvPr id="55299" name="Check Box 3" hidden="1">
              <a:extLst>
                <a:ext uri="{63B3BB69-23CF-44E3-9099-C40C66FF867C}">
                  <a14:compatExt spid="_x0000_s55299"/>
                </a:ext>
                <a:ext uri="{FF2B5EF4-FFF2-40B4-BE49-F238E27FC236}">
                  <a16:creationId xmlns:a16="http://schemas.microsoft.com/office/drawing/2014/main" id="{00000000-0008-0000-0C00-000003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</xdr:row>
          <xdr:rowOff>15240</xdr:rowOff>
        </xdr:from>
        <xdr:to>
          <xdr:col>9</xdr:col>
          <xdr:colOff>220980</xdr:colOff>
          <xdr:row>8</xdr:row>
          <xdr:rowOff>175260</xdr:rowOff>
        </xdr:to>
        <xdr:sp macro="" textlink="">
          <xdr:nvSpPr>
            <xdr:cNvPr id="55300" name="Check Box 4" hidden="1">
              <a:extLst>
                <a:ext uri="{63B3BB69-23CF-44E3-9099-C40C66FF867C}">
                  <a14:compatExt spid="_x0000_s55300"/>
                </a:ext>
                <a:ext uri="{FF2B5EF4-FFF2-40B4-BE49-F238E27FC236}">
                  <a16:creationId xmlns:a16="http://schemas.microsoft.com/office/drawing/2014/main" id="{00000000-0008-0000-0C00-000004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</xdr:row>
          <xdr:rowOff>15240</xdr:rowOff>
        </xdr:from>
        <xdr:to>
          <xdr:col>9</xdr:col>
          <xdr:colOff>220980</xdr:colOff>
          <xdr:row>9</xdr:row>
          <xdr:rowOff>175260</xdr:rowOff>
        </xdr:to>
        <xdr:sp macro="" textlink="">
          <xdr:nvSpPr>
            <xdr:cNvPr id="55301" name="Check Box 5" hidden="1">
              <a:extLst>
                <a:ext uri="{63B3BB69-23CF-44E3-9099-C40C66FF867C}">
                  <a14:compatExt spid="_x0000_s55301"/>
                </a:ext>
                <a:ext uri="{FF2B5EF4-FFF2-40B4-BE49-F238E27FC236}">
                  <a16:creationId xmlns:a16="http://schemas.microsoft.com/office/drawing/2014/main" id="{00000000-0008-0000-0C00-000005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</xdr:row>
          <xdr:rowOff>15240</xdr:rowOff>
        </xdr:from>
        <xdr:to>
          <xdr:col>9</xdr:col>
          <xdr:colOff>220980</xdr:colOff>
          <xdr:row>10</xdr:row>
          <xdr:rowOff>175260</xdr:rowOff>
        </xdr:to>
        <xdr:sp macro="" textlink="">
          <xdr:nvSpPr>
            <xdr:cNvPr id="55302" name="Check Box 6" hidden="1">
              <a:extLst>
                <a:ext uri="{63B3BB69-23CF-44E3-9099-C40C66FF867C}">
                  <a14:compatExt spid="_x0000_s55302"/>
                </a:ext>
                <a:ext uri="{FF2B5EF4-FFF2-40B4-BE49-F238E27FC236}">
                  <a16:creationId xmlns:a16="http://schemas.microsoft.com/office/drawing/2014/main" id="{00000000-0008-0000-0C00-000006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11</xdr:row>
          <xdr:rowOff>15240</xdr:rowOff>
        </xdr:from>
        <xdr:to>
          <xdr:col>9</xdr:col>
          <xdr:colOff>220980</xdr:colOff>
          <xdr:row>11</xdr:row>
          <xdr:rowOff>175260</xdr:rowOff>
        </xdr:to>
        <xdr:sp macro="" textlink="">
          <xdr:nvSpPr>
            <xdr:cNvPr id="55303" name="Check Box 7" hidden="1">
              <a:extLst>
                <a:ext uri="{63B3BB69-23CF-44E3-9099-C40C66FF867C}">
                  <a14:compatExt spid="_x0000_s55303"/>
                </a:ext>
                <a:ext uri="{FF2B5EF4-FFF2-40B4-BE49-F238E27FC236}">
                  <a16:creationId xmlns:a16="http://schemas.microsoft.com/office/drawing/2014/main" id="{00000000-0008-0000-0C00-000007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12</xdr:row>
          <xdr:rowOff>15240</xdr:rowOff>
        </xdr:from>
        <xdr:to>
          <xdr:col>9</xdr:col>
          <xdr:colOff>220980</xdr:colOff>
          <xdr:row>12</xdr:row>
          <xdr:rowOff>175260</xdr:rowOff>
        </xdr:to>
        <xdr:sp macro="" textlink="">
          <xdr:nvSpPr>
            <xdr:cNvPr id="55304" name="Check Box 8" hidden="1">
              <a:extLst>
                <a:ext uri="{63B3BB69-23CF-44E3-9099-C40C66FF867C}">
                  <a14:compatExt spid="_x0000_s55304"/>
                </a:ext>
                <a:ext uri="{FF2B5EF4-FFF2-40B4-BE49-F238E27FC236}">
                  <a16:creationId xmlns:a16="http://schemas.microsoft.com/office/drawing/2014/main" id="{00000000-0008-0000-0C00-000008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13</xdr:row>
          <xdr:rowOff>15240</xdr:rowOff>
        </xdr:from>
        <xdr:to>
          <xdr:col>9</xdr:col>
          <xdr:colOff>220980</xdr:colOff>
          <xdr:row>13</xdr:row>
          <xdr:rowOff>175260</xdr:rowOff>
        </xdr:to>
        <xdr:sp macro="" textlink="">
          <xdr:nvSpPr>
            <xdr:cNvPr id="55305" name="Check Box 9" hidden="1">
              <a:extLst>
                <a:ext uri="{63B3BB69-23CF-44E3-9099-C40C66FF867C}">
                  <a14:compatExt spid="_x0000_s55305"/>
                </a:ext>
                <a:ext uri="{FF2B5EF4-FFF2-40B4-BE49-F238E27FC236}">
                  <a16:creationId xmlns:a16="http://schemas.microsoft.com/office/drawing/2014/main" id="{00000000-0008-0000-0C00-000009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14</xdr:row>
          <xdr:rowOff>15240</xdr:rowOff>
        </xdr:from>
        <xdr:to>
          <xdr:col>9</xdr:col>
          <xdr:colOff>220980</xdr:colOff>
          <xdr:row>14</xdr:row>
          <xdr:rowOff>175260</xdr:rowOff>
        </xdr:to>
        <xdr:sp macro="" textlink="">
          <xdr:nvSpPr>
            <xdr:cNvPr id="55306" name="Check Box 10" hidden="1">
              <a:extLst>
                <a:ext uri="{63B3BB69-23CF-44E3-9099-C40C66FF867C}">
                  <a14:compatExt spid="_x0000_s55306"/>
                </a:ext>
                <a:ext uri="{FF2B5EF4-FFF2-40B4-BE49-F238E27FC236}">
                  <a16:creationId xmlns:a16="http://schemas.microsoft.com/office/drawing/2014/main" id="{00000000-0008-0000-0C00-00000A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15</xdr:row>
          <xdr:rowOff>15240</xdr:rowOff>
        </xdr:from>
        <xdr:to>
          <xdr:col>9</xdr:col>
          <xdr:colOff>220980</xdr:colOff>
          <xdr:row>15</xdr:row>
          <xdr:rowOff>175260</xdr:rowOff>
        </xdr:to>
        <xdr:sp macro="" textlink="">
          <xdr:nvSpPr>
            <xdr:cNvPr id="55307" name="Check Box 11" hidden="1">
              <a:extLst>
                <a:ext uri="{63B3BB69-23CF-44E3-9099-C40C66FF867C}">
                  <a14:compatExt spid="_x0000_s55307"/>
                </a:ext>
                <a:ext uri="{FF2B5EF4-FFF2-40B4-BE49-F238E27FC236}">
                  <a16:creationId xmlns:a16="http://schemas.microsoft.com/office/drawing/2014/main" id="{00000000-0008-0000-0C00-00000B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1</xdr:row>
          <xdr:rowOff>175260</xdr:rowOff>
        </xdr:from>
        <xdr:to>
          <xdr:col>10</xdr:col>
          <xdr:colOff>754380</xdr:colOff>
          <xdr:row>3</xdr:row>
          <xdr:rowOff>167640</xdr:rowOff>
        </xdr:to>
        <xdr:sp macro="" textlink="">
          <xdr:nvSpPr>
            <xdr:cNvPr id="55308" name="Button 12" hidden="1">
              <a:extLst>
                <a:ext uri="{63B3BB69-23CF-44E3-9099-C40C66FF867C}">
                  <a14:compatExt spid="_x0000_s55308"/>
                </a:ext>
                <a:ext uri="{FF2B5EF4-FFF2-40B4-BE49-F238E27FC236}">
                  <a16:creationId xmlns:a16="http://schemas.microsoft.com/office/drawing/2014/main" id="{00000000-0008-0000-0C00-00000C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getPRI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16</xdr:row>
          <xdr:rowOff>15240</xdr:rowOff>
        </xdr:from>
        <xdr:to>
          <xdr:col>9</xdr:col>
          <xdr:colOff>220980</xdr:colOff>
          <xdr:row>16</xdr:row>
          <xdr:rowOff>175260</xdr:rowOff>
        </xdr:to>
        <xdr:sp macro="" textlink="">
          <xdr:nvSpPr>
            <xdr:cNvPr id="55309" name="Check Box 13" hidden="1">
              <a:extLst>
                <a:ext uri="{63B3BB69-23CF-44E3-9099-C40C66FF867C}">
                  <a14:compatExt spid="_x0000_s55309"/>
                </a:ext>
                <a:ext uri="{FF2B5EF4-FFF2-40B4-BE49-F238E27FC236}">
                  <a16:creationId xmlns:a16="http://schemas.microsoft.com/office/drawing/2014/main" id="{00000000-0008-0000-0C00-00000D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17</xdr:row>
          <xdr:rowOff>15240</xdr:rowOff>
        </xdr:from>
        <xdr:to>
          <xdr:col>9</xdr:col>
          <xdr:colOff>220980</xdr:colOff>
          <xdr:row>17</xdr:row>
          <xdr:rowOff>175260</xdr:rowOff>
        </xdr:to>
        <xdr:sp macro="" textlink="">
          <xdr:nvSpPr>
            <xdr:cNvPr id="55310" name="Check Box 14" hidden="1">
              <a:extLst>
                <a:ext uri="{63B3BB69-23CF-44E3-9099-C40C66FF867C}">
                  <a14:compatExt spid="_x0000_s55310"/>
                </a:ext>
                <a:ext uri="{FF2B5EF4-FFF2-40B4-BE49-F238E27FC236}">
                  <a16:creationId xmlns:a16="http://schemas.microsoft.com/office/drawing/2014/main" id="{00000000-0008-0000-0C00-00000E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18</xdr:row>
          <xdr:rowOff>15240</xdr:rowOff>
        </xdr:from>
        <xdr:to>
          <xdr:col>9</xdr:col>
          <xdr:colOff>220980</xdr:colOff>
          <xdr:row>18</xdr:row>
          <xdr:rowOff>175260</xdr:rowOff>
        </xdr:to>
        <xdr:sp macro="" textlink="">
          <xdr:nvSpPr>
            <xdr:cNvPr id="55311" name="Check Box 15" hidden="1">
              <a:extLst>
                <a:ext uri="{63B3BB69-23CF-44E3-9099-C40C66FF867C}">
                  <a14:compatExt spid="_x0000_s55311"/>
                </a:ext>
                <a:ext uri="{FF2B5EF4-FFF2-40B4-BE49-F238E27FC236}">
                  <a16:creationId xmlns:a16="http://schemas.microsoft.com/office/drawing/2014/main" id="{00000000-0008-0000-0C00-00000F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19</xdr:row>
          <xdr:rowOff>15240</xdr:rowOff>
        </xdr:from>
        <xdr:to>
          <xdr:col>9</xdr:col>
          <xdr:colOff>220980</xdr:colOff>
          <xdr:row>19</xdr:row>
          <xdr:rowOff>175260</xdr:rowOff>
        </xdr:to>
        <xdr:sp macro="" textlink="">
          <xdr:nvSpPr>
            <xdr:cNvPr id="55312" name="Check Box 16" hidden="1">
              <a:extLst>
                <a:ext uri="{63B3BB69-23CF-44E3-9099-C40C66FF867C}">
                  <a14:compatExt spid="_x0000_s55312"/>
                </a:ext>
                <a:ext uri="{FF2B5EF4-FFF2-40B4-BE49-F238E27FC236}">
                  <a16:creationId xmlns:a16="http://schemas.microsoft.com/office/drawing/2014/main" id="{00000000-0008-0000-0C00-000010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20</xdr:row>
          <xdr:rowOff>15240</xdr:rowOff>
        </xdr:from>
        <xdr:to>
          <xdr:col>9</xdr:col>
          <xdr:colOff>220980</xdr:colOff>
          <xdr:row>20</xdr:row>
          <xdr:rowOff>175260</xdr:rowOff>
        </xdr:to>
        <xdr:sp macro="" textlink="">
          <xdr:nvSpPr>
            <xdr:cNvPr id="55313" name="Check Box 17" hidden="1">
              <a:extLst>
                <a:ext uri="{63B3BB69-23CF-44E3-9099-C40C66FF867C}">
                  <a14:compatExt spid="_x0000_s55313"/>
                </a:ext>
                <a:ext uri="{FF2B5EF4-FFF2-40B4-BE49-F238E27FC236}">
                  <a16:creationId xmlns:a16="http://schemas.microsoft.com/office/drawing/2014/main" id="{00000000-0008-0000-0C00-000011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21</xdr:row>
          <xdr:rowOff>15240</xdr:rowOff>
        </xdr:from>
        <xdr:to>
          <xdr:col>9</xdr:col>
          <xdr:colOff>220980</xdr:colOff>
          <xdr:row>21</xdr:row>
          <xdr:rowOff>175260</xdr:rowOff>
        </xdr:to>
        <xdr:sp macro="" textlink="">
          <xdr:nvSpPr>
            <xdr:cNvPr id="55314" name="Check Box 18" hidden="1">
              <a:extLst>
                <a:ext uri="{63B3BB69-23CF-44E3-9099-C40C66FF867C}">
                  <a14:compatExt spid="_x0000_s55314"/>
                </a:ext>
                <a:ext uri="{FF2B5EF4-FFF2-40B4-BE49-F238E27FC236}">
                  <a16:creationId xmlns:a16="http://schemas.microsoft.com/office/drawing/2014/main" id="{00000000-0008-0000-0C00-000012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22</xdr:row>
          <xdr:rowOff>15240</xdr:rowOff>
        </xdr:from>
        <xdr:to>
          <xdr:col>9</xdr:col>
          <xdr:colOff>220980</xdr:colOff>
          <xdr:row>22</xdr:row>
          <xdr:rowOff>175260</xdr:rowOff>
        </xdr:to>
        <xdr:sp macro="" textlink="">
          <xdr:nvSpPr>
            <xdr:cNvPr id="55315" name="Check Box 19" hidden="1">
              <a:extLst>
                <a:ext uri="{63B3BB69-23CF-44E3-9099-C40C66FF867C}">
                  <a14:compatExt spid="_x0000_s55315"/>
                </a:ext>
                <a:ext uri="{FF2B5EF4-FFF2-40B4-BE49-F238E27FC236}">
                  <a16:creationId xmlns:a16="http://schemas.microsoft.com/office/drawing/2014/main" id="{00000000-0008-0000-0C00-000013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23</xdr:row>
          <xdr:rowOff>15240</xdr:rowOff>
        </xdr:from>
        <xdr:to>
          <xdr:col>9</xdr:col>
          <xdr:colOff>220980</xdr:colOff>
          <xdr:row>23</xdr:row>
          <xdr:rowOff>175260</xdr:rowOff>
        </xdr:to>
        <xdr:sp macro="" textlink="">
          <xdr:nvSpPr>
            <xdr:cNvPr id="55316" name="Check Box 20" hidden="1">
              <a:extLst>
                <a:ext uri="{63B3BB69-23CF-44E3-9099-C40C66FF867C}">
                  <a14:compatExt spid="_x0000_s55316"/>
                </a:ext>
                <a:ext uri="{FF2B5EF4-FFF2-40B4-BE49-F238E27FC236}">
                  <a16:creationId xmlns:a16="http://schemas.microsoft.com/office/drawing/2014/main" id="{00000000-0008-0000-0C00-000014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24</xdr:row>
          <xdr:rowOff>15240</xdr:rowOff>
        </xdr:from>
        <xdr:to>
          <xdr:col>9</xdr:col>
          <xdr:colOff>220980</xdr:colOff>
          <xdr:row>24</xdr:row>
          <xdr:rowOff>175260</xdr:rowOff>
        </xdr:to>
        <xdr:sp macro="" textlink="">
          <xdr:nvSpPr>
            <xdr:cNvPr id="55317" name="Check Box 21" hidden="1">
              <a:extLst>
                <a:ext uri="{63B3BB69-23CF-44E3-9099-C40C66FF867C}">
                  <a14:compatExt spid="_x0000_s55317"/>
                </a:ext>
                <a:ext uri="{FF2B5EF4-FFF2-40B4-BE49-F238E27FC236}">
                  <a16:creationId xmlns:a16="http://schemas.microsoft.com/office/drawing/2014/main" id="{00000000-0008-0000-0C00-000015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25</xdr:row>
          <xdr:rowOff>15240</xdr:rowOff>
        </xdr:from>
        <xdr:to>
          <xdr:col>9</xdr:col>
          <xdr:colOff>220980</xdr:colOff>
          <xdr:row>25</xdr:row>
          <xdr:rowOff>175260</xdr:rowOff>
        </xdr:to>
        <xdr:sp macro="" textlink="">
          <xdr:nvSpPr>
            <xdr:cNvPr id="55318" name="Check Box 22" hidden="1">
              <a:extLst>
                <a:ext uri="{63B3BB69-23CF-44E3-9099-C40C66FF867C}">
                  <a14:compatExt spid="_x0000_s55318"/>
                </a:ext>
                <a:ext uri="{FF2B5EF4-FFF2-40B4-BE49-F238E27FC236}">
                  <a16:creationId xmlns:a16="http://schemas.microsoft.com/office/drawing/2014/main" id="{00000000-0008-0000-0C00-000016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26</xdr:row>
          <xdr:rowOff>15240</xdr:rowOff>
        </xdr:from>
        <xdr:to>
          <xdr:col>9</xdr:col>
          <xdr:colOff>220980</xdr:colOff>
          <xdr:row>26</xdr:row>
          <xdr:rowOff>175260</xdr:rowOff>
        </xdr:to>
        <xdr:sp macro="" textlink="">
          <xdr:nvSpPr>
            <xdr:cNvPr id="55319" name="Check Box 23" hidden="1">
              <a:extLst>
                <a:ext uri="{63B3BB69-23CF-44E3-9099-C40C66FF867C}">
                  <a14:compatExt spid="_x0000_s55319"/>
                </a:ext>
                <a:ext uri="{FF2B5EF4-FFF2-40B4-BE49-F238E27FC236}">
                  <a16:creationId xmlns:a16="http://schemas.microsoft.com/office/drawing/2014/main" id="{00000000-0008-0000-0C00-000017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27</xdr:row>
          <xdr:rowOff>15240</xdr:rowOff>
        </xdr:from>
        <xdr:to>
          <xdr:col>9</xdr:col>
          <xdr:colOff>220980</xdr:colOff>
          <xdr:row>27</xdr:row>
          <xdr:rowOff>175260</xdr:rowOff>
        </xdr:to>
        <xdr:sp macro="" textlink="">
          <xdr:nvSpPr>
            <xdr:cNvPr id="55320" name="Check Box 24" hidden="1">
              <a:extLst>
                <a:ext uri="{63B3BB69-23CF-44E3-9099-C40C66FF867C}">
                  <a14:compatExt spid="_x0000_s55320"/>
                </a:ext>
                <a:ext uri="{FF2B5EF4-FFF2-40B4-BE49-F238E27FC236}">
                  <a16:creationId xmlns:a16="http://schemas.microsoft.com/office/drawing/2014/main" id="{00000000-0008-0000-0C00-000018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28</xdr:row>
          <xdr:rowOff>15240</xdr:rowOff>
        </xdr:from>
        <xdr:to>
          <xdr:col>9</xdr:col>
          <xdr:colOff>220980</xdr:colOff>
          <xdr:row>28</xdr:row>
          <xdr:rowOff>175260</xdr:rowOff>
        </xdr:to>
        <xdr:sp macro="" textlink="">
          <xdr:nvSpPr>
            <xdr:cNvPr id="55321" name="Check Box 25" hidden="1">
              <a:extLst>
                <a:ext uri="{63B3BB69-23CF-44E3-9099-C40C66FF867C}">
                  <a14:compatExt spid="_x0000_s55321"/>
                </a:ext>
                <a:ext uri="{FF2B5EF4-FFF2-40B4-BE49-F238E27FC236}">
                  <a16:creationId xmlns:a16="http://schemas.microsoft.com/office/drawing/2014/main" id="{00000000-0008-0000-0C00-000019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29</xdr:row>
          <xdr:rowOff>15240</xdr:rowOff>
        </xdr:from>
        <xdr:to>
          <xdr:col>9</xdr:col>
          <xdr:colOff>220980</xdr:colOff>
          <xdr:row>29</xdr:row>
          <xdr:rowOff>175260</xdr:rowOff>
        </xdr:to>
        <xdr:sp macro="" textlink="">
          <xdr:nvSpPr>
            <xdr:cNvPr id="55322" name="Check Box 26" hidden="1">
              <a:extLst>
                <a:ext uri="{63B3BB69-23CF-44E3-9099-C40C66FF867C}">
                  <a14:compatExt spid="_x0000_s55322"/>
                </a:ext>
                <a:ext uri="{FF2B5EF4-FFF2-40B4-BE49-F238E27FC236}">
                  <a16:creationId xmlns:a16="http://schemas.microsoft.com/office/drawing/2014/main" id="{00000000-0008-0000-0C00-00001A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30</xdr:row>
          <xdr:rowOff>15240</xdr:rowOff>
        </xdr:from>
        <xdr:to>
          <xdr:col>9</xdr:col>
          <xdr:colOff>220980</xdr:colOff>
          <xdr:row>30</xdr:row>
          <xdr:rowOff>175260</xdr:rowOff>
        </xdr:to>
        <xdr:sp macro="" textlink="">
          <xdr:nvSpPr>
            <xdr:cNvPr id="55323" name="Check Box 27" hidden="1">
              <a:extLst>
                <a:ext uri="{63B3BB69-23CF-44E3-9099-C40C66FF867C}">
                  <a14:compatExt spid="_x0000_s55323"/>
                </a:ext>
                <a:ext uri="{FF2B5EF4-FFF2-40B4-BE49-F238E27FC236}">
                  <a16:creationId xmlns:a16="http://schemas.microsoft.com/office/drawing/2014/main" id="{00000000-0008-0000-0C00-00001B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31</xdr:row>
          <xdr:rowOff>15240</xdr:rowOff>
        </xdr:from>
        <xdr:to>
          <xdr:col>9</xdr:col>
          <xdr:colOff>220980</xdr:colOff>
          <xdr:row>31</xdr:row>
          <xdr:rowOff>175260</xdr:rowOff>
        </xdr:to>
        <xdr:sp macro="" textlink="">
          <xdr:nvSpPr>
            <xdr:cNvPr id="55324" name="Check Box 28" hidden="1">
              <a:extLst>
                <a:ext uri="{63B3BB69-23CF-44E3-9099-C40C66FF867C}">
                  <a14:compatExt spid="_x0000_s55324"/>
                </a:ext>
                <a:ext uri="{FF2B5EF4-FFF2-40B4-BE49-F238E27FC236}">
                  <a16:creationId xmlns:a16="http://schemas.microsoft.com/office/drawing/2014/main" id="{00000000-0008-0000-0C00-00001C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32</xdr:row>
          <xdr:rowOff>15240</xdr:rowOff>
        </xdr:from>
        <xdr:to>
          <xdr:col>9</xdr:col>
          <xdr:colOff>220980</xdr:colOff>
          <xdr:row>32</xdr:row>
          <xdr:rowOff>175260</xdr:rowOff>
        </xdr:to>
        <xdr:sp macro="" textlink="">
          <xdr:nvSpPr>
            <xdr:cNvPr id="55325" name="Check Box 29" hidden="1">
              <a:extLst>
                <a:ext uri="{63B3BB69-23CF-44E3-9099-C40C66FF867C}">
                  <a14:compatExt spid="_x0000_s55325"/>
                </a:ext>
                <a:ext uri="{FF2B5EF4-FFF2-40B4-BE49-F238E27FC236}">
                  <a16:creationId xmlns:a16="http://schemas.microsoft.com/office/drawing/2014/main" id="{00000000-0008-0000-0C00-00001D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33</xdr:row>
          <xdr:rowOff>15240</xdr:rowOff>
        </xdr:from>
        <xdr:to>
          <xdr:col>9</xdr:col>
          <xdr:colOff>220980</xdr:colOff>
          <xdr:row>33</xdr:row>
          <xdr:rowOff>175260</xdr:rowOff>
        </xdr:to>
        <xdr:sp macro="" textlink="">
          <xdr:nvSpPr>
            <xdr:cNvPr id="55326" name="Check Box 30" hidden="1">
              <a:extLst>
                <a:ext uri="{63B3BB69-23CF-44E3-9099-C40C66FF867C}">
                  <a14:compatExt spid="_x0000_s55326"/>
                </a:ext>
                <a:ext uri="{FF2B5EF4-FFF2-40B4-BE49-F238E27FC236}">
                  <a16:creationId xmlns:a16="http://schemas.microsoft.com/office/drawing/2014/main" id="{00000000-0008-0000-0C00-00001E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34</xdr:row>
          <xdr:rowOff>15240</xdr:rowOff>
        </xdr:from>
        <xdr:to>
          <xdr:col>9</xdr:col>
          <xdr:colOff>220980</xdr:colOff>
          <xdr:row>34</xdr:row>
          <xdr:rowOff>175260</xdr:rowOff>
        </xdr:to>
        <xdr:sp macro="" textlink="">
          <xdr:nvSpPr>
            <xdr:cNvPr id="55327" name="Check Box 31" hidden="1">
              <a:extLst>
                <a:ext uri="{63B3BB69-23CF-44E3-9099-C40C66FF867C}">
                  <a14:compatExt spid="_x0000_s55327"/>
                </a:ext>
                <a:ext uri="{FF2B5EF4-FFF2-40B4-BE49-F238E27FC236}">
                  <a16:creationId xmlns:a16="http://schemas.microsoft.com/office/drawing/2014/main" id="{00000000-0008-0000-0C00-00001F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35</xdr:row>
          <xdr:rowOff>15240</xdr:rowOff>
        </xdr:from>
        <xdr:to>
          <xdr:col>9</xdr:col>
          <xdr:colOff>220980</xdr:colOff>
          <xdr:row>35</xdr:row>
          <xdr:rowOff>175260</xdr:rowOff>
        </xdr:to>
        <xdr:sp macro="" textlink="">
          <xdr:nvSpPr>
            <xdr:cNvPr id="55328" name="Check Box 32" hidden="1">
              <a:extLst>
                <a:ext uri="{63B3BB69-23CF-44E3-9099-C40C66FF867C}">
                  <a14:compatExt spid="_x0000_s55328"/>
                </a:ext>
                <a:ext uri="{FF2B5EF4-FFF2-40B4-BE49-F238E27FC236}">
                  <a16:creationId xmlns:a16="http://schemas.microsoft.com/office/drawing/2014/main" id="{00000000-0008-0000-0C00-000020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36</xdr:row>
          <xdr:rowOff>15240</xdr:rowOff>
        </xdr:from>
        <xdr:to>
          <xdr:col>9</xdr:col>
          <xdr:colOff>220980</xdr:colOff>
          <xdr:row>36</xdr:row>
          <xdr:rowOff>175260</xdr:rowOff>
        </xdr:to>
        <xdr:sp macro="" textlink="">
          <xdr:nvSpPr>
            <xdr:cNvPr id="55329" name="Check Box 33" hidden="1">
              <a:extLst>
                <a:ext uri="{63B3BB69-23CF-44E3-9099-C40C66FF867C}">
                  <a14:compatExt spid="_x0000_s55329"/>
                </a:ext>
                <a:ext uri="{FF2B5EF4-FFF2-40B4-BE49-F238E27FC236}">
                  <a16:creationId xmlns:a16="http://schemas.microsoft.com/office/drawing/2014/main" id="{00000000-0008-0000-0C00-000021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37</xdr:row>
          <xdr:rowOff>15240</xdr:rowOff>
        </xdr:from>
        <xdr:to>
          <xdr:col>9</xdr:col>
          <xdr:colOff>220980</xdr:colOff>
          <xdr:row>37</xdr:row>
          <xdr:rowOff>175260</xdr:rowOff>
        </xdr:to>
        <xdr:sp macro="" textlink="">
          <xdr:nvSpPr>
            <xdr:cNvPr id="55330" name="Check Box 34" hidden="1">
              <a:extLst>
                <a:ext uri="{63B3BB69-23CF-44E3-9099-C40C66FF867C}">
                  <a14:compatExt spid="_x0000_s55330"/>
                </a:ext>
                <a:ext uri="{FF2B5EF4-FFF2-40B4-BE49-F238E27FC236}">
                  <a16:creationId xmlns:a16="http://schemas.microsoft.com/office/drawing/2014/main" id="{00000000-0008-0000-0C00-000022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38</xdr:row>
          <xdr:rowOff>15240</xdr:rowOff>
        </xdr:from>
        <xdr:to>
          <xdr:col>9</xdr:col>
          <xdr:colOff>220980</xdr:colOff>
          <xdr:row>38</xdr:row>
          <xdr:rowOff>175260</xdr:rowOff>
        </xdr:to>
        <xdr:sp macro="" textlink="">
          <xdr:nvSpPr>
            <xdr:cNvPr id="55331" name="Check Box 35" hidden="1">
              <a:extLst>
                <a:ext uri="{63B3BB69-23CF-44E3-9099-C40C66FF867C}">
                  <a14:compatExt spid="_x0000_s55331"/>
                </a:ext>
                <a:ext uri="{FF2B5EF4-FFF2-40B4-BE49-F238E27FC236}">
                  <a16:creationId xmlns:a16="http://schemas.microsoft.com/office/drawing/2014/main" id="{00000000-0008-0000-0C00-000023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39</xdr:row>
          <xdr:rowOff>15240</xdr:rowOff>
        </xdr:from>
        <xdr:to>
          <xdr:col>9</xdr:col>
          <xdr:colOff>220980</xdr:colOff>
          <xdr:row>39</xdr:row>
          <xdr:rowOff>175260</xdr:rowOff>
        </xdr:to>
        <xdr:sp macro="" textlink="">
          <xdr:nvSpPr>
            <xdr:cNvPr id="55332" name="Check Box 36" hidden="1">
              <a:extLst>
                <a:ext uri="{63B3BB69-23CF-44E3-9099-C40C66FF867C}">
                  <a14:compatExt spid="_x0000_s55332"/>
                </a:ext>
                <a:ext uri="{FF2B5EF4-FFF2-40B4-BE49-F238E27FC236}">
                  <a16:creationId xmlns:a16="http://schemas.microsoft.com/office/drawing/2014/main" id="{00000000-0008-0000-0C00-000024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40</xdr:row>
          <xdr:rowOff>15240</xdr:rowOff>
        </xdr:from>
        <xdr:to>
          <xdr:col>9</xdr:col>
          <xdr:colOff>220980</xdr:colOff>
          <xdr:row>40</xdr:row>
          <xdr:rowOff>175260</xdr:rowOff>
        </xdr:to>
        <xdr:sp macro="" textlink="">
          <xdr:nvSpPr>
            <xdr:cNvPr id="55333" name="Check Box 37" hidden="1">
              <a:extLst>
                <a:ext uri="{63B3BB69-23CF-44E3-9099-C40C66FF867C}">
                  <a14:compatExt spid="_x0000_s55333"/>
                </a:ext>
                <a:ext uri="{FF2B5EF4-FFF2-40B4-BE49-F238E27FC236}">
                  <a16:creationId xmlns:a16="http://schemas.microsoft.com/office/drawing/2014/main" id="{00000000-0008-0000-0C00-000025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41</xdr:row>
          <xdr:rowOff>15240</xdr:rowOff>
        </xdr:from>
        <xdr:to>
          <xdr:col>9</xdr:col>
          <xdr:colOff>220980</xdr:colOff>
          <xdr:row>41</xdr:row>
          <xdr:rowOff>175260</xdr:rowOff>
        </xdr:to>
        <xdr:sp macro="" textlink="">
          <xdr:nvSpPr>
            <xdr:cNvPr id="55334" name="Check Box 38" hidden="1">
              <a:extLst>
                <a:ext uri="{63B3BB69-23CF-44E3-9099-C40C66FF867C}">
                  <a14:compatExt spid="_x0000_s55334"/>
                </a:ext>
                <a:ext uri="{FF2B5EF4-FFF2-40B4-BE49-F238E27FC236}">
                  <a16:creationId xmlns:a16="http://schemas.microsoft.com/office/drawing/2014/main" id="{00000000-0008-0000-0C00-000026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42</xdr:row>
          <xdr:rowOff>15240</xdr:rowOff>
        </xdr:from>
        <xdr:to>
          <xdr:col>9</xdr:col>
          <xdr:colOff>220980</xdr:colOff>
          <xdr:row>42</xdr:row>
          <xdr:rowOff>175260</xdr:rowOff>
        </xdr:to>
        <xdr:sp macro="" textlink="">
          <xdr:nvSpPr>
            <xdr:cNvPr id="55335" name="Check Box 39" hidden="1">
              <a:extLst>
                <a:ext uri="{63B3BB69-23CF-44E3-9099-C40C66FF867C}">
                  <a14:compatExt spid="_x0000_s55335"/>
                </a:ext>
                <a:ext uri="{FF2B5EF4-FFF2-40B4-BE49-F238E27FC236}">
                  <a16:creationId xmlns:a16="http://schemas.microsoft.com/office/drawing/2014/main" id="{00000000-0008-0000-0C00-000027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43</xdr:row>
          <xdr:rowOff>15240</xdr:rowOff>
        </xdr:from>
        <xdr:to>
          <xdr:col>9</xdr:col>
          <xdr:colOff>220980</xdr:colOff>
          <xdr:row>43</xdr:row>
          <xdr:rowOff>175260</xdr:rowOff>
        </xdr:to>
        <xdr:sp macro="" textlink="">
          <xdr:nvSpPr>
            <xdr:cNvPr id="55336" name="Check Box 40" hidden="1">
              <a:extLst>
                <a:ext uri="{63B3BB69-23CF-44E3-9099-C40C66FF867C}">
                  <a14:compatExt spid="_x0000_s55336"/>
                </a:ext>
                <a:ext uri="{FF2B5EF4-FFF2-40B4-BE49-F238E27FC236}">
                  <a16:creationId xmlns:a16="http://schemas.microsoft.com/office/drawing/2014/main" id="{00000000-0008-0000-0C00-000028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44</xdr:row>
          <xdr:rowOff>15240</xdr:rowOff>
        </xdr:from>
        <xdr:to>
          <xdr:col>9</xdr:col>
          <xdr:colOff>220980</xdr:colOff>
          <xdr:row>44</xdr:row>
          <xdr:rowOff>175260</xdr:rowOff>
        </xdr:to>
        <xdr:sp macro="" textlink="">
          <xdr:nvSpPr>
            <xdr:cNvPr id="55337" name="Check Box 41" hidden="1">
              <a:extLst>
                <a:ext uri="{63B3BB69-23CF-44E3-9099-C40C66FF867C}">
                  <a14:compatExt spid="_x0000_s55337"/>
                </a:ext>
                <a:ext uri="{FF2B5EF4-FFF2-40B4-BE49-F238E27FC236}">
                  <a16:creationId xmlns:a16="http://schemas.microsoft.com/office/drawing/2014/main" id="{00000000-0008-0000-0C00-000029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45</xdr:row>
          <xdr:rowOff>15240</xdr:rowOff>
        </xdr:from>
        <xdr:to>
          <xdr:col>9</xdr:col>
          <xdr:colOff>220980</xdr:colOff>
          <xdr:row>45</xdr:row>
          <xdr:rowOff>175260</xdr:rowOff>
        </xdr:to>
        <xdr:sp macro="" textlink="">
          <xdr:nvSpPr>
            <xdr:cNvPr id="55338" name="Check Box 42" hidden="1">
              <a:extLst>
                <a:ext uri="{63B3BB69-23CF-44E3-9099-C40C66FF867C}">
                  <a14:compatExt spid="_x0000_s55338"/>
                </a:ext>
                <a:ext uri="{FF2B5EF4-FFF2-40B4-BE49-F238E27FC236}">
                  <a16:creationId xmlns:a16="http://schemas.microsoft.com/office/drawing/2014/main" id="{00000000-0008-0000-0C00-00002A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46</xdr:row>
          <xdr:rowOff>15240</xdr:rowOff>
        </xdr:from>
        <xdr:to>
          <xdr:col>9</xdr:col>
          <xdr:colOff>220980</xdr:colOff>
          <xdr:row>46</xdr:row>
          <xdr:rowOff>175260</xdr:rowOff>
        </xdr:to>
        <xdr:sp macro="" textlink="">
          <xdr:nvSpPr>
            <xdr:cNvPr id="55339" name="Check Box 43" hidden="1">
              <a:extLst>
                <a:ext uri="{63B3BB69-23CF-44E3-9099-C40C66FF867C}">
                  <a14:compatExt spid="_x0000_s55339"/>
                </a:ext>
                <a:ext uri="{FF2B5EF4-FFF2-40B4-BE49-F238E27FC236}">
                  <a16:creationId xmlns:a16="http://schemas.microsoft.com/office/drawing/2014/main" id="{00000000-0008-0000-0C00-00002B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47</xdr:row>
          <xdr:rowOff>15240</xdr:rowOff>
        </xdr:from>
        <xdr:to>
          <xdr:col>9</xdr:col>
          <xdr:colOff>220980</xdr:colOff>
          <xdr:row>47</xdr:row>
          <xdr:rowOff>175260</xdr:rowOff>
        </xdr:to>
        <xdr:sp macro="" textlink="">
          <xdr:nvSpPr>
            <xdr:cNvPr id="55340" name="Check Box 44" hidden="1">
              <a:extLst>
                <a:ext uri="{63B3BB69-23CF-44E3-9099-C40C66FF867C}">
                  <a14:compatExt spid="_x0000_s55340"/>
                </a:ext>
                <a:ext uri="{FF2B5EF4-FFF2-40B4-BE49-F238E27FC236}">
                  <a16:creationId xmlns:a16="http://schemas.microsoft.com/office/drawing/2014/main" id="{00000000-0008-0000-0C00-00002C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48</xdr:row>
          <xdr:rowOff>15240</xdr:rowOff>
        </xdr:from>
        <xdr:to>
          <xdr:col>9</xdr:col>
          <xdr:colOff>220980</xdr:colOff>
          <xdr:row>48</xdr:row>
          <xdr:rowOff>175260</xdr:rowOff>
        </xdr:to>
        <xdr:sp macro="" textlink="">
          <xdr:nvSpPr>
            <xdr:cNvPr id="55341" name="Check Box 45" hidden="1">
              <a:extLst>
                <a:ext uri="{63B3BB69-23CF-44E3-9099-C40C66FF867C}">
                  <a14:compatExt spid="_x0000_s55341"/>
                </a:ext>
                <a:ext uri="{FF2B5EF4-FFF2-40B4-BE49-F238E27FC236}">
                  <a16:creationId xmlns:a16="http://schemas.microsoft.com/office/drawing/2014/main" id="{00000000-0008-0000-0C00-00002D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49</xdr:row>
          <xdr:rowOff>15240</xdr:rowOff>
        </xdr:from>
        <xdr:to>
          <xdr:col>9</xdr:col>
          <xdr:colOff>220980</xdr:colOff>
          <xdr:row>49</xdr:row>
          <xdr:rowOff>175260</xdr:rowOff>
        </xdr:to>
        <xdr:sp macro="" textlink="">
          <xdr:nvSpPr>
            <xdr:cNvPr id="55342" name="Check Box 46" hidden="1">
              <a:extLst>
                <a:ext uri="{63B3BB69-23CF-44E3-9099-C40C66FF867C}">
                  <a14:compatExt spid="_x0000_s55342"/>
                </a:ext>
                <a:ext uri="{FF2B5EF4-FFF2-40B4-BE49-F238E27FC236}">
                  <a16:creationId xmlns:a16="http://schemas.microsoft.com/office/drawing/2014/main" id="{00000000-0008-0000-0C00-00002E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50</xdr:row>
          <xdr:rowOff>15240</xdr:rowOff>
        </xdr:from>
        <xdr:to>
          <xdr:col>9</xdr:col>
          <xdr:colOff>220980</xdr:colOff>
          <xdr:row>50</xdr:row>
          <xdr:rowOff>175260</xdr:rowOff>
        </xdr:to>
        <xdr:sp macro="" textlink="">
          <xdr:nvSpPr>
            <xdr:cNvPr id="55343" name="Check Box 47" hidden="1">
              <a:extLst>
                <a:ext uri="{63B3BB69-23CF-44E3-9099-C40C66FF867C}">
                  <a14:compatExt spid="_x0000_s55343"/>
                </a:ext>
                <a:ext uri="{FF2B5EF4-FFF2-40B4-BE49-F238E27FC236}">
                  <a16:creationId xmlns:a16="http://schemas.microsoft.com/office/drawing/2014/main" id="{00000000-0008-0000-0C00-00002F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51</xdr:row>
          <xdr:rowOff>15240</xdr:rowOff>
        </xdr:from>
        <xdr:to>
          <xdr:col>9</xdr:col>
          <xdr:colOff>220980</xdr:colOff>
          <xdr:row>51</xdr:row>
          <xdr:rowOff>175260</xdr:rowOff>
        </xdr:to>
        <xdr:sp macro="" textlink="">
          <xdr:nvSpPr>
            <xdr:cNvPr id="55344" name="Check Box 48" hidden="1">
              <a:extLst>
                <a:ext uri="{63B3BB69-23CF-44E3-9099-C40C66FF867C}">
                  <a14:compatExt spid="_x0000_s55344"/>
                </a:ext>
                <a:ext uri="{FF2B5EF4-FFF2-40B4-BE49-F238E27FC236}">
                  <a16:creationId xmlns:a16="http://schemas.microsoft.com/office/drawing/2014/main" id="{00000000-0008-0000-0C00-000030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52</xdr:row>
          <xdr:rowOff>15240</xdr:rowOff>
        </xdr:from>
        <xdr:to>
          <xdr:col>9</xdr:col>
          <xdr:colOff>220980</xdr:colOff>
          <xdr:row>52</xdr:row>
          <xdr:rowOff>175260</xdr:rowOff>
        </xdr:to>
        <xdr:sp macro="" textlink="">
          <xdr:nvSpPr>
            <xdr:cNvPr id="55345" name="Check Box 49" hidden="1">
              <a:extLst>
                <a:ext uri="{63B3BB69-23CF-44E3-9099-C40C66FF867C}">
                  <a14:compatExt spid="_x0000_s55345"/>
                </a:ext>
                <a:ext uri="{FF2B5EF4-FFF2-40B4-BE49-F238E27FC236}">
                  <a16:creationId xmlns:a16="http://schemas.microsoft.com/office/drawing/2014/main" id="{00000000-0008-0000-0C00-000031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53</xdr:row>
          <xdr:rowOff>15240</xdr:rowOff>
        </xdr:from>
        <xdr:to>
          <xdr:col>9</xdr:col>
          <xdr:colOff>220980</xdr:colOff>
          <xdr:row>53</xdr:row>
          <xdr:rowOff>175260</xdr:rowOff>
        </xdr:to>
        <xdr:sp macro="" textlink="">
          <xdr:nvSpPr>
            <xdr:cNvPr id="55346" name="Check Box 50" hidden="1">
              <a:extLst>
                <a:ext uri="{63B3BB69-23CF-44E3-9099-C40C66FF867C}">
                  <a14:compatExt spid="_x0000_s55346"/>
                </a:ext>
                <a:ext uri="{FF2B5EF4-FFF2-40B4-BE49-F238E27FC236}">
                  <a16:creationId xmlns:a16="http://schemas.microsoft.com/office/drawing/2014/main" id="{00000000-0008-0000-0C00-000032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54</xdr:row>
          <xdr:rowOff>15240</xdr:rowOff>
        </xdr:from>
        <xdr:to>
          <xdr:col>9</xdr:col>
          <xdr:colOff>220980</xdr:colOff>
          <xdr:row>54</xdr:row>
          <xdr:rowOff>175260</xdr:rowOff>
        </xdr:to>
        <xdr:sp macro="" textlink="">
          <xdr:nvSpPr>
            <xdr:cNvPr id="55347" name="Check Box 51" hidden="1">
              <a:extLst>
                <a:ext uri="{63B3BB69-23CF-44E3-9099-C40C66FF867C}">
                  <a14:compatExt spid="_x0000_s55347"/>
                </a:ext>
                <a:ext uri="{FF2B5EF4-FFF2-40B4-BE49-F238E27FC236}">
                  <a16:creationId xmlns:a16="http://schemas.microsoft.com/office/drawing/2014/main" id="{00000000-0008-0000-0C00-000033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55</xdr:row>
          <xdr:rowOff>15240</xdr:rowOff>
        </xdr:from>
        <xdr:to>
          <xdr:col>9</xdr:col>
          <xdr:colOff>220980</xdr:colOff>
          <xdr:row>55</xdr:row>
          <xdr:rowOff>175260</xdr:rowOff>
        </xdr:to>
        <xdr:sp macro="" textlink="">
          <xdr:nvSpPr>
            <xdr:cNvPr id="55348" name="Check Box 52" hidden="1">
              <a:extLst>
                <a:ext uri="{63B3BB69-23CF-44E3-9099-C40C66FF867C}">
                  <a14:compatExt spid="_x0000_s55348"/>
                </a:ext>
                <a:ext uri="{FF2B5EF4-FFF2-40B4-BE49-F238E27FC236}">
                  <a16:creationId xmlns:a16="http://schemas.microsoft.com/office/drawing/2014/main" id="{00000000-0008-0000-0C00-000034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56</xdr:row>
          <xdr:rowOff>15240</xdr:rowOff>
        </xdr:from>
        <xdr:to>
          <xdr:col>9</xdr:col>
          <xdr:colOff>220980</xdr:colOff>
          <xdr:row>56</xdr:row>
          <xdr:rowOff>175260</xdr:rowOff>
        </xdr:to>
        <xdr:sp macro="" textlink="">
          <xdr:nvSpPr>
            <xdr:cNvPr id="55349" name="Check Box 53" hidden="1">
              <a:extLst>
                <a:ext uri="{63B3BB69-23CF-44E3-9099-C40C66FF867C}">
                  <a14:compatExt spid="_x0000_s55349"/>
                </a:ext>
                <a:ext uri="{FF2B5EF4-FFF2-40B4-BE49-F238E27FC236}">
                  <a16:creationId xmlns:a16="http://schemas.microsoft.com/office/drawing/2014/main" id="{00000000-0008-0000-0C00-000035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57</xdr:row>
          <xdr:rowOff>15240</xdr:rowOff>
        </xdr:from>
        <xdr:to>
          <xdr:col>9</xdr:col>
          <xdr:colOff>220980</xdr:colOff>
          <xdr:row>57</xdr:row>
          <xdr:rowOff>175260</xdr:rowOff>
        </xdr:to>
        <xdr:sp macro="" textlink="">
          <xdr:nvSpPr>
            <xdr:cNvPr id="55350" name="Check Box 54" hidden="1">
              <a:extLst>
                <a:ext uri="{63B3BB69-23CF-44E3-9099-C40C66FF867C}">
                  <a14:compatExt spid="_x0000_s55350"/>
                </a:ext>
                <a:ext uri="{FF2B5EF4-FFF2-40B4-BE49-F238E27FC236}">
                  <a16:creationId xmlns:a16="http://schemas.microsoft.com/office/drawing/2014/main" id="{00000000-0008-0000-0C00-000036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58</xdr:row>
          <xdr:rowOff>15240</xdr:rowOff>
        </xdr:from>
        <xdr:to>
          <xdr:col>9</xdr:col>
          <xdr:colOff>220980</xdr:colOff>
          <xdr:row>58</xdr:row>
          <xdr:rowOff>175260</xdr:rowOff>
        </xdr:to>
        <xdr:sp macro="" textlink="">
          <xdr:nvSpPr>
            <xdr:cNvPr id="55351" name="Check Box 55" hidden="1">
              <a:extLst>
                <a:ext uri="{63B3BB69-23CF-44E3-9099-C40C66FF867C}">
                  <a14:compatExt spid="_x0000_s55351"/>
                </a:ext>
                <a:ext uri="{FF2B5EF4-FFF2-40B4-BE49-F238E27FC236}">
                  <a16:creationId xmlns:a16="http://schemas.microsoft.com/office/drawing/2014/main" id="{00000000-0008-0000-0C00-000037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59</xdr:row>
          <xdr:rowOff>15240</xdr:rowOff>
        </xdr:from>
        <xdr:to>
          <xdr:col>9</xdr:col>
          <xdr:colOff>220980</xdr:colOff>
          <xdr:row>59</xdr:row>
          <xdr:rowOff>175260</xdr:rowOff>
        </xdr:to>
        <xdr:sp macro="" textlink="">
          <xdr:nvSpPr>
            <xdr:cNvPr id="55352" name="Check Box 56" hidden="1">
              <a:extLst>
                <a:ext uri="{63B3BB69-23CF-44E3-9099-C40C66FF867C}">
                  <a14:compatExt spid="_x0000_s55352"/>
                </a:ext>
                <a:ext uri="{FF2B5EF4-FFF2-40B4-BE49-F238E27FC236}">
                  <a16:creationId xmlns:a16="http://schemas.microsoft.com/office/drawing/2014/main" id="{00000000-0008-0000-0C00-000038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60</xdr:row>
          <xdr:rowOff>15240</xdr:rowOff>
        </xdr:from>
        <xdr:to>
          <xdr:col>9</xdr:col>
          <xdr:colOff>220980</xdr:colOff>
          <xdr:row>60</xdr:row>
          <xdr:rowOff>175260</xdr:rowOff>
        </xdr:to>
        <xdr:sp macro="" textlink="">
          <xdr:nvSpPr>
            <xdr:cNvPr id="55353" name="Check Box 57" hidden="1">
              <a:extLst>
                <a:ext uri="{63B3BB69-23CF-44E3-9099-C40C66FF867C}">
                  <a14:compatExt spid="_x0000_s55353"/>
                </a:ext>
                <a:ext uri="{FF2B5EF4-FFF2-40B4-BE49-F238E27FC236}">
                  <a16:creationId xmlns:a16="http://schemas.microsoft.com/office/drawing/2014/main" id="{00000000-0008-0000-0C00-000039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61</xdr:row>
          <xdr:rowOff>15240</xdr:rowOff>
        </xdr:from>
        <xdr:to>
          <xdr:col>9</xdr:col>
          <xdr:colOff>220980</xdr:colOff>
          <xdr:row>61</xdr:row>
          <xdr:rowOff>175260</xdr:rowOff>
        </xdr:to>
        <xdr:sp macro="" textlink="">
          <xdr:nvSpPr>
            <xdr:cNvPr id="55354" name="Check Box 58" hidden="1">
              <a:extLst>
                <a:ext uri="{63B3BB69-23CF-44E3-9099-C40C66FF867C}">
                  <a14:compatExt spid="_x0000_s55354"/>
                </a:ext>
                <a:ext uri="{FF2B5EF4-FFF2-40B4-BE49-F238E27FC236}">
                  <a16:creationId xmlns:a16="http://schemas.microsoft.com/office/drawing/2014/main" id="{00000000-0008-0000-0C00-00003A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62</xdr:row>
          <xdr:rowOff>15240</xdr:rowOff>
        </xdr:from>
        <xdr:to>
          <xdr:col>9</xdr:col>
          <xdr:colOff>220980</xdr:colOff>
          <xdr:row>62</xdr:row>
          <xdr:rowOff>175260</xdr:rowOff>
        </xdr:to>
        <xdr:sp macro="" textlink="">
          <xdr:nvSpPr>
            <xdr:cNvPr id="55355" name="Check Box 59" hidden="1">
              <a:extLst>
                <a:ext uri="{63B3BB69-23CF-44E3-9099-C40C66FF867C}">
                  <a14:compatExt spid="_x0000_s55355"/>
                </a:ext>
                <a:ext uri="{FF2B5EF4-FFF2-40B4-BE49-F238E27FC236}">
                  <a16:creationId xmlns:a16="http://schemas.microsoft.com/office/drawing/2014/main" id="{00000000-0008-0000-0C00-00003B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63</xdr:row>
          <xdr:rowOff>15240</xdr:rowOff>
        </xdr:from>
        <xdr:to>
          <xdr:col>9</xdr:col>
          <xdr:colOff>220980</xdr:colOff>
          <xdr:row>63</xdr:row>
          <xdr:rowOff>175260</xdr:rowOff>
        </xdr:to>
        <xdr:sp macro="" textlink="">
          <xdr:nvSpPr>
            <xdr:cNvPr id="55356" name="Check Box 60" hidden="1">
              <a:extLst>
                <a:ext uri="{63B3BB69-23CF-44E3-9099-C40C66FF867C}">
                  <a14:compatExt spid="_x0000_s55356"/>
                </a:ext>
                <a:ext uri="{FF2B5EF4-FFF2-40B4-BE49-F238E27FC236}">
                  <a16:creationId xmlns:a16="http://schemas.microsoft.com/office/drawing/2014/main" id="{00000000-0008-0000-0C00-00003C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64</xdr:row>
          <xdr:rowOff>15240</xdr:rowOff>
        </xdr:from>
        <xdr:to>
          <xdr:col>9</xdr:col>
          <xdr:colOff>220980</xdr:colOff>
          <xdr:row>64</xdr:row>
          <xdr:rowOff>175260</xdr:rowOff>
        </xdr:to>
        <xdr:sp macro="" textlink="">
          <xdr:nvSpPr>
            <xdr:cNvPr id="55357" name="Check Box 61" hidden="1">
              <a:extLst>
                <a:ext uri="{63B3BB69-23CF-44E3-9099-C40C66FF867C}">
                  <a14:compatExt spid="_x0000_s55357"/>
                </a:ext>
                <a:ext uri="{FF2B5EF4-FFF2-40B4-BE49-F238E27FC236}">
                  <a16:creationId xmlns:a16="http://schemas.microsoft.com/office/drawing/2014/main" id="{00000000-0008-0000-0C00-00003D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65</xdr:row>
          <xdr:rowOff>15240</xdr:rowOff>
        </xdr:from>
        <xdr:to>
          <xdr:col>9</xdr:col>
          <xdr:colOff>220980</xdr:colOff>
          <xdr:row>65</xdr:row>
          <xdr:rowOff>175260</xdr:rowOff>
        </xdr:to>
        <xdr:sp macro="" textlink="">
          <xdr:nvSpPr>
            <xdr:cNvPr id="55358" name="Check Box 62" hidden="1">
              <a:extLst>
                <a:ext uri="{63B3BB69-23CF-44E3-9099-C40C66FF867C}">
                  <a14:compatExt spid="_x0000_s55358"/>
                </a:ext>
                <a:ext uri="{FF2B5EF4-FFF2-40B4-BE49-F238E27FC236}">
                  <a16:creationId xmlns:a16="http://schemas.microsoft.com/office/drawing/2014/main" id="{00000000-0008-0000-0C00-00003E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66</xdr:row>
          <xdr:rowOff>15240</xdr:rowOff>
        </xdr:from>
        <xdr:to>
          <xdr:col>9</xdr:col>
          <xdr:colOff>220980</xdr:colOff>
          <xdr:row>66</xdr:row>
          <xdr:rowOff>175260</xdr:rowOff>
        </xdr:to>
        <xdr:sp macro="" textlink="">
          <xdr:nvSpPr>
            <xdr:cNvPr id="55359" name="Check Box 63" hidden="1">
              <a:extLst>
                <a:ext uri="{63B3BB69-23CF-44E3-9099-C40C66FF867C}">
                  <a14:compatExt spid="_x0000_s55359"/>
                </a:ext>
                <a:ext uri="{FF2B5EF4-FFF2-40B4-BE49-F238E27FC236}">
                  <a16:creationId xmlns:a16="http://schemas.microsoft.com/office/drawing/2014/main" id="{00000000-0008-0000-0C00-00003F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67</xdr:row>
          <xdr:rowOff>15240</xdr:rowOff>
        </xdr:from>
        <xdr:to>
          <xdr:col>9</xdr:col>
          <xdr:colOff>220980</xdr:colOff>
          <xdr:row>67</xdr:row>
          <xdr:rowOff>175260</xdr:rowOff>
        </xdr:to>
        <xdr:sp macro="" textlink="">
          <xdr:nvSpPr>
            <xdr:cNvPr id="55360" name="Check Box 64" hidden="1">
              <a:extLst>
                <a:ext uri="{63B3BB69-23CF-44E3-9099-C40C66FF867C}">
                  <a14:compatExt spid="_x0000_s55360"/>
                </a:ext>
                <a:ext uri="{FF2B5EF4-FFF2-40B4-BE49-F238E27FC236}">
                  <a16:creationId xmlns:a16="http://schemas.microsoft.com/office/drawing/2014/main" id="{00000000-0008-0000-0C00-000040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68</xdr:row>
          <xdr:rowOff>15240</xdr:rowOff>
        </xdr:from>
        <xdr:to>
          <xdr:col>9</xdr:col>
          <xdr:colOff>220980</xdr:colOff>
          <xdr:row>68</xdr:row>
          <xdr:rowOff>175260</xdr:rowOff>
        </xdr:to>
        <xdr:sp macro="" textlink="">
          <xdr:nvSpPr>
            <xdr:cNvPr id="55361" name="Check Box 65" hidden="1">
              <a:extLst>
                <a:ext uri="{63B3BB69-23CF-44E3-9099-C40C66FF867C}">
                  <a14:compatExt spid="_x0000_s55361"/>
                </a:ext>
                <a:ext uri="{FF2B5EF4-FFF2-40B4-BE49-F238E27FC236}">
                  <a16:creationId xmlns:a16="http://schemas.microsoft.com/office/drawing/2014/main" id="{00000000-0008-0000-0C00-000041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69</xdr:row>
          <xdr:rowOff>15240</xdr:rowOff>
        </xdr:from>
        <xdr:to>
          <xdr:col>9</xdr:col>
          <xdr:colOff>220980</xdr:colOff>
          <xdr:row>69</xdr:row>
          <xdr:rowOff>175260</xdr:rowOff>
        </xdr:to>
        <xdr:sp macro="" textlink="">
          <xdr:nvSpPr>
            <xdr:cNvPr id="55362" name="Check Box 66" hidden="1">
              <a:extLst>
                <a:ext uri="{63B3BB69-23CF-44E3-9099-C40C66FF867C}">
                  <a14:compatExt spid="_x0000_s55362"/>
                </a:ext>
                <a:ext uri="{FF2B5EF4-FFF2-40B4-BE49-F238E27FC236}">
                  <a16:creationId xmlns:a16="http://schemas.microsoft.com/office/drawing/2014/main" id="{00000000-0008-0000-0C00-000042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70</xdr:row>
          <xdr:rowOff>15240</xdr:rowOff>
        </xdr:from>
        <xdr:to>
          <xdr:col>9</xdr:col>
          <xdr:colOff>220980</xdr:colOff>
          <xdr:row>70</xdr:row>
          <xdr:rowOff>175260</xdr:rowOff>
        </xdr:to>
        <xdr:sp macro="" textlink="">
          <xdr:nvSpPr>
            <xdr:cNvPr id="55363" name="Check Box 67" hidden="1">
              <a:extLst>
                <a:ext uri="{63B3BB69-23CF-44E3-9099-C40C66FF867C}">
                  <a14:compatExt spid="_x0000_s55363"/>
                </a:ext>
                <a:ext uri="{FF2B5EF4-FFF2-40B4-BE49-F238E27FC236}">
                  <a16:creationId xmlns:a16="http://schemas.microsoft.com/office/drawing/2014/main" id="{00000000-0008-0000-0C00-000043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71</xdr:row>
          <xdr:rowOff>15240</xdr:rowOff>
        </xdr:from>
        <xdr:to>
          <xdr:col>9</xdr:col>
          <xdr:colOff>220980</xdr:colOff>
          <xdr:row>71</xdr:row>
          <xdr:rowOff>175260</xdr:rowOff>
        </xdr:to>
        <xdr:sp macro="" textlink="">
          <xdr:nvSpPr>
            <xdr:cNvPr id="55364" name="Check Box 68" hidden="1">
              <a:extLst>
                <a:ext uri="{63B3BB69-23CF-44E3-9099-C40C66FF867C}">
                  <a14:compatExt spid="_x0000_s55364"/>
                </a:ext>
                <a:ext uri="{FF2B5EF4-FFF2-40B4-BE49-F238E27FC236}">
                  <a16:creationId xmlns:a16="http://schemas.microsoft.com/office/drawing/2014/main" id="{00000000-0008-0000-0C00-000044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72</xdr:row>
          <xdr:rowOff>15240</xdr:rowOff>
        </xdr:from>
        <xdr:to>
          <xdr:col>9</xdr:col>
          <xdr:colOff>220980</xdr:colOff>
          <xdr:row>72</xdr:row>
          <xdr:rowOff>175260</xdr:rowOff>
        </xdr:to>
        <xdr:sp macro="" textlink="">
          <xdr:nvSpPr>
            <xdr:cNvPr id="55365" name="Check Box 69" hidden="1">
              <a:extLst>
                <a:ext uri="{63B3BB69-23CF-44E3-9099-C40C66FF867C}">
                  <a14:compatExt spid="_x0000_s55365"/>
                </a:ext>
                <a:ext uri="{FF2B5EF4-FFF2-40B4-BE49-F238E27FC236}">
                  <a16:creationId xmlns:a16="http://schemas.microsoft.com/office/drawing/2014/main" id="{00000000-0008-0000-0C00-000045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73</xdr:row>
          <xdr:rowOff>15240</xdr:rowOff>
        </xdr:from>
        <xdr:to>
          <xdr:col>9</xdr:col>
          <xdr:colOff>220980</xdr:colOff>
          <xdr:row>73</xdr:row>
          <xdr:rowOff>175260</xdr:rowOff>
        </xdr:to>
        <xdr:sp macro="" textlink="">
          <xdr:nvSpPr>
            <xdr:cNvPr id="55366" name="Check Box 70" hidden="1">
              <a:extLst>
                <a:ext uri="{63B3BB69-23CF-44E3-9099-C40C66FF867C}">
                  <a14:compatExt spid="_x0000_s55366"/>
                </a:ext>
                <a:ext uri="{FF2B5EF4-FFF2-40B4-BE49-F238E27FC236}">
                  <a16:creationId xmlns:a16="http://schemas.microsoft.com/office/drawing/2014/main" id="{00000000-0008-0000-0C00-000046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74</xdr:row>
          <xdr:rowOff>15240</xdr:rowOff>
        </xdr:from>
        <xdr:to>
          <xdr:col>9</xdr:col>
          <xdr:colOff>220980</xdr:colOff>
          <xdr:row>74</xdr:row>
          <xdr:rowOff>175260</xdr:rowOff>
        </xdr:to>
        <xdr:sp macro="" textlink="">
          <xdr:nvSpPr>
            <xdr:cNvPr id="55367" name="Check Box 71" hidden="1">
              <a:extLst>
                <a:ext uri="{63B3BB69-23CF-44E3-9099-C40C66FF867C}">
                  <a14:compatExt spid="_x0000_s55367"/>
                </a:ext>
                <a:ext uri="{FF2B5EF4-FFF2-40B4-BE49-F238E27FC236}">
                  <a16:creationId xmlns:a16="http://schemas.microsoft.com/office/drawing/2014/main" id="{00000000-0008-0000-0C00-000047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75</xdr:row>
          <xdr:rowOff>15240</xdr:rowOff>
        </xdr:from>
        <xdr:to>
          <xdr:col>9</xdr:col>
          <xdr:colOff>220980</xdr:colOff>
          <xdr:row>75</xdr:row>
          <xdr:rowOff>175260</xdr:rowOff>
        </xdr:to>
        <xdr:sp macro="" textlink="">
          <xdr:nvSpPr>
            <xdr:cNvPr id="55368" name="Check Box 72" hidden="1">
              <a:extLst>
                <a:ext uri="{63B3BB69-23CF-44E3-9099-C40C66FF867C}">
                  <a14:compatExt spid="_x0000_s55368"/>
                </a:ext>
                <a:ext uri="{FF2B5EF4-FFF2-40B4-BE49-F238E27FC236}">
                  <a16:creationId xmlns:a16="http://schemas.microsoft.com/office/drawing/2014/main" id="{00000000-0008-0000-0C00-000048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76</xdr:row>
          <xdr:rowOff>15240</xdr:rowOff>
        </xdr:from>
        <xdr:to>
          <xdr:col>9</xdr:col>
          <xdr:colOff>220980</xdr:colOff>
          <xdr:row>76</xdr:row>
          <xdr:rowOff>175260</xdr:rowOff>
        </xdr:to>
        <xdr:sp macro="" textlink="">
          <xdr:nvSpPr>
            <xdr:cNvPr id="55369" name="Check Box 73" hidden="1">
              <a:extLst>
                <a:ext uri="{63B3BB69-23CF-44E3-9099-C40C66FF867C}">
                  <a14:compatExt spid="_x0000_s55369"/>
                </a:ext>
                <a:ext uri="{FF2B5EF4-FFF2-40B4-BE49-F238E27FC236}">
                  <a16:creationId xmlns:a16="http://schemas.microsoft.com/office/drawing/2014/main" id="{00000000-0008-0000-0C00-000049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77</xdr:row>
          <xdr:rowOff>15240</xdr:rowOff>
        </xdr:from>
        <xdr:to>
          <xdr:col>9</xdr:col>
          <xdr:colOff>220980</xdr:colOff>
          <xdr:row>77</xdr:row>
          <xdr:rowOff>175260</xdr:rowOff>
        </xdr:to>
        <xdr:sp macro="" textlink="">
          <xdr:nvSpPr>
            <xdr:cNvPr id="55370" name="Check Box 74" hidden="1">
              <a:extLst>
                <a:ext uri="{63B3BB69-23CF-44E3-9099-C40C66FF867C}">
                  <a14:compatExt spid="_x0000_s55370"/>
                </a:ext>
                <a:ext uri="{FF2B5EF4-FFF2-40B4-BE49-F238E27FC236}">
                  <a16:creationId xmlns:a16="http://schemas.microsoft.com/office/drawing/2014/main" id="{00000000-0008-0000-0C00-00004A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78</xdr:row>
          <xdr:rowOff>15240</xdr:rowOff>
        </xdr:from>
        <xdr:to>
          <xdr:col>9</xdr:col>
          <xdr:colOff>220980</xdr:colOff>
          <xdr:row>78</xdr:row>
          <xdr:rowOff>175260</xdr:rowOff>
        </xdr:to>
        <xdr:sp macro="" textlink="">
          <xdr:nvSpPr>
            <xdr:cNvPr id="55371" name="Check Box 75" hidden="1">
              <a:extLst>
                <a:ext uri="{63B3BB69-23CF-44E3-9099-C40C66FF867C}">
                  <a14:compatExt spid="_x0000_s55371"/>
                </a:ext>
                <a:ext uri="{FF2B5EF4-FFF2-40B4-BE49-F238E27FC236}">
                  <a16:creationId xmlns:a16="http://schemas.microsoft.com/office/drawing/2014/main" id="{00000000-0008-0000-0C00-00004B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79</xdr:row>
          <xdr:rowOff>15240</xdr:rowOff>
        </xdr:from>
        <xdr:to>
          <xdr:col>9</xdr:col>
          <xdr:colOff>220980</xdr:colOff>
          <xdr:row>79</xdr:row>
          <xdr:rowOff>175260</xdr:rowOff>
        </xdr:to>
        <xdr:sp macro="" textlink="">
          <xdr:nvSpPr>
            <xdr:cNvPr id="55372" name="Check Box 76" hidden="1">
              <a:extLst>
                <a:ext uri="{63B3BB69-23CF-44E3-9099-C40C66FF867C}">
                  <a14:compatExt spid="_x0000_s55372"/>
                </a:ext>
                <a:ext uri="{FF2B5EF4-FFF2-40B4-BE49-F238E27FC236}">
                  <a16:creationId xmlns:a16="http://schemas.microsoft.com/office/drawing/2014/main" id="{00000000-0008-0000-0C00-00004C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80</xdr:row>
          <xdr:rowOff>15240</xdr:rowOff>
        </xdr:from>
        <xdr:to>
          <xdr:col>9</xdr:col>
          <xdr:colOff>220980</xdr:colOff>
          <xdr:row>80</xdr:row>
          <xdr:rowOff>175260</xdr:rowOff>
        </xdr:to>
        <xdr:sp macro="" textlink="">
          <xdr:nvSpPr>
            <xdr:cNvPr id="55373" name="Check Box 77" hidden="1">
              <a:extLst>
                <a:ext uri="{63B3BB69-23CF-44E3-9099-C40C66FF867C}">
                  <a14:compatExt spid="_x0000_s55373"/>
                </a:ext>
                <a:ext uri="{FF2B5EF4-FFF2-40B4-BE49-F238E27FC236}">
                  <a16:creationId xmlns:a16="http://schemas.microsoft.com/office/drawing/2014/main" id="{00000000-0008-0000-0C00-00004D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81</xdr:row>
          <xdr:rowOff>15240</xdr:rowOff>
        </xdr:from>
        <xdr:to>
          <xdr:col>9</xdr:col>
          <xdr:colOff>220980</xdr:colOff>
          <xdr:row>81</xdr:row>
          <xdr:rowOff>175260</xdr:rowOff>
        </xdr:to>
        <xdr:sp macro="" textlink="">
          <xdr:nvSpPr>
            <xdr:cNvPr id="55374" name="Check Box 78" hidden="1">
              <a:extLst>
                <a:ext uri="{63B3BB69-23CF-44E3-9099-C40C66FF867C}">
                  <a14:compatExt spid="_x0000_s55374"/>
                </a:ext>
                <a:ext uri="{FF2B5EF4-FFF2-40B4-BE49-F238E27FC236}">
                  <a16:creationId xmlns:a16="http://schemas.microsoft.com/office/drawing/2014/main" id="{00000000-0008-0000-0C00-00004E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82</xdr:row>
          <xdr:rowOff>15240</xdr:rowOff>
        </xdr:from>
        <xdr:to>
          <xdr:col>9</xdr:col>
          <xdr:colOff>220980</xdr:colOff>
          <xdr:row>82</xdr:row>
          <xdr:rowOff>175260</xdr:rowOff>
        </xdr:to>
        <xdr:sp macro="" textlink="">
          <xdr:nvSpPr>
            <xdr:cNvPr id="55375" name="Check Box 79" hidden="1">
              <a:extLst>
                <a:ext uri="{63B3BB69-23CF-44E3-9099-C40C66FF867C}">
                  <a14:compatExt spid="_x0000_s55375"/>
                </a:ext>
                <a:ext uri="{FF2B5EF4-FFF2-40B4-BE49-F238E27FC236}">
                  <a16:creationId xmlns:a16="http://schemas.microsoft.com/office/drawing/2014/main" id="{00000000-0008-0000-0C00-00004F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83</xdr:row>
          <xdr:rowOff>15240</xdr:rowOff>
        </xdr:from>
        <xdr:to>
          <xdr:col>9</xdr:col>
          <xdr:colOff>220980</xdr:colOff>
          <xdr:row>83</xdr:row>
          <xdr:rowOff>175260</xdr:rowOff>
        </xdr:to>
        <xdr:sp macro="" textlink="">
          <xdr:nvSpPr>
            <xdr:cNvPr id="55376" name="Check Box 80" hidden="1">
              <a:extLst>
                <a:ext uri="{63B3BB69-23CF-44E3-9099-C40C66FF867C}">
                  <a14:compatExt spid="_x0000_s55376"/>
                </a:ext>
                <a:ext uri="{FF2B5EF4-FFF2-40B4-BE49-F238E27FC236}">
                  <a16:creationId xmlns:a16="http://schemas.microsoft.com/office/drawing/2014/main" id="{00000000-0008-0000-0C00-000050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84</xdr:row>
          <xdr:rowOff>15240</xdr:rowOff>
        </xdr:from>
        <xdr:to>
          <xdr:col>9</xdr:col>
          <xdr:colOff>220980</xdr:colOff>
          <xdr:row>84</xdr:row>
          <xdr:rowOff>175260</xdr:rowOff>
        </xdr:to>
        <xdr:sp macro="" textlink="">
          <xdr:nvSpPr>
            <xdr:cNvPr id="55377" name="Check Box 81" hidden="1">
              <a:extLst>
                <a:ext uri="{63B3BB69-23CF-44E3-9099-C40C66FF867C}">
                  <a14:compatExt spid="_x0000_s55377"/>
                </a:ext>
                <a:ext uri="{FF2B5EF4-FFF2-40B4-BE49-F238E27FC236}">
                  <a16:creationId xmlns:a16="http://schemas.microsoft.com/office/drawing/2014/main" id="{00000000-0008-0000-0C00-000051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85</xdr:row>
          <xdr:rowOff>15240</xdr:rowOff>
        </xdr:from>
        <xdr:to>
          <xdr:col>9</xdr:col>
          <xdr:colOff>220980</xdr:colOff>
          <xdr:row>85</xdr:row>
          <xdr:rowOff>175260</xdr:rowOff>
        </xdr:to>
        <xdr:sp macro="" textlink="">
          <xdr:nvSpPr>
            <xdr:cNvPr id="55378" name="Check Box 82" hidden="1">
              <a:extLst>
                <a:ext uri="{63B3BB69-23CF-44E3-9099-C40C66FF867C}">
                  <a14:compatExt spid="_x0000_s55378"/>
                </a:ext>
                <a:ext uri="{FF2B5EF4-FFF2-40B4-BE49-F238E27FC236}">
                  <a16:creationId xmlns:a16="http://schemas.microsoft.com/office/drawing/2014/main" id="{00000000-0008-0000-0C00-000052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86</xdr:row>
          <xdr:rowOff>15240</xdr:rowOff>
        </xdr:from>
        <xdr:to>
          <xdr:col>9</xdr:col>
          <xdr:colOff>220980</xdr:colOff>
          <xdr:row>86</xdr:row>
          <xdr:rowOff>175260</xdr:rowOff>
        </xdr:to>
        <xdr:sp macro="" textlink="">
          <xdr:nvSpPr>
            <xdr:cNvPr id="55379" name="Check Box 83" hidden="1">
              <a:extLst>
                <a:ext uri="{63B3BB69-23CF-44E3-9099-C40C66FF867C}">
                  <a14:compatExt spid="_x0000_s55379"/>
                </a:ext>
                <a:ext uri="{FF2B5EF4-FFF2-40B4-BE49-F238E27FC236}">
                  <a16:creationId xmlns:a16="http://schemas.microsoft.com/office/drawing/2014/main" id="{00000000-0008-0000-0C00-000053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87</xdr:row>
          <xdr:rowOff>15240</xdr:rowOff>
        </xdr:from>
        <xdr:to>
          <xdr:col>9</xdr:col>
          <xdr:colOff>220980</xdr:colOff>
          <xdr:row>87</xdr:row>
          <xdr:rowOff>175260</xdr:rowOff>
        </xdr:to>
        <xdr:sp macro="" textlink="">
          <xdr:nvSpPr>
            <xdr:cNvPr id="55380" name="Check Box 84" hidden="1">
              <a:extLst>
                <a:ext uri="{63B3BB69-23CF-44E3-9099-C40C66FF867C}">
                  <a14:compatExt spid="_x0000_s55380"/>
                </a:ext>
                <a:ext uri="{FF2B5EF4-FFF2-40B4-BE49-F238E27FC236}">
                  <a16:creationId xmlns:a16="http://schemas.microsoft.com/office/drawing/2014/main" id="{00000000-0008-0000-0C00-000054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88</xdr:row>
          <xdr:rowOff>15240</xdr:rowOff>
        </xdr:from>
        <xdr:to>
          <xdr:col>9</xdr:col>
          <xdr:colOff>220980</xdr:colOff>
          <xdr:row>88</xdr:row>
          <xdr:rowOff>175260</xdr:rowOff>
        </xdr:to>
        <xdr:sp macro="" textlink="">
          <xdr:nvSpPr>
            <xdr:cNvPr id="55381" name="Check Box 85" hidden="1">
              <a:extLst>
                <a:ext uri="{63B3BB69-23CF-44E3-9099-C40C66FF867C}">
                  <a14:compatExt spid="_x0000_s55381"/>
                </a:ext>
                <a:ext uri="{FF2B5EF4-FFF2-40B4-BE49-F238E27FC236}">
                  <a16:creationId xmlns:a16="http://schemas.microsoft.com/office/drawing/2014/main" id="{00000000-0008-0000-0C00-000055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89</xdr:row>
          <xdr:rowOff>15240</xdr:rowOff>
        </xdr:from>
        <xdr:to>
          <xdr:col>9</xdr:col>
          <xdr:colOff>220980</xdr:colOff>
          <xdr:row>89</xdr:row>
          <xdr:rowOff>175260</xdr:rowOff>
        </xdr:to>
        <xdr:sp macro="" textlink="">
          <xdr:nvSpPr>
            <xdr:cNvPr id="55382" name="Check Box 86" hidden="1">
              <a:extLst>
                <a:ext uri="{63B3BB69-23CF-44E3-9099-C40C66FF867C}">
                  <a14:compatExt spid="_x0000_s55382"/>
                </a:ext>
                <a:ext uri="{FF2B5EF4-FFF2-40B4-BE49-F238E27FC236}">
                  <a16:creationId xmlns:a16="http://schemas.microsoft.com/office/drawing/2014/main" id="{00000000-0008-0000-0C00-000056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90</xdr:row>
          <xdr:rowOff>15240</xdr:rowOff>
        </xdr:from>
        <xdr:to>
          <xdr:col>9</xdr:col>
          <xdr:colOff>220980</xdr:colOff>
          <xdr:row>90</xdr:row>
          <xdr:rowOff>175260</xdr:rowOff>
        </xdr:to>
        <xdr:sp macro="" textlink="">
          <xdr:nvSpPr>
            <xdr:cNvPr id="55383" name="Check Box 87" hidden="1">
              <a:extLst>
                <a:ext uri="{63B3BB69-23CF-44E3-9099-C40C66FF867C}">
                  <a14:compatExt spid="_x0000_s55383"/>
                </a:ext>
                <a:ext uri="{FF2B5EF4-FFF2-40B4-BE49-F238E27FC236}">
                  <a16:creationId xmlns:a16="http://schemas.microsoft.com/office/drawing/2014/main" id="{00000000-0008-0000-0C00-000057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91</xdr:row>
          <xdr:rowOff>15240</xdr:rowOff>
        </xdr:from>
        <xdr:to>
          <xdr:col>9</xdr:col>
          <xdr:colOff>220980</xdr:colOff>
          <xdr:row>91</xdr:row>
          <xdr:rowOff>175260</xdr:rowOff>
        </xdr:to>
        <xdr:sp macro="" textlink="">
          <xdr:nvSpPr>
            <xdr:cNvPr id="55384" name="Check Box 88" hidden="1">
              <a:extLst>
                <a:ext uri="{63B3BB69-23CF-44E3-9099-C40C66FF867C}">
                  <a14:compatExt spid="_x0000_s55384"/>
                </a:ext>
                <a:ext uri="{FF2B5EF4-FFF2-40B4-BE49-F238E27FC236}">
                  <a16:creationId xmlns:a16="http://schemas.microsoft.com/office/drawing/2014/main" id="{00000000-0008-0000-0C00-000058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92</xdr:row>
          <xdr:rowOff>15240</xdr:rowOff>
        </xdr:from>
        <xdr:to>
          <xdr:col>9</xdr:col>
          <xdr:colOff>220980</xdr:colOff>
          <xdr:row>92</xdr:row>
          <xdr:rowOff>175260</xdr:rowOff>
        </xdr:to>
        <xdr:sp macro="" textlink="">
          <xdr:nvSpPr>
            <xdr:cNvPr id="55385" name="Check Box 89" hidden="1">
              <a:extLst>
                <a:ext uri="{63B3BB69-23CF-44E3-9099-C40C66FF867C}">
                  <a14:compatExt spid="_x0000_s55385"/>
                </a:ext>
                <a:ext uri="{FF2B5EF4-FFF2-40B4-BE49-F238E27FC236}">
                  <a16:creationId xmlns:a16="http://schemas.microsoft.com/office/drawing/2014/main" id="{00000000-0008-0000-0C00-000059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93</xdr:row>
          <xdr:rowOff>15240</xdr:rowOff>
        </xdr:from>
        <xdr:to>
          <xdr:col>9</xdr:col>
          <xdr:colOff>220980</xdr:colOff>
          <xdr:row>93</xdr:row>
          <xdr:rowOff>175260</xdr:rowOff>
        </xdr:to>
        <xdr:sp macro="" textlink="">
          <xdr:nvSpPr>
            <xdr:cNvPr id="55386" name="Check Box 90" hidden="1">
              <a:extLst>
                <a:ext uri="{63B3BB69-23CF-44E3-9099-C40C66FF867C}">
                  <a14:compatExt spid="_x0000_s55386"/>
                </a:ext>
                <a:ext uri="{FF2B5EF4-FFF2-40B4-BE49-F238E27FC236}">
                  <a16:creationId xmlns:a16="http://schemas.microsoft.com/office/drawing/2014/main" id="{00000000-0008-0000-0C00-00005A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94</xdr:row>
          <xdr:rowOff>15240</xdr:rowOff>
        </xdr:from>
        <xdr:to>
          <xdr:col>9</xdr:col>
          <xdr:colOff>220980</xdr:colOff>
          <xdr:row>94</xdr:row>
          <xdr:rowOff>175260</xdr:rowOff>
        </xdr:to>
        <xdr:sp macro="" textlink="">
          <xdr:nvSpPr>
            <xdr:cNvPr id="55387" name="Check Box 91" hidden="1">
              <a:extLst>
                <a:ext uri="{63B3BB69-23CF-44E3-9099-C40C66FF867C}">
                  <a14:compatExt spid="_x0000_s55387"/>
                </a:ext>
                <a:ext uri="{FF2B5EF4-FFF2-40B4-BE49-F238E27FC236}">
                  <a16:creationId xmlns:a16="http://schemas.microsoft.com/office/drawing/2014/main" id="{00000000-0008-0000-0C00-00005B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95</xdr:row>
          <xdr:rowOff>15240</xdr:rowOff>
        </xdr:from>
        <xdr:to>
          <xdr:col>9</xdr:col>
          <xdr:colOff>220980</xdr:colOff>
          <xdr:row>95</xdr:row>
          <xdr:rowOff>175260</xdr:rowOff>
        </xdr:to>
        <xdr:sp macro="" textlink="">
          <xdr:nvSpPr>
            <xdr:cNvPr id="55388" name="Check Box 92" hidden="1">
              <a:extLst>
                <a:ext uri="{63B3BB69-23CF-44E3-9099-C40C66FF867C}">
                  <a14:compatExt spid="_x0000_s55388"/>
                </a:ext>
                <a:ext uri="{FF2B5EF4-FFF2-40B4-BE49-F238E27FC236}">
                  <a16:creationId xmlns:a16="http://schemas.microsoft.com/office/drawing/2014/main" id="{00000000-0008-0000-0C00-00005C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96</xdr:row>
          <xdr:rowOff>15240</xdr:rowOff>
        </xdr:from>
        <xdr:to>
          <xdr:col>9</xdr:col>
          <xdr:colOff>220980</xdr:colOff>
          <xdr:row>96</xdr:row>
          <xdr:rowOff>175260</xdr:rowOff>
        </xdr:to>
        <xdr:sp macro="" textlink="">
          <xdr:nvSpPr>
            <xdr:cNvPr id="55389" name="Check Box 93" hidden="1">
              <a:extLst>
                <a:ext uri="{63B3BB69-23CF-44E3-9099-C40C66FF867C}">
                  <a14:compatExt spid="_x0000_s55389"/>
                </a:ext>
                <a:ext uri="{FF2B5EF4-FFF2-40B4-BE49-F238E27FC236}">
                  <a16:creationId xmlns:a16="http://schemas.microsoft.com/office/drawing/2014/main" id="{00000000-0008-0000-0C00-00005D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97</xdr:row>
          <xdr:rowOff>15240</xdr:rowOff>
        </xdr:from>
        <xdr:to>
          <xdr:col>9</xdr:col>
          <xdr:colOff>220980</xdr:colOff>
          <xdr:row>97</xdr:row>
          <xdr:rowOff>175260</xdr:rowOff>
        </xdr:to>
        <xdr:sp macro="" textlink="">
          <xdr:nvSpPr>
            <xdr:cNvPr id="55390" name="Check Box 94" hidden="1">
              <a:extLst>
                <a:ext uri="{63B3BB69-23CF-44E3-9099-C40C66FF867C}">
                  <a14:compatExt spid="_x0000_s55390"/>
                </a:ext>
                <a:ext uri="{FF2B5EF4-FFF2-40B4-BE49-F238E27FC236}">
                  <a16:creationId xmlns:a16="http://schemas.microsoft.com/office/drawing/2014/main" id="{00000000-0008-0000-0C00-00005E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98</xdr:row>
          <xdr:rowOff>15240</xdr:rowOff>
        </xdr:from>
        <xdr:to>
          <xdr:col>9</xdr:col>
          <xdr:colOff>220980</xdr:colOff>
          <xdr:row>98</xdr:row>
          <xdr:rowOff>175260</xdr:rowOff>
        </xdr:to>
        <xdr:sp macro="" textlink="">
          <xdr:nvSpPr>
            <xdr:cNvPr id="55391" name="Check Box 95" hidden="1">
              <a:extLst>
                <a:ext uri="{63B3BB69-23CF-44E3-9099-C40C66FF867C}">
                  <a14:compatExt spid="_x0000_s55391"/>
                </a:ext>
                <a:ext uri="{FF2B5EF4-FFF2-40B4-BE49-F238E27FC236}">
                  <a16:creationId xmlns:a16="http://schemas.microsoft.com/office/drawing/2014/main" id="{00000000-0008-0000-0C00-00005F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99</xdr:row>
          <xdr:rowOff>15240</xdr:rowOff>
        </xdr:from>
        <xdr:to>
          <xdr:col>9</xdr:col>
          <xdr:colOff>220980</xdr:colOff>
          <xdr:row>99</xdr:row>
          <xdr:rowOff>175260</xdr:rowOff>
        </xdr:to>
        <xdr:sp macro="" textlink="">
          <xdr:nvSpPr>
            <xdr:cNvPr id="55392" name="Check Box 96" hidden="1">
              <a:extLst>
                <a:ext uri="{63B3BB69-23CF-44E3-9099-C40C66FF867C}">
                  <a14:compatExt spid="_x0000_s55392"/>
                </a:ext>
                <a:ext uri="{FF2B5EF4-FFF2-40B4-BE49-F238E27FC236}">
                  <a16:creationId xmlns:a16="http://schemas.microsoft.com/office/drawing/2014/main" id="{00000000-0008-0000-0C00-000060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100</xdr:row>
          <xdr:rowOff>15240</xdr:rowOff>
        </xdr:from>
        <xdr:to>
          <xdr:col>9</xdr:col>
          <xdr:colOff>220980</xdr:colOff>
          <xdr:row>100</xdr:row>
          <xdr:rowOff>175260</xdr:rowOff>
        </xdr:to>
        <xdr:sp macro="" textlink="">
          <xdr:nvSpPr>
            <xdr:cNvPr id="55393" name="Check Box 97" hidden="1">
              <a:extLst>
                <a:ext uri="{63B3BB69-23CF-44E3-9099-C40C66FF867C}">
                  <a14:compatExt spid="_x0000_s55393"/>
                </a:ext>
                <a:ext uri="{FF2B5EF4-FFF2-40B4-BE49-F238E27FC236}">
                  <a16:creationId xmlns:a16="http://schemas.microsoft.com/office/drawing/2014/main" id="{00000000-0008-0000-0C00-000061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101</xdr:row>
          <xdr:rowOff>15240</xdr:rowOff>
        </xdr:from>
        <xdr:to>
          <xdr:col>9</xdr:col>
          <xdr:colOff>220980</xdr:colOff>
          <xdr:row>101</xdr:row>
          <xdr:rowOff>175260</xdr:rowOff>
        </xdr:to>
        <xdr:sp macro="" textlink="">
          <xdr:nvSpPr>
            <xdr:cNvPr id="55394" name="Check Box 98" hidden="1">
              <a:extLst>
                <a:ext uri="{63B3BB69-23CF-44E3-9099-C40C66FF867C}">
                  <a14:compatExt spid="_x0000_s55394"/>
                </a:ext>
                <a:ext uri="{FF2B5EF4-FFF2-40B4-BE49-F238E27FC236}">
                  <a16:creationId xmlns:a16="http://schemas.microsoft.com/office/drawing/2014/main" id="{00000000-0008-0000-0C00-000062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102</xdr:row>
          <xdr:rowOff>15240</xdr:rowOff>
        </xdr:from>
        <xdr:to>
          <xdr:col>9</xdr:col>
          <xdr:colOff>220980</xdr:colOff>
          <xdr:row>102</xdr:row>
          <xdr:rowOff>175260</xdr:rowOff>
        </xdr:to>
        <xdr:sp macro="" textlink="">
          <xdr:nvSpPr>
            <xdr:cNvPr id="55395" name="Check Box 99" hidden="1">
              <a:extLst>
                <a:ext uri="{63B3BB69-23CF-44E3-9099-C40C66FF867C}">
                  <a14:compatExt spid="_x0000_s55395"/>
                </a:ext>
                <a:ext uri="{FF2B5EF4-FFF2-40B4-BE49-F238E27FC236}">
                  <a16:creationId xmlns:a16="http://schemas.microsoft.com/office/drawing/2014/main" id="{00000000-0008-0000-0C00-000063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103</xdr:row>
          <xdr:rowOff>15240</xdr:rowOff>
        </xdr:from>
        <xdr:to>
          <xdr:col>9</xdr:col>
          <xdr:colOff>220980</xdr:colOff>
          <xdr:row>103</xdr:row>
          <xdr:rowOff>175260</xdr:rowOff>
        </xdr:to>
        <xdr:sp macro="" textlink="">
          <xdr:nvSpPr>
            <xdr:cNvPr id="55396" name="Check Box 100" hidden="1">
              <a:extLst>
                <a:ext uri="{63B3BB69-23CF-44E3-9099-C40C66FF867C}">
                  <a14:compatExt spid="_x0000_s55396"/>
                </a:ext>
                <a:ext uri="{FF2B5EF4-FFF2-40B4-BE49-F238E27FC236}">
                  <a16:creationId xmlns:a16="http://schemas.microsoft.com/office/drawing/2014/main" id="{00000000-0008-0000-0C00-000064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0</xdr:row>
          <xdr:rowOff>60960</xdr:rowOff>
        </xdr:from>
        <xdr:to>
          <xdr:col>10</xdr:col>
          <xdr:colOff>754380</xdr:colOff>
          <xdr:row>1</xdr:row>
          <xdr:rowOff>114300</xdr:rowOff>
        </xdr:to>
        <xdr:sp macro="" textlink="">
          <xdr:nvSpPr>
            <xdr:cNvPr id="56321" name="Button 1" hidden="1">
              <a:extLst>
                <a:ext uri="{63B3BB69-23CF-44E3-9099-C40C66FF867C}">
                  <a14:compatExt spid="_x0000_s56321"/>
                </a:ext>
                <a:ext uri="{FF2B5EF4-FFF2-40B4-BE49-F238E27FC236}">
                  <a16:creationId xmlns:a16="http://schemas.microsoft.com/office/drawing/2014/main" id="{00000000-0008-0000-0D00-000001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</xdr:row>
          <xdr:rowOff>15240</xdr:rowOff>
        </xdr:from>
        <xdr:to>
          <xdr:col>9</xdr:col>
          <xdr:colOff>220980</xdr:colOff>
          <xdr:row>6</xdr:row>
          <xdr:rowOff>175260</xdr:rowOff>
        </xdr:to>
        <xdr:sp macro="" textlink="">
          <xdr:nvSpPr>
            <xdr:cNvPr id="56322" name="Check Box 2" hidden="1">
              <a:extLst>
                <a:ext uri="{63B3BB69-23CF-44E3-9099-C40C66FF867C}">
                  <a14:compatExt spid="_x0000_s56322"/>
                </a:ext>
                <a:ext uri="{FF2B5EF4-FFF2-40B4-BE49-F238E27FC236}">
                  <a16:creationId xmlns:a16="http://schemas.microsoft.com/office/drawing/2014/main" id="{00000000-0008-0000-0D00-000002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</xdr:row>
          <xdr:rowOff>15240</xdr:rowOff>
        </xdr:from>
        <xdr:to>
          <xdr:col>9</xdr:col>
          <xdr:colOff>220980</xdr:colOff>
          <xdr:row>7</xdr:row>
          <xdr:rowOff>175260</xdr:rowOff>
        </xdr:to>
        <xdr:sp macro="" textlink="">
          <xdr:nvSpPr>
            <xdr:cNvPr id="56323" name="Check Box 3" hidden="1">
              <a:extLst>
                <a:ext uri="{63B3BB69-23CF-44E3-9099-C40C66FF867C}">
                  <a14:compatExt spid="_x0000_s56323"/>
                </a:ext>
                <a:ext uri="{FF2B5EF4-FFF2-40B4-BE49-F238E27FC236}">
                  <a16:creationId xmlns:a16="http://schemas.microsoft.com/office/drawing/2014/main" id="{00000000-0008-0000-0D00-000003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</xdr:row>
          <xdr:rowOff>15240</xdr:rowOff>
        </xdr:from>
        <xdr:to>
          <xdr:col>9</xdr:col>
          <xdr:colOff>220980</xdr:colOff>
          <xdr:row>8</xdr:row>
          <xdr:rowOff>175260</xdr:rowOff>
        </xdr:to>
        <xdr:sp macro="" textlink="">
          <xdr:nvSpPr>
            <xdr:cNvPr id="56324" name="Check Box 4" hidden="1">
              <a:extLst>
                <a:ext uri="{63B3BB69-23CF-44E3-9099-C40C66FF867C}">
                  <a14:compatExt spid="_x0000_s56324"/>
                </a:ext>
                <a:ext uri="{FF2B5EF4-FFF2-40B4-BE49-F238E27FC236}">
                  <a16:creationId xmlns:a16="http://schemas.microsoft.com/office/drawing/2014/main" id="{00000000-0008-0000-0D00-000004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</xdr:row>
          <xdr:rowOff>15240</xdr:rowOff>
        </xdr:from>
        <xdr:to>
          <xdr:col>9</xdr:col>
          <xdr:colOff>220980</xdr:colOff>
          <xdr:row>9</xdr:row>
          <xdr:rowOff>175260</xdr:rowOff>
        </xdr:to>
        <xdr:sp macro="" textlink="">
          <xdr:nvSpPr>
            <xdr:cNvPr id="56325" name="Check Box 5" hidden="1">
              <a:extLst>
                <a:ext uri="{63B3BB69-23CF-44E3-9099-C40C66FF867C}">
                  <a14:compatExt spid="_x0000_s56325"/>
                </a:ext>
                <a:ext uri="{FF2B5EF4-FFF2-40B4-BE49-F238E27FC236}">
                  <a16:creationId xmlns:a16="http://schemas.microsoft.com/office/drawing/2014/main" id="{00000000-0008-0000-0D00-000005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</xdr:row>
          <xdr:rowOff>15240</xdr:rowOff>
        </xdr:from>
        <xdr:to>
          <xdr:col>9</xdr:col>
          <xdr:colOff>220980</xdr:colOff>
          <xdr:row>10</xdr:row>
          <xdr:rowOff>175260</xdr:rowOff>
        </xdr:to>
        <xdr:sp macro="" textlink="">
          <xdr:nvSpPr>
            <xdr:cNvPr id="56326" name="Check Box 6" hidden="1">
              <a:extLst>
                <a:ext uri="{63B3BB69-23CF-44E3-9099-C40C66FF867C}">
                  <a14:compatExt spid="_x0000_s56326"/>
                </a:ext>
                <a:ext uri="{FF2B5EF4-FFF2-40B4-BE49-F238E27FC236}">
                  <a16:creationId xmlns:a16="http://schemas.microsoft.com/office/drawing/2014/main" id="{00000000-0008-0000-0D00-000006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11</xdr:row>
          <xdr:rowOff>15240</xdr:rowOff>
        </xdr:from>
        <xdr:to>
          <xdr:col>9</xdr:col>
          <xdr:colOff>220980</xdr:colOff>
          <xdr:row>11</xdr:row>
          <xdr:rowOff>175260</xdr:rowOff>
        </xdr:to>
        <xdr:sp macro="" textlink="">
          <xdr:nvSpPr>
            <xdr:cNvPr id="56327" name="Check Box 7" hidden="1">
              <a:extLst>
                <a:ext uri="{63B3BB69-23CF-44E3-9099-C40C66FF867C}">
                  <a14:compatExt spid="_x0000_s56327"/>
                </a:ext>
                <a:ext uri="{FF2B5EF4-FFF2-40B4-BE49-F238E27FC236}">
                  <a16:creationId xmlns:a16="http://schemas.microsoft.com/office/drawing/2014/main" id="{00000000-0008-0000-0D00-000007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12</xdr:row>
          <xdr:rowOff>15240</xdr:rowOff>
        </xdr:from>
        <xdr:to>
          <xdr:col>9</xdr:col>
          <xdr:colOff>220980</xdr:colOff>
          <xdr:row>12</xdr:row>
          <xdr:rowOff>175260</xdr:rowOff>
        </xdr:to>
        <xdr:sp macro="" textlink="">
          <xdr:nvSpPr>
            <xdr:cNvPr id="56328" name="Check Box 8" hidden="1">
              <a:extLst>
                <a:ext uri="{63B3BB69-23CF-44E3-9099-C40C66FF867C}">
                  <a14:compatExt spid="_x0000_s56328"/>
                </a:ext>
                <a:ext uri="{FF2B5EF4-FFF2-40B4-BE49-F238E27FC236}">
                  <a16:creationId xmlns:a16="http://schemas.microsoft.com/office/drawing/2014/main" id="{00000000-0008-0000-0D00-000008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13</xdr:row>
          <xdr:rowOff>15240</xdr:rowOff>
        </xdr:from>
        <xdr:to>
          <xdr:col>9</xdr:col>
          <xdr:colOff>220980</xdr:colOff>
          <xdr:row>13</xdr:row>
          <xdr:rowOff>175260</xdr:rowOff>
        </xdr:to>
        <xdr:sp macro="" textlink="">
          <xdr:nvSpPr>
            <xdr:cNvPr id="56329" name="Check Box 9" hidden="1">
              <a:extLst>
                <a:ext uri="{63B3BB69-23CF-44E3-9099-C40C66FF867C}">
                  <a14:compatExt spid="_x0000_s56329"/>
                </a:ext>
                <a:ext uri="{FF2B5EF4-FFF2-40B4-BE49-F238E27FC236}">
                  <a16:creationId xmlns:a16="http://schemas.microsoft.com/office/drawing/2014/main" id="{00000000-0008-0000-0D00-000009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15</xdr:row>
          <xdr:rowOff>15240</xdr:rowOff>
        </xdr:from>
        <xdr:to>
          <xdr:col>9</xdr:col>
          <xdr:colOff>220980</xdr:colOff>
          <xdr:row>15</xdr:row>
          <xdr:rowOff>175260</xdr:rowOff>
        </xdr:to>
        <xdr:sp macro="" textlink="">
          <xdr:nvSpPr>
            <xdr:cNvPr id="56331" name="Check Box 11" hidden="1">
              <a:extLst>
                <a:ext uri="{63B3BB69-23CF-44E3-9099-C40C66FF867C}">
                  <a14:compatExt spid="_x0000_s56331"/>
                </a:ext>
                <a:ext uri="{FF2B5EF4-FFF2-40B4-BE49-F238E27FC236}">
                  <a16:creationId xmlns:a16="http://schemas.microsoft.com/office/drawing/2014/main" id="{00000000-0008-0000-0D00-00000B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1</xdr:row>
          <xdr:rowOff>175260</xdr:rowOff>
        </xdr:from>
        <xdr:to>
          <xdr:col>10</xdr:col>
          <xdr:colOff>754380</xdr:colOff>
          <xdr:row>3</xdr:row>
          <xdr:rowOff>167640</xdr:rowOff>
        </xdr:to>
        <xdr:sp macro="" textlink="">
          <xdr:nvSpPr>
            <xdr:cNvPr id="56332" name="Button 12" hidden="1">
              <a:extLst>
                <a:ext uri="{63B3BB69-23CF-44E3-9099-C40C66FF867C}">
                  <a14:compatExt spid="_x0000_s56332"/>
                </a:ext>
                <a:ext uri="{FF2B5EF4-FFF2-40B4-BE49-F238E27FC236}">
                  <a16:creationId xmlns:a16="http://schemas.microsoft.com/office/drawing/2014/main" id="{00000000-0008-0000-0D00-00000C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getPRI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16</xdr:row>
          <xdr:rowOff>15240</xdr:rowOff>
        </xdr:from>
        <xdr:to>
          <xdr:col>9</xdr:col>
          <xdr:colOff>220980</xdr:colOff>
          <xdr:row>16</xdr:row>
          <xdr:rowOff>175260</xdr:rowOff>
        </xdr:to>
        <xdr:sp macro="" textlink="">
          <xdr:nvSpPr>
            <xdr:cNvPr id="56333" name="Check Box 13" hidden="1">
              <a:extLst>
                <a:ext uri="{63B3BB69-23CF-44E3-9099-C40C66FF867C}">
                  <a14:compatExt spid="_x0000_s56333"/>
                </a:ext>
                <a:ext uri="{FF2B5EF4-FFF2-40B4-BE49-F238E27FC236}">
                  <a16:creationId xmlns:a16="http://schemas.microsoft.com/office/drawing/2014/main" id="{00000000-0008-0000-0D00-00000D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17</xdr:row>
          <xdr:rowOff>15240</xdr:rowOff>
        </xdr:from>
        <xdr:to>
          <xdr:col>9</xdr:col>
          <xdr:colOff>220980</xdr:colOff>
          <xdr:row>17</xdr:row>
          <xdr:rowOff>175260</xdr:rowOff>
        </xdr:to>
        <xdr:sp macro="" textlink="">
          <xdr:nvSpPr>
            <xdr:cNvPr id="56334" name="Check Box 14" hidden="1">
              <a:extLst>
                <a:ext uri="{63B3BB69-23CF-44E3-9099-C40C66FF867C}">
                  <a14:compatExt spid="_x0000_s56334"/>
                </a:ext>
                <a:ext uri="{FF2B5EF4-FFF2-40B4-BE49-F238E27FC236}">
                  <a16:creationId xmlns:a16="http://schemas.microsoft.com/office/drawing/2014/main" id="{00000000-0008-0000-0D00-00000E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19</xdr:row>
          <xdr:rowOff>15240</xdr:rowOff>
        </xdr:from>
        <xdr:to>
          <xdr:col>9</xdr:col>
          <xdr:colOff>220980</xdr:colOff>
          <xdr:row>19</xdr:row>
          <xdr:rowOff>175260</xdr:rowOff>
        </xdr:to>
        <xdr:sp macro="" textlink="">
          <xdr:nvSpPr>
            <xdr:cNvPr id="56336" name="Check Box 16" hidden="1">
              <a:extLst>
                <a:ext uri="{63B3BB69-23CF-44E3-9099-C40C66FF867C}">
                  <a14:compatExt spid="_x0000_s56336"/>
                </a:ext>
                <a:ext uri="{FF2B5EF4-FFF2-40B4-BE49-F238E27FC236}">
                  <a16:creationId xmlns:a16="http://schemas.microsoft.com/office/drawing/2014/main" id="{00000000-0008-0000-0D00-000010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20</xdr:row>
          <xdr:rowOff>15240</xdr:rowOff>
        </xdr:from>
        <xdr:to>
          <xdr:col>9</xdr:col>
          <xdr:colOff>220980</xdr:colOff>
          <xdr:row>20</xdr:row>
          <xdr:rowOff>175260</xdr:rowOff>
        </xdr:to>
        <xdr:sp macro="" textlink="">
          <xdr:nvSpPr>
            <xdr:cNvPr id="56337" name="Check Box 17" hidden="1">
              <a:extLst>
                <a:ext uri="{63B3BB69-23CF-44E3-9099-C40C66FF867C}">
                  <a14:compatExt spid="_x0000_s56337"/>
                </a:ext>
                <a:ext uri="{FF2B5EF4-FFF2-40B4-BE49-F238E27FC236}">
                  <a16:creationId xmlns:a16="http://schemas.microsoft.com/office/drawing/2014/main" id="{00000000-0008-0000-0D00-000011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21</xdr:row>
          <xdr:rowOff>15240</xdr:rowOff>
        </xdr:from>
        <xdr:to>
          <xdr:col>9</xdr:col>
          <xdr:colOff>220980</xdr:colOff>
          <xdr:row>21</xdr:row>
          <xdr:rowOff>175260</xdr:rowOff>
        </xdr:to>
        <xdr:sp macro="" textlink="">
          <xdr:nvSpPr>
            <xdr:cNvPr id="56338" name="Check Box 18" hidden="1">
              <a:extLst>
                <a:ext uri="{63B3BB69-23CF-44E3-9099-C40C66FF867C}">
                  <a14:compatExt spid="_x0000_s56338"/>
                </a:ext>
                <a:ext uri="{FF2B5EF4-FFF2-40B4-BE49-F238E27FC236}">
                  <a16:creationId xmlns:a16="http://schemas.microsoft.com/office/drawing/2014/main" id="{00000000-0008-0000-0D00-000012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22</xdr:row>
          <xdr:rowOff>15240</xdr:rowOff>
        </xdr:from>
        <xdr:to>
          <xdr:col>9</xdr:col>
          <xdr:colOff>220980</xdr:colOff>
          <xdr:row>22</xdr:row>
          <xdr:rowOff>175260</xdr:rowOff>
        </xdr:to>
        <xdr:sp macro="" textlink="">
          <xdr:nvSpPr>
            <xdr:cNvPr id="56339" name="Check Box 19" hidden="1">
              <a:extLst>
                <a:ext uri="{63B3BB69-23CF-44E3-9099-C40C66FF867C}">
                  <a14:compatExt spid="_x0000_s56339"/>
                </a:ext>
                <a:ext uri="{FF2B5EF4-FFF2-40B4-BE49-F238E27FC236}">
                  <a16:creationId xmlns:a16="http://schemas.microsoft.com/office/drawing/2014/main" id="{00000000-0008-0000-0D00-000013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23</xdr:row>
          <xdr:rowOff>15240</xdr:rowOff>
        </xdr:from>
        <xdr:to>
          <xdr:col>9</xdr:col>
          <xdr:colOff>220980</xdr:colOff>
          <xdr:row>23</xdr:row>
          <xdr:rowOff>175260</xdr:rowOff>
        </xdr:to>
        <xdr:sp macro="" textlink="">
          <xdr:nvSpPr>
            <xdr:cNvPr id="56340" name="Check Box 20" hidden="1">
              <a:extLst>
                <a:ext uri="{63B3BB69-23CF-44E3-9099-C40C66FF867C}">
                  <a14:compatExt spid="_x0000_s56340"/>
                </a:ext>
                <a:ext uri="{FF2B5EF4-FFF2-40B4-BE49-F238E27FC236}">
                  <a16:creationId xmlns:a16="http://schemas.microsoft.com/office/drawing/2014/main" id="{00000000-0008-0000-0D00-000014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24</xdr:row>
          <xdr:rowOff>15240</xdr:rowOff>
        </xdr:from>
        <xdr:to>
          <xdr:col>9</xdr:col>
          <xdr:colOff>220980</xdr:colOff>
          <xdr:row>24</xdr:row>
          <xdr:rowOff>175260</xdr:rowOff>
        </xdr:to>
        <xdr:sp macro="" textlink="">
          <xdr:nvSpPr>
            <xdr:cNvPr id="56341" name="Check Box 21" hidden="1">
              <a:extLst>
                <a:ext uri="{63B3BB69-23CF-44E3-9099-C40C66FF867C}">
                  <a14:compatExt spid="_x0000_s56341"/>
                </a:ext>
                <a:ext uri="{FF2B5EF4-FFF2-40B4-BE49-F238E27FC236}">
                  <a16:creationId xmlns:a16="http://schemas.microsoft.com/office/drawing/2014/main" id="{00000000-0008-0000-0D00-000015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25</xdr:row>
          <xdr:rowOff>15240</xdr:rowOff>
        </xdr:from>
        <xdr:to>
          <xdr:col>9</xdr:col>
          <xdr:colOff>220980</xdr:colOff>
          <xdr:row>25</xdr:row>
          <xdr:rowOff>175260</xdr:rowOff>
        </xdr:to>
        <xdr:sp macro="" textlink="">
          <xdr:nvSpPr>
            <xdr:cNvPr id="56342" name="Check Box 22" hidden="1">
              <a:extLst>
                <a:ext uri="{63B3BB69-23CF-44E3-9099-C40C66FF867C}">
                  <a14:compatExt spid="_x0000_s56342"/>
                </a:ext>
                <a:ext uri="{FF2B5EF4-FFF2-40B4-BE49-F238E27FC236}">
                  <a16:creationId xmlns:a16="http://schemas.microsoft.com/office/drawing/2014/main" id="{00000000-0008-0000-0D00-000016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26</xdr:row>
          <xdr:rowOff>15240</xdr:rowOff>
        </xdr:from>
        <xdr:to>
          <xdr:col>9</xdr:col>
          <xdr:colOff>220980</xdr:colOff>
          <xdr:row>26</xdr:row>
          <xdr:rowOff>175260</xdr:rowOff>
        </xdr:to>
        <xdr:sp macro="" textlink="">
          <xdr:nvSpPr>
            <xdr:cNvPr id="56343" name="Check Box 23" hidden="1">
              <a:extLst>
                <a:ext uri="{63B3BB69-23CF-44E3-9099-C40C66FF867C}">
                  <a14:compatExt spid="_x0000_s56343"/>
                </a:ext>
                <a:ext uri="{FF2B5EF4-FFF2-40B4-BE49-F238E27FC236}">
                  <a16:creationId xmlns:a16="http://schemas.microsoft.com/office/drawing/2014/main" id="{00000000-0008-0000-0D00-000017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27</xdr:row>
          <xdr:rowOff>15240</xdr:rowOff>
        </xdr:from>
        <xdr:to>
          <xdr:col>9</xdr:col>
          <xdr:colOff>220980</xdr:colOff>
          <xdr:row>27</xdr:row>
          <xdr:rowOff>175260</xdr:rowOff>
        </xdr:to>
        <xdr:sp macro="" textlink="">
          <xdr:nvSpPr>
            <xdr:cNvPr id="56344" name="Check Box 24" hidden="1">
              <a:extLst>
                <a:ext uri="{63B3BB69-23CF-44E3-9099-C40C66FF867C}">
                  <a14:compatExt spid="_x0000_s56344"/>
                </a:ext>
                <a:ext uri="{FF2B5EF4-FFF2-40B4-BE49-F238E27FC236}">
                  <a16:creationId xmlns:a16="http://schemas.microsoft.com/office/drawing/2014/main" id="{00000000-0008-0000-0D00-000018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28</xdr:row>
          <xdr:rowOff>15240</xdr:rowOff>
        </xdr:from>
        <xdr:to>
          <xdr:col>9</xdr:col>
          <xdr:colOff>220980</xdr:colOff>
          <xdr:row>28</xdr:row>
          <xdr:rowOff>175260</xdr:rowOff>
        </xdr:to>
        <xdr:sp macro="" textlink="">
          <xdr:nvSpPr>
            <xdr:cNvPr id="56345" name="Check Box 25" hidden="1">
              <a:extLst>
                <a:ext uri="{63B3BB69-23CF-44E3-9099-C40C66FF867C}">
                  <a14:compatExt spid="_x0000_s56345"/>
                </a:ext>
                <a:ext uri="{FF2B5EF4-FFF2-40B4-BE49-F238E27FC236}">
                  <a16:creationId xmlns:a16="http://schemas.microsoft.com/office/drawing/2014/main" id="{00000000-0008-0000-0D00-000019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29</xdr:row>
          <xdr:rowOff>15240</xdr:rowOff>
        </xdr:from>
        <xdr:to>
          <xdr:col>9</xdr:col>
          <xdr:colOff>220980</xdr:colOff>
          <xdr:row>29</xdr:row>
          <xdr:rowOff>175260</xdr:rowOff>
        </xdr:to>
        <xdr:sp macro="" textlink="">
          <xdr:nvSpPr>
            <xdr:cNvPr id="56346" name="Check Box 26" hidden="1">
              <a:extLst>
                <a:ext uri="{63B3BB69-23CF-44E3-9099-C40C66FF867C}">
                  <a14:compatExt spid="_x0000_s56346"/>
                </a:ext>
                <a:ext uri="{FF2B5EF4-FFF2-40B4-BE49-F238E27FC236}">
                  <a16:creationId xmlns:a16="http://schemas.microsoft.com/office/drawing/2014/main" id="{00000000-0008-0000-0D00-00001A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30</xdr:row>
          <xdr:rowOff>15240</xdr:rowOff>
        </xdr:from>
        <xdr:to>
          <xdr:col>9</xdr:col>
          <xdr:colOff>220980</xdr:colOff>
          <xdr:row>30</xdr:row>
          <xdr:rowOff>175260</xdr:rowOff>
        </xdr:to>
        <xdr:sp macro="" textlink="">
          <xdr:nvSpPr>
            <xdr:cNvPr id="56347" name="Check Box 27" hidden="1">
              <a:extLst>
                <a:ext uri="{63B3BB69-23CF-44E3-9099-C40C66FF867C}">
                  <a14:compatExt spid="_x0000_s56347"/>
                </a:ext>
                <a:ext uri="{FF2B5EF4-FFF2-40B4-BE49-F238E27FC236}">
                  <a16:creationId xmlns:a16="http://schemas.microsoft.com/office/drawing/2014/main" id="{00000000-0008-0000-0D00-00001B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31</xdr:row>
          <xdr:rowOff>15240</xdr:rowOff>
        </xdr:from>
        <xdr:to>
          <xdr:col>9</xdr:col>
          <xdr:colOff>220980</xdr:colOff>
          <xdr:row>31</xdr:row>
          <xdr:rowOff>175260</xdr:rowOff>
        </xdr:to>
        <xdr:sp macro="" textlink="">
          <xdr:nvSpPr>
            <xdr:cNvPr id="56348" name="Check Box 28" hidden="1">
              <a:extLst>
                <a:ext uri="{63B3BB69-23CF-44E3-9099-C40C66FF867C}">
                  <a14:compatExt spid="_x0000_s56348"/>
                </a:ext>
                <a:ext uri="{FF2B5EF4-FFF2-40B4-BE49-F238E27FC236}">
                  <a16:creationId xmlns:a16="http://schemas.microsoft.com/office/drawing/2014/main" id="{00000000-0008-0000-0D00-00001C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32</xdr:row>
          <xdr:rowOff>15240</xdr:rowOff>
        </xdr:from>
        <xdr:to>
          <xdr:col>9</xdr:col>
          <xdr:colOff>220980</xdr:colOff>
          <xdr:row>32</xdr:row>
          <xdr:rowOff>175260</xdr:rowOff>
        </xdr:to>
        <xdr:sp macro="" textlink="">
          <xdr:nvSpPr>
            <xdr:cNvPr id="56349" name="Check Box 29" hidden="1">
              <a:extLst>
                <a:ext uri="{63B3BB69-23CF-44E3-9099-C40C66FF867C}">
                  <a14:compatExt spid="_x0000_s56349"/>
                </a:ext>
                <a:ext uri="{FF2B5EF4-FFF2-40B4-BE49-F238E27FC236}">
                  <a16:creationId xmlns:a16="http://schemas.microsoft.com/office/drawing/2014/main" id="{00000000-0008-0000-0D00-00001D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33</xdr:row>
          <xdr:rowOff>15240</xdr:rowOff>
        </xdr:from>
        <xdr:to>
          <xdr:col>9</xdr:col>
          <xdr:colOff>220980</xdr:colOff>
          <xdr:row>33</xdr:row>
          <xdr:rowOff>175260</xdr:rowOff>
        </xdr:to>
        <xdr:sp macro="" textlink="">
          <xdr:nvSpPr>
            <xdr:cNvPr id="56350" name="Check Box 30" hidden="1">
              <a:extLst>
                <a:ext uri="{63B3BB69-23CF-44E3-9099-C40C66FF867C}">
                  <a14:compatExt spid="_x0000_s56350"/>
                </a:ext>
                <a:ext uri="{FF2B5EF4-FFF2-40B4-BE49-F238E27FC236}">
                  <a16:creationId xmlns:a16="http://schemas.microsoft.com/office/drawing/2014/main" id="{00000000-0008-0000-0D00-00001E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34</xdr:row>
          <xdr:rowOff>15240</xdr:rowOff>
        </xdr:from>
        <xdr:to>
          <xdr:col>9</xdr:col>
          <xdr:colOff>220980</xdr:colOff>
          <xdr:row>34</xdr:row>
          <xdr:rowOff>175260</xdr:rowOff>
        </xdr:to>
        <xdr:sp macro="" textlink="">
          <xdr:nvSpPr>
            <xdr:cNvPr id="56351" name="Check Box 31" hidden="1">
              <a:extLst>
                <a:ext uri="{63B3BB69-23CF-44E3-9099-C40C66FF867C}">
                  <a14:compatExt spid="_x0000_s56351"/>
                </a:ext>
                <a:ext uri="{FF2B5EF4-FFF2-40B4-BE49-F238E27FC236}">
                  <a16:creationId xmlns:a16="http://schemas.microsoft.com/office/drawing/2014/main" id="{00000000-0008-0000-0D00-00001F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35</xdr:row>
          <xdr:rowOff>15240</xdr:rowOff>
        </xdr:from>
        <xdr:to>
          <xdr:col>9</xdr:col>
          <xdr:colOff>220980</xdr:colOff>
          <xdr:row>35</xdr:row>
          <xdr:rowOff>175260</xdr:rowOff>
        </xdr:to>
        <xdr:sp macro="" textlink="">
          <xdr:nvSpPr>
            <xdr:cNvPr id="56352" name="Check Box 32" hidden="1">
              <a:extLst>
                <a:ext uri="{63B3BB69-23CF-44E3-9099-C40C66FF867C}">
                  <a14:compatExt spid="_x0000_s56352"/>
                </a:ext>
                <a:ext uri="{FF2B5EF4-FFF2-40B4-BE49-F238E27FC236}">
                  <a16:creationId xmlns:a16="http://schemas.microsoft.com/office/drawing/2014/main" id="{00000000-0008-0000-0D00-000020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36</xdr:row>
          <xdr:rowOff>15240</xdr:rowOff>
        </xdr:from>
        <xdr:to>
          <xdr:col>9</xdr:col>
          <xdr:colOff>220980</xdr:colOff>
          <xdr:row>36</xdr:row>
          <xdr:rowOff>175260</xdr:rowOff>
        </xdr:to>
        <xdr:sp macro="" textlink="">
          <xdr:nvSpPr>
            <xdr:cNvPr id="56353" name="Check Box 33" hidden="1">
              <a:extLst>
                <a:ext uri="{63B3BB69-23CF-44E3-9099-C40C66FF867C}">
                  <a14:compatExt spid="_x0000_s56353"/>
                </a:ext>
                <a:ext uri="{FF2B5EF4-FFF2-40B4-BE49-F238E27FC236}">
                  <a16:creationId xmlns:a16="http://schemas.microsoft.com/office/drawing/2014/main" id="{00000000-0008-0000-0D00-000021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37</xdr:row>
          <xdr:rowOff>15240</xdr:rowOff>
        </xdr:from>
        <xdr:to>
          <xdr:col>9</xdr:col>
          <xdr:colOff>220980</xdr:colOff>
          <xdr:row>37</xdr:row>
          <xdr:rowOff>175260</xdr:rowOff>
        </xdr:to>
        <xdr:sp macro="" textlink="">
          <xdr:nvSpPr>
            <xdr:cNvPr id="56354" name="Check Box 34" hidden="1">
              <a:extLst>
                <a:ext uri="{63B3BB69-23CF-44E3-9099-C40C66FF867C}">
                  <a14:compatExt spid="_x0000_s56354"/>
                </a:ext>
                <a:ext uri="{FF2B5EF4-FFF2-40B4-BE49-F238E27FC236}">
                  <a16:creationId xmlns:a16="http://schemas.microsoft.com/office/drawing/2014/main" id="{00000000-0008-0000-0D00-000022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38</xdr:row>
          <xdr:rowOff>15240</xdr:rowOff>
        </xdr:from>
        <xdr:to>
          <xdr:col>9</xdr:col>
          <xdr:colOff>220980</xdr:colOff>
          <xdr:row>38</xdr:row>
          <xdr:rowOff>175260</xdr:rowOff>
        </xdr:to>
        <xdr:sp macro="" textlink="">
          <xdr:nvSpPr>
            <xdr:cNvPr id="56355" name="Check Box 35" hidden="1">
              <a:extLst>
                <a:ext uri="{63B3BB69-23CF-44E3-9099-C40C66FF867C}">
                  <a14:compatExt spid="_x0000_s56355"/>
                </a:ext>
                <a:ext uri="{FF2B5EF4-FFF2-40B4-BE49-F238E27FC236}">
                  <a16:creationId xmlns:a16="http://schemas.microsoft.com/office/drawing/2014/main" id="{00000000-0008-0000-0D00-000023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39</xdr:row>
          <xdr:rowOff>15240</xdr:rowOff>
        </xdr:from>
        <xdr:to>
          <xdr:col>9</xdr:col>
          <xdr:colOff>220980</xdr:colOff>
          <xdr:row>39</xdr:row>
          <xdr:rowOff>175260</xdr:rowOff>
        </xdr:to>
        <xdr:sp macro="" textlink="">
          <xdr:nvSpPr>
            <xdr:cNvPr id="56356" name="Check Box 36" hidden="1">
              <a:extLst>
                <a:ext uri="{63B3BB69-23CF-44E3-9099-C40C66FF867C}">
                  <a14:compatExt spid="_x0000_s56356"/>
                </a:ext>
                <a:ext uri="{FF2B5EF4-FFF2-40B4-BE49-F238E27FC236}">
                  <a16:creationId xmlns:a16="http://schemas.microsoft.com/office/drawing/2014/main" id="{00000000-0008-0000-0D00-000024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40</xdr:row>
          <xdr:rowOff>15240</xdr:rowOff>
        </xdr:from>
        <xdr:to>
          <xdr:col>9</xdr:col>
          <xdr:colOff>220980</xdr:colOff>
          <xdr:row>40</xdr:row>
          <xdr:rowOff>175260</xdr:rowOff>
        </xdr:to>
        <xdr:sp macro="" textlink="">
          <xdr:nvSpPr>
            <xdr:cNvPr id="56357" name="Check Box 37" hidden="1">
              <a:extLst>
                <a:ext uri="{63B3BB69-23CF-44E3-9099-C40C66FF867C}">
                  <a14:compatExt spid="_x0000_s56357"/>
                </a:ext>
                <a:ext uri="{FF2B5EF4-FFF2-40B4-BE49-F238E27FC236}">
                  <a16:creationId xmlns:a16="http://schemas.microsoft.com/office/drawing/2014/main" id="{00000000-0008-0000-0D00-000025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41</xdr:row>
          <xdr:rowOff>15240</xdr:rowOff>
        </xdr:from>
        <xdr:to>
          <xdr:col>9</xdr:col>
          <xdr:colOff>220980</xdr:colOff>
          <xdr:row>41</xdr:row>
          <xdr:rowOff>175260</xdr:rowOff>
        </xdr:to>
        <xdr:sp macro="" textlink="">
          <xdr:nvSpPr>
            <xdr:cNvPr id="56358" name="Check Box 38" hidden="1">
              <a:extLst>
                <a:ext uri="{63B3BB69-23CF-44E3-9099-C40C66FF867C}">
                  <a14:compatExt spid="_x0000_s56358"/>
                </a:ext>
                <a:ext uri="{FF2B5EF4-FFF2-40B4-BE49-F238E27FC236}">
                  <a16:creationId xmlns:a16="http://schemas.microsoft.com/office/drawing/2014/main" id="{00000000-0008-0000-0D00-000026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42</xdr:row>
          <xdr:rowOff>15240</xdr:rowOff>
        </xdr:from>
        <xdr:to>
          <xdr:col>9</xdr:col>
          <xdr:colOff>220980</xdr:colOff>
          <xdr:row>42</xdr:row>
          <xdr:rowOff>175260</xdr:rowOff>
        </xdr:to>
        <xdr:sp macro="" textlink="">
          <xdr:nvSpPr>
            <xdr:cNvPr id="56359" name="Check Box 39" hidden="1">
              <a:extLst>
                <a:ext uri="{63B3BB69-23CF-44E3-9099-C40C66FF867C}">
                  <a14:compatExt spid="_x0000_s56359"/>
                </a:ext>
                <a:ext uri="{FF2B5EF4-FFF2-40B4-BE49-F238E27FC236}">
                  <a16:creationId xmlns:a16="http://schemas.microsoft.com/office/drawing/2014/main" id="{00000000-0008-0000-0D00-000027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43</xdr:row>
          <xdr:rowOff>15240</xdr:rowOff>
        </xdr:from>
        <xdr:to>
          <xdr:col>9</xdr:col>
          <xdr:colOff>220980</xdr:colOff>
          <xdr:row>43</xdr:row>
          <xdr:rowOff>175260</xdr:rowOff>
        </xdr:to>
        <xdr:sp macro="" textlink="">
          <xdr:nvSpPr>
            <xdr:cNvPr id="56360" name="Check Box 40" hidden="1">
              <a:extLst>
                <a:ext uri="{63B3BB69-23CF-44E3-9099-C40C66FF867C}">
                  <a14:compatExt spid="_x0000_s56360"/>
                </a:ext>
                <a:ext uri="{FF2B5EF4-FFF2-40B4-BE49-F238E27FC236}">
                  <a16:creationId xmlns:a16="http://schemas.microsoft.com/office/drawing/2014/main" id="{00000000-0008-0000-0D00-000028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44</xdr:row>
          <xdr:rowOff>15240</xdr:rowOff>
        </xdr:from>
        <xdr:to>
          <xdr:col>9</xdr:col>
          <xdr:colOff>220980</xdr:colOff>
          <xdr:row>44</xdr:row>
          <xdr:rowOff>175260</xdr:rowOff>
        </xdr:to>
        <xdr:sp macro="" textlink="">
          <xdr:nvSpPr>
            <xdr:cNvPr id="56361" name="Check Box 41" hidden="1">
              <a:extLst>
                <a:ext uri="{63B3BB69-23CF-44E3-9099-C40C66FF867C}">
                  <a14:compatExt spid="_x0000_s56361"/>
                </a:ext>
                <a:ext uri="{FF2B5EF4-FFF2-40B4-BE49-F238E27FC236}">
                  <a16:creationId xmlns:a16="http://schemas.microsoft.com/office/drawing/2014/main" id="{00000000-0008-0000-0D00-000029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45</xdr:row>
          <xdr:rowOff>15240</xdr:rowOff>
        </xdr:from>
        <xdr:to>
          <xdr:col>9</xdr:col>
          <xdr:colOff>220980</xdr:colOff>
          <xdr:row>45</xdr:row>
          <xdr:rowOff>175260</xdr:rowOff>
        </xdr:to>
        <xdr:sp macro="" textlink="">
          <xdr:nvSpPr>
            <xdr:cNvPr id="56362" name="Check Box 42" hidden="1">
              <a:extLst>
                <a:ext uri="{63B3BB69-23CF-44E3-9099-C40C66FF867C}">
                  <a14:compatExt spid="_x0000_s56362"/>
                </a:ext>
                <a:ext uri="{FF2B5EF4-FFF2-40B4-BE49-F238E27FC236}">
                  <a16:creationId xmlns:a16="http://schemas.microsoft.com/office/drawing/2014/main" id="{00000000-0008-0000-0D00-00002A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46</xdr:row>
          <xdr:rowOff>15240</xdr:rowOff>
        </xdr:from>
        <xdr:to>
          <xdr:col>9</xdr:col>
          <xdr:colOff>220980</xdr:colOff>
          <xdr:row>46</xdr:row>
          <xdr:rowOff>175260</xdr:rowOff>
        </xdr:to>
        <xdr:sp macro="" textlink="">
          <xdr:nvSpPr>
            <xdr:cNvPr id="56363" name="Check Box 43" hidden="1">
              <a:extLst>
                <a:ext uri="{63B3BB69-23CF-44E3-9099-C40C66FF867C}">
                  <a14:compatExt spid="_x0000_s56363"/>
                </a:ext>
                <a:ext uri="{FF2B5EF4-FFF2-40B4-BE49-F238E27FC236}">
                  <a16:creationId xmlns:a16="http://schemas.microsoft.com/office/drawing/2014/main" id="{00000000-0008-0000-0D00-00002B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47</xdr:row>
          <xdr:rowOff>15240</xdr:rowOff>
        </xdr:from>
        <xdr:to>
          <xdr:col>9</xdr:col>
          <xdr:colOff>220980</xdr:colOff>
          <xdr:row>47</xdr:row>
          <xdr:rowOff>175260</xdr:rowOff>
        </xdr:to>
        <xdr:sp macro="" textlink="">
          <xdr:nvSpPr>
            <xdr:cNvPr id="56364" name="Check Box 44" hidden="1">
              <a:extLst>
                <a:ext uri="{63B3BB69-23CF-44E3-9099-C40C66FF867C}">
                  <a14:compatExt spid="_x0000_s56364"/>
                </a:ext>
                <a:ext uri="{FF2B5EF4-FFF2-40B4-BE49-F238E27FC236}">
                  <a16:creationId xmlns:a16="http://schemas.microsoft.com/office/drawing/2014/main" id="{00000000-0008-0000-0D00-00002C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48</xdr:row>
          <xdr:rowOff>15240</xdr:rowOff>
        </xdr:from>
        <xdr:to>
          <xdr:col>9</xdr:col>
          <xdr:colOff>220980</xdr:colOff>
          <xdr:row>48</xdr:row>
          <xdr:rowOff>175260</xdr:rowOff>
        </xdr:to>
        <xdr:sp macro="" textlink="">
          <xdr:nvSpPr>
            <xdr:cNvPr id="56365" name="Check Box 45" hidden="1">
              <a:extLst>
                <a:ext uri="{63B3BB69-23CF-44E3-9099-C40C66FF867C}">
                  <a14:compatExt spid="_x0000_s56365"/>
                </a:ext>
                <a:ext uri="{FF2B5EF4-FFF2-40B4-BE49-F238E27FC236}">
                  <a16:creationId xmlns:a16="http://schemas.microsoft.com/office/drawing/2014/main" id="{00000000-0008-0000-0D00-00002D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49</xdr:row>
          <xdr:rowOff>15240</xdr:rowOff>
        </xdr:from>
        <xdr:to>
          <xdr:col>9</xdr:col>
          <xdr:colOff>220980</xdr:colOff>
          <xdr:row>49</xdr:row>
          <xdr:rowOff>175260</xdr:rowOff>
        </xdr:to>
        <xdr:sp macro="" textlink="">
          <xdr:nvSpPr>
            <xdr:cNvPr id="56366" name="Check Box 46" hidden="1">
              <a:extLst>
                <a:ext uri="{63B3BB69-23CF-44E3-9099-C40C66FF867C}">
                  <a14:compatExt spid="_x0000_s56366"/>
                </a:ext>
                <a:ext uri="{FF2B5EF4-FFF2-40B4-BE49-F238E27FC236}">
                  <a16:creationId xmlns:a16="http://schemas.microsoft.com/office/drawing/2014/main" id="{00000000-0008-0000-0D00-00002E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50</xdr:row>
          <xdr:rowOff>15240</xdr:rowOff>
        </xdr:from>
        <xdr:to>
          <xdr:col>9</xdr:col>
          <xdr:colOff>220980</xdr:colOff>
          <xdr:row>50</xdr:row>
          <xdr:rowOff>175260</xdr:rowOff>
        </xdr:to>
        <xdr:sp macro="" textlink="">
          <xdr:nvSpPr>
            <xdr:cNvPr id="56367" name="Check Box 47" hidden="1">
              <a:extLst>
                <a:ext uri="{63B3BB69-23CF-44E3-9099-C40C66FF867C}">
                  <a14:compatExt spid="_x0000_s56367"/>
                </a:ext>
                <a:ext uri="{FF2B5EF4-FFF2-40B4-BE49-F238E27FC236}">
                  <a16:creationId xmlns:a16="http://schemas.microsoft.com/office/drawing/2014/main" id="{00000000-0008-0000-0D00-00002F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51</xdr:row>
          <xdr:rowOff>15240</xdr:rowOff>
        </xdr:from>
        <xdr:to>
          <xdr:col>9</xdr:col>
          <xdr:colOff>220980</xdr:colOff>
          <xdr:row>51</xdr:row>
          <xdr:rowOff>175260</xdr:rowOff>
        </xdr:to>
        <xdr:sp macro="" textlink="">
          <xdr:nvSpPr>
            <xdr:cNvPr id="56368" name="Check Box 48" hidden="1">
              <a:extLst>
                <a:ext uri="{63B3BB69-23CF-44E3-9099-C40C66FF867C}">
                  <a14:compatExt spid="_x0000_s56368"/>
                </a:ext>
                <a:ext uri="{FF2B5EF4-FFF2-40B4-BE49-F238E27FC236}">
                  <a16:creationId xmlns:a16="http://schemas.microsoft.com/office/drawing/2014/main" id="{00000000-0008-0000-0D00-000030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52</xdr:row>
          <xdr:rowOff>15240</xdr:rowOff>
        </xdr:from>
        <xdr:to>
          <xdr:col>9</xdr:col>
          <xdr:colOff>220980</xdr:colOff>
          <xdr:row>52</xdr:row>
          <xdr:rowOff>175260</xdr:rowOff>
        </xdr:to>
        <xdr:sp macro="" textlink="">
          <xdr:nvSpPr>
            <xdr:cNvPr id="56369" name="Check Box 49" hidden="1">
              <a:extLst>
                <a:ext uri="{63B3BB69-23CF-44E3-9099-C40C66FF867C}">
                  <a14:compatExt spid="_x0000_s56369"/>
                </a:ext>
                <a:ext uri="{FF2B5EF4-FFF2-40B4-BE49-F238E27FC236}">
                  <a16:creationId xmlns:a16="http://schemas.microsoft.com/office/drawing/2014/main" id="{00000000-0008-0000-0D00-000031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53</xdr:row>
          <xdr:rowOff>15240</xdr:rowOff>
        </xdr:from>
        <xdr:to>
          <xdr:col>9</xdr:col>
          <xdr:colOff>220980</xdr:colOff>
          <xdr:row>53</xdr:row>
          <xdr:rowOff>175260</xdr:rowOff>
        </xdr:to>
        <xdr:sp macro="" textlink="">
          <xdr:nvSpPr>
            <xdr:cNvPr id="56370" name="Check Box 50" hidden="1">
              <a:extLst>
                <a:ext uri="{63B3BB69-23CF-44E3-9099-C40C66FF867C}">
                  <a14:compatExt spid="_x0000_s56370"/>
                </a:ext>
                <a:ext uri="{FF2B5EF4-FFF2-40B4-BE49-F238E27FC236}">
                  <a16:creationId xmlns:a16="http://schemas.microsoft.com/office/drawing/2014/main" id="{00000000-0008-0000-0D00-000032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54</xdr:row>
          <xdr:rowOff>15240</xdr:rowOff>
        </xdr:from>
        <xdr:to>
          <xdr:col>9</xdr:col>
          <xdr:colOff>220980</xdr:colOff>
          <xdr:row>54</xdr:row>
          <xdr:rowOff>175260</xdr:rowOff>
        </xdr:to>
        <xdr:sp macro="" textlink="">
          <xdr:nvSpPr>
            <xdr:cNvPr id="56371" name="Check Box 51" hidden="1">
              <a:extLst>
                <a:ext uri="{63B3BB69-23CF-44E3-9099-C40C66FF867C}">
                  <a14:compatExt spid="_x0000_s56371"/>
                </a:ext>
                <a:ext uri="{FF2B5EF4-FFF2-40B4-BE49-F238E27FC236}">
                  <a16:creationId xmlns:a16="http://schemas.microsoft.com/office/drawing/2014/main" id="{00000000-0008-0000-0D00-000033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55</xdr:row>
          <xdr:rowOff>15240</xdr:rowOff>
        </xdr:from>
        <xdr:to>
          <xdr:col>9</xdr:col>
          <xdr:colOff>220980</xdr:colOff>
          <xdr:row>55</xdr:row>
          <xdr:rowOff>175260</xdr:rowOff>
        </xdr:to>
        <xdr:sp macro="" textlink="">
          <xdr:nvSpPr>
            <xdr:cNvPr id="56372" name="Check Box 52" hidden="1">
              <a:extLst>
                <a:ext uri="{63B3BB69-23CF-44E3-9099-C40C66FF867C}">
                  <a14:compatExt spid="_x0000_s56372"/>
                </a:ext>
                <a:ext uri="{FF2B5EF4-FFF2-40B4-BE49-F238E27FC236}">
                  <a16:creationId xmlns:a16="http://schemas.microsoft.com/office/drawing/2014/main" id="{00000000-0008-0000-0D00-000034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56</xdr:row>
          <xdr:rowOff>15240</xdr:rowOff>
        </xdr:from>
        <xdr:to>
          <xdr:col>9</xdr:col>
          <xdr:colOff>220980</xdr:colOff>
          <xdr:row>56</xdr:row>
          <xdr:rowOff>175260</xdr:rowOff>
        </xdr:to>
        <xdr:sp macro="" textlink="">
          <xdr:nvSpPr>
            <xdr:cNvPr id="56373" name="Check Box 53" hidden="1">
              <a:extLst>
                <a:ext uri="{63B3BB69-23CF-44E3-9099-C40C66FF867C}">
                  <a14:compatExt spid="_x0000_s56373"/>
                </a:ext>
                <a:ext uri="{FF2B5EF4-FFF2-40B4-BE49-F238E27FC236}">
                  <a16:creationId xmlns:a16="http://schemas.microsoft.com/office/drawing/2014/main" id="{00000000-0008-0000-0D00-000035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57</xdr:row>
          <xdr:rowOff>15240</xdr:rowOff>
        </xdr:from>
        <xdr:to>
          <xdr:col>9</xdr:col>
          <xdr:colOff>220980</xdr:colOff>
          <xdr:row>57</xdr:row>
          <xdr:rowOff>175260</xdr:rowOff>
        </xdr:to>
        <xdr:sp macro="" textlink="">
          <xdr:nvSpPr>
            <xdr:cNvPr id="56374" name="Check Box 54" hidden="1">
              <a:extLst>
                <a:ext uri="{63B3BB69-23CF-44E3-9099-C40C66FF867C}">
                  <a14:compatExt spid="_x0000_s56374"/>
                </a:ext>
                <a:ext uri="{FF2B5EF4-FFF2-40B4-BE49-F238E27FC236}">
                  <a16:creationId xmlns:a16="http://schemas.microsoft.com/office/drawing/2014/main" id="{00000000-0008-0000-0D00-000036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58</xdr:row>
          <xdr:rowOff>15240</xdr:rowOff>
        </xdr:from>
        <xdr:to>
          <xdr:col>9</xdr:col>
          <xdr:colOff>220980</xdr:colOff>
          <xdr:row>58</xdr:row>
          <xdr:rowOff>175260</xdr:rowOff>
        </xdr:to>
        <xdr:sp macro="" textlink="">
          <xdr:nvSpPr>
            <xdr:cNvPr id="56375" name="Check Box 55" hidden="1">
              <a:extLst>
                <a:ext uri="{63B3BB69-23CF-44E3-9099-C40C66FF867C}">
                  <a14:compatExt spid="_x0000_s56375"/>
                </a:ext>
                <a:ext uri="{FF2B5EF4-FFF2-40B4-BE49-F238E27FC236}">
                  <a16:creationId xmlns:a16="http://schemas.microsoft.com/office/drawing/2014/main" id="{00000000-0008-0000-0D00-000037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59</xdr:row>
          <xdr:rowOff>15240</xdr:rowOff>
        </xdr:from>
        <xdr:to>
          <xdr:col>9</xdr:col>
          <xdr:colOff>220980</xdr:colOff>
          <xdr:row>59</xdr:row>
          <xdr:rowOff>175260</xdr:rowOff>
        </xdr:to>
        <xdr:sp macro="" textlink="">
          <xdr:nvSpPr>
            <xdr:cNvPr id="56376" name="Check Box 56" hidden="1">
              <a:extLst>
                <a:ext uri="{63B3BB69-23CF-44E3-9099-C40C66FF867C}">
                  <a14:compatExt spid="_x0000_s56376"/>
                </a:ext>
                <a:ext uri="{FF2B5EF4-FFF2-40B4-BE49-F238E27FC236}">
                  <a16:creationId xmlns:a16="http://schemas.microsoft.com/office/drawing/2014/main" id="{00000000-0008-0000-0D00-000038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60</xdr:row>
          <xdr:rowOff>15240</xdr:rowOff>
        </xdr:from>
        <xdr:to>
          <xdr:col>9</xdr:col>
          <xdr:colOff>220980</xdr:colOff>
          <xdr:row>60</xdr:row>
          <xdr:rowOff>175260</xdr:rowOff>
        </xdr:to>
        <xdr:sp macro="" textlink="">
          <xdr:nvSpPr>
            <xdr:cNvPr id="56377" name="Check Box 57" hidden="1">
              <a:extLst>
                <a:ext uri="{63B3BB69-23CF-44E3-9099-C40C66FF867C}">
                  <a14:compatExt spid="_x0000_s56377"/>
                </a:ext>
                <a:ext uri="{FF2B5EF4-FFF2-40B4-BE49-F238E27FC236}">
                  <a16:creationId xmlns:a16="http://schemas.microsoft.com/office/drawing/2014/main" id="{00000000-0008-0000-0D00-000039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61</xdr:row>
          <xdr:rowOff>15240</xdr:rowOff>
        </xdr:from>
        <xdr:to>
          <xdr:col>9</xdr:col>
          <xdr:colOff>220980</xdr:colOff>
          <xdr:row>61</xdr:row>
          <xdr:rowOff>175260</xdr:rowOff>
        </xdr:to>
        <xdr:sp macro="" textlink="">
          <xdr:nvSpPr>
            <xdr:cNvPr id="56378" name="Check Box 58" hidden="1">
              <a:extLst>
                <a:ext uri="{63B3BB69-23CF-44E3-9099-C40C66FF867C}">
                  <a14:compatExt spid="_x0000_s56378"/>
                </a:ext>
                <a:ext uri="{FF2B5EF4-FFF2-40B4-BE49-F238E27FC236}">
                  <a16:creationId xmlns:a16="http://schemas.microsoft.com/office/drawing/2014/main" id="{00000000-0008-0000-0D00-00003A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62</xdr:row>
          <xdr:rowOff>15240</xdr:rowOff>
        </xdr:from>
        <xdr:to>
          <xdr:col>9</xdr:col>
          <xdr:colOff>220980</xdr:colOff>
          <xdr:row>62</xdr:row>
          <xdr:rowOff>175260</xdr:rowOff>
        </xdr:to>
        <xdr:sp macro="" textlink="">
          <xdr:nvSpPr>
            <xdr:cNvPr id="56379" name="Check Box 59" hidden="1">
              <a:extLst>
                <a:ext uri="{63B3BB69-23CF-44E3-9099-C40C66FF867C}">
                  <a14:compatExt spid="_x0000_s56379"/>
                </a:ext>
                <a:ext uri="{FF2B5EF4-FFF2-40B4-BE49-F238E27FC236}">
                  <a16:creationId xmlns:a16="http://schemas.microsoft.com/office/drawing/2014/main" id="{00000000-0008-0000-0D00-00003B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63</xdr:row>
          <xdr:rowOff>15240</xdr:rowOff>
        </xdr:from>
        <xdr:to>
          <xdr:col>9</xdr:col>
          <xdr:colOff>220980</xdr:colOff>
          <xdr:row>63</xdr:row>
          <xdr:rowOff>175260</xdr:rowOff>
        </xdr:to>
        <xdr:sp macro="" textlink="">
          <xdr:nvSpPr>
            <xdr:cNvPr id="56380" name="Check Box 60" hidden="1">
              <a:extLst>
                <a:ext uri="{63B3BB69-23CF-44E3-9099-C40C66FF867C}">
                  <a14:compatExt spid="_x0000_s56380"/>
                </a:ext>
                <a:ext uri="{FF2B5EF4-FFF2-40B4-BE49-F238E27FC236}">
                  <a16:creationId xmlns:a16="http://schemas.microsoft.com/office/drawing/2014/main" id="{00000000-0008-0000-0D00-00003C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64</xdr:row>
          <xdr:rowOff>15240</xdr:rowOff>
        </xdr:from>
        <xdr:to>
          <xdr:col>9</xdr:col>
          <xdr:colOff>220980</xdr:colOff>
          <xdr:row>64</xdr:row>
          <xdr:rowOff>175260</xdr:rowOff>
        </xdr:to>
        <xdr:sp macro="" textlink="">
          <xdr:nvSpPr>
            <xdr:cNvPr id="56381" name="Check Box 61" hidden="1">
              <a:extLst>
                <a:ext uri="{63B3BB69-23CF-44E3-9099-C40C66FF867C}">
                  <a14:compatExt spid="_x0000_s56381"/>
                </a:ext>
                <a:ext uri="{FF2B5EF4-FFF2-40B4-BE49-F238E27FC236}">
                  <a16:creationId xmlns:a16="http://schemas.microsoft.com/office/drawing/2014/main" id="{00000000-0008-0000-0D00-00003D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65</xdr:row>
          <xdr:rowOff>15240</xdr:rowOff>
        </xdr:from>
        <xdr:to>
          <xdr:col>9</xdr:col>
          <xdr:colOff>220980</xdr:colOff>
          <xdr:row>65</xdr:row>
          <xdr:rowOff>175260</xdr:rowOff>
        </xdr:to>
        <xdr:sp macro="" textlink="">
          <xdr:nvSpPr>
            <xdr:cNvPr id="56382" name="Check Box 62" hidden="1">
              <a:extLst>
                <a:ext uri="{63B3BB69-23CF-44E3-9099-C40C66FF867C}">
                  <a14:compatExt spid="_x0000_s56382"/>
                </a:ext>
                <a:ext uri="{FF2B5EF4-FFF2-40B4-BE49-F238E27FC236}">
                  <a16:creationId xmlns:a16="http://schemas.microsoft.com/office/drawing/2014/main" id="{00000000-0008-0000-0D00-00003E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66</xdr:row>
          <xdr:rowOff>15240</xdr:rowOff>
        </xdr:from>
        <xdr:to>
          <xdr:col>9</xdr:col>
          <xdr:colOff>220980</xdr:colOff>
          <xdr:row>66</xdr:row>
          <xdr:rowOff>175260</xdr:rowOff>
        </xdr:to>
        <xdr:sp macro="" textlink="">
          <xdr:nvSpPr>
            <xdr:cNvPr id="56383" name="Check Box 63" hidden="1">
              <a:extLst>
                <a:ext uri="{63B3BB69-23CF-44E3-9099-C40C66FF867C}">
                  <a14:compatExt spid="_x0000_s56383"/>
                </a:ext>
                <a:ext uri="{FF2B5EF4-FFF2-40B4-BE49-F238E27FC236}">
                  <a16:creationId xmlns:a16="http://schemas.microsoft.com/office/drawing/2014/main" id="{00000000-0008-0000-0D00-00003F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67</xdr:row>
          <xdr:rowOff>15240</xdr:rowOff>
        </xdr:from>
        <xdr:to>
          <xdr:col>9</xdr:col>
          <xdr:colOff>220980</xdr:colOff>
          <xdr:row>67</xdr:row>
          <xdr:rowOff>175260</xdr:rowOff>
        </xdr:to>
        <xdr:sp macro="" textlink="">
          <xdr:nvSpPr>
            <xdr:cNvPr id="56384" name="Check Box 64" hidden="1">
              <a:extLst>
                <a:ext uri="{63B3BB69-23CF-44E3-9099-C40C66FF867C}">
                  <a14:compatExt spid="_x0000_s56384"/>
                </a:ext>
                <a:ext uri="{FF2B5EF4-FFF2-40B4-BE49-F238E27FC236}">
                  <a16:creationId xmlns:a16="http://schemas.microsoft.com/office/drawing/2014/main" id="{00000000-0008-0000-0D00-000040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68</xdr:row>
          <xdr:rowOff>15240</xdr:rowOff>
        </xdr:from>
        <xdr:to>
          <xdr:col>9</xdr:col>
          <xdr:colOff>220980</xdr:colOff>
          <xdr:row>68</xdr:row>
          <xdr:rowOff>175260</xdr:rowOff>
        </xdr:to>
        <xdr:sp macro="" textlink="">
          <xdr:nvSpPr>
            <xdr:cNvPr id="56385" name="Check Box 65" hidden="1">
              <a:extLst>
                <a:ext uri="{63B3BB69-23CF-44E3-9099-C40C66FF867C}">
                  <a14:compatExt spid="_x0000_s56385"/>
                </a:ext>
                <a:ext uri="{FF2B5EF4-FFF2-40B4-BE49-F238E27FC236}">
                  <a16:creationId xmlns:a16="http://schemas.microsoft.com/office/drawing/2014/main" id="{00000000-0008-0000-0D00-000041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69</xdr:row>
          <xdr:rowOff>15240</xdr:rowOff>
        </xdr:from>
        <xdr:to>
          <xdr:col>9</xdr:col>
          <xdr:colOff>220980</xdr:colOff>
          <xdr:row>69</xdr:row>
          <xdr:rowOff>175260</xdr:rowOff>
        </xdr:to>
        <xdr:sp macro="" textlink="">
          <xdr:nvSpPr>
            <xdr:cNvPr id="56386" name="Check Box 66" hidden="1">
              <a:extLst>
                <a:ext uri="{63B3BB69-23CF-44E3-9099-C40C66FF867C}">
                  <a14:compatExt spid="_x0000_s56386"/>
                </a:ext>
                <a:ext uri="{FF2B5EF4-FFF2-40B4-BE49-F238E27FC236}">
                  <a16:creationId xmlns:a16="http://schemas.microsoft.com/office/drawing/2014/main" id="{00000000-0008-0000-0D00-000042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70</xdr:row>
          <xdr:rowOff>15240</xdr:rowOff>
        </xdr:from>
        <xdr:to>
          <xdr:col>9</xdr:col>
          <xdr:colOff>220980</xdr:colOff>
          <xdr:row>70</xdr:row>
          <xdr:rowOff>175260</xdr:rowOff>
        </xdr:to>
        <xdr:sp macro="" textlink="">
          <xdr:nvSpPr>
            <xdr:cNvPr id="56387" name="Check Box 67" hidden="1">
              <a:extLst>
                <a:ext uri="{63B3BB69-23CF-44E3-9099-C40C66FF867C}">
                  <a14:compatExt spid="_x0000_s56387"/>
                </a:ext>
                <a:ext uri="{FF2B5EF4-FFF2-40B4-BE49-F238E27FC236}">
                  <a16:creationId xmlns:a16="http://schemas.microsoft.com/office/drawing/2014/main" id="{00000000-0008-0000-0D00-000043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71</xdr:row>
          <xdr:rowOff>15240</xdr:rowOff>
        </xdr:from>
        <xdr:to>
          <xdr:col>9</xdr:col>
          <xdr:colOff>220980</xdr:colOff>
          <xdr:row>71</xdr:row>
          <xdr:rowOff>175260</xdr:rowOff>
        </xdr:to>
        <xdr:sp macro="" textlink="">
          <xdr:nvSpPr>
            <xdr:cNvPr id="56388" name="Check Box 68" hidden="1">
              <a:extLst>
                <a:ext uri="{63B3BB69-23CF-44E3-9099-C40C66FF867C}">
                  <a14:compatExt spid="_x0000_s56388"/>
                </a:ext>
                <a:ext uri="{FF2B5EF4-FFF2-40B4-BE49-F238E27FC236}">
                  <a16:creationId xmlns:a16="http://schemas.microsoft.com/office/drawing/2014/main" id="{00000000-0008-0000-0D00-000044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72</xdr:row>
          <xdr:rowOff>15240</xdr:rowOff>
        </xdr:from>
        <xdr:to>
          <xdr:col>9</xdr:col>
          <xdr:colOff>220980</xdr:colOff>
          <xdr:row>72</xdr:row>
          <xdr:rowOff>175260</xdr:rowOff>
        </xdr:to>
        <xdr:sp macro="" textlink="">
          <xdr:nvSpPr>
            <xdr:cNvPr id="56389" name="Check Box 69" hidden="1">
              <a:extLst>
                <a:ext uri="{63B3BB69-23CF-44E3-9099-C40C66FF867C}">
                  <a14:compatExt spid="_x0000_s56389"/>
                </a:ext>
                <a:ext uri="{FF2B5EF4-FFF2-40B4-BE49-F238E27FC236}">
                  <a16:creationId xmlns:a16="http://schemas.microsoft.com/office/drawing/2014/main" id="{00000000-0008-0000-0D00-000045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73</xdr:row>
          <xdr:rowOff>15240</xdr:rowOff>
        </xdr:from>
        <xdr:to>
          <xdr:col>9</xdr:col>
          <xdr:colOff>220980</xdr:colOff>
          <xdr:row>73</xdr:row>
          <xdr:rowOff>175260</xdr:rowOff>
        </xdr:to>
        <xdr:sp macro="" textlink="">
          <xdr:nvSpPr>
            <xdr:cNvPr id="56390" name="Check Box 70" hidden="1">
              <a:extLst>
                <a:ext uri="{63B3BB69-23CF-44E3-9099-C40C66FF867C}">
                  <a14:compatExt spid="_x0000_s56390"/>
                </a:ext>
                <a:ext uri="{FF2B5EF4-FFF2-40B4-BE49-F238E27FC236}">
                  <a16:creationId xmlns:a16="http://schemas.microsoft.com/office/drawing/2014/main" id="{00000000-0008-0000-0D00-000046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74</xdr:row>
          <xdr:rowOff>15240</xdr:rowOff>
        </xdr:from>
        <xdr:to>
          <xdr:col>9</xdr:col>
          <xdr:colOff>220980</xdr:colOff>
          <xdr:row>74</xdr:row>
          <xdr:rowOff>175260</xdr:rowOff>
        </xdr:to>
        <xdr:sp macro="" textlink="">
          <xdr:nvSpPr>
            <xdr:cNvPr id="56391" name="Check Box 71" hidden="1">
              <a:extLst>
                <a:ext uri="{63B3BB69-23CF-44E3-9099-C40C66FF867C}">
                  <a14:compatExt spid="_x0000_s56391"/>
                </a:ext>
                <a:ext uri="{FF2B5EF4-FFF2-40B4-BE49-F238E27FC236}">
                  <a16:creationId xmlns:a16="http://schemas.microsoft.com/office/drawing/2014/main" id="{00000000-0008-0000-0D00-000047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75</xdr:row>
          <xdr:rowOff>15240</xdr:rowOff>
        </xdr:from>
        <xdr:to>
          <xdr:col>9</xdr:col>
          <xdr:colOff>220980</xdr:colOff>
          <xdr:row>75</xdr:row>
          <xdr:rowOff>175260</xdr:rowOff>
        </xdr:to>
        <xdr:sp macro="" textlink="">
          <xdr:nvSpPr>
            <xdr:cNvPr id="56392" name="Check Box 72" hidden="1">
              <a:extLst>
                <a:ext uri="{63B3BB69-23CF-44E3-9099-C40C66FF867C}">
                  <a14:compatExt spid="_x0000_s56392"/>
                </a:ext>
                <a:ext uri="{FF2B5EF4-FFF2-40B4-BE49-F238E27FC236}">
                  <a16:creationId xmlns:a16="http://schemas.microsoft.com/office/drawing/2014/main" id="{00000000-0008-0000-0D00-000048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76</xdr:row>
          <xdr:rowOff>15240</xdr:rowOff>
        </xdr:from>
        <xdr:to>
          <xdr:col>9</xdr:col>
          <xdr:colOff>220980</xdr:colOff>
          <xdr:row>76</xdr:row>
          <xdr:rowOff>175260</xdr:rowOff>
        </xdr:to>
        <xdr:sp macro="" textlink="">
          <xdr:nvSpPr>
            <xdr:cNvPr id="56393" name="Check Box 73" hidden="1">
              <a:extLst>
                <a:ext uri="{63B3BB69-23CF-44E3-9099-C40C66FF867C}">
                  <a14:compatExt spid="_x0000_s56393"/>
                </a:ext>
                <a:ext uri="{FF2B5EF4-FFF2-40B4-BE49-F238E27FC236}">
                  <a16:creationId xmlns:a16="http://schemas.microsoft.com/office/drawing/2014/main" id="{00000000-0008-0000-0D00-000049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77</xdr:row>
          <xdr:rowOff>15240</xdr:rowOff>
        </xdr:from>
        <xdr:to>
          <xdr:col>9</xdr:col>
          <xdr:colOff>220980</xdr:colOff>
          <xdr:row>77</xdr:row>
          <xdr:rowOff>175260</xdr:rowOff>
        </xdr:to>
        <xdr:sp macro="" textlink="">
          <xdr:nvSpPr>
            <xdr:cNvPr id="56394" name="Check Box 74" hidden="1">
              <a:extLst>
                <a:ext uri="{63B3BB69-23CF-44E3-9099-C40C66FF867C}">
                  <a14:compatExt spid="_x0000_s56394"/>
                </a:ext>
                <a:ext uri="{FF2B5EF4-FFF2-40B4-BE49-F238E27FC236}">
                  <a16:creationId xmlns:a16="http://schemas.microsoft.com/office/drawing/2014/main" id="{00000000-0008-0000-0D00-00004A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78</xdr:row>
          <xdr:rowOff>15240</xdr:rowOff>
        </xdr:from>
        <xdr:to>
          <xdr:col>9</xdr:col>
          <xdr:colOff>220980</xdr:colOff>
          <xdr:row>78</xdr:row>
          <xdr:rowOff>175260</xdr:rowOff>
        </xdr:to>
        <xdr:sp macro="" textlink="">
          <xdr:nvSpPr>
            <xdr:cNvPr id="56395" name="Check Box 75" hidden="1">
              <a:extLst>
                <a:ext uri="{63B3BB69-23CF-44E3-9099-C40C66FF867C}">
                  <a14:compatExt spid="_x0000_s56395"/>
                </a:ext>
                <a:ext uri="{FF2B5EF4-FFF2-40B4-BE49-F238E27FC236}">
                  <a16:creationId xmlns:a16="http://schemas.microsoft.com/office/drawing/2014/main" id="{00000000-0008-0000-0D00-00004B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79</xdr:row>
          <xdr:rowOff>15240</xdr:rowOff>
        </xdr:from>
        <xdr:to>
          <xdr:col>9</xdr:col>
          <xdr:colOff>220980</xdr:colOff>
          <xdr:row>79</xdr:row>
          <xdr:rowOff>175260</xdr:rowOff>
        </xdr:to>
        <xdr:sp macro="" textlink="">
          <xdr:nvSpPr>
            <xdr:cNvPr id="56396" name="Check Box 76" hidden="1">
              <a:extLst>
                <a:ext uri="{63B3BB69-23CF-44E3-9099-C40C66FF867C}">
                  <a14:compatExt spid="_x0000_s56396"/>
                </a:ext>
                <a:ext uri="{FF2B5EF4-FFF2-40B4-BE49-F238E27FC236}">
                  <a16:creationId xmlns:a16="http://schemas.microsoft.com/office/drawing/2014/main" id="{00000000-0008-0000-0D00-00004C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80</xdr:row>
          <xdr:rowOff>15240</xdr:rowOff>
        </xdr:from>
        <xdr:to>
          <xdr:col>9</xdr:col>
          <xdr:colOff>220980</xdr:colOff>
          <xdr:row>80</xdr:row>
          <xdr:rowOff>175260</xdr:rowOff>
        </xdr:to>
        <xdr:sp macro="" textlink="">
          <xdr:nvSpPr>
            <xdr:cNvPr id="56397" name="Check Box 77" hidden="1">
              <a:extLst>
                <a:ext uri="{63B3BB69-23CF-44E3-9099-C40C66FF867C}">
                  <a14:compatExt spid="_x0000_s56397"/>
                </a:ext>
                <a:ext uri="{FF2B5EF4-FFF2-40B4-BE49-F238E27FC236}">
                  <a16:creationId xmlns:a16="http://schemas.microsoft.com/office/drawing/2014/main" id="{00000000-0008-0000-0D00-00004D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81</xdr:row>
          <xdr:rowOff>15240</xdr:rowOff>
        </xdr:from>
        <xdr:to>
          <xdr:col>9</xdr:col>
          <xdr:colOff>220980</xdr:colOff>
          <xdr:row>81</xdr:row>
          <xdr:rowOff>175260</xdr:rowOff>
        </xdr:to>
        <xdr:sp macro="" textlink="">
          <xdr:nvSpPr>
            <xdr:cNvPr id="56398" name="Check Box 78" hidden="1">
              <a:extLst>
                <a:ext uri="{63B3BB69-23CF-44E3-9099-C40C66FF867C}">
                  <a14:compatExt spid="_x0000_s56398"/>
                </a:ext>
                <a:ext uri="{FF2B5EF4-FFF2-40B4-BE49-F238E27FC236}">
                  <a16:creationId xmlns:a16="http://schemas.microsoft.com/office/drawing/2014/main" id="{00000000-0008-0000-0D00-00004E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82</xdr:row>
          <xdr:rowOff>15240</xdr:rowOff>
        </xdr:from>
        <xdr:to>
          <xdr:col>9</xdr:col>
          <xdr:colOff>220980</xdr:colOff>
          <xdr:row>82</xdr:row>
          <xdr:rowOff>175260</xdr:rowOff>
        </xdr:to>
        <xdr:sp macro="" textlink="">
          <xdr:nvSpPr>
            <xdr:cNvPr id="56399" name="Check Box 79" hidden="1">
              <a:extLst>
                <a:ext uri="{63B3BB69-23CF-44E3-9099-C40C66FF867C}">
                  <a14:compatExt spid="_x0000_s56399"/>
                </a:ext>
                <a:ext uri="{FF2B5EF4-FFF2-40B4-BE49-F238E27FC236}">
                  <a16:creationId xmlns:a16="http://schemas.microsoft.com/office/drawing/2014/main" id="{00000000-0008-0000-0D00-00004F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83</xdr:row>
          <xdr:rowOff>15240</xdr:rowOff>
        </xdr:from>
        <xdr:to>
          <xdr:col>9</xdr:col>
          <xdr:colOff>220980</xdr:colOff>
          <xdr:row>83</xdr:row>
          <xdr:rowOff>175260</xdr:rowOff>
        </xdr:to>
        <xdr:sp macro="" textlink="">
          <xdr:nvSpPr>
            <xdr:cNvPr id="56400" name="Check Box 80" hidden="1">
              <a:extLst>
                <a:ext uri="{63B3BB69-23CF-44E3-9099-C40C66FF867C}">
                  <a14:compatExt spid="_x0000_s56400"/>
                </a:ext>
                <a:ext uri="{FF2B5EF4-FFF2-40B4-BE49-F238E27FC236}">
                  <a16:creationId xmlns:a16="http://schemas.microsoft.com/office/drawing/2014/main" id="{00000000-0008-0000-0D00-000050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84</xdr:row>
          <xdr:rowOff>15240</xdr:rowOff>
        </xdr:from>
        <xdr:to>
          <xdr:col>9</xdr:col>
          <xdr:colOff>220980</xdr:colOff>
          <xdr:row>84</xdr:row>
          <xdr:rowOff>175260</xdr:rowOff>
        </xdr:to>
        <xdr:sp macro="" textlink="">
          <xdr:nvSpPr>
            <xdr:cNvPr id="56401" name="Check Box 81" hidden="1">
              <a:extLst>
                <a:ext uri="{63B3BB69-23CF-44E3-9099-C40C66FF867C}">
                  <a14:compatExt spid="_x0000_s56401"/>
                </a:ext>
                <a:ext uri="{FF2B5EF4-FFF2-40B4-BE49-F238E27FC236}">
                  <a16:creationId xmlns:a16="http://schemas.microsoft.com/office/drawing/2014/main" id="{00000000-0008-0000-0D00-000051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85</xdr:row>
          <xdr:rowOff>15240</xdr:rowOff>
        </xdr:from>
        <xdr:to>
          <xdr:col>9</xdr:col>
          <xdr:colOff>220980</xdr:colOff>
          <xdr:row>85</xdr:row>
          <xdr:rowOff>175260</xdr:rowOff>
        </xdr:to>
        <xdr:sp macro="" textlink="">
          <xdr:nvSpPr>
            <xdr:cNvPr id="56402" name="Check Box 82" hidden="1">
              <a:extLst>
                <a:ext uri="{63B3BB69-23CF-44E3-9099-C40C66FF867C}">
                  <a14:compatExt spid="_x0000_s56402"/>
                </a:ext>
                <a:ext uri="{FF2B5EF4-FFF2-40B4-BE49-F238E27FC236}">
                  <a16:creationId xmlns:a16="http://schemas.microsoft.com/office/drawing/2014/main" id="{00000000-0008-0000-0D00-000052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86</xdr:row>
          <xdr:rowOff>15240</xdr:rowOff>
        </xdr:from>
        <xdr:to>
          <xdr:col>9</xdr:col>
          <xdr:colOff>220980</xdr:colOff>
          <xdr:row>86</xdr:row>
          <xdr:rowOff>175260</xdr:rowOff>
        </xdr:to>
        <xdr:sp macro="" textlink="">
          <xdr:nvSpPr>
            <xdr:cNvPr id="56403" name="Check Box 83" hidden="1">
              <a:extLst>
                <a:ext uri="{63B3BB69-23CF-44E3-9099-C40C66FF867C}">
                  <a14:compatExt spid="_x0000_s56403"/>
                </a:ext>
                <a:ext uri="{FF2B5EF4-FFF2-40B4-BE49-F238E27FC236}">
                  <a16:creationId xmlns:a16="http://schemas.microsoft.com/office/drawing/2014/main" id="{00000000-0008-0000-0D00-000053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87</xdr:row>
          <xdr:rowOff>15240</xdr:rowOff>
        </xdr:from>
        <xdr:to>
          <xdr:col>9</xdr:col>
          <xdr:colOff>220980</xdr:colOff>
          <xdr:row>87</xdr:row>
          <xdr:rowOff>175260</xdr:rowOff>
        </xdr:to>
        <xdr:sp macro="" textlink="">
          <xdr:nvSpPr>
            <xdr:cNvPr id="56404" name="Check Box 84" hidden="1">
              <a:extLst>
                <a:ext uri="{63B3BB69-23CF-44E3-9099-C40C66FF867C}">
                  <a14:compatExt spid="_x0000_s56404"/>
                </a:ext>
                <a:ext uri="{FF2B5EF4-FFF2-40B4-BE49-F238E27FC236}">
                  <a16:creationId xmlns:a16="http://schemas.microsoft.com/office/drawing/2014/main" id="{00000000-0008-0000-0D00-000054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88</xdr:row>
          <xdr:rowOff>15240</xdr:rowOff>
        </xdr:from>
        <xdr:to>
          <xdr:col>9</xdr:col>
          <xdr:colOff>220980</xdr:colOff>
          <xdr:row>88</xdr:row>
          <xdr:rowOff>175260</xdr:rowOff>
        </xdr:to>
        <xdr:sp macro="" textlink="">
          <xdr:nvSpPr>
            <xdr:cNvPr id="56405" name="Check Box 85" hidden="1">
              <a:extLst>
                <a:ext uri="{63B3BB69-23CF-44E3-9099-C40C66FF867C}">
                  <a14:compatExt spid="_x0000_s56405"/>
                </a:ext>
                <a:ext uri="{FF2B5EF4-FFF2-40B4-BE49-F238E27FC236}">
                  <a16:creationId xmlns:a16="http://schemas.microsoft.com/office/drawing/2014/main" id="{00000000-0008-0000-0D00-000055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89</xdr:row>
          <xdr:rowOff>15240</xdr:rowOff>
        </xdr:from>
        <xdr:to>
          <xdr:col>9</xdr:col>
          <xdr:colOff>220980</xdr:colOff>
          <xdr:row>89</xdr:row>
          <xdr:rowOff>175260</xdr:rowOff>
        </xdr:to>
        <xdr:sp macro="" textlink="">
          <xdr:nvSpPr>
            <xdr:cNvPr id="56406" name="Check Box 86" hidden="1">
              <a:extLst>
                <a:ext uri="{63B3BB69-23CF-44E3-9099-C40C66FF867C}">
                  <a14:compatExt spid="_x0000_s56406"/>
                </a:ext>
                <a:ext uri="{FF2B5EF4-FFF2-40B4-BE49-F238E27FC236}">
                  <a16:creationId xmlns:a16="http://schemas.microsoft.com/office/drawing/2014/main" id="{00000000-0008-0000-0D00-000056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90</xdr:row>
          <xdr:rowOff>15240</xdr:rowOff>
        </xdr:from>
        <xdr:to>
          <xdr:col>9</xdr:col>
          <xdr:colOff>220980</xdr:colOff>
          <xdr:row>90</xdr:row>
          <xdr:rowOff>175260</xdr:rowOff>
        </xdr:to>
        <xdr:sp macro="" textlink="">
          <xdr:nvSpPr>
            <xdr:cNvPr id="56407" name="Check Box 87" hidden="1">
              <a:extLst>
                <a:ext uri="{63B3BB69-23CF-44E3-9099-C40C66FF867C}">
                  <a14:compatExt spid="_x0000_s56407"/>
                </a:ext>
                <a:ext uri="{FF2B5EF4-FFF2-40B4-BE49-F238E27FC236}">
                  <a16:creationId xmlns:a16="http://schemas.microsoft.com/office/drawing/2014/main" id="{00000000-0008-0000-0D00-000057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91</xdr:row>
          <xdr:rowOff>15240</xdr:rowOff>
        </xdr:from>
        <xdr:to>
          <xdr:col>9</xdr:col>
          <xdr:colOff>220980</xdr:colOff>
          <xdr:row>91</xdr:row>
          <xdr:rowOff>175260</xdr:rowOff>
        </xdr:to>
        <xdr:sp macro="" textlink="">
          <xdr:nvSpPr>
            <xdr:cNvPr id="56408" name="Check Box 88" hidden="1">
              <a:extLst>
                <a:ext uri="{63B3BB69-23CF-44E3-9099-C40C66FF867C}">
                  <a14:compatExt spid="_x0000_s56408"/>
                </a:ext>
                <a:ext uri="{FF2B5EF4-FFF2-40B4-BE49-F238E27FC236}">
                  <a16:creationId xmlns:a16="http://schemas.microsoft.com/office/drawing/2014/main" id="{00000000-0008-0000-0D00-000058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92</xdr:row>
          <xdr:rowOff>15240</xdr:rowOff>
        </xdr:from>
        <xdr:to>
          <xdr:col>9</xdr:col>
          <xdr:colOff>220980</xdr:colOff>
          <xdr:row>92</xdr:row>
          <xdr:rowOff>175260</xdr:rowOff>
        </xdr:to>
        <xdr:sp macro="" textlink="">
          <xdr:nvSpPr>
            <xdr:cNvPr id="56409" name="Check Box 89" hidden="1">
              <a:extLst>
                <a:ext uri="{63B3BB69-23CF-44E3-9099-C40C66FF867C}">
                  <a14:compatExt spid="_x0000_s56409"/>
                </a:ext>
                <a:ext uri="{FF2B5EF4-FFF2-40B4-BE49-F238E27FC236}">
                  <a16:creationId xmlns:a16="http://schemas.microsoft.com/office/drawing/2014/main" id="{00000000-0008-0000-0D00-000059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93</xdr:row>
          <xdr:rowOff>15240</xdr:rowOff>
        </xdr:from>
        <xdr:to>
          <xdr:col>9</xdr:col>
          <xdr:colOff>220980</xdr:colOff>
          <xdr:row>93</xdr:row>
          <xdr:rowOff>175260</xdr:rowOff>
        </xdr:to>
        <xdr:sp macro="" textlink="">
          <xdr:nvSpPr>
            <xdr:cNvPr id="56410" name="Check Box 90" hidden="1">
              <a:extLst>
                <a:ext uri="{63B3BB69-23CF-44E3-9099-C40C66FF867C}">
                  <a14:compatExt spid="_x0000_s56410"/>
                </a:ext>
                <a:ext uri="{FF2B5EF4-FFF2-40B4-BE49-F238E27FC236}">
                  <a16:creationId xmlns:a16="http://schemas.microsoft.com/office/drawing/2014/main" id="{00000000-0008-0000-0D00-00005A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94</xdr:row>
          <xdr:rowOff>15240</xdr:rowOff>
        </xdr:from>
        <xdr:to>
          <xdr:col>9</xdr:col>
          <xdr:colOff>220980</xdr:colOff>
          <xdr:row>94</xdr:row>
          <xdr:rowOff>175260</xdr:rowOff>
        </xdr:to>
        <xdr:sp macro="" textlink="">
          <xdr:nvSpPr>
            <xdr:cNvPr id="56411" name="Check Box 91" hidden="1">
              <a:extLst>
                <a:ext uri="{63B3BB69-23CF-44E3-9099-C40C66FF867C}">
                  <a14:compatExt spid="_x0000_s56411"/>
                </a:ext>
                <a:ext uri="{FF2B5EF4-FFF2-40B4-BE49-F238E27FC236}">
                  <a16:creationId xmlns:a16="http://schemas.microsoft.com/office/drawing/2014/main" id="{00000000-0008-0000-0D00-00005B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95</xdr:row>
          <xdr:rowOff>15240</xdr:rowOff>
        </xdr:from>
        <xdr:to>
          <xdr:col>9</xdr:col>
          <xdr:colOff>220980</xdr:colOff>
          <xdr:row>95</xdr:row>
          <xdr:rowOff>175260</xdr:rowOff>
        </xdr:to>
        <xdr:sp macro="" textlink="">
          <xdr:nvSpPr>
            <xdr:cNvPr id="56412" name="Check Box 92" hidden="1">
              <a:extLst>
                <a:ext uri="{63B3BB69-23CF-44E3-9099-C40C66FF867C}">
                  <a14:compatExt spid="_x0000_s56412"/>
                </a:ext>
                <a:ext uri="{FF2B5EF4-FFF2-40B4-BE49-F238E27FC236}">
                  <a16:creationId xmlns:a16="http://schemas.microsoft.com/office/drawing/2014/main" id="{00000000-0008-0000-0D00-00005C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96</xdr:row>
          <xdr:rowOff>15240</xdr:rowOff>
        </xdr:from>
        <xdr:to>
          <xdr:col>9</xdr:col>
          <xdr:colOff>220980</xdr:colOff>
          <xdr:row>96</xdr:row>
          <xdr:rowOff>175260</xdr:rowOff>
        </xdr:to>
        <xdr:sp macro="" textlink="">
          <xdr:nvSpPr>
            <xdr:cNvPr id="56413" name="Check Box 93" hidden="1">
              <a:extLst>
                <a:ext uri="{63B3BB69-23CF-44E3-9099-C40C66FF867C}">
                  <a14:compatExt spid="_x0000_s56413"/>
                </a:ext>
                <a:ext uri="{FF2B5EF4-FFF2-40B4-BE49-F238E27FC236}">
                  <a16:creationId xmlns:a16="http://schemas.microsoft.com/office/drawing/2014/main" id="{00000000-0008-0000-0D00-00005D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97</xdr:row>
          <xdr:rowOff>15240</xdr:rowOff>
        </xdr:from>
        <xdr:to>
          <xdr:col>9</xdr:col>
          <xdr:colOff>220980</xdr:colOff>
          <xdr:row>97</xdr:row>
          <xdr:rowOff>175260</xdr:rowOff>
        </xdr:to>
        <xdr:sp macro="" textlink="">
          <xdr:nvSpPr>
            <xdr:cNvPr id="56414" name="Check Box 94" hidden="1">
              <a:extLst>
                <a:ext uri="{63B3BB69-23CF-44E3-9099-C40C66FF867C}">
                  <a14:compatExt spid="_x0000_s56414"/>
                </a:ext>
                <a:ext uri="{FF2B5EF4-FFF2-40B4-BE49-F238E27FC236}">
                  <a16:creationId xmlns:a16="http://schemas.microsoft.com/office/drawing/2014/main" id="{00000000-0008-0000-0D00-00005E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98</xdr:row>
          <xdr:rowOff>15240</xdr:rowOff>
        </xdr:from>
        <xdr:to>
          <xdr:col>9</xdr:col>
          <xdr:colOff>220980</xdr:colOff>
          <xdr:row>98</xdr:row>
          <xdr:rowOff>175260</xdr:rowOff>
        </xdr:to>
        <xdr:sp macro="" textlink="">
          <xdr:nvSpPr>
            <xdr:cNvPr id="56415" name="Check Box 95" hidden="1">
              <a:extLst>
                <a:ext uri="{63B3BB69-23CF-44E3-9099-C40C66FF867C}">
                  <a14:compatExt spid="_x0000_s56415"/>
                </a:ext>
                <a:ext uri="{FF2B5EF4-FFF2-40B4-BE49-F238E27FC236}">
                  <a16:creationId xmlns:a16="http://schemas.microsoft.com/office/drawing/2014/main" id="{00000000-0008-0000-0D00-00005F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99</xdr:row>
          <xdr:rowOff>15240</xdr:rowOff>
        </xdr:from>
        <xdr:to>
          <xdr:col>9</xdr:col>
          <xdr:colOff>220980</xdr:colOff>
          <xdr:row>99</xdr:row>
          <xdr:rowOff>175260</xdr:rowOff>
        </xdr:to>
        <xdr:sp macro="" textlink="">
          <xdr:nvSpPr>
            <xdr:cNvPr id="56416" name="Check Box 96" hidden="1">
              <a:extLst>
                <a:ext uri="{63B3BB69-23CF-44E3-9099-C40C66FF867C}">
                  <a14:compatExt spid="_x0000_s56416"/>
                </a:ext>
                <a:ext uri="{FF2B5EF4-FFF2-40B4-BE49-F238E27FC236}">
                  <a16:creationId xmlns:a16="http://schemas.microsoft.com/office/drawing/2014/main" id="{00000000-0008-0000-0D00-000060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100</xdr:row>
          <xdr:rowOff>15240</xdr:rowOff>
        </xdr:from>
        <xdr:to>
          <xdr:col>9</xdr:col>
          <xdr:colOff>220980</xdr:colOff>
          <xdr:row>100</xdr:row>
          <xdr:rowOff>175260</xdr:rowOff>
        </xdr:to>
        <xdr:sp macro="" textlink="">
          <xdr:nvSpPr>
            <xdr:cNvPr id="56417" name="Check Box 97" hidden="1">
              <a:extLst>
                <a:ext uri="{63B3BB69-23CF-44E3-9099-C40C66FF867C}">
                  <a14:compatExt spid="_x0000_s56417"/>
                </a:ext>
                <a:ext uri="{FF2B5EF4-FFF2-40B4-BE49-F238E27FC236}">
                  <a16:creationId xmlns:a16="http://schemas.microsoft.com/office/drawing/2014/main" id="{00000000-0008-0000-0D00-000061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101</xdr:row>
          <xdr:rowOff>15240</xdr:rowOff>
        </xdr:from>
        <xdr:to>
          <xdr:col>9</xdr:col>
          <xdr:colOff>220980</xdr:colOff>
          <xdr:row>101</xdr:row>
          <xdr:rowOff>175260</xdr:rowOff>
        </xdr:to>
        <xdr:sp macro="" textlink="">
          <xdr:nvSpPr>
            <xdr:cNvPr id="56418" name="Check Box 98" hidden="1">
              <a:extLst>
                <a:ext uri="{63B3BB69-23CF-44E3-9099-C40C66FF867C}">
                  <a14:compatExt spid="_x0000_s56418"/>
                </a:ext>
                <a:ext uri="{FF2B5EF4-FFF2-40B4-BE49-F238E27FC236}">
                  <a16:creationId xmlns:a16="http://schemas.microsoft.com/office/drawing/2014/main" id="{00000000-0008-0000-0D00-000062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102</xdr:row>
          <xdr:rowOff>15240</xdr:rowOff>
        </xdr:from>
        <xdr:to>
          <xdr:col>9</xdr:col>
          <xdr:colOff>220980</xdr:colOff>
          <xdr:row>102</xdr:row>
          <xdr:rowOff>175260</xdr:rowOff>
        </xdr:to>
        <xdr:sp macro="" textlink="">
          <xdr:nvSpPr>
            <xdr:cNvPr id="56419" name="Check Box 99" hidden="1">
              <a:extLst>
                <a:ext uri="{63B3BB69-23CF-44E3-9099-C40C66FF867C}">
                  <a14:compatExt spid="_x0000_s56419"/>
                </a:ext>
                <a:ext uri="{FF2B5EF4-FFF2-40B4-BE49-F238E27FC236}">
                  <a16:creationId xmlns:a16="http://schemas.microsoft.com/office/drawing/2014/main" id="{00000000-0008-0000-0D00-000063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103</xdr:row>
          <xdr:rowOff>15240</xdr:rowOff>
        </xdr:from>
        <xdr:to>
          <xdr:col>9</xdr:col>
          <xdr:colOff>220980</xdr:colOff>
          <xdr:row>103</xdr:row>
          <xdr:rowOff>175260</xdr:rowOff>
        </xdr:to>
        <xdr:sp macro="" textlink="">
          <xdr:nvSpPr>
            <xdr:cNvPr id="56420" name="Check Box 100" hidden="1">
              <a:extLst>
                <a:ext uri="{63B3BB69-23CF-44E3-9099-C40C66FF867C}">
                  <a14:compatExt spid="_x0000_s56420"/>
                </a:ext>
                <a:ext uri="{FF2B5EF4-FFF2-40B4-BE49-F238E27FC236}">
                  <a16:creationId xmlns:a16="http://schemas.microsoft.com/office/drawing/2014/main" id="{00000000-0008-0000-0D00-000064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0</xdr:row>
          <xdr:rowOff>60960</xdr:rowOff>
        </xdr:from>
        <xdr:to>
          <xdr:col>10</xdr:col>
          <xdr:colOff>754380</xdr:colOff>
          <xdr:row>1</xdr:row>
          <xdr:rowOff>114300</xdr:rowOff>
        </xdr:to>
        <xdr:sp macro="" textlink="">
          <xdr:nvSpPr>
            <xdr:cNvPr id="57486" name="Button 142" hidden="1">
              <a:extLst>
                <a:ext uri="{63B3BB69-23CF-44E3-9099-C40C66FF867C}">
                  <a14:compatExt spid="_x0000_s57486"/>
                </a:ext>
                <a:ext uri="{FF2B5EF4-FFF2-40B4-BE49-F238E27FC236}">
                  <a16:creationId xmlns:a16="http://schemas.microsoft.com/office/drawing/2014/main" id="{00000000-0008-0000-0E00-00008E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</xdr:row>
          <xdr:rowOff>15240</xdr:rowOff>
        </xdr:from>
        <xdr:to>
          <xdr:col>9</xdr:col>
          <xdr:colOff>220980</xdr:colOff>
          <xdr:row>6</xdr:row>
          <xdr:rowOff>175260</xdr:rowOff>
        </xdr:to>
        <xdr:sp macro="" textlink="">
          <xdr:nvSpPr>
            <xdr:cNvPr id="57487" name="Check Box 143" hidden="1">
              <a:extLst>
                <a:ext uri="{63B3BB69-23CF-44E3-9099-C40C66FF867C}">
                  <a14:compatExt spid="_x0000_s57487"/>
                </a:ext>
                <a:ext uri="{FF2B5EF4-FFF2-40B4-BE49-F238E27FC236}">
                  <a16:creationId xmlns:a16="http://schemas.microsoft.com/office/drawing/2014/main" id="{00000000-0008-0000-0E00-00008F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</xdr:row>
          <xdr:rowOff>15240</xdr:rowOff>
        </xdr:from>
        <xdr:to>
          <xdr:col>9</xdr:col>
          <xdr:colOff>220980</xdr:colOff>
          <xdr:row>7</xdr:row>
          <xdr:rowOff>175260</xdr:rowOff>
        </xdr:to>
        <xdr:sp macro="" textlink="">
          <xdr:nvSpPr>
            <xdr:cNvPr id="57488" name="Check Box 144" hidden="1">
              <a:extLst>
                <a:ext uri="{63B3BB69-23CF-44E3-9099-C40C66FF867C}">
                  <a14:compatExt spid="_x0000_s57488"/>
                </a:ext>
                <a:ext uri="{FF2B5EF4-FFF2-40B4-BE49-F238E27FC236}">
                  <a16:creationId xmlns:a16="http://schemas.microsoft.com/office/drawing/2014/main" id="{00000000-0008-0000-0E00-000090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</xdr:row>
          <xdr:rowOff>15240</xdr:rowOff>
        </xdr:from>
        <xdr:to>
          <xdr:col>9</xdr:col>
          <xdr:colOff>220980</xdr:colOff>
          <xdr:row>8</xdr:row>
          <xdr:rowOff>175260</xdr:rowOff>
        </xdr:to>
        <xdr:sp macro="" textlink="">
          <xdr:nvSpPr>
            <xdr:cNvPr id="57489" name="Check Box 145" hidden="1">
              <a:extLst>
                <a:ext uri="{63B3BB69-23CF-44E3-9099-C40C66FF867C}">
                  <a14:compatExt spid="_x0000_s57489"/>
                </a:ext>
                <a:ext uri="{FF2B5EF4-FFF2-40B4-BE49-F238E27FC236}">
                  <a16:creationId xmlns:a16="http://schemas.microsoft.com/office/drawing/2014/main" id="{00000000-0008-0000-0E00-00009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</xdr:row>
          <xdr:rowOff>15240</xdr:rowOff>
        </xdr:from>
        <xdr:to>
          <xdr:col>9</xdr:col>
          <xdr:colOff>220980</xdr:colOff>
          <xdr:row>9</xdr:row>
          <xdr:rowOff>175260</xdr:rowOff>
        </xdr:to>
        <xdr:sp macro="" textlink="">
          <xdr:nvSpPr>
            <xdr:cNvPr id="57490" name="Check Box 146" hidden="1">
              <a:extLst>
                <a:ext uri="{63B3BB69-23CF-44E3-9099-C40C66FF867C}">
                  <a14:compatExt spid="_x0000_s57490"/>
                </a:ext>
                <a:ext uri="{FF2B5EF4-FFF2-40B4-BE49-F238E27FC236}">
                  <a16:creationId xmlns:a16="http://schemas.microsoft.com/office/drawing/2014/main" id="{00000000-0008-0000-0E00-00009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</xdr:row>
          <xdr:rowOff>15240</xdr:rowOff>
        </xdr:from>
        <xdr:to>
          <xdr:col>9</xdr:col>
          <xdr:colOff>220980</xdr:colOff>
          <xdr:row>10</xdr:row>
          <xdr:rowOff>175260</xdr:rowOff>
        </xdr:to>
        <xdr:sp macro="" textlink="">
          <xdr:nvSpPr>
            <xdr:cNvPr id="57491" name="Check Box 147" hidden="1">
              <a:extLst>
                <a:ext uri="{63B3BB69-23CF-44E3-9099-C40C66FF867C}">
                  <a14:compatExt spid="_x0000_s57491"/>
                </a:ext>
                <a:ext uri="{FF2B5EF4-FFF2-40B4-BE49-F238E27FC236}">
                  <a16:creationId xmlns:a16="http://schemas.microsoft.com/office/drawing/2014/main" id="{00000000-0008-0000-0E00-00009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11</xdr:row>
          <xdr:rowOff>15240</xdr:rowOff>
        </xdr:from>
        <xdr:to>
          <xdr:col>9</xdr:col>
          <xdr:colOff>220980</xdr:colOff>
          <xdr:row>11</xdr:row>
          <xdr:rowOff>175260</xdr:rowOff>
        </xdr:to>
        <xdr:sp macro="" textlink="">
          <xdr:nvSpPr>
            <xdr:cNvPr id="57492" name="Check Box 148" hidden="1">
              <a:extLst>
                <a:ext uri="{63B3BB69-23CF-44E3-9099-C40C66FF867C}">
                  <a14:compatExt spid="_x0000_s57492"/>
                </a:ext>
                <a:ext uri="{FF2B5EF4-FFF2-40B4-BE49-F238E27FC236}">
                  <a16:creationId xmlns:a16="http://schemas.microsoft.com/office/drawing/2014/main" id="{00000000-0008-0000-0E00-00009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13</xdr:row>
          <xdr:rowOff>15240</xdr:rowOff>
        </xdr:from>
        <xdr:to>
          <xdr:col>9</xdr:col>
          <xdr:colOff>220980</xdr:colOff>
          <xdr:row>13</xdr:row>
          <xdr:rowOff>175260</xdr:rowOff>
        </xdr:to>
        <xdr:sp macro="" textlink="">
          <xdr:nvSpPr>
            <xdr:cNvPr id="57494" name="Check Box 150" hidden="1">
              <a:extLst>
                <a:ext uri="{63B3BB69-23CF-44E3-9099-C40C66FF867C}">
                  <a14:compatExt spid="_x0000_s57494"/>
                </a:ext>
                <a:ext uri="{FF2B5EF4-FFF2-40B4-BE49-F238E27FC236}">
                  <a16:creationId xmlns:a16="http://schemas.microsoft.com/office/drawing/2014/main" id="{00000000-0008-0000-0E00-000096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14</xdr:row>
          <xdr:rowOff>15240</xdr:rowOff>
        </xdr:from>
        <xdr:to>
          <xdr:col>9</xdr:col>
          <xdr:colOff>220980</xdr:colOff>
          <xdr:row>14</xdr:row>
          <xdr:rowOff>175260</xdr:rowOff>
        </xdr:to>
        <xdr:sp macro="" textlink="">
          <xdr:nvSpPr>
            <xdr:cNvPr id="57495" name="Check Box 151" hidden="1">
              <a:extLst>
                <a:ext uri="{63B3BB69-23CF-44E3-9099-C40C66FF867C}">
                  <a14:compatExt spid="_x0000_s57495"/>
                </a:ext>
                <a:ext uri="{FF2B5EF4-FFF2-40B4-BE49-F238E27FC236}">
                  <a16:creationId xmlns:a16="http://schemas.microsoft.com/office/drawing/2014/main" id="{00000000-0008-0000-0E00-000097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15</xdr:row>
          <xdr:rowOff>15240</xdr:rowOff>
        </xdr:from>
        <xdr:to>
          <xdr:col>9</xdr:col>
          <xdr:colOff>220980</xdr:colOff>
          <xdr:row>15</xdr:row>
          <xdr:rowOff>175260</xdr:rowOff>
        </xdr:to>
        <xdr:sp macro="" textlink="">
          <xdr:nvSpPr>
            <xdr:cNvPr id="57496" name="Check Box 152" hidden="1">
              <a:extLst>
                <a:ext uri="{63B3BB69-23CF-44E3-9099-C40C66FF867C}">
                  <a14:compatExt spid="_x0000_s57496"/>
                </a:ext>
                <a:ext uri="{FF2B5EF4-FFF2-40B4-BE49-F238E27FC236}">
                  <a16:creationId xmlns:a16="http://schemas.microsoft.com/office/drawing/2014/main" id="{00000000-0008-0000-0E00-000098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1</xdr:row>
          <xdr:rowOff>175260</xdr:rowOff>
        </xdr:from>
        <xdr:to>
          <xdr:col>10</xdr:col>
          <xdr:colOff>754380</xdr:colOff>
          <xdr:row>3</xdr:row>
          <xdr:rowOff>167640</xdr:rowOff>
        </xdr:to>
        <xdr:sp macro="" textlink="">
          <xdr:nvSpPr>
            <xdr:cNvPr id="57497" name="Button 153" hidden="1">
              <a:extLst>
                <a:ext uri="{63B3BB69-23CF-44E3-9099-C40C66FF867C}">
                  <a14:compatExt spid="_x0000_s57497"/>
                </a:ext>
                <a:ext uri="{FF2B5EF4-FFF2-40B4-BE49-F238E27FC236}">
                  <a16:creationId xmlns:a16="http://schemas.microsoft.com/office/drawing/2014/main" id="{00000000-0008-0000-0E00-000099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getPRI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17</xdr:row>
          <xdr:rowOff>15240</xdr:rowOff>
        </xdr:from>
        <xdr:to>
          <xdr:col>9</xdr:col>
          <xdr:colOff>220980</xdr:colOff>
          <xdr:row>17</xdr:row>
          <xdr:rowOff>175260</xdr:rowOff>
        </xdr:to>
        <xdr:sp macro="" textlink="">
          <xdr:nvSpPr>
            <xdr:cNvPr id="57499" name="Check Box 155" hidden="1">
              <a:extLst>
                <a:ext uri="{63B3BB69-23CF-44E3-9099-C40C66FF867C}">
                  <a14:compatExt spid="_x0000_s57499"/>
                </a:ext>
                <a:ext uri="{FF2B5EF4-FFF2-40B4-BE49-F238E27FC236}">
                  <a16:creationId xmlns:a16="http://schemas.microsoft.com/office/drawing/2014/main" id="{00000000-0008-0000-0E00-00009B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18</xdr:row>
          <xdr:rowOff>15240</xdr:rowOff>
        </xdr:from>
        <xdr:to>
          <xdr:col>9</xdr:col>
          <xdr:colOff>220980</xdr:colOff>
          <xdr:row>18</xdr:row>
          <xdr:rowOff>175260</xdr:rowOff>
        </xdr:to>
        <xdr:sp macro="" textlink="">
          <xdr:nvSpPr>
            <xdr:cNvPr id="57500" name="Check Box 156" hidden="1">
              <a:extLst>
                <a:ext uri="{63B3BB69-23CF-44E3-9099-C40C66FF867C}">
                  <a14:compatExt spid="_x0000_s57500"/>
                </a:ext>
                <a:ext uri="{FF2B5EF4-FFF2-40B4-BE49-F238E27FC236}">
                  <a16:creationId xmlns:a16="http://schemas.microsoft.com/office/drawing/2014/main" id="{00000000-0008-0000-0E00-00009C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19</xdr:row>
          <xdr:rowOff>15240</xdr:rowOff>
        </xdr:from>
        <xdr:to>
          <xdr:col>9</xdr:col>
          <xdr:colOff>220980</xdr:colOff>
          <xdr:row>19</xdr:row>
          <xdr:rowOff>175260</xdr:rowOff>
        </xdr:to>
        <xdr:sp macro="" textlink="">
          <xdr:nvSpPr>
            <xdr:cNvPr id="57501" name="Check Box 157" hidden="1">
              <a:extLst>
                <a:ext uri="{63B3BB69-23CF-44E3-9099-C40C66FF867C}">
                  <a14:compatExt spid="_x0000_s57501"/>
                </a:ext>
                <a:ext uri="{FF2B5EF4-FFF2-40B4-BE49-F238E27FC236}">
                  <a16:creationId xmlns:a16="http://schemas.microsoft.com/office/drawing/2014/main" id="{00000000-0008-0000-0E00-00009D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20</xdr:row>
          <xdr:rowOff>15240</xdr:rowOff>
        </xdr:from>
        <xdr:to>
          <xdr:col>9</xdr:col>
          <xdr:colOff>220980</xdr:colOff>
          <xdr:row>20</xdr:row>
          <xdr:rowOff>175260</xdr:rowOff>
        </xdr:to>
        <xdr:sp macro="" textlink="">
          <xdr:nvSpPr>
            <xdr:cNvPr id="57502" name="Check Box 158" hidden="1">
              <a:extLst>
                <a:ext uri="{63B3BB69-23CF-44E3-9099-C40C66FF867C}">
                  <a14:compatExt spid="_x0000_s57502"/>
                </a:ext>
                <a:ext uri="{FF2B5EF4-FFF2-40B4-BE49-F238E27FC236}">
                  <a16:creationId xmlns:a16="http://schemas.microsoft.com/office/drawing/2014/main" id="{00000000-0008-0000-0E00-00009E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21</xdr:row>
          <xdr:rowOff>15240</xdr:rowOff>
        </xdr:from>
        <xdr:to>
          <xdr:col>9</xdr:col>
          <xdr:colOff>220980</xdr:colOff>
          <xdr:row>21</xdr:row>
          <xdr:rowOff>175260</xdr:rowOff>
        </xdr:to>
        <xdr:sp macro="" textlink="">
          <xdr:nvSpPr>
            <xdr:cNvPr id="57503" name="Check Box 159" hidden="1">
              <a:extLst>
                <a:ext uri="{63B3BB69-23CF-44E3-9099-C40C66FF867C}">
                  <a14:compatExt spid="_x0000_s57503"/>
                </a:ext>
                <a:ext uri="{FF2B5EF4-FFF2-40B4-BE49-F238E27FC236}">
                  <a16:creationId xmlns:a16="http://schemas.microsoft.com/office/drawing/2014/main" id="{00000000-0008-0000-0E00-00009F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22</xdr:row>
          <xdr:rowOff>15240</xdr:rowOff>
        </xdr:from>
        <xdr:to>
          <xdr:col>9</xdr:col>
          <xdr:colOff>220980</xdr:colOff>
          <xdr:row>22</xdr:row>
          <xdr:rowOff>175260</xdr:rowOff>
        </xdr:to>
        <xdr:sp macro="" textlink="">
          <xdr:nvSpPr>
            <xdr:cNvPr id="57504" name="Check Box 160" hidden="1">
              <a:extLst>
                <a:ext uri="{63B3BB69-23CF-44E3-9099-C40C66FF867C}">
                  <a14:compatExt spid="_x0000_s57504"/>
                </a:ext>
                <a:ext uri="{FF2B5EF4-FFF2-40B4-BE49-F238E27FC236}">
                  <a16:creationId xmlns:a16="http://schemas.microsoft.com/office/drawing/2014/main" id="{00000000-0008-0000-0E00-0000A0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23</xdr:row>
          <xdr:rowOff>15240</xdr:rowOff>
        </xdr:from>
        <xdr:to>
          <xdr:col>9</xdr:col>
          <xdr:colOff>220980</xdr:colOff>
          <xdr:row>23</xdr:row>
          <xdr:rowOff>175260</xdr:rowOff>
        </xdr:to>
        <xdr:sp macro="" textlink="">
          <xdr:nvSpPr>
            <xdr:cNvPr id="57505" name="Check Box 161" hidden="1">
              <a:extLst>
                <a:ext uri="{63B3BB69-23CF-44E3-9099-C40C66FF867C}">
                  <a14:compatExt spid="_x0000_s57505"/>
                </a:ext>
                <a:ext uri="{FF2B5EF4-FFF2-40B4-BE49-F238E27FC236}">
                  <a16:creationId xmlns:a16="http://schemas.microsoft.com/office/drawing/2014/main" id="{00000000-0008-0000-0E00-0000A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25</xdr:row>
          <xdr:rowOff>15240</xdr:rowOff>
        </xdr:from>
        <xdr:to>
          <xdr:col>9</xdr:col>
          <xdr:colOff>220980</xdr:colOff>
          <xdr:row>25</xdr:row>
          <xdr:rowOff>175260</xdr:rowOff>
        </xdr:to>
        <xdr:sp macro="" textlink="">
          <xdr:nvSpPr>
            <xdr:cNvPr id="57507" name="Check Box 163" hidden="1">
              <a:extLst>
                <a:ext uri="{63B3BB69-23CF-44E3-9099-C40C66FF867C}">
                  <a14:compatExt spid="_x0000_s57507"/>
                </a:ext>
                <a:ext uri="{FF2B5EF4-FFF2-40B4-BE49-F238E27FC236}">
                  <a16:creationId xmlns:a16="http://schemas.microsoft.com/office/drawing/2014/main" id="{00000000-0008-0000-0E00-0000A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26</xdr:row>
          <xdr:rowOff>15240</xdr:rowOff>
        </xdr:from>
        <xdr:to>
          <xdr:col>9</xdr:col>
          <xdr:colOff>220980</xdr:colOff>
          <xdr:row>26</xdr:row>
          <xdr:rowOff>175260</xdr:rowOff>
        </xdr:to>
        <xdr:sp macro="" textlink="">
          <xdr:nvSpPr>
            <xdr:cNvPr id="57508" name="Check Box 164" hidden="1">
              <a:extLst>
                <a:ext uri="{63B3BB69-23CF-44E3-9099-C40C66FF867C}">
                  <a14:compatExt spid="_x0000_s57508"/>
                </a:ext>
                <a:ext uri="{FF2B5EF4-FFF2-40B4-BE49-F238E27FC236}">
                  <a16:creationId xmlns:a16="http://schemas.microsoft.com/office/drawing/2014/main" id="{00000000-0008-0000-0E00-0000A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27</xdr:row>
          <xdr:rowOff>15240</xdr:rowOff>
        </xdr:from>
        <xdr:to>
          <xdr:col>9</xdr:col>
          <xdr:colOff>220980</xdr:colOff>
          <xdr:row>27</xdr:row>
          <xdr:rowOff>175260</xdr:rowOff>
        </xdr:to>
        <xdr:sp macro="" textlink="">
          <xdr:nvSpPr>
            <xdr:cNvPr id="57509" name="Check Box 165" hidden="1">
              <a:extLst>
                <a:ext uri="{63B3BB69-23CF-44E3-9099-C40C66FF867C}">
                  <a14:compatExt spid="_x0000_s57509"/>
                </a:ext>
                <a:ext uri="{FF2B5EF4-FFF2-40B4-BE49-F238E27FC236}">
                  <a16:creationId xmlns:a16="http://schemas.microsoft.com/office/drawing/2014/main" id="{00000000-0008-0000-0E00-0000A5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28</xdr:row>
          <xdr:rowOff>15240</xdr:rowOff>
        </xdr:from>
        <xdr:to>
          <xdr:col>9</xdr:col>
          <xdr:colOff>220980</xdr:colOff>
          <xdr:row>28</xdr:row>
          <xdr:rowOff>175260</xdr:rowOff>
        </xdr:to>
        <xdr:sp macro="" textlink="">
          <xdr:nvSpPr>
            <xdr:cNvPr id="57510" name="Check Box 166" hidden="1">
              <a:extLst>
                <a:ext uri="{63B3BB69-23CF-44E3-9099-C40C66FF867C}">
                  <a14:compatExt spid="_x0000_s57510"/>
                </a:ext>
                <a:ext uri="{FF2B5EF4-FFF2-40B4-BE49-F238E27FC236}">
                  <a16:creationId xmlns:a16="http://schemas.microsoft.com/office/drawing/2014/main" id="{00000000-0008-0000-0E00-0000A6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29</xdr:row>
          <xdr:rowOff>15240</xdr:rowOff>
        </xdr:from>
        <xdr:to>
          <xdr:col>9</xdr:col>
          <xdr:colOff>220980</xdr:colOff>
          <xdr:row>29</xdr:row>
          <xdr:rowOff>175260</xdr:rowOff>
        </xdr:to>
        <xdr:sp macro="" textlink="">
          <xdr:nvSpPr>
            <xdr:cNvPr id="57511" name="Check Box 167" hidden="1">
              <a:extLst>
                <a:ext uri="{63B3BB69-23CF-44E3-9099-C40C66FF867C}">
                  <a14:compatExt spid="_x0000_s57511"/>
                </a:ext>
                <a:ext uri="{FF2B5EF4-FFF2-40B4-BE49-F238E27FC236}">
                  <a16:creationId xmlns:a16="http://schemas.microsoft.com/office/drawing/2014/main" id="{00000000-0008-0000-0E00-0000A7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31</xdr:row>
          <xdr:rowOff>15240</xdr:rowOff>
        </xdr:from>
        <xdr:to>
          <xdr:col>9</xdr:col>
          <xdr:colOff>220980</xdr:colOff>
          <xdr:row>31</xdr:row>
          <xdr:rowOff>175260</xdr:rowOff>
        </xdr:to>
        <xdr:sp macro="" textlink="">
          <xdr:nvSpPr>
            <xdr:cNvPr id="57513" name="Check Box 169" hidden="1">
              <a:extLst>
                <a:ext uri="{63B3BB69-23CF-44E3-9099-C40C66FF867C}">
                  <a14:compatExt spid="_x0000_s57513"/>
                </a:ext>
                <a:ext uri="{FF2B5EF4-FFF2-40B4-BE49-F238E27FC236}">
                  <a16:creationId xmlns:a16="http://schemas.microsoft.com/office/drawing/2014/main" id="{00000000-0008-0000-0E00-0000A9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32</xdr:row>
          <xdr:rowOff>15240</xdr:rowOff>
        </xdr:from>
        <xdr:to>
          <xdr:col>9</xdr:col>
          <xdr:colOff>220980</xdr:colOff>
          <xdr:row>32</xdr:row>
          <xdr:rowOff>175260</xdr:rowOff>
        </xdr:to>
        <xdr:sp macro="" textlink="">
          <xdr:nvSpPr>
            <xdr:cNvPr id="57514" name="Check Box 170" hidden="1">
              <a:extLst>
                <a:ext uri="{63B3BB69-23CF-44E3-9099-C40C66FF867C}">
                  <a14:compatExt spid="_x0000_s57514"/>
                </a:ext>
                <a:ext uri="{FF2B5EF4-FFF2-40B4-BE49-F238E27FC236}">
                  <a16:creationId xmlns:a16="http://schemas.microsoft.com/office/drawing/2014/main" id="{00000000-0008-0000-0E00-0000AA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33</xdr:row>
          <xdr:rowOff>15240</xdr:rowOff>
        </xdr:from>
        <xdr:to>
          <xdr:col>9</xdr:col>
          <xdr:colOff>220980</xdr:colOff>
          <xdr:row>33</xdr:row>
          <xdr:rowOff>175260</xdr:rowOff>
        </xdr:to>
        <xdr:sp macro="" textlink="">
          <xdr:nvSpPr>
            <xdr:cNvPr id="57515" name="Check Box 171" hidden="1">
              <a:extLst>
                <a:ext uri="{63B3BB69-23CF-44E3-9099-C40C66FF867C}">
                  <a14:compatExt spid="_x0000_s57515"/>
                </a:ext>
                <a:ext uri="{FF2B5EF4-FFF2-40B4-BE49-F238E27FC236}">
                  <a16:creationId xmlns:a16="http://schemas.microsoft.com/office/drawing/2014/main" id="{00000000-0008-0000-0E00-0000AB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34</xdr:row>
          <xdr:rowOff>15240</xdr:rowOff>
        </xdr:from>
        <xdr:to>
          <xdr:col>9</xdr:col>
          <xdr:colOff>220980</xdr:colOff>
          <xdr:row>34</xdr:row>
          <xdr:rowOff>175260</xdr:rowOff>
        </xdr:to>
        <xdr:sp macro="" textlink="">
          <xdr:nvSpPr>
            <xdr:cNvPr id="57516" name="Check Box 172" hidden="1">
              <a:extLst>
                <a:ext uri="{63B3BB69-23CF-44E3-9099-C40C66FF867C}">
                  <a14:compatExt spid="_x0000_s57516"/>
                </a:ext>
                <a:ext uri="{FF2B5EF4-FFF2-40B4-BE49-F238E27FC236}">
                  <a16:creationId xmlns:a16="http://schemas.microsoft.com/office/drawing/2014/main" id="{00000000-0008-0000-0E00-0000AC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35</xdr:row>
          <xdr:rowOff>15240</xdr:rowOff>
        </xdr:from>
        <xdr:to>
          <xdr:col>9</xdr:col>
          <xdr:colOff>220980</xdr:colOff>
          <xdr:row>35</xdr:row>
          <xdr:rowOff>175260</xdr:rowOff>
        </xdr:to>
        <xdr:sp macro="" textlink="">
          <xdr:nvSpPr>
            <xdr:cNvPr id="57517" name="Check Box 173" hidden="1">
              <a:extLst>
                <a:ext uri="{63B3BB69-23CF-44E3-9099-C40C66FF867C}">
                  <a14:compatExt spid="_x0000_s57517"/>
                </a:ext>
                <a:ext uri="{FF2B5EF4-FFF2-40B4-BE49-F238E27FC236}">
                  <a16:creationId xmlns:a16="http://schemas.microsoft.com/office/drawing/2014/main" id="{00000000-0008-0000-0E00-0000AD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36</xdr:row>
          <xdr:rowOff>15240</xdr:rowOff>
        </xdr:from>
        <xdr:to>
          <xdr:col>9</xdr:col>
          <xdr:colOff>220980</xdr:colOff>
          <xdr:row>36</xdr:row>
          <xdr:rowOff>175260</xdr:rowOff>
        </xdr:to>
        <xdr:sp macro="" textlink="">
          <xdr:nvSpPr>
            <xdr:cNvPr id="57518" name="Check Box 174" hidden="1">
              <a:extLst>
                <a:ext uri="{63B3BB69-23CF-44E3-9099-C40C66FF867C}">
                  <a14:compatExt spid="_x0000_s57518"/>
                </a:ext>
                <a:ext uri="{FF2B5EF4-FFF2-40B4-BE49-F238E27FC236}">
                  <a16:creationId xmlns:a16="http://schemas.microsoft.com/office/drawing/2014/main" id="{00000000-0008-0000-0E00-0000AE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37</xdr:row>
          <xdr:rowOff>15240</xdr:rowOff>
        </xdr:from>
        <xdr:to>
          <xdr:col>9</xdr:col>
          <xdr:colOff>220980</xdr:colOff>
          <xdr:row>37</xdr:row>
          <xdr:rowOff>175260</xdr:rowOff>
        </xdr:to>
        <xdr:sp macro="" textlink="">
          <xdr:nvSpPr>
            <xdr:cNvPr id="57519" name="Check Box 175" hidden="1">
              <a:extLst>
                <a:ext uri="{63B3BB69-23CF-44E3-9099-C40C66FF867C}">
                  <a14:compatExt spid="_x0000_s57519"/>
                </a:ext>
                <a:ext uri="{FF2B5EF4-FFF2-40B4-BE49-F238E27FC236}">
                  <a16:creationId xmlns:a16="http://schemas.microsoft.com/office/drawing/2014/main" id="{00000000-0008-0000-0E00-0000AF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39</xdr:row>
          <xdr:rowOff>15240</xdr:rowOff>
        </xdr:from>
        <xdr:to>
          <xdr:col>9</xdr:col>
          <xdr:colOff>220980</xdr:colOff>
          <xdr:row>39</xdr:row>
          <xdr:rowOff>175260</xdr:rowOff>
        </xdr:to>
        <xdr:sp macro="" textlink="">
          <xdr:nvSpPr>
            <xdr:cNvPr id="57521" name="Check Box 177" hidden="1">
              <a:extLst>
                <a:ext uri="{63B3BB69-23CF-44E3-9099-C40C66FF867C}">
                  <a14:compatExt spid="_x0000_s57521"/>
                </a:ext>
                <a:ext uri="{FF2B5EF4-FFF2-40B4-BE49-F238E27FC236}">
                  <a16:creationId xmlns:a16="http://schemas.microsoft.com/office/drawing/2014/main" id="{00000000-0008-0000-0E00-0000B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40</xdr:row>
          <xdr:rowOff>15240</xdr:rowOff>
        </xdr:from>
        <xdr:to>
          <xdr:col>9</xdr:col>
          <xdr:colOff>220980</xdr:colOff>
          <xdr:row>40</xdr:row>
          <xdr:rowOff>175260</xdr:rowOff>
        </xdr:to>
        <xdr:sp macro="" textlink="">
          <xdr:nvSpPr>
            <xdr:cNvPr id="57522" name="Check Box 178" hidden="1">
              <a:extLst>
                <a:ext uri="{63B3BB69-23CF-44E3-9099-C40C66FF867C}">
                  <a14:compatExt spid="_x0000_s57522"/>
                </a:ext>
                <a:ext uri="{FF2B5EF4-FFF2-40B4-BE49-F238E27FC236}">
                  <a16:creationId xmlns:a16="http://schemas.microsoft.com/office/drawing/2014/main" id="{00000000-0008-0000-0E00-0000B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41</xdr:row>
          <xdr:rowOff>15240</xdr:rowOff>
        </xdr:from>
        <xdr:to>
          <xdr:col>9</xdr:col>
          <xdr:colOff>220980</xdr:colOff>
          <xdr:row>41</xdr:row>
          <xdr:rowOff>175260</xdr:rowOff>
        </xdr:to>
        <xdr:sp macro="" textlink="">
          <xdr:nvSpPr>
            <xdr:cNvPr id="57523" name="Check Box 179" hidden="1">
              <a:extLst>
                <a:ext uri="{63B3BB69-23CF-44E3-9099-C40C66FF867C}">
                  <a14:compatExt spid="_x0000_s57523"/>
                </a:ext>
                <a:ext uri="{FF2B5EF4-FFF2-40B4-BE49-F238E27FC236}">
                  <a16:creationId xmlns:a16="http://schemas.microsoft.com/office/drawing/2014/main" id="{00000000-0008-0000-0E00-0000B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42</xdr:row>
          <xdr:rowOff>15240</xdr:rowOff>
        </xdr:from>
        <xdr:to>
          <xdr:col>9</xdr:col>
          <xdr:colOff>220980</xdr:colOff>
          <xdr:row>42</xdr:row>
          <xdr:rowOff>175260</xdr:rowOff>
        </xdr:to>
        <xdr:sp macro="" textlink="">
          <xdr:nvSpPr>
            <xdr:cNvPr id="57524" name="Check Box 180" hidden="1">
              <a:extLst>
                <a:ext uri="{63B3BB69-23CF-44E3-9099-C40C66FF867C}">
                  <a14:compatExt spid="_x0000_s57524"/>
                </a:ext>
                <a:ext uri="{FF2B5EF4-FFF2-40B4-BE49-F238E27FC236}">
                  <a16:creationId xmlns:a16="http://schemas.microsoft.com/office/drawing/2014/main" id="{00000000-0008-0000-0E00-0000B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44</xdr:row>
          <xdr:rowOff>15240</xdr:rowOff>
        </xdr:from>
        <xdr:to>
          <xdr:col>9</xdr:col>
          <xdr:colOff>220980</xdr:colOff>
          <xdr:row>44</xdr:row>
          <xdr:rowOff>175260</xdr:rowOff>
        </xdr:to>
        <xdr:sp macro="" textlink="">
          <xdr:nvSpPr>
            <xdr:cNvPr id="57526" name="Check Box 182" hidden="1">
              <a:extLst>
                <a:ext uri="{63B3BB69-23CF-44E3-9099-C40C66FF867C}">
                  <a14:compatExt spid="_x0000_s57526"/>
                </a:ext>
                <a:ext uri="{FF2B5EF4-FFF2-40B4-BE49-F238E27FC236}">
                  <a16:creationId xmlns:a16="http://schemas.microsoft.com/office/drawing/2014/main" id="{00000000-0008-0000-0E00-0000B6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45</xdr:row>
          <xdr:rowOff>15240</xdr:rowOff>
        </xdr:from>
        <xdr:to>
          <xdr:col>9</xdr:col>
          <xdr:colOff>220980</xdr:colOff>
          <xdr:row>45</xdr:row>
          <xdr:rowOff>175260</xdr:rowOff>
        </xdr:to>
        <xdr:sp macro="" textlink="">
          <xdr:nvSpPr>
            <xdr:cNvPr id="57527" name="Check Box 183" hidden="1">
              <a:extLst>
                <a:ext uri="{63B3BB69-23CF-44E3-9099-C40C66FF867C}">
                  <a14:compatExt spid="_x0000_s57527"/>
                </a:ext>
                <a:ext uri="{FF2B5EF4-FFF2-40B4-BE49-F238E27FC236}">
                  <a16:creationId xmlns:a16="http://schemas.microsoft.com/office/drawing/2014/main" id="{00000000-0008-0000-0E00-0000B7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46</xdr:row>
          <xdr:rowOff>15240</xdr:rowOff>
        </xdr:from>
        <xdr:to>
          <xdr:col>9</xdr:col>
          <xdr:colOff>220980</xdr:colOff>
          <xdr:row>46</xdr:row>
          <xdr:rowOff>175260</xdr:rowOff>
        </xdr:to>
        <xdr:sp macro="" textlink="">
          <xdr:nvSpPr>
            <xdr:cNvPr id="57528" name="Check Box 184" hidden="1">
              <a:extLst>
                <a:ext uri="{63B3BB69-23CF-44E3-9099-C40C66FF867C}">
                  <a14:compatExt spid="_x0000_s57528"/>
                </a:ext>
                <a:ext uri="{FF2B5EF4-FFF2-40B4-BE49-F238E27FC236}">
                  <a16:creationId xmlns:a16="http://schemas.microsoft.com/office/drawing/2014/main" id="{00000000-0008-0000-0E00-0000B8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47</xdr:row>
          <xdr:rowOff>15240</xdr:rowOff>
        </xdr:from>
        <xdr:to>
          <xdr:col>9</xdr:col>
          <xdr:colOff>220980</xdr:colOff>
          <xdr:row>47</xdr:row>
          <xdr:rowOff>175260</xdr:rowOff>
        </xdr:to>
        <xdr:sp macro="" textlink="">
          <xdr:nvSpPr>
            <xdr:cNvPr id="57529" name="Check Box 185" hidden="1">
              <a:extLst>
                <a:ext uri="{63B3BB69-23CF-44E3-9099-C40C66FF867C}">
                  <a14:compatExt spid="_x0000_s57529"/>
                </a:ext>
                <a:ext uri="{FF2B5EF4-FFF2-40B4-BE49-F238E27FC236}">
                  <a16:creationId xmlns:a16="http://schemas.microsoft.com/office/drawing/2014/main" id="{00000000-0008-0000-0E00-0000B9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48</xdr:row>
          <xdr:rowOff>15240</xdr:rowOff>
        </xdr:from>
        <xdr:to>
          <xdr:col>9</xdr:col>
          <xdr:colOff>220980</xdr:colOff>
          <xdr:row>48</xdr:row>
          <xdr:rowOff>175260</xdr:rowOff>
        </xdr:to>
        <xdr:sp macro="" textlink="">
          <xdr:nvSpPr>
            <xdr:cNvPr id="57530" name="Check Box 186" hidden="1">
              <a:extLst>
                <a:ext uri="{63B3BB69-23CF-44E3-9099-C40C66FF867C}">
                  <a14:compatExt spid="_x0000_s57530"/>
                </a:ext>
                <a:ext uri="{FF2B5EF4-FFF2-40B4-BE49-F238E27FC236}">
                  <a16:creationId xmlns:a16="http://schemas.microsoft.com/office/drawing/2014/main" id="{00000000-0008-0000-0E00-0000BA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50</xdr:row>
          <xdr:rowOff>15240</xdr:rowOff>
        </xdr:from>
        <xdr:to>
          <xdr:col>9</xdr:col>
          <xdr:colOff>220980</xdr:colOff>
          <xdr:row>50</xdr:row>
          <xdr:rowOff>175260</xdr:rowOff>
        </xdr:to>
        <xdr:sp macro="" textlink="">
          <xdr:nvSpPr>
            <xdr:cNvPr id="57532" name="Check Box 188" hidden="1">
              <a:extLst>
                <a:ext uri="{63B3BB69-23CF-44E3-9099-C40C66FF867C}">
                  <a14:compatExt spid="_x0000_s57532"/>
                </a:ext>
                <a:ext uri="{FF2B5EF4-FFF2-40B4-BE49-F238E27FC236}">
                  <a16:creationId xmlns:a16="http://schemas.microsoft.com/office/drawing/2014/main" id="{00000000-0008-0000-0E00-0000BC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51</xdr:row>
          <xdr:rowOff>15240</xdr:rowOff>
        </xdr:from>
        <xdr:to>
          <xdr:col>9</xdr:col>
          <xdr:colOff>220980</xdr:colOff>
          <xdr:row>51</xdr:row>
          <xdr:rowOff>175260</xdr:rowOff>
        </xdr:to>
        <xdr:sp macro="" textlink="">
          <xdr:nvSpPr>
            <xdr:cNvPr id="57533" name="Check Box 189" hidden="1">
              <a:extLst>
                <a:ext uri="{63B3BB69-23CF-44E3-9099-C40C66FF867C}">
                  <a14:compatExt spid="_x0000_s57533"/>
                </a:ext>
                <a:ext uri="{FF2B5EF4-FFF2-40B4-BE49-F238E27FC236}">
                  <a16:creationId xmlns:a16="http://schemas.microsoft.com/office/drawing/2014/main" id="{00000000-0008-0000-0E00-0000BD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52</xdr:row>
          <xdr:rowOff>15240</xdr:rowOff>
        </xdr:from>
        <xdr:to>
          <xdr:col>9</xdr:col>
          <xdr:colOff>220980</xdr:colOff>
          <xdr:row>52</xdr:row>
          <xdr:rowOff>175260</xdr:rowOff>
        </xdr:to>
        <xdr:sp macro="" textlink="">
          <xdr:nvSpPr>
            <xdr:cNvPr id="57534" name="Check Box 190" hidden="1">
              <a:extLst>
                <a:ext uri="{63B3BB69-23CF-44E3-9099-C40C66FF867C}">
                  <a14:compatExt spid="_x0000_s57534"/>
                </a:ext>
                <a:ext uri="{FF2B5EF4-FFF2-40B4-BE49-F238E27FC236}">
                  <a16:creationId xmlns:a16="http://schemas.microsoft.com/office/drawing/2014/main" id="{00000000-0008-0000-0E00-0000BE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53</xdr:row>
          <xdr:rowOff>15240</xdr:rowOff>
        </xdr:from>
        <xdr:to>
          <xdr:col>9</xdr:col>
          <xdr:colOff>220980</xdr:colOff>
          <xdr:row>53</xdr:row>
          <xdr:rowOff>175260</xdr:rowOff>
        </xdr:to>
        <xdr:sp macro="" textlink="">
          <xdr:nvSpPr>
            <xdr:cNvPr id="57535" name="Check Box 191" hidden="1">
              <a:extLst>
                <a:ext uri="{63B3BB69-23CF-44E3-9099-C40C66FF867C}">
                  <a14:compatExt spid="_x0000_s57535"/>
                </a:ext>
                <a:ext uri="{FF2B5EF4-FFF2-40B4-BE49-F238E27FC236}">
                  <a16:creationId xmlns:a16="http://schemas.microsoft.com/office/drawing/2014/main" id="{00000000-0008-0000-0E00-0000BF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54</xdr:row>
          <xdr:rowOff>15240</xdr:rowOff>
        </xdr:from>
        <xdr:to>
          <xdr:col>9</xdr:col>
          <xdr:colOff>220980</xdr:colOff>
          <xdr:row>54</xdr:row>
          <xdr:rowOff>175260</xdr:rowOff>
        </xdr:to>
        <xdr:sp macro="" textlink="">
          <xdr:nvSpPr>
            <xdr:cNvPr id="57536" name="Check Box 192" hidden="1">
              <a:extLst>
                <a:ext uri="{63B3BB69-23CF-44E3-9099-C40C66FF867C}">
                  <a14:compatExt spid="_x0000_s57536"/>
                </a:ext>
                <a:ext uri="{FF2B5EF4-FFF2-40B4-BE49-F238E27FC236}">
                  <a16:creationId xmlns:a16="http://schemas.microsoft.com/office/drawing/2014/main" id="{00000000-0008-0000-0E00-0000C0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56</xdr:row>
          <xdr:rowOff>15240</xdr:rowOff>
        </xdr:from>
        <xdr:to>
          <xdr:col>9</xdr:col>
          <xdr:colOff>220980</xdr:colOff>
          <xdr:row>56</xdr:row>
          <xdr:rowOff>175260</xdr:rowOff>
        </xdr:to>
        <xdr:sp macro="" textlink="">
          <xdr:nvSpPr>
            <xdr:cNvPr id="57538" name="Check Box 194" hidden="1">
              <a:extLst>
                <a:ext uri="{63B3BB69-23CF-44E3-9099-C40C66FF867C}">
                  <a14:compatExt spid="_x0000_s57538"/>
                </a:ext>
                <a:ext uri="{FF2B5EF4-FFF2-40B4-BE49-F238E27FC236}">
                  <a16:creationId xmlns:a16="http://schemas.microsoft.com/office/drawing/2014/main" id="{00000000-0008-0000-0E00-0000C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57</xdr:row>
          <xdr:rowOff>15240</xdr:rowOff>
        </xdr:from>
        <xdr:to>
          <xdr:col>9</xdr:col>
          <xdr:colOff>220980</xdr:colOff>
          <xdr:row>57</xdr:row>
          <xdr:rowOff>175260</xdr:rowOff>
        </xdr:to>
        <xdr:sp macro="" textlink="">
          <xdr:nvSpPr>
            <xdr:cNvPr id="57539" name="Check Box 195" hidden="1">
              <a:extLst>
                <a:ext uri="{63B3BB69-23CF-44E3-9099-C40C66FF867C}">
                  <a14:compatExt spid="_x0000_s57539"/>
                </a:ext>
                <a:ext uri="{FF2B5EF4-FFF2-40B4-BE49-F238E27FC236}">
                  <a16:creationId xmlns:a16="http://schemas.microsoft.com/office/drawing/2014/main" id="{00000000-0008-0000-0E00-0000C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58</xdr:row>
          <xdr:rowOff>15240</xdr:rowOff>
        </xdr:from>
        <xdr:to>
          <xdr:col>9</xdr:col>
          <xdr:colOff>220980</xdr:colOff>
          <xdr:row>58</xdr:row>
          <xdr:rowOff>175260</xdr:rowOff>
        </xdr:to>
        <xdr:sp macro="" textlink="">
          <xdr:nvSpPr>
            <xdr:cNvPr id="57540" name="Check Box 196" hidden="1">
              <a:extLst>
                <a:ext uri="{63B3BB69-23CF-44E3-9099-C40C66FF867C}">
                  <a14:compatExt spid="_x0000_s57540"/>
                </a:ext>
                <a:ext uri="{FF2B5EF4-FFF2-40B4-BE49-F238E27FC236}">
                  <a16:creationId xmlns:a16="http://schemas.microsoft.com/office/drawing/2014/main" id="{00000000-0008-0000-0E00-0000C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59</xdr:row>
          <xdr:rowOff>15240</xdr:rowOff>
        </xdr:from>
        <xdr:to>
          <xdr:col>9</xdr:col>
          <xdr:colOff>220980</xdr:colOff>
          <xdr:row>59</xdr:row>
          <xdr:rowOff>175260</xdr:rowOff>
        </xdr:to>
        <xdr:sp macro="" textlink="">
          <xdr:nvSpPr>
            <xdr:cNvPr id="57541" name="Check Box 197" hidden="1">
              <a:extLst>
                <a:ext uri="{63B3BB69-23CF-44E3-9099-C40C66FF867C}">
                  <a14:compatExt spid="_x0000_s57541"/>
                </a:ext>
                <a:ext uri="{FF2B5EF4-FFF2-40B4-BE49-F238E27FC236}">
                  <a16:creationId xmlns:a16="http://schemas.microsoft.com/office/drawing/2014/main" id="{00000000-0008-0000-0E00-0000C5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60</xdr:row>
          <xdr:rowOff>15240</xdr:rowOff>
        </xdr:from>
        <xdr:to>
          <xdr:col>9</xdr:col>
          <xdr:colOff>220980</xdr:colOff>
          <xdr:row>60</xdr:row>
          <xdr:rowOff>175260</xdr:rowOff>
        </xdr:to>
        <xdr:sp macro="" textlink="">
          <xdr:nvSpPr>
            <xdr:cNvPr id="57542" name="Check Box 198" hidden="1">
              <a:extLst>
                <a:ext uri="{63B3BB69-23CF-44E3-9099-C40C66FF867C}">
                  <a14:compatExt spid="_x0000_s57542"/>
                </a:ext>
                <a:ext uri="{FF2B5EF4-FFF2-40B4-BE49-F238E27FC236}">
                  <a16:creationId xmlns:a16="http://schemas.microsoft.com/office/drawing/2014/main" id="{00000000-0008-0000-0E00-0000C6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62</xdr:row>
          <xdr:rowOff>15240</xdr:rowOff>
        </xdr:from>
        <xdr:to>
          <xdr:col>9</xdr:col>
          <xdr:colOff>220980</xdr:colOff>
          <xdr:row>62</xdr:row>
          <xdr:rowOff>175260</xdr:rowOff>
        </xdr:to>
        <xdr:sp macro="" textlink="">
          <xdr:nvSpPr>
            <xdr:cNvPr id="57544" name="Check Box 200" hidden="1">
              <a:extLst>
                <a:ext uri="{63B3BB69-23CF-44E3-9099-C40C66FF867C}">
                  <a14:compatExt spid="_x0000_s57544"/>
                </a:ext>
                <a:ext uri="{FF2B5EF4-FFF2-40B4-BE49-F238E27FC236}">
                  <a16:creationId xmlns:a16="http://schemas.microsoft.com/office/drawing/2014/main" id="{00000000-0008-0000-0E00-0000C8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63</xdr:row>
          <xdr:rowOff>15240</xdr:rowOff>
        </xdr:from>
        <xdr:to>
          <xdr:col>9</xdr:col>
          <xdr:colOff>220980</xdr:colOff>
          <xdr:row>63</xdr:row>
          <xdr:rowOff>175260</xdr:rowOff>
        </xdr:to>
        <xdr:sp macro="" textlink="">
          <xdr:nvSpPr>
            <xdr:cNvPr id="57545" name="Check Box 201" hidden="1">
              <a:extLst>
                <a:ext uri="{63B3BB69-23CF-44E3-9099-C40C66FF867C}">
                  <a14:compatExt spid="_x0000_s57545"/>
                </a:ext>
                <a:ext uri="{FF2B5EF4-FFF2-40B4-BE49-F238E27FC236}">
                  <a16:creationId xmlns:a16="http://schemas.microsoft.com/office/drawing/2014/main" id="{00000000-0008-0000-0E00-0000C9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64</xdr:row>
          <xdr:rowOff>15240</xdr:rowOff>
        </xdr:from>
        <xdr:to>
          <xdr:col>9</xdr:col>
          <xdr:colOff>220980</xdr:colOff>
          <xdr:row>64</xdr:row>
          <xdr:rowOff>175260</xdr:rowOff>
        </xdr:to>
        <xdr:sp macro="" textlink="">
          <xdr:nvSpPr>
            <xdr:cNvPr id="57546" name="Check Box 202" hidden="1">
              <a:extLst>
                <a:ext uri="{63B3BB69-23CF-44E3-9099-C40C66FF867C}">
                  <a14:compatExt spid="_x0000_s57546"/>
                </a:ext>
                <a:ext uri="{FF2B5EF4-FFF2-40B4-BE49-F238E27FC236}">
                  <a16:creationId xmlns:a16="http://schemas.microsoft.com/office/drawing/2014/main" id="{00000000-0008-0000-0E00-0000CA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65</xdr:row>
          <xdr:rowOff>15240</xdr:rowOff>
        </xdr:from>
        <xdr:to>
          <xdr:col>9</xdr:col>
          <xdr:colOff>220980</xdr:colOff>
          <xdr:row>65</xdr:row>
          <xdr:rowOff>175260</xdr:rowOff>
        </xdr:to>
        <xdr:sp macro="" textlink="">
          <xdr:nvSpPr>
            <xdr:cNvPr id="57547" name="Check Box 203" hidden="1">
              <a:extLst>
                <a:ext uri="{63B3BB69-23CF-44E3-9099-C40C66FF867C}">
                  <a14:compatExt spid="_x0000_s57547"/>
                </a:ext>
                <a:ext uri="{FF2B5EF4-FFF2-40B4-BE49-F238E27FC236}">
                  <a16:creationId xmlns:a16="http://schemas.microsoft.com/office/drawing/2014/main" id="{00000000-0008-0000-0E00-0000CB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66</xdr:row>
          <xdr:rowOff>15240</xdr:rowOff>
        </xdr:from>
        <xdr:to>
          <xdr:col>9</xdr:col>
          <xdr:colOff>220980</xdr:colOff>
          <xdr:row>66</xdr:row>
          <xdr:rowOff>175260</xdr:rowOff>
        </xdr:to>
        <xdr:sp macro="" textlink="">
          <xdr:nvSpPr>
            <xdr:cNvPr id="57548" name="Check Box 204" hidden="1">
              <a:extLst>
                <a:ext uri="{63B3BB69-23CF-44E3-9099-C40C66FF867C}">
                  <a14:compatExt spid="_x0000_s57548"/>
                </a:ext>
                <a:ext uri="{FF2B5EF4-FFF2-40B4-BE49-F238E27FC236}">
                  <a16:creationId xmlns:a16="http://schemas.microsoft.com/office/drawing/2014/main" id="{00000000-0008-0000-0E00-0000CC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67</xdr:row>
          <xdr:rowOff>15240</xdr:rowOff>
        </xdr:from>
        <xdr:to>
          <xdr:col>9</xdr:col>
          <xdr:colOff>220980</xdr:colOff>
          <xdr:row>67</xdr:row>
          <xdr:rowOff>175260</xdr:rowOff>
        </xdr:to>
        <xdr:sp macro="" textlink="">
          <xdr:nvSpPr>
            <xdr:cNvPr id="57549" name="Check Box 205" hidden="1">
              <a:extLst>
                <a:ext uri="{63B3BB69-23CF-44E3-9099-C40C66FF867C}">
                  <a14:compatExt spid="_x0000_s57549"/>
                </a:ext>
                <a:ext uri="{FF2B5EF4-FFF2-40B4-BE49-F238E27FC236}">
                  <a16:creationId xmlns:a16="http://schemas.microsoft.com/office/drawing/2014/main" id="{00000000-0008-0000-0E00-0000CD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69</xdr:row>
          <xdr:rowOff>15240</xdr:rowOff>
        </xdr:from>
        <xdr:to>
          <xdr:col>9</xdr:col>
          <xdr:colOff>220980</xdr:colOff>
          <xdr:row>69</xdr:row>
          <xdr:rowOff>175260</xdr:rowOff>
        </xdr:to>
        <xdr:sp macro="" textlink="">
          <xdr:nvSpPr>
            <xdr:cNvPr id="57551" name="Check Box 207" hidden="1">
              <a:extLst>
                <a:ext uri="{63B3BB69-23CF-44E3-9099-C40C66FF867C}">
                  <a14:compatExt spid="_x0000_s57551"/>
                </a:ext>
                <a:ext uri="{FF2B5EF4-FFF2-40B4-BE49-F238E27FC236}">
                  <a16:creationId xmlns:a16="http://schemas.microsoft.com/office/drawing/2014/main" id="{00000000-0008-0000-0E00-0000CF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70</xdr:row>
          <xdr:rowOff>15240</xdr:rowOff>
        </xdr:from>
        <xdr:to>
          <xdr:col>9</xdr:col>
          <xdr:colOff>220980</xdr:colOff>
          <xdr:row>70</xdr:row>
          <xdr:rowOff>175260</xdr:rowOff>
        </xdr:to>
        <xdr:sp macro="" textlink="">
          <xdr:nvSpPr>
            <xdr:cNvPr id="57552" name="Check Box 208" hidden="1">
              <a:extLst>
                <a:ext uri="{63B3BB69-23CF-44E3-9099-C40C66FF867C}">
                  <a14:compatExt spid="_x0000_s57552"/>
                </a:ext>
                <a:ext uri="{FF2B5EF4-FFF2-40B4-BE49-F238E27FC236}">
                  <a16:creationId xmlns:a16="http://schemas.microsoft.com/office/drawing/2014/main" id="{00000000-0008-0000-0E00-0000D0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71</xdr:row>
          <xdr:rowOff>15240</xdr:rowOff>
        </xdr:from>
        <xdr:to>
          <xdr:col>9</xdr:col>
          <xdr:colOff>220980</xdr:colOff>
          <xdr:row>71</xdr:row>
          <xdr:rowOff>175260</xdr:rowOff>
        </xdr:to>
        <xdr:sp macro="" textlink="">
          <xdr:nvSpPr>
            <xdr:cNvPr id="57553" name="Check Box 209" hidden="1">
              <a:extLst>
                <a:ext uri="{63B3BB69-23CF-44E3-9099-C40C66FF867C}">
                  <a14:compatExt spid="_x0000_s57553"/>
                </a:ext>
                <a:ext uri="{FF2B5EF4-FFF2-40B4-BE49-F238E27FC236}">
                  <a16:creationId xmlns:a16="http://schemas.microsoft.com/office/drawing/2014/main" id="{00000000-0008-0000-0E00-0000D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72</xdr:row>
          <xdr:rowOff>15240</xdr:rowOff>
        </xdr:from>
        <xdr:to>
          <xdr:col>9</xdr:col>
          <xdr:colOff>220980</xdr:colOff>
          <xdr:row>72</xdr:row>
          <xdr:rowOff>175260</xdr:rowOff>
        </xdr:to>
        <xdr:sp macro="" textlink="">
          <xdr:nvSpPr>
            <xdr:cNvPr id="57554" name="Check Box 210" hidden="1">
              <a:extLst>
                <a:ext uri="{63B3BB69-23CF-44E3-9099-C40C66FF867C}">
                  <a14:compatExt spid="_x0000_s57554"/>
                </a:ext>
                <a:ext uri="{FF2B5EF4-FFF2-40B4-BE49-F238E27FC236}">
                  <a16:creationId xmlns:a16="http://schemas.microsoft.com/office/drawing/2014/main" id="{00000000-0008-0000-0E00-0000D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73</xdr:row>
          <xdr:rowOff>15240</xdr:rowOff>
        </xdr:from>
        <xdr:to>
          <xdr:col>9</xdr:col>
          <xdr:colOff>220980</xdr:colOff>
          <xdr:row>73</xdr:row>
          <xdr:rowOff>175260</xdr:rowOff>
        </xdr:to>
        <xdr:sp macro="" textlink="">
          <xdr:nvSpPr>
            <xdr:cNvPr id="57555" name="Check Box 211" hidden="1">
              <a:extLst>
                <a:ext uri="{63B3BB69-23CF-44E3-9099-C40C66FF867C}">
                  <a14:compatExt spid="_x0000_s57555"/>
                </a:ext>
                <a:ext uri="{FF2B5EF4-FFF2-40B4-BE49-F238E27FC236}">
                  <a16:creationId xmlns:a16="http://schemas.microsoft.com/office/drawing/2014/main" id="{00000000-0008-0000-0E00-0000D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75</xdr:row>
          <xdr:rowOff>15240</xdr:rowOff>
        </xdr:from>
        <xdr:to>
          <xdr:col>9</xdr:col>
          <xdr:colOff>220980</xdr:colOff>
          <xdr:row>75</xdr:row>
          <xdr:rowOff>175260</xdr:rowOff>
        </xdr:to>
        <xdr:sp macro="" textlink="">
          <xdr:nvSpPr>
            <xdr:cNvPr id="57557" name="Check Box 213" hidden="1">
              <a:extLst>
                <a:ext uri="{63B3BB69-23CF-44E3-9099-C40C66FF867C}">
                  <a14:compatExt spid="_x0000_s57557"/>
                </a:ext>
                <a:ext uri="{FF2B5EF4-FFF2-40B4-BE49-F238E27FC236}">
                  <a16:creationId xmlns:a16="http://schemas.microsoft.com/office/drawing/2014/main" id="{00000000-0008-0000-0E00-0000D5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76</xdr:row>
          <xdr:rowOff>15240</xdr:rowOff>
        </xdr:from>
        <xdr:to>
          <xdr:col>9</xdr:col>
          <xdr:colOff>220980</xdr:colOff>
          <xdr:row>76</xdr:row>
          <xdr:rowOff>175260</xdr:rowOff>
        </xdr:to>
        <xdr:sp macro="" textlink="">
          <xdr:nvSpPr>
            <xdr:cNvPr id="57558" name="Check Box 214" hidden="1">
              <a:extLst>
                <a:ext uri="{63B3BB69-23CF-44E3-9099-C40C66FF867C}">
                  <a14:compatExt spid="_x0000_s57558"/>
                </a:ext>
                <a:ext uri="{FF2B5EF4-FFF2-40B4-BE49-F238E27FC236}">
                  <a16:creationId xmlns:a16="http://schemas.microsoft.com/office/drawing/2014/main" id="{00000000-0008-0000-0E00-0000D6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77</xdr:row>
          <xdr:rowOff>15240</xdr:rowOff>
        </xdr:from>
        <xdr:to>
          <xdr:col>9</xdr:col>
          <xdr:colOff>220980</xdr:colOff>
          <xdr:row>77</xdr:row>
          <xdr:rowOff>175260</xdr:rowOff>
        </xdr:to>
        <xdr:sp macro="" textlink="">
          <xdr:nvSpPr>
            <xdr:cNvPr id="57559" name="Check Box 215" hidden="1">
              <a:extLst>
                <a:ext uri="{63B3BB69-23CF-44E3-9099-C40C66FF867C}">
                  <a14:compatExt spid="_x0000_s57559"/>
                </a:ext>
                <a:ext uri="{FF2B5EF4-FFF2-40B4-BE49-F238E27FC236}">
                  <a16:creationId xmlns:a16="http://schemas.microsoft.com/office/drawing/2014/main" id="{00000000-0008-0000-0E00-0000D7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78</xdr:row>
          <xdr:rowOff>15240</xdr:rowOff>
        </xdr:from>
        <xdr:to>
          <xdr:col>9</xdr:col>
          <xdr:colOff>220980</xdr:colOff>
          <xdr:row>78</xdr:row>
          <xdr:rowOff>175260</xdr:rowOff>
        </xdr:to>
        <xdr:sp macro="" textlink="">
          <xdr:nvSpPr>
            <xdr:cNvPr id="57560" name="Check Box 216" hidden="1">
              <a:extLst>
                <a:ext uri="{63B3BB69-23CF-44E3-9099-C40C66FF867C}">
                  <a14:compatExt spid="_x0000_s57560"/>
                </a:ext>
                <a:ext uri="{FF2B5EF4-FFF2-40B4-BE49-F238E27FC236}">
                  <a16:creationId xmlns:a16="http://schemas.microsoft.com/office/drawing/2014/main" id="{00000000-0008-0000-0E00-0000D8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79</xdr:row>
          <xdr:rowOff>15240</xdr:rowOff>
        </xdr:from>
        <xdr:to>
          <xdr:col>9</xdr:col>
          <xdr:colOff>220980</xdr:colOff>
          <xdr:row>79</xdr:row>
          <xdr:rowOff>175260</xdr:rowOff>
        </xdr:to>
        <xdr:sp macro="" textlink="">
          <xdr:nvSpPr>
            <xdr:cNvPr id="57561" name="Check Box 217" hidden="1">
              <a:extLst>
                <a:ext uri="{63B3BB69-23CF-44E3-9099-C40C66FF867C}">
                  <a14:compatExt spid="_x0000_s57561"/>
                </a:ext>
                <a:ext uri="{FF2B5EF4-FFF2-40B4-BE49-F238E27FC236}">
                  <a16:creationId xmlns:a16="http://schemas.microsoft.com/office/drawing/2014/main" id="{00000000-0008-0000-0E00-0000D9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80</xdr:row>
          <xdr:rowOff>15240</xdr:rowOff>
        </xdr:from>
        <xdr:to>
          <xdr:col>9</xdr:col>
          <xdr:colOff>220980</xdr:colOff>
          <xdr:row>80</xdr:row>
          <xdr:rowOff>175260</xdr:rowOff>
        </xdr:to>
        <xdr:sp macro="" textlink="">
          <xdr:nvSpPr>
            <xdr:cNvPr id="57562" name="Check Box 218" hidden="1">
              <a:extLst>
                <a:ext uri="{63B3BB69-23CF-44E3-9099-C40C66FF867C}">
                  <a14:compatExt spid="_x0000_s57562"/>
                </a:ext>
                <a:ext uri="{FF2B5EF4-FFF2-40B4-BE49-F238E27FC236}">
                  <a16:creationId xmlns:a16="http://schemas.microsoft.com/office/drawing/2014/main" id="{00000000-0008-0000-0E00-0000DA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81</xdr:row>
          <xdr:rowOff>15240</xdr:rowOff>
        </xdr:from>
        <xdr:to>
          <xdr:col>9</xdr:col>
          <xdr:colOff>220980</xdr:colOff>
          <xdr:row>81</xdr:row>
          <xdr:rowOff>175260</xdr:rowOff>
        </xdr:to>
        <xdr:sp macro="" textlink="">
          <xdr:nvSpPr>
            <xdr:cNvPr id="57563" name="Check Box 219" hidden="1">
              <a:extLst>
                <a:ext uri="{63B3BB69-23CF-44E3-9099-C40C66FF867C}">
                  <a14:compatExt spid="_x0000_s57563"/>
                </a:ext>
                <a:ext uri="{FF2B5EF4-FFF2-40B4-BE49-F238E27FC236}">
                  <a16:creationId xmlns:a16="http://schemas.microsoft.com/office/drawing/2014/main" id="{00000000-0008-0000-0E00-0000DB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82</xdr:row>
          <xdr:rowOff>15240</xdr:rowOff>
        </xdr:from>
        <xdr:to>
          <xdr:col>9</xdr:col>
          <xdr:colOff>220980</xdr:colOff>
          <xdr:row>82</xdr:row>
          <xdr:rowOff>175260</xdr:rowOff>
        </xdr:to>
        <xdr:sp macro="" textlink="">
          <xdr:nvSpPr>
            <xdr:cNvPr id="57564" name="Check Box 220" hidden="1">
              <a:extLst>
                <a:ext uri="{63B3BB69-23CF-44E3-9099-C40C66FF867C}">
                  <a14:compatExt spid="_x0000_s57564"/>
                </a:ext>
                <a:ext uri="{FF2B5EF4-FFF2-40B4-BE49-F238E27FC236}">
                  <a16:creationId xmlns:a16="http://schemas.microsoft.com/office/drawing/2014/main" id="{00000000-0008-0000-0E00-0000DC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83</xdr:row>
          <xdr:rowOff>15240</xdr:rowOff>
        </xdr:from>
        <xdr:to>
          <xdr:col>9</xdr:col>
          <xdr:colOff>220980</xdr:colOff>
          <xdr:row>83</xdr:row>
          <xdr:rowOff>175260</xdr:rowOff>
        </xdr:to>
        <xdr:sp macro="" textlink="">
          <xdr:nvSpPr>
            <xdr:cNvPr id="57565" name="Check Box 221" hidden="1">
              <a:extLst>
                <a:ext uri="{63B3BB69-23CF-44E3-9099-C40C66FF867C}">
                  <a14:compatExt spid="_x0000_s57565"/>
                </a:ext>
                <a:ext uri="{FF2B5EF4-FFF2-40B4-BE49-F238E27FC236}">
                  <a16:creationId xmlns:a16="http://schemas.microsoft.com/office/drawing/2014/main" id="{00000000-0008-0000-0E00-0000DD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84</xdr:row>
          <xdr:rowOff>15240</xdr:rowOff>
        </xdr:from>
        <xdr:to>
          <xdr:col>9</xdr:col>
          <xdr:colOff>220980</xdr:colOff>
          <xdr:row>84</xdr:row>
          <xdr:rowOff>175260</xdr:rowOff>
        </xdr:to>
        <xdr:sp macro="" textlink="">
          <xdr:nvSpPr>
            <xdr:cNvPr id="57566" name="Check Box 222" hidden="1">
              <a:extLst>
                <a:ext uri="{63B3BB69-23CF-44E3-9099-C40C66FF867C}">
                  <a14:compatExt spid="_x0000_s57566"/>
                </a:ext>
                <a:ext uri="{FF2B5EF4-FFF2-40B4-BE49-F238E27FC236}">
                  <a16:creationId xmlns:a16="http://schemas.microsoft.com/office/drawing/2014/main" id="{00000000-0008-0000-0E00-0000DE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85</xdr:row>
          <xdr:rowOff>15240</xdr:rowOff>
        </xdr:from>
        <xdr:to>
          <xdr:col>9</xdr:col>
          <xdr:colOff>220980</xdr:colOff>
          <xdr:row>85</xdr:row>
          <xdr:rowOff>175260</xdr:rowOff>
        </xdr:to>
        <xdr:sp macro="" textlink="">
          <xdr:nvSpPr>
            <xdr:cNvPr id="57567" name="Check Box 223" hidden="1">
              <a:extLst>
                <a:ext uri="{63B3BB69-23CF-44E3-9099-C40C66FF867C}">
                  <a14:compatExt spid="_x0000_s57567"/>
                </a:ext>
                <a:ext uri="{FF2B5EF4-FFF2-40B4-BE49-F238E27FC236}">
                  <a16:creationId xmlns:a16="http://schemas.microsoft.com/office/drawing/2014/main" id="{00000000-0008-0000-0E00-0000DF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86</xdr:row>
          <xdr:rowOff>15240</xdr:rowOff>
        </xdr:from>
        <xdr:to>
          <xdr:col>9</xdr:col>
          <xdr:colOff>220980</xdr:colOff>
          <xdr:row>86</xdr:row>
          <xdr:rowOff>175260</xdr:rowOff>
        </xdr:to>
        <xdr:sp macro="" textlink="">
          <xdr:nvSpPr>
            <xdr:cNvPr id="57568" name="Check Box 224" hidden="1">
              <a:extLst>
                <a:ext uri="{63B3BB69-23CF-44E3-9099-C40C66FF867C}">
                  <a14:compatExt spid="_x0000_s57568"/>
                </a:ext>
                <a:ext uri="{FF2B5EF4-FFF2-40B4-BE49-F238E27FC236}">
                  <a16:creationId xmlns:a16="http://schemas.microsoft.com/office/drawing/2014/main" id="{00000000-0008-0000-0E00-0000E0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87</xdr:row>
          <xdr:rowOff>15240</xdr:rowOff>
        </xdr:from>
        <xdr:to>
          <xdr:col>9</xdr:col>
          <xdr:colOff>220980</xdr:colOff>
          <xdr:row>87</xdr:row>
          <xdr:rowOff>175260</xdr:rowOff>
        </xdr:to>
        <xdr:sp macro="" textlink="">
          <xdr:nvSpPr>
            <xdr:cNvPr id="57569" name="Check Box 225" hidden="1">
              <a:extLst>
                <a:ext uri="{63B3BB69-23CF-44E3-9099-C40C66FF867C}">
                  <a14:compatExt spid="_x0000_s57569"/>
                </a:ext>
                <a:ext uri="{FF2B5EF4-FFF2-40B4-BE49-F238E27FC236}">
                  <a16:creationId xmlns:a16="http://schemas.microsoft.com/office/drawing/2014/main" id="{00000000-0008-0000-0E00-0000E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88</xdr:row>
          <xdr:rowOff>15240</xdr:rowOff>
        </xdr:from>
        <xdr:to>
          <xdr:col>9</xdr:col>
          <xdr:colOff>220980</xdr:colOff>
          <xdr:row>88</xdr:row>
          <xdr:rowOff>175260</xdr:rowOff>
        </xdr:to>
        <xdr:sp macro="" textlink="">
          <xdr:nvSpPr>
            <xdr:cNvPr id="57570" name="Check Box 226" hidden="1">
              <a:extLst>
                <a:ext uri="{63B3BB69-23CF-44E3-9099-C40C66FF867C}">
                  <a14:compatExt spid="_x0000_s57570"/>
                </a:ext>
                <a:ext uri="{FF2B5EF4-FFF2-40B4-BE49-F238E27FC236}">
                  <a16:creationId xmlns:a16="http://schemas.microsoft.com/office/drawing/2014/main" id="{00000000-0008-0000-0E00-0000E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89</xdr:row>
          <xdr:rowOff>15240</xdr:rowOff>
        </xdr:from>
        <xdr:to>
          <xdr:col>9</xdr:col>
          <xdr:colOff>220980</xdr:colOff>
          <xdr:row>89</xdr:row>
          <xdr:rowOff>175260</xdr:rowOff>
        </xdr:to>
        <xdr:sp macro="" textlink="">
          <xdr:nvSpPr>
            <xdr:cNvPr id="57571" name="Check Box 227" hidden="1">
              <a:extLst>
                <a:ext uri="{63B3BB69-23CF-44E3-9099-C40C66FF867C}">
                  <a14:compatExt spid="_x0000_s57571"/>
                </a:ext>
                <a:ext uri="{FF2B5EF4-FFF2-40B4-BE49-F238E27FC236}">
                  <a16:creationId xmlns:a16="http://schemas.microsoft.com/office/drawing/2014/main" id="{00000000-0008-0000-0E00-0000E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90</xdr:row>
          <xdr:rowOff>15240</xdr:rowOff>
        </xdr:from>
        <xdr:to>
          <xdr:col>9</xdr:col>
          <xdr:colOff>220980</xdr:colOff>
          <xdr:row>90</xdr:row>
          <xdr:rowOff>175260</xdr:rowOff>
        </xdr:to>
        <xdr:sp macro="" textlink="">
          <xdr:nvSpPr>
            <xdr:cNvPr id="57572" name="Check Box 228" hidden="1">
              <a:extLst>
                <a:ext uri="{63B3BB69-23CF-44E3-9099-C40C66FF867C}">
                  <a14:compatExt spid="_x0000_s57572"/>
                </a:ext>
                <a:ext uri="{FF2B5EF4-FFF2-40B4-BE49-F238E27FC236}">
                  <a16:creationId xmlns:a16="http://schemas.microsoft.com/office/drawing/2014/main" id="{00000000-0008-0000-0E00-0000E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91</xdr:row>
          <xdr:rowOff>15240</xdr:rowOff>
        </xdr:from>
        <xdr:to>
          <xdr:col>9</xdr:col>
          <xdr:colOff>220980</xdr:colOff>
          <xdr:row>91</xdr:row>
          <xdr:rowOff>175260</xdr:rowOff>
        </xdr:to>
        <xdr:sp macro="" textlink="">
          <xdr:nvSpPr>
            <xdr:cNvPr id="57573" name="Check Box 229" hidden="1">
              <a:extLst>
                <a:ext uri="{63B3BB69-23CF-44E3-9099-C40C66FF867C}">
                  <a14:compatExt spid="_x0000_s57573"/>
                </a:ext>
                <a:ext uri="{FF2B5EF4-FFF2-40B4-BE49-F238E27FC236}">
                  <a16:creationId xmlns:a16="http://schemas.microsoft.com/office/drawing/2014/main" id="{00000000-0008-0000-0E00-0000E5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92</xdr:row>
          <xdr:rowOff>15240</xdr:rowOff>
        </xdr:from>
        <xdr:to>
          <xdr:col>9</xdr:col>
          <xdr:colOff>220980</xdr:colOff>
          <xdr:row>92</xdr:row>
          <xdr:rowOff>175260</xdr:rowOff>
        </xdr:to>
        <xdr:sp macro="" textlink="">
          <xdr:nvSpPr>
            <xdr:cNvPr id="57574" name="Check Box 230" hidden="1">
              <a:extLst>
                <a:ext uri="{63B3BB69-23CF-44E3-9099-C40C66FF867C}">
                  <a14:compatExt spid="_x0000_s57574"/>
                </a:ext>
                <a:ext uri="{FF2B5EF4-FFF2-40B4-BE49-F238E27FC236}">
                  <a16:creationId xmlns:a16="http://schemas.microsoft.com/office/drawing/2014/main" id="{00000000-0008-0000-0E00-0000E6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93</xdr:row>
          <xdr:rowOff>15240</xdr:rowOff>
        </xdr:from>
        <xdr:to>
          <xdr:col>9</xdr:col>
          <xdr:colOff>220980</xdr:colOff>
          <xdr:row>93</xdr:row>
          <xdr:rowOff>175260</xdr:rowOff>
        </xdr:to>
        <xdr:sp macro="" textlink="">
          <xdr:nvSpPr>
            <xdr:cNvPr id="57575" name="Check Box 231" hidden="1">
              <a:extLst>
                <a:ext uri="{63B3BB69-23CF-44E3-9099-C40C66FF867C}">
                  <a14:compatExt spid="_x0000_s57575"/>
                </a:ext>
                <a:ext uri="{FF2B5EF4-FFF2-40B4-BE49-F238E27FC236}">
                  <a16:creationId xmlns:a16="http://schemas.microsoft.com/office/drawing/2014/main" id="{00000000-0008-0000-0E00-0000E7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94</xdr:row>
          <xdr:rowOff>15240</xdr:rowOff>
        </xdr:from>
        <xdr:to>
          <xdr:col>9</xdr:col>
          <xdr:colOff>220980</xdr:colOff>
          <xdr:row>94</xdr:row>
          <xdr:rowOff>175260</xdr:rowOff>
        </xdr:to>
        <xdr:sp macro="" textlink="">
          <xdr:nvSpPr>
            <xdr:cNvPr id="57576" name="Check Box 232" hidden="1">
              <a:extLst>
                <a:ext uri="{63B3BB69-23CF-44E3-9099-C40C66FF867C}">
                  <a14:compatExt spid="_x0000_s57576"/>
                </a:ext>
                <a:ext uri="{FF2B5EF4-FFF2-40B4-BE49-F238E27FC236}">
                  <a16:creationId xmlns:a16="http://schemas.microsoft.com/office/drawing/2014/main" id="{00000000-0008-0000-0E00-0000E8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95</xdr:row>
          <xdr:rowOff>15240</xdr:rowOff>
        </xdr:from>
        <xdr:to>
          <xdr:col>9</xdr:col>
          <xdr:colOff>220980</xdr:colOff>
          <xdr:row>95</xdr:row>
          <xdr:rowOff>175260</xdr:rowOff>
        </xdr:to>
        <xdr:sp macro="" textlink="">
          <xdr:nvSpPr>
            <xdr:cNvPr id="57577" name="Check Box 233" hidden="1">
              <a:extLst>
                <a:ext uri="{63B3BB69-23CF-44E3-9099-C40C66FF867C}">
                  <a14:compatExt spid="_x0000_s57577"/>
                </a:ext>
                <a:ext uri="{FF2B5EF4-FFF2-40B4-BE49-F238E27FC236}">
                  <a16:creationId xmlns:a16="http://schemas.microsoft.com/office/drawing/2014/main" id="{00000000-0008-0000-0E00-0000E9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96</xdr:row>
          <xdr:rowOff>15240</xdr:rowOff>
        </xdr:from>
        <xdr:to>
          <xdr:col>9</xdr:col>
          <xdr:colOff>220980</xdr:colOff>
          <xdr:row>96</xdr:row>
          <xdr:rowOff>175260</xdr:rowOff>
        </xdr:to>
        <xdr:sp macro="" textlink="">
          <xdr:nvSpPr>
            <xdr:cNvPr id="57578" name="Check Box 234" hidden="1">
              <a:extLst>
                <a:ext uri="{63B3BB69-23CF-44E3-9099-C40C66FF867C}">
                  <a14:compatExt spid="_x0000_s57578"/>
                </a:ext>
                <a:ext uri="{FF2B5EF4-FFF2-40B4-BE49-F238E27FC236}">
                  <a16:creationId xmlns:a16="http://schemas.microsoft.com/office/drawing/2014/main" id="{00000000-0008-0000-0E00-0000EA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97</xdr:row>
          <xdr:rowOff>15240</xdr:rowOff>
        </xdr:from>
        <xdr:to>
          <xdr:col>9</xdr:col>
          <xdr:colOff>220980</xdr:colOff>
          <xdr:row>97</xdr:row>
          <xdr:rowOff>175260</xdr:rowOff>
        </xdr:to>
        <xdr:sp macro="" textlink="">
          <xdr:nvSpPr>
            <xdr:cNvPr id="57579" name="Check Box 235" hidden="1">
              <a:extLst>
                <a:ext uri="{63B3BB69-23CF-44E3-9099-C40C66FF867C}">
                  <a14:compatExt spid="_x0000_s57579"/>
                </a:ext>
                <a:ext uri="{FF2B5EF4-FFF2-40B4-BE49-F238E27FC236}">
                  <a16:creationId xmlns:a16="http://schemas.microsoft.com/office/drawing/2014/main" id="{00000000-0008-0000-0E00-0000EB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98</xdr:row>
          <xdr:rowOff>15240</xdr:rowOff>
        </xdr:from>
        <xdr:to>
          <xdr:col>9</xdr:col>
          <xdr:colOff>220980</xdr:colOff>
          <xdr:row>98</xdr:row>
          <xdr:rowOff>175260</xdr:rowOff>
        </xdr:to>
        <xdr:sp macro="" textlink="">
          <xdr:nvSpPr>
            <xdr:cNvPr id="57580" name="Check Box 236" hidden="1">
              <a:extLst>
                <a:ext uri="{63B3BB69-23CF-44E3-9099-C40C66FF867C}">
                  <a14:compatExt spid="_x0000_s57580"/>
                </a:ext>
                <a:ext uri="{FF2B5EF4-FFF2-40B4-BE49-F238E27FC236}">
                  <a16:creationId xmlns:a16="http://schemas.microsoft.com/office/drawing/2014/main" id="{00000000-0008-0000-0E00-0000EC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99</xdr:row>
          <xdr:rowOff>15240</xdr:rowOff>
        </xdr:from>
        <xdr:to>
          <xdr:col>9</xdr:col>
          <xdr:colOff>220980</xdr:colOff>
          <xdr:row>99</xdr:row>
          <xdr:rowOff>175260</xdr:rowOff>
        </xdr:to>
        <xdr:sp macro="" textlink="">
          <xdr:nvSpPr>
            <xdr:cNvPr id="57581" name="Check Box 237" hidden="1">
              <a:extLst>
                <a:ext uri="{63B3BB69-23CF-44E3-9099-C40C66FF867C}">
                  <a14:compatExt spid="_x0000_s57581"/>
                </a:ext>
                <a:ext uri="{FF2B5EF4-FFF2-40B4-BE49-F238E27FC236}">
                  <a16:creationId xmlns:a16="http://schemas.microsoft.com/office/drawing/2014/main" id="{00000000-0008-0000-0E00-0000ED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100</xdr:row>
          <xdr:rowOff>15240</xdr:rowOff>
        </xdr:from>
        <xdr:to>
          <xdr:col>9</xdr:col>
          <xdr:colOff>220980</xdr:colOff>
          <xdr:row>100</xdr:row>
          <xdr:rowOff>175260</xdr:rowOff>
        </xdr:to>
        <xdr:sp macro="" textlink="">
          <xdr:nvSpPr>
            <xdr:cNvPr id="57582" name="Check Box 238" hidden="1">
              <a:extLst>
                <a:ext uri="{63B3BB69-23CF-44E3-9099-C40C66FF867C}">
                  <a14:compatExt spid="_x0000_s57582"/>
                </a:ext>
                <a:ext uri="{FF2B5EF4-FFF2-40B4-BE49-F238E27FC236}">
                  <a16:creationId xmlns:a16="http://schemas.microsoft.com/office/drawing/2014/main" id="{00000000-0008-0000-0E00-0000EE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101</xdr:row>
          <xdr:rowOff>15240</xdr:rowOff>
        </xdr:from>
        <xdr:to>
          <xdr:col>9</xdr:col>
          <xdr:colOff>220980</xdr:colOff>
          <xdr:row>101</xdr:row>
          <xdr:rowOff>175260</xdr:rowOff>
        </xdr:to>
        <xdr:sp macro="" textlink="">
          <xdr:nvSpPr>
            <xdr:cNvPr id="57583" name="Check Box 239" hidden="1">
              <a:extLst>
                <a:ext uri="{63B3BB69-23CF-44E3-9099-C40C66FF867C}">
                  <a14:compatExt spid="_x0000_s57583"/>
                </a:ext>
                <a:ext uri="{FF2B5EF4-FFF2-40B4-BE49-F238E27FC236}">
                  <a16:creationId xmlns:a16="http://schemas.microsoft.com/office/drawing/2014/main" id="{00000000-0008-0000-0E00-0000EF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102</xdr:row>
          <xdr:rowOff>15240</xdr:rowOff>
        </xdr:from>
        <xdr:to>
          <xdr:col>9</xdr:col>
          <xdr:colOff>220980</xdr:colOff>
          <xdr:row>102</xdr:row>
          <xdr:rowOff>175260</xdr:rowOff>
        </xdr:to>
        <xdr:sp macro="" textlink="">
          <xdr:nvSpPr>
            <xdr:cNvPr id="57584" name="Check Box 240" hidden="1">
              <a:extLst>
                <a:ext uri="{63B3BB69-23CF-44E3-9099-C40C66FF867C}">
                  <a14:compatExt spid="_x0000_s57584"/>
                </a:ext>
                <a:ext uri="{FF2B5EF4-FFF2-40B4-BE49-F238E27FC236}">
                  <a16:creationId xmlns:a16="http://schemas.microsoft.com/office/drawing/2014/main" id="{00000000-0008-0000-0E00-0000F0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</xdr:colOff>
          <xdr:row>103</xdr:row>
          <xdr:rowOff>15240</xdr:rowOff>
        </xdr:from>
        <xdr:to>
          <xdr:col>9</xdr:col>
          <xdr:colOff>220980</xdr:colOff>
          <xdr:row>103</xdr:row>
          <xdr:rowOff>175260</xdr:rowOff>
        </xdr:to>
        <xdr:sp macro="" textlink="">
          <xdr:nvSpPr>
            <xdr:cNvPr id="57585" name="Check Box 241" hidden="1">
              <a:extLst>
                <a:ext uri="{63B3BB69-23CF-44E3-9099-C40C66FF867C}">
                  <a14:compatExt spid="_x0000_s57585"/>
                </a:ext>
                <a:ext uri="{FF2B5EF4-FFF2-40B4-BE49-F238E27FC236}">
                  <a16:creationId xmlns:a16="http://schemas.microsoft.com/office/drawing/2014/main" id="{00000000-0008-0000-0E00-0000F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809625</xdr:colOff>
      <xdr:row>3</xdr:row>
      <xdr:rowOff>0</xdr:rowOff>
    </xdr:from>
    <xdr:to>
      <xdr:col>2</xdr:col>
      <xdr:colOff>2790825</xdr:colOff>
      <xdr:row>3</xdr:row>
      <xdr:rowOff>0</xdr:rowOff>
    </xdr:to>
    <xdr:sp macro="" textlink="">
      <xdr:nvSpPr>
        <xdr:cNvPr id="3" name="Text Box 4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>
          <a:spLocks noChangeArrowheads="1"/>
        </xdr:cNvSpPr>
      </xdr:nvSpPr>
      <xdr:spPr bwMode="auto">
        <a:xfrm>
          <a:off x="1628775" y="571500"/>
          <a:ext cx="1981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257175</xdr:colOff>
      <xdr:row>3</xdr:row>
      <xdr:rowOff>0</xdr:rowOff>
    </xdr:from>
    <xdr:to>
      <xdr:col>3</xdr:col>
      <xdr:colOff>1695450</xdr:colOff>
      <xdr:row>3</xdr:row>
      <xdr:rowOff>0</xdr:rowOff>
    </xdr:to>
    <xdr:sp macro="" textlink="">
      <xdr:nvSpPr>
        <xdr:cNvPr id="4" name="Text Box 42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>
          <a:spLocks noChangeArrowheads="1"/>
        </xdr:cNvSpPr>
      </xdr:nvSpPr>
      <xdr:spPr bwMode="auto">
        <a:xfrm>
          <a:off x="4448175" y="571500"/>
          <a:ext cx="14382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590550</xdr:colOff>
      <xdr:row>3</xdr:row>
      <xdr:rowOff>0</xdr:rowOff>
    </xdr:from>
    <xdr:to>
      <xdr:col>2</xdr:col>
      <xdr:colOff>2590800</xdr:colOff>
      <xdr:row>3</xdr:row>
      <xdr:rowOff>0</xdr:rowOff>
    </xdr:to>
    <xdr:sp macro="" textlink="">
      <xdr:nvSpPr>
        <xdr:cNvPr id="5" name="Text Box 48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>
          <a:spLocks noChangeArrowheads="1"/>
        </xdr:cNvSpPr>
      </xdr:nvSpPr>
      <xdr:spPr bwMode="auto">
        <a:xfrm>
          <a:off x="1409700" y="571500"/>
          <a:ext cx="2000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84" Type="http://schemas.openxmlformats.org/officeDocument/2006/relationships/ctrlProp" Target="../ctrlProps/ctrlProp82.xml"/><Relationship Id="rId89" Type="http://schemas.openxmlformats.org/officeDocument/2006/relationships/ctrlProp" Target="../ctrlProps/ctrlProp87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66" Type="http://schemas.openxmlformats.org/officeDocument/2006/relationships/ctrlProp" Target="../ctrlProps/ctrlProp64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87" Type="http://schemas.openxmlformats.org/officeDocument/2006/relationships/ctrlProp" Target="../ctrlProps/ctrlProp85.xml"/><Relationship Id="rId102" Type="http://schemas.openxmlformats.org/officeDocument/2006/relationships/ctrlProp" Target="../ctrlProps/ctrlProp100.xml"/><Relationship Id="rId5" Type="http://schemas.openxmlformats.org/officeDocument/2006/relationships/ctrlProp" Target="../ctrlProps/ctrlProp3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Relationship Id="rId67" Type="http://schemas.openxmlformats.org/officeDocument/2006/relationships/ctrlProp" Target="../ctrlProps/ctrlProp65.xml"/><Relationship Id="rId103" Type="http://schemas.openxmlformats.org/officeDocument/2006/relationships/ctrlProp" Target="../ctrlProps/ctrlProp101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1.xml"/><Relationship Id="rId18" Type="http://schemas.openxmlformats.org/officeDocument/2006/relationships/ctrlProp" Target="../ctrlProps/ctrlProp116.xml"/><Relationship Id="rId26" Type="http://schemas.openxmlformats.org/officeDocument/2006/relationships/ctrlProp" Target="../ctrlProps/ctrlProp124.xml"/><Relationship Id="rId39" Type="http://schemas.openxmlformats.org/officeDocument/2006/relationships/ctrlProp" Target="../ctrlProps/ctrlProp137.xml"/><Relationship Id="rId21" Type="http://schemas.openxmlformats.org/officeDocument/2006/relationships/ctrlProp" Target="../ctrlProps/ctrlProp119.xml"/><Relationship Id="rId34" Type="http://schemas.openxmlformats.org/officeDocument/2006/relationships/ctrlProp" Target="../ctrlProps/ctrlProp132.xml"/><Relationship Id="rId42" Type="http://schemas.openxmlformats.org/officeDocument/2006/relationships/ctrlProp" Target="../ctrlProps/ctrlProp140.xml"/><Relationship Id="rId47" Type="http://schemas.openxmlformats.org/officeDocument/2006/relationships/ctrlProp" Target="../ctrlProps/ctrlProp145.xml"/><Relationship Id="rId50" Type="http://schemas.openxmlformats.org/officeDocument/2006/relationships/ctrlProp" Target="../ctrlProps/ctrlProp148.xml"/><Relationship Id="rId55" Type="http://schemas.openxmlformats.org/officeDocument/2006/relationships/ctrlProp" Target="../ctrlProps/ctrlProp153.xml"/><Relationship Id="rId63" Type="http://schemas.openxmlformats.org/officeDocument/2006/relationships/ctrlProp" Target="../ctrlProps/ctrlProp161.xml"/><Relationship Id="rId68" Type="http://schemas.openxmlformats.org/officeDocument/2006/relationships/ctrlProp" Target="../ctrlProps/ctrlProp166.xml"/><Relationship Id="rId76" Type="http://schemas.openxmlformats.org/officeDocument/2006/relationships/ctrlProp" Target="../ctrlProps/ctrlProp174.xml"/><Relationship Id="rId84" Type="http://schemas.openxmlformats.org/officeDocument/2006/relationships/ctrlProp" Target="../ctrlProps/ctrlProp182.xml"/><Relationship Id="rId89" Type="http://schemas.openxmlformats.org/officeDocument/2006/relationships/ctrlProp" Target="../ctrlProps/ctrlProp187.xml"/><Relationship Id="rId7" Type="http://schemas.openxmlformats.org/officeDocument/2006/relationships/ctrlProp" Target="../ctrlProps/ctrlProp105.xml"/><Relationship Id="rId71" Type="http://schemas.openxmlformats.org/officeDocument/2006/relationships/ctrlProp" Target="../ctrlProps/ctrlProp169.xml"/><Relationship Id="rId92" Type="http://schemas.openxmlformats.org/officeDocument/2006/relationships/ctrlProp" Target="../ctrlProps/ctrlProp190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14.xml"/><Relationship Id="rId29" Type="http://schemas.openxmlformats.org/officeDocument/2006/relationships/ctrlProp" Target="../ctrlProps/ctrlProp127.xml"/><Relationship Id="rId11" Type="http://schemas.openxmlformats.org/officeDocument/2006/relationships/ctrlProp" Target="../ctrlProps/ctrlProp109.xml"/><Relationship Id="rId24" Type="http://schemas.openxmlformats.org/officeDocument/2006/relationships/ctrlProp" Target="../ctrlProps/ctrlProp122.xml"/><Relationship Id="rId32" Type="http://schemas.openxmlformats.org/officeDocument/2006/relationships/ctrlProp" Target="../ctrlProps/ctrlProp130.xml"/><Relationship Id="rId37" Type="http://schemas.openxmlformats.org/officeDocument/2006/relationships/ctrlProp" Target="../ctrlProps/ctrlProp135.xml"/><Relationship Id="rId40" Type="http://schemas.openxmlformats.org/officeDocument/2006/relationships/ctrlProp" Target="../ctrlProps/ctrlProp138.xml"/><Relationship Id="rId45" Type="http://schemas.openxmlformats.org/officeDocument/2006/relationships/ctrlProp" Target="../ctrlProps/ctrlProp143.xml"/><Relationship Id="rId53" Type="http://schemas.openxmlformats.org/officeDocument/2006/relationships/ctrlProp" Target="../ctrlProps/ctrlProp151.xml"/><Relationship Id="rId58" Type="http://schemas.openxmlformats.org/officeDocument/2006/relationships/ctrlProp" Target="../ctrlProps/ctrlProp156.xml"/><Relationship Id="rId66" Type="http://schemas.openxmlformats.org/officeDocument/2006/relationships/ctrlProp" Target="../ctrlProps/ctrlProp164.xml"/><Relationship Id="rId74" Type="http://schemas.openxmlformats.org/officeDocument/2006/relationships/ctrlProp" Target="../ctrlProps/ctrlProp172.xml"/><Relationship Id="rId79" Type="http://schemas.openxmlformats.org/officeDocument/2006/relationships/ctrlProp" Target="../ctrlProps/ctrlProp177.xml"/><Relationship Id="rId87" Type="http://schemas.openxmlformats.org/officeDocument/2006/relationships/ctrlProp" Target="../ctrlProps/ctrlProp185.xml"/><Relationship Id="rId5" Type="http://schemas.openxmlformats.org/officeDocument/2006/relationships/ctrlProp" Target="../ctrlProps/ctrlProp103.xml"/><Relationship Id="rId61" Type="http://schemas.openxmlformats.org/officeDocument/2006/relationships/ctrlProp" Target="../ctrlProps/ctrlProp159.xml"/><Relationship Id="rId82" Type="http://schemas.openxmlformats.org/officeDocument/2006/relationships/ctrlProp" Target="../ctrlProps/ctrlProp180.xml"/><Relationship Id="rId90" Type="http://schemas.openxmlformats.org/officeDocument/2006/relationships/ctrlProp" Target="../ctrlProps/ctrlProp188.xml"/><Relationship Id="rId95" Type="http://schemas.openxmlformats.org/officeDocument/2006/relationships/ctrlProp" Target="../ctrlProps/ctrlProp193.xml"/><Relationship Id="rId19" Type="http://schemas.openxmlformats.org/officeDocument/2006/relationships/ctrlProp" Target="../ctrlProps/ctrlProp117.xml"/><Relationship Id="rId14" Type="http://schemas.openxmlformats.org/officeDocument/2006/relationships/ctrlProp" Target="../ctrlProps/ctrlProp112.xml"/><Relationship Id="rId22" Type="http://schemas.openxmlformats.org/officeDocument/2006/relationships/ctrlProp" Target="../ctrlProps/ctrlProp120.xml"/><Relationship Id="rId27" Type="http://schemas.openxmlformats.org/officeDocument/2006/relationships/ctrlProp" Target="../ctrlProps/ctrlProp125.xml"/><Relationship Id="rId30" Type="http://schemas.openxmlformats.org/officeDocument/2006/relationships/ctrlProp" Target="../ctrlProps/ctrlProp128.xml"/><Relationship Id="rId35" Type="http://schemas.openxmlformats.org/officeDocument/2006/relationships/ctrlProp" Target="../ctrlProps/ctrlProp133.xml"/><Relationship Id="rId43" Type="http://schemas.openxmlformats.org/officeDocument/2006/relationships/ctrlProp" Target="../ctrlProps/ctrlProp141.xml"/><Relationship Id="rId48" Type="http://schemas.openxmlformats.org/officeDocument/2006/relationships/ctrlProp" Target="../ctrlProps/ctrlProp146.xml"/><Relationship Id="rId56" Type="http://schemas.openxmlformats.org/officeDocument/2006/relationships/ctrlProp" Target="../ctrlProps/ctrlProp154.xml"/><Relationship Id="rId64" Type="http://schemas.openxmlformats.org/officeDocument/2006/relationships/ctrlProp" Target="../ctrlProps/ctrlProp162.xml"/><Relationship Id="rId69" Type="http://schemas.openxmlformats.org/officeDocument/2006/relationships/ctrlProp" Target="../ctrlProps/ctrlProp167.xml"/><Relationship Id="rId77" Type="http://schemas.openxmlformats.org/officeDocument/2006/relationships/ctrlProp" Target="../ctrlProps/ctrlProp175.xml"/><Relationship Id="rId8" Type="http://schemas.openxmlformats.org/officeDocument/2006/relationships/ctrlProp" Target="../ctrlProps/ctrlProp106.xml"/><Relationship Id="rId51" Type="http://schemas.openxmlformats.org/officeDocument/2006/relationships/ctrlProp" Target="../ctrlProps/ctrlProp149.xml"/><Relationship Id="rId72" Type="http://schemas.openxmlformats.org/officeDocument/2006/relationships/ctrlProp" Target="../ctrlProps/ctrlProp170.xml"/><Relationship Id="rId80" Type="http://schemas.openxmlformats.org/officeDocument/2006/relationships/ctrlProp" Target="../ctrlProps/ctrlProp178.xml"/><Relationship Id="rId85" Type="http://schemas.openxmlformats.org/officeDocument/2006/relationships/ctrlProp" Target="../ctrlProps/ctrlProp183.xml"/><Relationship Id="rId93" Type="http://schemas.openxmlformats.org/officeDocument/2006/relationships/ctrlProp" Target="../ctrlProps/ctrlProp191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110.xml"/><Relationship Id="rId17" Type="http://schemas.openxmlformats.org/officeDocument/2006/relationships/ctrlProp" Target="../ctrlProps/ctrlProp115.xml"/><Relationship Id="rId25" Type="http://schemas.openxmlformats.org/officeDocument/2006/relationships/ctrlProp" Target="../ctrlProps/ctrlProp123.xml"/><Relationship Id="rId33" Type="http://schemas.openxmlformats.org/officeDocument/2006/relationships/ctrlProp" Target="../ctrlProps/ctrlProp131.xml"/><Relationship Id="rId38" Type="http://schemas.openxmlformats.org/officeDocument/2006/relationships/ctrlProp" Target="../ctrlProps/ctrlProp136.xml"/><Relationship Id="rId46" Type="http://schemas.openxmlformats.org/officeDocument/2006/relationships/ctrlProp" Target="../ctrlProps/ctrlProp144.xml"/><Relationship Id="rId59" Type="http://schemas.openxmlformats.org/officeDocument/2006/relationships/ctrlProp" Target="../ctrlProps/ctrlProp157.xml"/><Relationship Id="rId67" Type="http://schemas.openxmlformats.org/officeDocument/2006/relationships/ctrlProp" Target="../ctrlProps/ctrlProp165.xml"/><Relationship Id="rId20" Type="http://schemas.openxmlformats.org/officeDocument/2006/relationships/ctrlProp" Target="../ctrlProps/ctrlProp118.xml"/><Relationship Id="rId41" Type="http://schemas.openxmlformats.org/officeDocument/2006/relationships/ctrlProp" Target="../ctrlProps/ctrlProp139.xml"/><Relationship Id="rId54" Type="http://schemas.openxmlformats.org/officeDocument/2006/relationships/ctrlProp" Target="../ctrlProps/ctrlProp152.xml"/><Relationship Id="rId62" Type="http://schemas.openxmlformats.org/officeDocument/2006/relationships/ctrlProp" Target="../ctrlProps/ctrlProp160.xml"/><Relationship Id="rId70" Type="http://schemas.openxmlformats.org/officeDocument/2006/relationships/ctrlProp" Target="../ctrlProps/ctrlProp168.xml"/><Relationship Id="rId75" Type="http://schemas.openxmlformats.org/officeDocument/2006/relationships/ctrlProp" Target="../ctrlProps/ctrlProp173.xml"/><Relationship Id="rId83" Type="http://schemas.openxmlformats.org/officeDocument/2006/relationships/ctrlProp" Target="../ctrlProps/ctrlProp181.xml"/><Relationship Id="rId88" Type="http://schemas.openxmlformats.org/officeDocument/2006/relationships/ctrlProp" Target="../ctrlProps/ctrlProp186.xml"/><Relationship Id="rId91" Type="http://schemas.openxmlformats.org/officeDocument/2006/relationships/ctrlProp" Target="../ctrlProps/ctrlProp189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04.xml"/><Relationship Id="rId15" Type="http://schemas.openxmlformats.org/officeDocument/2006/relationships/ctrlProp" Target="../ctrlProps/ctrlProp113.xml"/><Relationship Id="rId23" Type="http://schemas.openxmlformats.org/officeDocument/2006/relationships/ctrlProp" Target="../ctrlProps/ctrlProp121.xml"/><Relationship Id="rId28" Type="http://schemas.openxmlformats.org/officeDocument/2006/relationships/ctrlProp" Target="../ctrlProps/ctrlProp126.xml"/><Relationship Id="rId36" Type="http://schemas.openxmlformats.org/officeDocument/2006/relationships/ctrlProp" Target="../ctrlProps/ctrlProp134.xml"/><Relationship Id="rId49" Type="http://schemas.openxmlformats.org/officeDocument/2006/relationships/ctrlProp" Target="../ctrlProps/ctrlProp147.xml"/><Relationship Id="rId57" Type="http://schemas.openxmlformats.org/officeDocument/2006/relationships/ctrlProp" Target="../ctrlProps/ctrlProp155.xml"/><Relationship Id="rId10" Type="http://schemas.openxmlformats.org/officeDocument/2006/relationships/ctrlProp" Target="../ctrlProps/ctrlProp108.xml"/><Relationship Id="rId31" Type="http://schemas.openxmlformats.org/officeDocument/2006/relationships/ctrlProp" Target="../ctrlProps/ctrlProp129.xml"/><Relationship Id="rId44" Type="http://schemas.openxmlformats.org/officeDocument/2006/relationships/ctrlProp" Target="../ctrlProps/ctrlProp142.xml"/><Relationship Id="rId52" Type="http://schemas.openxmlformats.org/officeDocument/2006/relationships/ctrlProp" Target="../ctrlProps/ctrlProp150.xml"/><Relationship Id="rId60" Type="http://schemas.openxmlformats.org/officeDocument/2006/relationships/ctrlProp" Target="../ctrlProps/ctrlProp158.xml"/><Relationship Id="rId65" Type="http://schemas.openxmlformats.org/officeDocument/2006/relationships/ctrlProp" Target="../ctrlProps/ctrlProp163.xml"/><Relationship Id="rId73" Type="http://schemas.openxmlformats.org/officeDocument/2006/relationships/ctrlProp" Target="../ctrlProps/ctrlProp171.xml"/><Relationship Id="rId78" Type="http://schemas.openxmlformats.org/officeDocument/2006/relationships/ctrlProp" Target="../ctrlProps/ctrlProp176.xml"/><Relationship Id="rId81" Type="http://schemas.openxmlformats.org/officeDocument/2006/relationships/ctrlProp" Target="../ctrlProps/ctrlProp179.xml"/><Relationship Id="rId86" Type="http://schemas.openxmlformats.org/officeDocument/2006/relationships/ctrlProp" Target="../ctrlProps/ctrlProp184.xml"/><Relationship Id="rId94" Type="http://schemas.openxmlformats.org/officeDocument/2006/relationships/ctrlProp" Target="../ctrlProps/ctrlProp192.xml"/><Relationship Id="rId4" Type="http://schemas.openxmlformats.org/officeDocument/2006/relationships/ctrlProp" Target="../ctrlProps/ctrlProp102.xml"/><Relationship Id="rId9" Type="http://schemas.openxmlformats.org/officeDocument/2006/relationships/ctrlProp" Target="../ctrlProps/ctrlProp107.xm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203.xml"/><Relationship Id="rId18" Type="http://schemas.openxmlformats.org/officeDocument/2006/relationships/ctrlProp" Target="../ctrlProps/ctrlProp208.xml"/><Relationship Id="rId26" Type="http://schemas.openxmlformats.org/officeDocument/2006/relationships/ctrlProp" Target="../ctrlProps/ctrlProp216.xml"/><Relationship Id="rId39" Type="http://schemas.openxmlformats.org/officeDocument/2006/relationships/ctrlProp" Target="../ctrlProps/ctrlProp229.xml"/><Relationship Id="rId21" Type="http://schemas.openxmlformats.org/officeDocument/2006/relationships/ctrlProp" Target="../ctrlProps/ctrlProp211.xml"/><Relationship Id="rId34" Type="http://schemas.openxmlformats.org/officeDocument/2006/relationships/ctrlProp" Target="../ctrlProps/ctrlProp224.xml"/><Relationship Id="rId42" Type="http://schemas.openxmlformats.org/officeDocument/2006/relationships/ctrlProp" Target="../ctrlProps/ctrlProp232.xml"/><Relationship Id="rId47" Type="http://schemas.openxmlformats.org/officeDocument/2006/relationships/ctrlProp" Target="../ctrlProps/ctrlProp237.xml"/><Relationship Id="rId50" Type="http://schemas.openxmlformats.org/officeDocument/2006/relationships/ctrlProp" Target="../ctrlProps/ctrlProp240.xml"/><Relationship Id="rId55" Type="http://schemas.openxmlformats.org/officeDocument/2006/relationships/ctrlProp" Target="../ctrlProps/ctrlProp245.xml"/><Relationship Id="rId63" Type="http://schemas.openxmlformats.org/officeDocument/2006/relationships/ctrlProp" Target="../ctrlProps/ctrlProp253.xml"/><Relationship Id="rId68" Type="http://schemas.openxmlformats.org/officeDocument/2006/relationships/ctrlProp" Target="../ctrlProps/ctrlProp258.xml"/><Relationship Id="rId76" Type="http://schemas.openxmlformats.org/officeDocument/2006/relationships/ctrlProp" Target="../ctrlProps/ctrlProp266.xml"/><Relationship Id="rId84" Type="http://schemas.openxmlformats.org/officeDocument/2006/relationships/ctrlProp" Target="../ctrlProps/ctrlProp274.xml"/><Relationship Id="rId89" Type="http://schemas.openxmlformats.org/officeDocument/2006/relationships/ctrlProp" Target="../ctrlProps/ctrlProp279.xml"/><Relationship Id="rId7" Type="http://schemas.openxmlformats.org/officeDocument/2006/relationships/ctrlProp" Target="../ctrlProps/ctrlProp197.xml"/><Relationship Id="rId71" Type="http://schemas.openxmlformats.org/officeDocument/2006/relationships/ctrlProp" Target="../ctrlProps/ctrlProp261.xml"/><Relationship Id="rId92" Type="http://schemas.openxmlformats.org/officeDocument/2006/relationships/ctrlProp" Target="../ctrlProps/ctrlProp282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206.xml"/><Relationship Id="rId29" Type="http://schemas.openxmlformats.org/officeDocument/2006/relationships/ctrlProp" Target="../ctrlProps/ctrlProp219.xml"/><Relationship Id="rId11" Type="http://schemas.openxmlformats.org/officeDocument/2006/relationships/ctrlProp" Target="../ctrlProps/ctrlProp201.xml"/><Relationship Id="rId24" Type="http://schemas.openxmlformats.org/officeDocument/2006/relationships/ctrlProp" Target="../ctrlProps/ctrlProp214.xml"/><Relationship Id="rId32" Type="http://schemas.openxmlformats.org/officeDocument/2006/relationships/ctrlProp" Target="../ctrlProps/ctrlProp222.xml"/><Relationship Id="rId37" Type="http://schemas.openxmlformats.org/officeDocument/2006/relationships/ctrlProp" Target="../ctrlProps/ctrlProp227.xml"/><Relationship Id="rId40" Type="http://schemas.openxmlformats.org/officeDocument/2006/relationships/ctrlProp" Target="../ctrlProps/ctrlProp230.xml"/><Relationship Id="rId45" Type="http://schemas.openxmlformats.org/officeDocument/2006/relationships/ctrlProp" Target="../ctrlProps/ctrlProp235.xml"/><Relationship Id="rId53" Type="http://schemas.openxmlformats.org/officeDocument/2006/relationships/ctrlProp" Target="../ctrlProps/ctrlProp243.xml"/><Relationship Id="rId58" Type="http://schemas.openxmlformats.org/officeDocument/2006/relationships/ctrlProp" Target="../ctrlProps/ctrlProp248.xml"/><Relationship Id="rId66" Type="http://schemas.openxmlformats.org/officeDocument/2006/relationships/ctrlProp" Target="../ctrlProps/ctrlProp256.xml"/><Relationship Id="rId74" Type="http://schemas.openxmlformats.org/officeDocument/2006/relationships/ctrlProp" Target="../ctrlProps/ctrlProp264.xml"/><Relationship Id="rId79" Type="http://schemas.openxmlformats.org/officeDocument/2006/relationships/ctrlProp" Target="../ctrlProps/ctrlProp269.xml"/><Relationship Id="rId87" Type="http://schemas.openxmlformats.org/officeDocument/2006/relationships/ctrlProp" Target="../ctrlProps/ctrlProp277.xml"/><Relationship Id="rId5" Type="http://schemas.openxmlformats.org/officeDocument/2006/relationships/ctrlProp" Target="../ctrlProps/ctrlProp195.xml"/><Relationship Id="rId61" Type="http://schemas.openxmlformats.org/officeDocument/2006/relationships/ctrlProp" Target="../ctrlProps/ctrlProp251.xml"/><Relationship Id="rId82" Type="http://schemas.openxmlformats.org/officeDocument/2006/relationships/ctrlProp" Target="../ctrlProps/ctrlProp272.xml"/><Relationship Id="rId90" Type="http://schemas.openxmlformats.org/officeDocument/2006/relationships/ctrlProp" Target="../ctrlProps/ctrlProp280.xml"/><Relationship Id="rId95" Type="http://schemas.openxmlformats.org/officeDocument/2006/relationships/ctrlProp" Target="../ctrlProps/ctrlProp285.xml"/><Relationship Id="rId19" Type="http://schemas.openxmlformats.org/officeDocument/2006/relationships/ctrlProp" Target="../ctrlProps/ctrlProp209.xml"/><Relationship Id="rId14" Type="http://schemas.openxmlformats.org/officeDocument/2006/relationships/ctrlProp" Target="../ctrlProps/ctrlProp204.xml"/><Relationship Id="rId22" Type="http://schemas.openxmlformats.org/officeDocument/2006/relationships/ctrlProp" Target="../ctrlProps/ctrlProp212.xml"/><Relationship Id="rId27" Type="http://schemas.openxmlformats.org/officeDocument/2006/relationships/ctrlProp" Target="../ctrlProps/ctrlProp217.xml"/><Relationship Id="rId30" Type="http://schemas.openxmlformats.org/officeDocument/2006/relationships/ctrlProp" Target="../ctrlProps/ctrlProp220.xml"/><Relationship Id="rId35" Type="http://schemas.openxmlformats.org/officeDocument/2006/relationships/ctrlProp" Target="../ctrlProps/ctrlProp225.xml"/><Relationship Id="rId43" Type="http://schemas.openxmlformats.org/officeDocument/2006/relationships/ctrlProp" Target="../ctrlProps/ctrlProp233.xml"/><Relationship Id="rId48" Type="http://schemas.openxmlformats.org/officeDocument/2006/relationships/ctrlProp" Target="../ctrlProps/ctrlProp238.xml"/><Relationship Id="rId56" Type="http://schemas.openxmlformats.org/officeDocument/2006/relationships/ctrlProp" Target="../ctrlProps/ctrlProp246.xml"/><Relationship Id="rId64" Type="http://schemas.openxmlformats.org/officeDocument/2006/relationships/ctrlProp" Target="../ctrlProps/ctrlProp254.xml"/><Relationship Id="rId69" Type="http://schemas.openxmlformats.org/officeDocument/2006/relationships/ctrlProp" Target="../ctrlProps/ctrlProp259.xml"/><Relationship Id="rId77" Type="http://schemas.openxmlformats.org/officeDocument/2006/relationships/ctrlProp" Target="../ctrlProps/ctrlProp267.xml"/><Relationship Id="rId8" Type="http://schemas.openxmlformats.org/officeDocument/2006/relationships/ctrlProp" Target="../ctrlProps/ctrlProp198.xml"/><Relationship Id="rId51" Type="http://schemas.openxmlformats.org/officeDocument/2006/relationships/ctrlProp" Target="../ctrlProps/ctrlProp241.xml"/><Relationship Id="rId72" Type="http://schemas.openxmlformats.org/officeDocument/2006/relationships/ctrlProp" Target="../ctrlProps/ctrlProp262.xml"/><Relationship Id="rId80" Type="http://schemas.openxmlformats.org/officeDocument/2006/relationships/ctrlProp" Target="../ctrlProps/ctrlProp270.xml"/><Relationship Id="rId85" Type="http://schemas.openxmlformats.org/officeDocument/2006/relationships/ctrlProp" Target="../ctrlProps/ctrlProp275.xml"/><Relationship Id="rId93" Type="http://schemas.openxmlformats.org/officeDocument/2006/relationships/ctrlProp" Target="../ctrlProps/ctrlProp283.xml"/><Relationship Id="rId3" Type="http://schemas.openxmlformats.org/officeDocument/2006/relationships/vmlDrawing" Target="../drawings/vmlDrawing4.vml"/><Relationship Id="rId12" Type="http://schemas.openxmlformats.org/officeDocument/2006/relationships/ctrlProp" Target="../ctrlProps/ctrlProp202.xml"/><Relationship Id="rId17" Type="http://schemas.openxmlformats.org/officeDocument/2006/relationships/ctrlProp" Target="../ctrlProps/ctrlProp207.xml"/><Relationship Id="rId25" Type="http://schemas.openxmlformats.org/officeDocument/2006/relationships/ctrlProp" Target="../ctrlProps/ctrlProp215.xml"/><Relationship Id="rId33" Type="http://schemas.openxmlformats.org/officeDocument/2006/relationships/ctrlProp" Target="../ctrlProps/ctrlProp223.xml"/><Relationship Id="rId38" Type="http://schemas.openxmlformats.org/officeDocument/2006/relationships/ctrlProp" Target="../ctrlProps/ctrlProp228.xml"/><Relationship Id="rId46" Type="http://schemas.openxmlformats.org/officeDocument/2006/relationships/ctrlProp" Target="../ctrlProps/ctrlProp236.xml"/><Relationship Id="rId59" Type="http://schemas.openxmlformats.org/officeDocument/2006/relationships/ctrlProp" Target="../ctrlProps/ctrlProp249.xml"/><Relationship Id="rId67" Type="http://schemas.openxmlformats.org/officeDocument/2006/relationships/ctrlProp" Target="../ctrlProps/ctrlProp257.xml"/><Relationship Id="rId20" Type="http://schemas.openxmlformats.org/officeDocument/2006/relationships/ctrlProp" Target="../ctrlProps/ctrlProp210.xml"/><Relationship Id="rId41" Type="http://schemas.openxmlformats.org/officeDocument/2006/relationships/ctrlProp" Target="../ctrlProps/ctrlProp231.xml"/><Relationship Id="rId54" Type="http://schemas.openxmlformats.org/officeDocument/2006/relationships/ctrlProp" Target="../ctrlProps/ctrlProp244.xml"/><Relationship Id="rId62" Type="http://schemas.openxmlformats.org/officeDocument/2006/relationships/ctrlProp" Target="../ctrlProps/ctrlProp252.xml"/><Relationship Id="rId70" Type="http://schemas.openxmlformats.org/officeDocument/2006/relationships/ctrlProp" Target="../ctrlProps/ctrlProp260.xml"/><Relationship Id="rId75" Type="http://schemas.openxmlformats.org/officeDocument/2006/relationships/ctrlProp" Target="../ctrlProps/ctrlProp265.xml"/><Relationship Id="rId83" Type="http://schemas.openxmlformats.org/officeDocument/2006/relationships/ctrlProp" Target="../ctrlProps/ctrlProp273.xml"/><Relationship Id="rId88" Type="http://schemas.openxmlformats.org/officeDocument/2006/relationships/ctrlProp" Target="../ctrlProps/ctrlProp278.xml"/><Relationship Id="rId91" Type="http://schemas.openxmlformats.org/officeDocument/2006/relationships/ctrlProp" Target="../ctrlProps/ctrlProp281.xml"/><Relationship Id="rId96" Type="http://schemas.openxmlformats.org/officeDocument/2006/relationships/ctrlProp" Target="../ctrlProps/ctrlProp28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96.xml"/><Relationship Id="rId15" Type="http://schemas.openxmlformats.org/officeDocument/2006/relationships/ctrlProp" Target="../ctrlProps/ctrlProp205.xml"/><Relationship Id="rId23" Type="http://schemas.openxmlformats.org/officeDocument/2006/relationships/ctrlProp" Target="../ctrlProps/ctrlProp213.xml"/><Relationship Id="rId28" Type="http://schemas.openxmlformats.org/officeDocument/2006/relationships/ctrlProp" Target="../ctrlProps/ctrlProp218.xml"/><Relationship Id="rId36" Type="http://schemas.openxmlformats.org/officeDocument/2006/relationships/ctrlProp" Target="../ctrlProps/ctrlProp226.xml"/><Relationship Id="rId49" Type="http://schemas.openxmlformats.org/officeDocument/2006/relationships/ctrlProp" Target="../ctrlProps/ctrlProp239.xml"/><Relationship Id="rId57" Type="http://schemas.openxmlformats.org/officeDocument/2006/relationships/ctrlProp" Target="../ctrlProps/ctrlProp247.xml"/><Relationship Id="rId10" Type="http://schemas.openxmlformats.org/officeDocument/2006/relationships/ctrlProp" Target="../ctrlProps/ctrlProp200.xml"/><Relationship Id="rId31" Type="http://schemas.openxmlformats.org/officeDocument/2006/relationships/ctrlProp" Target="../ctrlProps/ctrlProp221.xml"/><Relationship Id="rId44" Type="http://schemas.openxmlformats.org/officeDocument/2006/relationships/ctrlProp" Target="../ctrlProps/ctrlProp234.xml"/><Relationship Id="rId52" Type="http://schemas.openxmlformats.org/officeDocument/2006/relationships/ctrlProp" Target="../ctrlProps/ctrlProp242.xml"/><Relationship Id="rId60" Type="http://schemas.openxmlformats.org/officeDocument/2006/relationships/ctrlProp" Target="../ctrlProps/ctrlProp250.xml"/><Relationship Id="rId65" Type="http://schemas.openxmlformats.org/officeDocument/2006/relationships/ctrlProp" Target="../ctrlProps/ctrlProp255.xml"/><Relationship Id="rId73" Type="http://schemas.openxmlformats.org/officeDocument/2006/relationships/ctrlProp" Target="../ctrlProps/ctrlProp263.xml"/><Relationship Id="rId78" Type="http://schemas.openxmlformats.org/officeDocument/2006/relationships/ctrlProp" Target="../ctrlProps/ctrlProp268.xml"/><Relationship Id="rId81" Type="http://schemas.openxmlformats.org/officeDocument/2006/relationships/ctrlProp" Target="../ctrlProps/ctrlProp271.xml"/><Relationship Id="rId86" Type="http://schemas.openxmlformats.org/officeDocument/2006/relationships/ctrlProp" Target="../ctrlProps/ctrlProp276.xml"/><Relationship Id="rId94" Type="http://schemas.openxmlformats.org/officeDocument/2006/relationships/ctrlProp" Target="../ctrlProps/ctrlProp284.xml"/><Relationship Id="rId4" Type="http://schemas.openxmlformats.org/officeDocument/2006/relationships/ctrlProp" Target="../ctrlProps/ctrlProp194.xml"/><Relationship Id="rId9" Type="http://schemas.openxmlformats.org/officeDocument/2006/relationships/ctrlProp" Target="../ctrlProps/ctrlProp199.xm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309.xml"/><Relationship Id="rId21" Type="http://schemas.openxmlformats.org/officeDocument/2006/relationships/ctrlProp" Target="../ctrlProps/ctrlProp304.xml"/><Relationship Id="rId34" Type="http://schemas.openxmlformats.org/officeDocument/2006/relationships/ctrlProp" Target="../ctrlProps/ctrlProp317.xml"/><Relationship Id="rId42" Type="http://schemas.openxmlformats.org/officeDocument/2006/relationships/ctrlProp" Target="../ctrlProps/ctrlProp325.xml"/><Relationship Id="rId47" Type="http://schemas.openxmlformats.org/officeDocument/2006/relationships/ctrlProp" Target="../ctrlProps/ctrlProp330.xml"/><Relationship Id="rId50" Type="http://schemas.openxmlformats.org/officeDocument/2006/relationships/ctrlProp" Target="../ctrlProps/ctrlProp333.xml"/><Relationship Id="rId55" Type="http://schemas.openxmlformats.org/officeDocument/2006/relationships/ctrlProp" Target="../ctrlProps/ctrlProp338.xml"/><Relationship Id="rId63" Type="http://schemas.openxmlformats.org/officeDocument/2006/relationships/ctrlProp" Target="../ctrlProps/ctrlProp346.xml"/><Relationship Id="rId68" Type="http://schemas.openxmlformats.org/officeDocument/2006/relationships/ctrlProp" Target="../ctrlProps/ctrlProp351.xml"/><Relationship Id="rId76" Type="http://schemas.openxmlformats.org/officeDocument/2006/relationships/ctrlProp" Target="../ctrlProps/ctrlProp359.xml"/><Relationship Id="rId84" Type="http://schemas.openxmlformats.org/officeDocument/2006/relationships/ctrlProp" Target="../ctrlProps/ctrlProp367.xml"/><Relationship Id="rId89" Type="http://schemas.openxmlformats.org/officeDocument/2006/relationships/ctrlProp" Target="../ctrlProps/ctrlProp372.xml"/><Relationship Id="rId97" Type="http://schemas.openxmlformats.org/officeDocument/2006/relationships/ctrlProp" Target="../ctrlProps/ctrlProp380.xml"/><Relationship Id="rId7" Type="http://schemas.openxmlformats.org/officeDocument/2006/relationships/ctrlProp" Target="../ctrlProps/ctrlProp290.xml"/><Relationship Id="rId71" Type="http://schemas.openxmlformats.org/officeDocument/2006/relationships/ctrlProp" Target="../ctrlProps/ctrlProp354.xml"/><Relationship Id="rId92" Type="http://schemas.openxmlformats.org/officeDocument/2006/relationships/ctrlProp" Target="../ctrlProps/ctrlProp375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299.xml"/><Relationship Id="rId29" Type="http://schemas.openxmlformats.org/officeDocument/2006/relationships/ctrlProp" Target="../ctrlProps/ctrlProp312.xml"/><Relationship Id="rId11" Type="http://schemas.openxmlformats.org/officeDocument/2006/relationships/ctrlProp" Target="../ctrlProps/ctrlProp294.xml"/><Relationship Id="rId24" Type="http://schemas.openxmlformats.org/officeDocument/2006/relationships/ctrlProp" Target="../ctrlProps/ctrlProp307.xml"/><Relationship Id="rId32" Type="http://schemas.openxmlformats.org/officeDocument/2006/relationships/ctrlProp" Target="../ctrlProps/ctrlProp315.xml"/><Relationship Id="rId37" Type="http://schemas.openxmlformats.org/officeDocument/2006/relationships/ctrlProp" Target="../ctrlProps/ctrlProp320.xml"/><Relationship Id="rId40" Type="http://schemas.openxmlformats.org/officeDocument/2006/relationships/ctrlProp" Target="../ctrlProps/ctrlProp323.xml"/><Relationship Id="rId45" Type="http://schemas.openxmlformats.org/officeDocument/2006/relationships/ctrlProp" Target="../ctrlProps/ctrlProp328.xml"/><Relationship Id="rId53" Type="http://schemas.openxmlformats.org/officeDocument/2006/relationships/ctrlProp" Target="../ctrlProps/ctrlProp336.xml"/><Relationship Id="rId58" Type="http://schemas.openxmlformats.org/officeDocument/2006/relationships/ctrlProp" Target="../ctrlProps/ctrlProp341.xml"/><Relationship Id="rId66" Type="http://schemas.openxmlformats.org/officeDocument/2006/relationships/ctrlProp" Target="../ctrlProps/ctrlProp349.xml"/><Relationship Id="rId74" Type="http://schemas.openxmlformats.org/officeDocument/2006/relationships/ctrlProp" Target="../ctrlProps/ctrlProp357.xml"/><Relationship Id="rId79" Type="http://schemas.openxmlformats.org/officeDocument/2006/relationships/ctrlProp" Target="../ctrlProps/ctrlProp362.xml"/><Relationship Id="rId87" Type="http://schemas.openxmlformats.org/officeDocument/2006/relationships/ctrlProp" Target="../ctrlProps/ctrlProp370.xml"/><Relationship Id="rId5" Type="http://schemas.openxmlformats.org/officeDocument/2006/relationships/ctrlProp" Target="../ctrlProps/ctrlProp288.xml"/><Relationship Id="rId61" Type="http://schemas.openxmlformats.org/officeDocument/2006/relationships/ctrlProp" Target="../ctrlProps/ctrlProp344.xml"/><Relationship Id="rId82" Type="http://schemas.openxmlformats.org/officeDocument/2006/relationships/ctrlProp" Target="../ctrlProps/ctrlProp365.xml"/><Relationship Id="rId90" Type="http://schemas.openxmlformats.org/officeDocument/2006/relationships/ctrlProp" Target="../ctrlProps/ctrlProp373.xml"/><Relationship Id="rId95" Type="http://schemas.openxmlformats.org/officeDocument/2006/relationships/ctrlProp" Target="../ctrlProps/ctrlProp378.xml"/><Relationship Id="rId19" Type="http://schemas.openxmlformats.org/officeDocument/2006/relationships/ctrlProp" Target="../ctrlProps/ctrlProp302.xml"/><Relationship Id="rId14" Type="http://schemas.openxmlformats.org/officeDocument/2006/relationships/ctrlProp" Target="../ctrlProps/ctrlProp297.xml"/><Relationship Id="rId22" Type="http://schemas.openxmlformats.org/officeDocument/2006/relationships/ctrlProp" Target="../ctrlProps/ctrlProp305.xml"/><Relationship Id="rId27" Type="http://schemas.openxmlformats.org/officeDocument/2006/relationships/ctrlProp" Target="../ctrlProps/ctrlProp310.xml"/><Relationship Id="rId30" Type="http://schemas.openxmlformats.org/officeDocument/2006/relationships/ctrlProp" Target="../ctrlProps/ctrlProp313.xml"/><Relationship Id="rId35" Type="http://schemas.openxmlformats.org/officeDocument/2006/relationships/ctrlProp" Target="../ctrlProps/ctrlProp318.xml"/><Relationship Id="rId43" Type="http://schemas.openxmlformats.org/officeDocument/2006/relationships/ctrlProp" Target="../ctrlProps/ctrlProp326.xml"/><Relationship Id="rId48" Type="http://schemas.openxmlformats.org/officeDocument/2006/relationships/ctrlProp" Target="../ctrlProps/ctrlProp331.xml"/><Relationship Id="rId56" Type="http://schemas.openxmlformats.org/officeDocument/2006/relationships/ctrlProp" Target="../ctrlProps/ctrlProp339.xml"/><Relationship Id="rId64" Type="http://schemas.openxmlformats.org/officeDocument/2006/relationships/ctrlProp" Target="../ctrlProps/ctrlProp347.xml"/><Relationship Id="rId69" Type="http://schemas.openxmlformats.org/officeDocument/2006/relationships/ctrlProp" Target="../ctrlProps/ctrlProp352.xml"/><Relationship Id="rId77" Type="http://schemas.openxmlformats.org/officeDocument/2006/relationships/ctrlProp" Target="../ctrlProps/ctrlProp360.xml"/><Relationship Id="rId100" Type="http://schemas.openxmlformats.org/officeDocument/2006/relationships/ctrlProp" Target="../ctrlProps/ctrlProp383.xml"/><Relationship Id="rId8" Type="http://schemas.openxmlformats.org/officeDocument/2006/relationships/ctrlProp" Target="../ctrlProps/ctrlProp291.xml"/><Relationship Id="rId51" Type="http://schemas.openxmlformats.org/officeDocument/2006/relationships/ctrlProp" Target="../ctrlProps/ctrlProp334.xml"/><Relationship Id="rId72" Type="http://schemas.openxmlformats.org/officeDocument/2006/relationships/ctrlProp" Target="../ctrlProps/ctrlProp355.xml"/><Relationship Id="rId80" Type="http://schemas.openxmlformats.org/officeDocument/2006/relationships/ctrlProp" Target="../ctrlProps/ctrlProp363.xml"/><Relationship Id="rId85" Type="http://schemas.openxmlformats.org/officeDocument/2006/relationships/ctrlProp" Target="../ctrlProps/ctrlProp368.xml"/><Relationship Id="rId93" Type="http://schemas.openxmlformats.org/officeDocument/2006/relationships/ctrlProp" Target="../ctrlProps/ctrlProp376.xml"/><Relationship Id="rId98" Type="http://schemas.openxmlformats.org/officeDocument/2006/relationships/ctrlProp" Target="../ctrlProps/ctrlProp381.xml"/><Relationship Id="rId3" Type="http://schemas.openxmlformats.org/officeDocument/2006/relationships/vmlDrawing" Target="../drawings/vmlDrawing5.vml"/><Relationship Id="rId12" Type="http://schemas.openxmlformats.org/officeDocument/2006/relationships/ctrlProp" Target="../ctrlProps/ctrlProp295.xml"/><Relationship Id="rId17" Type="http://schemas.openxmlformats.org/officeDocument/2006/relationships/ctrlProp" Target="../ctrlProps/ctrlProp300.xml"/><Relationship Id="rId25" Type="http://schemas.openxmlformats.org/officeDocument/2006/relationships/ctrlProp" Target="../ctrlProps/ctrlProp308.xml"/><Relationship Id="rId33" Type="http://schemas.openxmlformats.org/officeDocument/2006/relationships/ctrlProp" Target="../ctrlProps/ctrlProp316.xml"/><Relationship Id="rId38" Type="http://schemas.openxmlformats.org/officeDocument/2006/relationships/ctrlProp" Target="../ctrlProps/ctrlProp321.xml"/><Relationship Id="rId46" Type="http://schemas.openxmlformats.org/officeDocument/2006/relationships/ctrlProp" Target="../ctrlProps/ctrlProp329.xml"/><Relationship Id="rId59" Type="http://schemas.openxmlformats.org/officeDocument/2006/relationships/ctrlProp" Target="../ctrlProps/ctrlProp342.xml"/><Relationship Id="rId67" Type="http://schemas.openxmlformats.org/officeDocument/2006/relationships/ctrlProp" Target="../ctrlProps/ctrlProp350.xml"/><Relationship Id="rId20" Type="http://schemas.openxmlformats.org/officeDocument/2006/relationships/ctrlProp" Target="../ctrlProps/ctrlProp303.xml"/><Relationship Id="rId41" Type="http://schemas.openxmlformats.org/officeDocument/2006/relationships/ctrlProp" Target="../ctrlProps/ctrlProp324.xml"/><Relationship Id="rId54" Type="http://schemas.openxmlformats.org/officeDocument/2006/relationships/ctrlProp" Target="../ctrlProps/ctrlProp337.xml"/><Relationship Id="rId62" Type="http://schemas.openxmlformats.org/officeDocument/2006/relationships/ctrlProp" Target="../ctrlProps/ctrlProp345.xml"/><Relationship Id="rId70" Type="http://schemas.openxmlformats.org/officeDocument/2006/relationships/ctrlProp" Target="../ctrlProps/ctrlProp353.xml"/><Relationship Id="rId75" Type="http://schemas.openxmlformats.org/officeDocument/2006/relationships/ctrlProp" Target="../ctrlProps/ctrlProp358.xml"/><Relationship Id="rId83" Type="http://schemas.openxmlformats.org/officeDocument/2006/relationships/ctrlProp" Target="../ctrlProps/ctrlProp366.xml"/><Relationship Id="rId88" Type="http://schemas.openxmlformats.org/officeDocument/2006/relationships/ctrlProp" Target="../ctrlProps/ctrlProp371.xml"/><Relationship Id="rId91" Type="http://schemas.openxmlformats.org/officeDocument/2006/relationships/ctrlProp" Target="../ctrlProps/ctrlProp374.xml"/><Relationship Id="rId96" Type="http://schemas.openxmlformats.org/officeDocument/2006/relationships/ctrlProp" Target="../ctrlProps/ctrlProp379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89.xml"/><Relationship Id="rId15" Type="http://schemas.openxmlformats.org/officeDocument/2006/relationships/ctrlProp" Target="../ctrlProps/ctrlProp298.xml"/><Relationship Id="rId23" Type="http://schemas.openxmlformats.org/officeDocument/2006/relationships/ctrlProp" Target="../ctrlProps/ctrlProp306.xml"/><Relationship Id="rId28" Type="http://schemas.openxmlformats.org/officeDocument/2006/relationships/ctrlProp" Target="../ctrlProps/ctrlProp311.xml"/><Relationship Id="rId36" Type="http://schemas.openxmlformats.org/officeDocument/2006/relationships/ctrlProp" Target="../ctrlProps/ctrlProp319.xml"/><Relationship Id="rId49" Type="http://schemas.openxmlformats.org/officeDocument/2006/relationships/ctrlProp" Target="../ctrlProps/ctrlProp332.xml"/><Relationship Id="rId57" Type="http://schemas.openxmlformats.org/officeDocument/2006/relationships/ctrlProp" Target="../ctrlProps/ctrlProp340.xml"/><Relationship Id="rId10" Type="http://schemas.openxmlformats.org/officeDocument/2006/relationships/ctrlProp" Target="../ctrlProps/ctrlProp293.xml"/><Relationship Id="rId31" Type="http://schemas.openxmlformats.org/officeDocument/2006/relationships/ctrlProp" Target="../ctrlProps/ctrlProp314.xml"/><Relationship Id="rId44" Type="http://schemas.openxmlformats.org/officeDocument/2006/relationships/ctrlProp" Target="../ctrlProps/ctrlProp327.xml"/><Relationship Id="rId52" Type="http://schemas.openxmlformats.org/officeDocument/2006/relationships/ctrlProp" Target="../ctrlProps/ctrlProp335.xml"/><Relationship Id="rId60" Type="http://schemas.openxmlformats.org/officeDocument/2006/relationships/ctrlProp" Target="../ctrlProps/ctrlProp343.xml"/><Relationship Id="rId65" Type="http://schemas.openxmlformats.org/officeDocument/2006/relationships/ctrlProp" Target="../ctrlProps/ctrlProp348.xml"/><Relationship Id="rId73" Type="http://schemas.openxmlformats.org/officeDocument/2006/relationships/ctrlProp" Target="../ctrlProps/ctrlProp356.xml"/><Relationship Id="rId78" Type="http://schemas.openxmlformats.org/officeDocument/2006/relationships/ctrlProp" Target="../ctrlProps/ctrlProp361.xml"/><Relationship Id="rId81" Type="http://schemas.openxmlformats.org/officeDocument/2006/relationships/ctrlProp" Target="../ctrlProps/ctrlProp364.xml"/><Relationship Id="rId86" Type="http://schemas.openxmlformats.org/officeDocument/2006/relationships/ctrlProp" Target="../ctrlProps/ctrlProp369.xml"/><Relationship Id="rId94" Type="http://schemas.openxmlformats.org/officeDocument/2006/relationships/ctrlProp" Target="../ctrlProps/ctrlProp377.xml"/><Relationship Id="rId99" Type="http://schemas.openxmlformats.org/officeDocument/2006/relationships/ctrlProp" Target="../ctrlProps/ctrlProp382.xml"/><Relationship Id="rId4" Type="http://schemas.openxmlformats.org/officeDocument/2006/relationships/ctrlProp" Target="../ctrlProps/ctrlProp287.xml"/><Relationship Id="rId9" Type="http://schemas.openxmlformats.org/officeDocument/2006/relationships/ctrlProp" Target="../ctrlProps/ctrlProp292.xml"/><Relationship Id="rId13" Type="http://schemas.openxmlformats.org/officeDocument/2006/relationships/ctrlProp" Target="../ctrlProps/ctrlProp296.xml"/><Relationship Id="rId18" Type="http://schemas.openxmlformats.org/officeDocument/2006/relationships/ctrlProp" Target="../ctrlProps/ctrlProp301.xml"/><Relationship Id="rId39" Type="http://schemas.openxmlformats.org/officeDocument/2006/relationships/ctrlProp" Target="../ctrlProps/ctrlProp322.xm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406.xml"/><Relationship Id="rId21" Type="http://schemas.openxmlformats.org/officeDocument/2006/relationships/ctrlProp" Target="../ctrlProps/ctrlProp401.xml"/><Relationship Id="rId42" Type="http://schemas.openxmlformats.org/officeDocument/2006/relationships/ctrlProp" Target="../ctrlProps/ctrlProp422.xml"/><Relationship Id="rId47" Type="http://schemas.openxmlformats.org/officeDocument/2006/relationships/ctrlProp" Target="../ctrlProps/ctrlProp427.xml"/><Relationship Id="rId63" Type="http://schemas.openxmlformats.org/officeDocument/2006/relationships/ctrlProp" Target="../ctrlProps/ctrlProp443.xml"/><Relationship Id="rId68" Type="http://schemas.openxmlformats.org/officeDocument/2006/relationships/ctrlProp" Target="../ctrlProps/ctrlProp448.xml"/><Relationship Id="rId84" Type="http://schemas.openxmlformats.org/officeDocument/2006/relationships/ctrlProp" Target="../ctrlProps/ctrlProp464.xml"/><Relationship Id="rId89" Type="http://schemas.openxmlformats.org/officeDocument/2006/relationships/ctrlProp" Target="../ctrlProps/ctrlProp469.xml"/><Relationship Id="rId7" Type="http://schemas.openxmlformats.org/officeDocument/2006/relationships/ctrlProp" Target="../ctrlProps/ctrlProp387.xml"/><Relationship Id="rId71" Type="http://schemas.openxmlformats.org/officeDocument/2006/relationships/ctrlProp" Target="../ctrlProps/ctrlProp451.xml"/><Relationship Id="rId92" Type="http://schemas.openxmlformats.org/officeDocument/2006/relationships/ctrlProp" Target="../ctrlProps/ctrlProp472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396.xml"/><Relationship Id="rId29" Type="http://schemas.openxmlformats.org/officeDocument/2006/relationships/ctrlProp" Target="../ctrlProps/ctrlProp409.xml"/><Relationship Id="rId11" Type="http://schemas.openxmlformats.org/officeDocument/2006/relationships/ctrlProp" Target="../ctrlProps/ctrlProp391.xml"/><Relationship Id="rId24" Type="http://schemas.openxmlformats.org/officeDocument/2006/relationships/ctrlProp" Target="../ctrlProps/ctrlProp404.xml"/><Relationship Id="rId32" Type="http://schemas.openxmlformats.org/officeDocument/2006/relationships/ctrlProp" Target="../ctrlProps/ctrlProp412.xml"/><Relationship Id="rId37" Type="http://schemas.openxmlformats.org/officeDocument/2006/relationships/ctrlProp" Target="../ctrlProps/ctrlProp417.xml"/><Relationship Id="rId40" Type="http://schemas.openxmlformats.org/officeDocument/2006/relationships/ctrlProp" Target="../ctrlProps/ctrlProp420.xml"/><Relationship Id="rId45" Type="http://schemas.openxmlformats.org/officeDocument/2006/relationships/ctrlProp" Target="../ctrlProps/ctrlProp425.xml"/><Relationship Id="rId53" Type="http://schemas.openxmlformats.org/officeDocument/2006/relationships/ctrlProp" Target="../ctrlProps/ctrlProp433.xml"/><Relationship Id="rId58" Type="http://schemas.openxmlformats.org/officeDocument/2006/relationships/ctrlProp" Target="../ctrlProps/ctrlProp438.xml"/><Relationship Id="rId66" Type="http://schemas.openxmlformats.org/officeDocument/2006/relationships/ctrlProp" Target="../ctrlProps/ctrlProp446.xml"/><Relationship Id="rId74" Type="http://schemas.openxmlformats.org/officeDocument/2006/relationships/ctrlProp" Target="../ctrlProps/ctrlProp454.xml"/><Relationship Id="rId79" Type="http://schemas.openxmlformats.org/officeDocument/2006/relationships/ctrlProp" Target="../ctrlProps/ctrlProp459.xml"/><Relationship Id="rId87" Type="http://schemas.openxmlformats.org/officeDocument/2006/relationships/ctrlProp" Target="../ctrlProps/ctrlProp467.xml"/><Relationship Id="rId102" Type="http://schemas.openxmlformats.org/officeDocument/2006/relationships/ctrlProp" Target="../ctrlProps/ctrlProp482.xml"/><Relationship Id="rId5" Type="http://schemas.openxmlformats.org/officeDocument/2006/relationships/ctrlProp" Target="../ctrlProps/ctrlProp385.xml"/><Relationship Id="rId61" Type="http://schemas.openxmlformats.org/officeDocument/2006/relationships/ctrlProp" Target="../ctrlProps/ctrlProp441.xml"/><Relationship Id="rId82" Type="http://schemas.openxmlformats.org/officeDocument/2006/relationships/ctrlProp" Target="../ctrlProps/ctrlProp462.xml"/><Relationship Id="rId90" Type="http://schemas.openxmlformats.org/officeDocument/2006/relationships/ctrlProp" Target="../ctrlProps/ctrlProp470.xml"/><Relationship Id="rId95" Type="http://schemas.openxmlformats.org/officeDocument/2006/relationships/ctrlProp" Target="../ctrlProps/ctrlProp475.xml"/><Relationship Id="rId19" Type="http://schemas.openxmlformats.org/officeDocument/2006/relationships/ctrlProp" Target="../ctrlProps/ctrlProp399.xml"/><Relationship Id="rId14" Type="http://schemas.openxmlformats.org/officeDocument/2006/relationships/ctrlProp" Target="../ctrlProps/ctrlProp394.xml"/><Relationship Id="rId22" Type="http://schemas.openxmlformats.org/officeDocument/2006/relationships/ctrlProp" Target="../ctrlProps/ctrlProp402.xml"/><Relationship Id="rId27" Type="http://schemas.openxmlformats.org/officeDocument/2006/relationships/ctrlProp" Target="../ctrlProps/ctrlProp407.xml"/><Relationship Id="rId30" Type="http://schemas.openxmlformats.org/officeDocument/2006/relationships/ctrlProp" Target="../ctrlProps/ctrlProp410.xml"/><Relationship Id="rId35" Type="http://schemas.openxmlformats.org/officeDocument/2006/relationships/ctrlProp" Target="../ctrlProps/ctrlProp415.xml"/><Relationship Id="rId43" Type="http://schemas.openxmlformats.org/officeDocument/2006/relationships/ctrlProp" Target="../ctrlProps/ctrlProp423.xml"/><Relationship Id="rId48" Type="http://schemas.openxmlformats.org/officeDocument/2006/relationships/ctrlProp" Target="../ctrlProps/ctrlProp428.xml"/><Relationship Id="rId56" Type="http://schemas.openxmlformats.org/officeDocument/2006/relationships/ctrlProp" Target="../ctrlProps/ctrlProp436.xml"/><Relationship Id="rId64" Type="http://schemas.openxmlformats.org/officeDocument/2006/relationships/ctrlProp" Target="../ctrlProps/ctrlProp444.xml"/><Relationship Id="rId69" Type="http://schemas.openxmlformats.org/officeDocument/2006/relationships/ctrlProp" Target="../ctrlProps/ctrlProp449.xml"/><Relationship Id="rId77" Type="http://schemas.openxmlformats.org/officeDocument/2006/relationships/ctrlProp" Target="../ctrlProps/ctrlProp457.xml"/><Relationship Id="rId100" Type="http://schemas.openxmlformats.org/officeDocument/2006/relationships/ctrlProp" Target="../ctrlProps/ctrlProp480.xml"/><Relationship Id="rId105" Type="http://schemas.openxmlformats.org/officeDocument/2006/relationships/ctrlProp" Target="../ctrlProps/ctrlProp485.xml"/><Relationship Id="rId8" Type="http://schemas.openxmlformats.org/officeDocument/2006/relationships/ctrlProp" Target="../ctrlProps/ctrlProp388.xml"/><Relationship Id="rId51" Type="http://schemas.openxmlformats.org/officeDocument/2006/relationships/ctrlProp" Target="../ctrlProps/ctrlProp431.xml"/><Relationship Id="rId72" Type="http://schemas.openxmlformats.org/officeDocument/2006/relationships/ctrlProp" Target="../ctrlProps/ctrlProp452.xml"/><Relationship Id="rId80" Type="http://schemas.openxmlformats.org/officeDocument/2006/relationships/ctrlProp" Target="../ctrlProps/ctrlProp460.xml"/><Relationship Id="rId85" Type="http://schemas.openxmlformats.org/officeDocument/2006/relationships/ctrlProp" Target="../ctrlProps/ctrlProp465.xml"/><Relationship Id="rId93" Type="http://schemas.openxmlformats.org/officeDocument/2006/relationships/ctrlProp" Target="../ctrlProps/ctrlProp473.xml"/><Relationship Id="rId98" Type="http://schemas.openxmlformats.org/officeDocument/2006/relationships/ctrlProp" Target="../ctrlProps/ctrlProp478.xml"/><Relationship Id="rId3" Type="http://schemas.openxmlformats.org/officeDocument/2006/relationships/vmlDrawing" Target="../drawings/vmlDrawing6.vml"/><Relationship Id="rId12" Type="http://schemas.openxmlformats.org/officeDocument/2006/relationships/ctrlProp" Target="../ctrlProps/ctrlProp392.xml"/><Relationship Id="rId17" Type="http://schemas.openxmlformats.org/officeDocument/2006/relationships/ctrlProp" Target="../ctrlProps/ctrlProp397.xml"/><Relationship Id="rId25" Type="http://schemas.openxmlformats.org/officeDocument/2006/relationships/ctrlProp" Target="../ctrlProps/ctrlProp405.xml"/><Relationship Id="rId33" Type="http://schemas.openxmlformats.org/officeDocument/2006/relationships/ctrlProp" Target="../ctrlProps/ctrlProp413.xml"/><Relationship Id="rId38" Type="http://schemas.openxmlformats.org/officeDocument/2006/relationships/ctrlProp" Target="../ctrlProps/ctrlProp418.xml"/><Relationship Id="rId46" Type="http://schemas.openxmlformats.org/officeDocument/2006/relationships/ctrlProp" Target="../ctrlProps/ctrlProp426.xml"/><Relationship Id="rId59" Type="http://schemas.openxmlformats.org/officeDocument/2006/relationships/ctrlProp" Target="../ctrlProps/ctrlProp439.xml"/><Relationship Id="rId67" Type="http://schemas.openxmlformats.org/officeDocument/2006/relationships/ctrlProp" Target="../ctrlProps/ctrlProp447.xml"/><Relationship Id="rId103" Type="http://schemas.openxmlformats.org/officeDocument/2006/relationships/ctrlProp" Target="../ctrlProps/ctrlProp483.xml"/><Relationship Id="rId20" Type="http://schemas.openxmlformats.org/officeDocument/2006/relationships/ctrlProp" Target="../ctrlProps/ctrlProp400.xml"/><Relationship Id="rId41" Type="http://schemas.openxmlformats.org/officeDocument/2006/relationships/ctrlProp" Target="../ctrlProps/ctrlProp421.xml"/><Relationship Id="rId54" Type="http://schemas.openxmlformats.org/officeDocument/2006/relationships/ctrlProp" Target="../ctrlProps/ctrlProp434.xml"/><Relationship Id="rId62" Type="http://schemas.openxmlformats.org/officeDocument/2006/relationships/ctrlProp" Target="../ctrlProps/ctrlProp442.xml"/><Relationship Id="rId70" Type="http://schemas.openxmlformats.org/officeDocument/2006/relationships/ctrlProp" Target="../ctrlProps/ctrlProp450.xml"/><Relationship Id="rId75" Type="http://schemas.openxmlformats.org/officeDocument/2006/relationships/ctrlProp" Target="../ctrlProps/ctrlProp455.xml"/><Relationship Id="rId83" Type="http://schemas.openxmlformats.org/officeDocument/2006/relationships/ctrlProp" Target="../ctrlProps/ctrlProp463.xml"/><Relationship Id="rId88" Type="http://schemas.openxmlformats.org/officeDocument/2006/relationships/ctrlProp" Target="../ctrlProps/ctrlProp468.xml"/><Relationship Id="rId91" Type="http://schemas.openxmlformats.org/officeDocument/2006/relationships/ctrlProp" Target="../ctrlProps/ctrlProp471.xml"/><Relationship Id="rId96" Type="http://schemas.openxmlformats.org/officeDocument/2006/relationships/ctrlProp" Target="../ctrlProps/ctrlProp476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86.xml"/><Relationship Id="rId15" Type="http://schemas.openxmlformats.org/officeDocument/2006/relationships/ctrlProp" Target="../ctrlProps/ctrlProp395.xml"/><Relationship Id="rId23" Type="http://schemas.openxmlformats.org/officeDocument/2006/relationships/ctrlProp" Target="../ctrlProps/ctrlProp403.xml"/><Relationship Id="rId28" Type="http://schemas.openxmlformats.org/officeDocument/2006/relationships/ctrlProp" Target="../ctrlProps/ctrlProp408.xml"/><Relationship Id="rId36" Type="http://schemas.openxmlformats.org/officeDocument/2006/relationships/ctrlProp" Target="../ctrlProps/ctrlProp416.xml"/><Relationship Id="rId49" Type="http://schemas.openxmlformats.org/officeDocument/2006/relationships/ctrlProp" Target="../ctrlProps/ctrlProp429.xml"/><Relationship Id="rId57" Type="http://schemas.openxmlformats.org/officeDocument/2006/relationships/ctrlProp" Target="../ctrlProps/ctrlProp437.xml"/><Relationship Id="rId10" Type="http://schemas.openxmlformats.org/officeDocument/2006/relationships/ctrlProp" Target="../ctrlProps/ctrlProp390.xml"/><Relationship Id="rId31" Type="http://schemas.openxmlformats.org/officeDocument/2006/relationships/ctrlProp" Target="../ctrlProps/ctrlProp411.xml"/><Relationship Id="rId44" Type="http://schemas.openxmlformats.org/officeDocument/2006/relationships/ctrlProp" Target="../ctrlProps/ctrlProp424.xml"/><Relationship Id="rId52" Type="http://schemas.openxmlformats.org/officeDocument/2006/relationships/ctrlProp" Target="../ctrlProps/ctrlProp432.xml"/><Relationship Id="rId60" Type="http://schemas.openxmlformats.org/officeDocument/2006/relationships/ctrlProp" Target="../ctrlProps/ctrlProp440.xml"/><Relationship Id="rId65" Type="http://schemas.openxmlformats.org/officeDocument/2006/relationships/ctrlProp" Target="../ctrlProps/ctrlProp445.xml"/><Relationship Id="rId73" Type="http://schemas.openxmlformats.org/officeDocument/2006/relationships/ctrlProp" Target="../ctrlProps/ctrlProp453.xml"/><Relationship Id="rId78" Type="http://schemas.openxmlformats.org/officeDocument/2006/relationships/ctrlProp" Target="../ctrlProps/ctrlProp458.xml"/><Relationship Id="rId81" Type="http://schemas.openxmlformats.org/officeDocument/2006/relationships/ctrlProp" Target="../ctrlProps/ctrlProp461.xml"/><Relationship Id="rId86" Type="http://schemas.openxmlformats.org/officeDocument/2006/relationships/ctrlProp" Target="../ctrlProps/ctrlProp466.xml"/><Relationship Id="rId94" Type="http://schemas.openxmlformats.org/officeDocument/2006/relationships/ctrlProp" Target="../ctrlProps/ctrlProp474.xml"/><Relationship Id="rId99" Type="http://schemas.openxmlformats.org/officeDocument/2006/relationships/ctrlProp" Target="../ctrlProps/ctrlProp479.xml"/><Relationship Id="rId101" Type="http://schemas.openxmlformats.org/officeDocument/2006/relationships/ctrlProp" Target="../ctrlProps/ctrlProp481.xml"/><Relationship Id="rId4" Type="http://schemas.openxmlformats.org/officeDocument/2006/relationships/ctrlProp" Target="../ctrlProps/ctrlProp384.xml"/><Relationship Id="rId9" Type="http://schemas.openxmlformats.org/officeDocument/2006/relationships/ctrlProp" Target="../ctrlProps/ctrlProp389.xml"/><Relationship Id="rId13" Type="http://schemas.openxmlformats.org/officeDocument/2006/relationships/ctrlProp" Target="../ctrlProps/ctrlProp393.xml"/><Relationship Id="rId18" Type="http://schemas.openxmlformats.org/officeDocument/2006/relationships/ctrlProp" Target="../ctrlProps/ctrlProp398.xml"/><Relationship Id="rId39" Type="http://schemas.openxmlformats.org/officeDocument/2006/relationships/ctrlProp" Target="../ctrlProps/ctrlProp419.xml"/><Relationship Id="rId34" Type="http://schemas.openxmlformats.org/officeDocument/2006/relationships/ctrlProp" Target="../ctrlProps/ctrlProp414.xml"/><Relationship Id="rId50" Type="http://schemas.openxmlformats.org/officeDocument/2006/relationships/ctrlProp" Target="../ctrlProps/ctrlProp430.xml"/><Relationship Id="rId55" Type="http://schemas.openxmlformats.org/officeDocument/2006/relationships/ctrlProp" Target="../ctrlProps/ctrlProp435.xml"/><Relationship Id="rId76" Type="http://schemas.openxmlformats.org/officeDocument/2006/relationships/ctrlProp" Target="../ctrlProps/ctrlProp456.xml"/><Relationship Id="rId97" Type="http://schemas.openxmlformats.org/officeDocument/2006/relationships/ctrlProp" Target="../ctrlProps/ctrlProp477.xml"/><Relationship Id="rId104" Type="http://schemas.openxmlformats.org/officeDocument/2006/relationships/ctrlProp" Target="../ctrlProps/ctrlProp484.xml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508.xml"/><Relationship Id="rId21" Type="http://schemas.openxmlformats.org/officeDocument/2006/relationships/ctrlProp" Target="../ctrlProps/ctrlProp503.xml"/><Relationship Id="rId34" Type="http://schemas.openxmlformats.org/officeDocument/2006/relationships/ctrlProp" Target="../ctrlProps/ctrlProp516.xml"/><Relationship Id="rId42" Type="http://schemas.openxmlformats.org/officeDocument/2006/relationships/ctrlProp" Target="../ctrlProps/ctrlProp524.xml"/><Relationship Id="rId47" Type="http://schemas.openxmlformats.org/officeDocument/2006/relationships/ctrlProp" Target="../ctrlProps/ctrlProp529.xml"/><Relationship Id="rId50" Type="http://schemas.openxmlformats.org/officeDocument/2006/relationships/ctrlProp" Target="../ctrlProps/ctrlProp532.xml"/><Relationship Id="rId55" Type="http://schemas.openxmlformats.org/officeDocument/2006/relationships/ctrlProp" Target="../ctrlProps/ctrlProp537.xml"/><Relationship Id="rId63" Type="http://schemas.openxmlformats.org/officeDocument/2006/relationships/ctrlProp" Target="../ctrlProps/ctrlProp545.xml"/><Relationship Id="rId68" Type="http://schemas.openxmlformats.org/officeDocument/2006/relationships/ctrlProp" Target="../ctrlProps/ctrlProp550.xml"/><Relationship Id="rId76" Type="http://schemas.openxmlformats.org/officeDocument/2006/relationships/ctrlProp" Target="../ctrlProps/ctrlProp558.xml"/><Relationship Id="rId84" Type="http://schemas.openxmlformats.org/officeDocument/2006/relationships/ctrlProp" Target="../ctrlProps/ctrlProp566.xml"/><Relationship Id="rId89" Type="http://schemas.openxmlformats.org/officeDocument/2006/relationships/ctrlProp" Target="../ctrlProps/ctrlProp571.xml"/><Relationship Id="rId97" Type="http://schemas.openxmlformats.org/officeDocument/2006/relationships/ctrlProp" Target="../ctrlProps/ctrlProp579.xml"/><Relationship Id="rId7" Type="http://schemas.openxmlformats.org/officeDocument/2006/relationships/ctrlProp" Target="../ctrlProps/ctrlProp489.xml"/><Relationship Id="rId71" Type="http://schemas.openxmlformats.org/officeDocument/2006/relationships/ctrlProp" Target="../ctrlProps/ctrlProp553.xml"/><Relationship Id="rId92" Type="http://schemas.openxmlformats.org/officeDocument/2006/relationships/ctrlProp" Target="../ctrlProps/ctrlProp574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498.xml"/><Relationship Id="rId29" Type="http://schemas.openxmlformats.org/officeDocument/2006/relationships/ctrlProp" Target="../ctrlProps/ctrlProp511.xml"/><Relationship Id="rId11" Type="http://schemas.openxmlformats.org/officeDocument/2006/relationships/ctrlProp" Target="../ctrlProps/ctrlProp493.xml"/><Relationship Id="rId24" Type="http://schemas.openxmlformats.org/officeDocument/2006/relationships/ctrlProp" Target="../ctrlProps/ctrlProp506.xml"/><Relationship Id="rId32" Type="http://schemas.openxmlformats.org/officeDocument/2006/relationships/ctrlProp" Target="../ctrlProps/ctrlProp514.xml"/><Relationship Id="rId37" Type="http://schemas.openxmlformats.org/officeDocument/2006/relationships/ctrlProp" Target="../ctrlProps/ctrlProp519.xml"/><Relationship Id="rId40" Type="http://schemas.openxmlformats.org/officeDocument/2006/relationships/ctrlProp" Target="../ctrlProps/ctrlProp522.xml"/><Relationship Id="rId45" Type="http://schemas.openxmlformats.org/officeDocument/2006/relationships/ctrlProp" Target="../ctrlProps/ctrlProp527.xml"/><Relationship Id="rId53" Type="http://schemas.openxmlformats.org/officeDocument/2006/relationships/ctrlProp" Target="../ctrlProps/ctrlProp535.xml"/><Relationship Id="rId58" Type="http://schemas.openxmlformats.org/officeDocument/2006/relationships/ctrlProp" Target="../ctrlProps/ctrlProp540.xml"/><Relationship Id="rId66" Type="http://schemas.openxmlformats.org/officeDocument/2006/relationships/ctrlProp" Target="../ctrlProps/ctrlProp548.xml"/><Relationship Id="rId74" Type="http://schemas.openxmlformats.org/officeDocument/2006/relationships/ctrlProp" Target="../ctrlProps/ctrlProp556.xml"/><Relationship Id="rId79" Type="http://schemas.openxmlformats.org/officeDocument/2006/relationships/ctrlProp" Target="../ctrlProps/ctrlProp561.xml"/><Relationship Id="rId87" Type="http://schemas.openxmlformats.org/officeDocument/2006/relationships/ctrlProp" Target="../ctrlProps/ctrlProp569.xml"/><Relationship Id="rId5" Type="http://schemas.openxmlformats.org/officeDocument/2006/relationships/ctrlProp" Target="../ctrlProps/ctrlProp487.xml"/><Relationship Id="rId61" Type="http://schemas.openxmlformats.org/officeDocument/2006/relationships/ctrlProp" Target="../ctrlProps/ctrlProp543.xml"/><Relationship Id="rId82" Type="http://schemas.openxmlformats.org/officeDocument/2006/relationships/ctrlProp" Target="../ctrlProps/ctrlProp564.xml"/><Relationship Id="rId90" Type="http://schemas.openxmlformats.org/officeDocument/2006/relationships/ctrlProp" Target="../ctrlProps/ctrlProp572.xml"/><Relationship Id="rId95" Type="http://schemas.openxmlformats.org/officeDocument/2006/relationships/ctrlProp" Target="../ctrlProps/ctrlProp577.xml"/><Relationship Id="rId19" Type="http://schemas.openxmlformats.org/officeDocument/2006/relationships/ctrlProp" Target="../ctrlProps/ctrlProp501.xml"/><Relationship Id="rId14" Type="http://schemas.openxmlformats.org/officeDocument/2006/relationships/ctrlProp" Target="../ctrlProps/ctrlProp496.xml"/><Relationship Id="rId22" Type="http://schemas.openxmlformats.org/officeDocument/2006/relationships/ctrlProp" Target="../ctrlProps/ctrlProp504.xml"/><Relationship Id="rId27" Type="http://schemas.openxmlformats.org/officeDocument/2006/relationships/ctrlProp" Target="../ctrlProps/ctrlProp509.xml"/><Relationship Id="rId30" Type="http://schemas.openxmlformats.org/officeDocument/2006/relationships/ctrlProp" Target="../ctrlProps/ctrlProp512.xml"/><Relationship Id="rId35" Type="http://schemas.openxmlformats.org/officeDocument/2006/relationships/ctrlProp" Target="../ctrlProps/ctrlProp517.xml"/><Relationship Id="rId43" Type="http://schemas.openxmlformats.org/officeDocument/2006/relationships/ctrlProp" Target="../ctrlProps/ctrlProp525.xml"/><Relationship Id="rId48" Type="http://schemas.openxmlformats.org/officeDocument/2006/relationships/ctrlProp" Target="../ctrlProps/ctrlProp530.xml"/><Relationship Id="rId56" Type="http://schemas.openxmlformats.org/officeDocument/2006/relationships/ctrlProp" Target="../ctrlProps/ctrlProp538.xml"/><Relationship Id="rId64" Type="http://schemas.openxmlformats.org/officeDocument/2006/relationships/ctrlProp" Target="../ctrlProps/ctrlProp546.xml"/><Relationship Id="rId69" Type="http://schemas.openxmlformats.org/officeDocument/2006/relationships/ctrlProp" Target="../ctrlProps/ctrlProp551.xml"/><Relationship Id="rId77" Type="http://schemas.openxmlformats.org/officeDocument/2006/relationships/ctrlProp" Target="../ctrlProps/ctrlProp559.xml"/><Relationship Id="rId8" Type="http://schemas.openxmlformats.org/officeDocument/2006/relationships/ctrlProp" Target="../ctrlProps/ctrlProp490.xml"/><Relationship Id="rId51" Type="http://schemas.openxmlformats.org/officeDocument/2006/relationships/ctrlProp" Target="../ctrlProps/ctrlProp533.xml"/><Relationship Id="rId72" Type="http://schemas.openxmlformats.org/officeDocument/2006/relationships/ctrlProp" Target="../ctrlProps/ctrlProp554.xml"/><Relationship Id="rId80" Type="http://schemas.openxmlformats.org/officeDocument/2006/relationships/ctrlProp" Target="../ctrlProps/ctrlProp562.xml"/><Relationship Id="rId85" Type="http://schemas.openxmlformats.org/officeDocument/2006/relationships/ctrlProp" Target="../ctrlProps/ctrlProp567.xml"/><Relationship Id="rId93" Type="http://schemas.openxmlformats.org/officeDocument/2006/relationships/ctrlProp" Target="../ctrlProps/ctrlProp575.xml"/><Relationship Id="rId98" Type="http://schemas.openxmlformats.org/officeDocument/2006/relationships/ctrlProp" Target="../ctrlProps/ctrlProp580.xml"/><Relationship Id="rId3" Type="http://schemas.openxmlformats.org/officeDocument/2006/relationships/vmlDrawing" Target="../drawings/vmlDrawing7.vml"/><Relationship Id="rId12" Type="http://schemas.openxmlformats.org/officeDocument/2006/relationships/ctrlProp" Target="../ctrlProps/ctrlProp494.xml"/><Relationship Id="rId17" Type="http://schemas.openxmlformats.org/officeDocument/2006/relationships/ctrlProp" Target="../ctrlProps/ctrlProp499.xml"/><Relationship Id="rId25" Type="http://schemas.openxmlformats.org/officeDocument/2006/relationships/ctrlProp" Target="../ctrlProps/ctrlProp507.xml"/><Relationship Id="rId33" Type="http://schemas.openxmlformats.org/officeDocument/2006/relationships/ctrlProp" Target="../ctrlProps/ctrlProp515.xml"/><Relationship Id="rId38" Type="http://schemas.openxmlformats.org/officeDocument/2006/relationships/ctrlProp" Target="../ctrlProps/ctrlProp520.xml"/><Relationship Id="rId46" Type="http://schemas.openxmlformats.org/officeDocument/2006/relationships/ctrlProp" Target="../ctrlProps/ctrlProp528.xml"/><Relationship Id="rId59" Type="http://schemas.openxmlformats.org/officeDocument/2006/relationships/ctrlProp" Target="../ctrlProps/ctrlProp541.xml"/><Relationship Id="rId67" Type="http://schemas.openxmlformats.org/officeDocument/2006/relationships/ctrlProp" Target="../ctrlProps/ctrlProp549.xml"/><Relationship Id="rId20" Type="http://schemas.openxmlformats.org/officeDocument/2006/relationships/ctrlProp" Target="../ctrlProps/ctrlProp502.xml"/><Relationship Id="rId41" Type="http://schemas.openxmlformats.org/officeDocument/2006/relationships/ctrlProp" Target="../ctrlProps/ctrlProp523.xml"/><Relationship Id="rId54" Type="http://schemas.openxmlformats.org/officeDocument/2006/relationships/ctrlProp" Target="../ctrlProps/ctrlProp536.xml"/><Relationship Id="rId62" Type="http://schemas.openxmlformats.org/officeDocument/2006/relationships/ctrlProp" Target="../ctrlProps/ctrlProp544.xml"/><Relationship Id="rId70" Type="http://schemas.openxmlformats.org/officeDocument/2006/relationships/ctrlProp" Target="../ctrlProps/ctrlProp552.xml"/><Relationship Id="rId75" Type="http://schemas.openxmlformats.org/officeDocument/2006/relationships/ctrlProp" Target="../ctrlProps/ctrlProp557.xml"/><Relationship Id="rId83" Type="http://schemas.openxmlformats.org/officeDocument/2006/relationships/ctrlProp" Target="../ctrlProps/ctrlProp565.xml"/><Relationship Id="rId88" Type="http://schemas.openxmlformats.org/officeDocument/2006/relationships/ctrlProp" Target="../ctrlProps/ctrlProp570.xml"/><Relationship Id="rId91" Type="http://schemas.openxmlformats.org/officeDocument/2006/relationships/ctrlProp" Target="../ctrlProps/ctrlProp573.xml"/><Relationship Id="rId96" Type="http://schemas.openxmlformats.org/officeDocument/2006/relationships/ctrlProp" Target="../ctrlProps/ctrlProp578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488.xml"/><Relationship Id="rId15" Type="http://schemas.openxmlformats.org/officeDocument/2006/relationships/ctrlProp" Target="../ctrlProps/ctrlProp497.xml"/><Relationship Id="rId23" Type="http://schemas.openxmlformats.org/officeDocument/2006/relationships/ctrlProp" Target="../ctrlProps/ctrlProp505.xml"/><Relationship Id="rId28" Type="http://schemas.openxmlformats.org/officeDocument/2006/relationships/ctrlProp" Target="../ctrlProps/ctrlProp510.xml"/><Relationship Id="rId36" Type="http://schemas.openxmlformats.org/officeDocument/2006/relationships/ctrlProp" Target="../ctrlProps/ctrlProp518.xml"/><Relationship Id="rId49" Type="http://schemas.openxmlformats.org/officeDocument/2006/relationships/ctrlProp" Target="../ctrlProps/ctrlProp531.xml"/><Relationship Id="rId57" Type="http://schemas.openxmlformats.org/officeDocument/2006/relationships/ctrlProp" Target="../ctrlProps/ctrlProp539.xml"/><Relationship Id="rId10" Type="http://schemas.openxmlformats.org/officeDocument/2006/relationships/ctrlProp" Target="../ctrlProps/ctrlProp492.xml"/><Relationship Id="rId31" Type="http://schemas.openxmlformats.org/officeDocument/2006/relationships/ctrlProp" Target="../ctrlProps/ctrlProp513.xml"/><Relationship Id="rId44" Type="http://schemas.openxmlformats.org/officeDocument/2006/relationships/ctrlProp" Target="../ctrlProps/ctrlProp526.xml"/><Relationship Id="rId52" Type="http://schemas.openxmlformats.org/officeDocument/2006/relationships/ctrlProp" Target="../ctrlProps/ctrlProp534.xml"/><Relationship Id="rId60" Type="http://schemas.openxmlformats.org/officeDocument/2006/relationships/ctrlProp" Target="../ctrlProps/ctrlProp542.xml"/><Relationship Id="rId65" Type="http://schemas.openxmlformats.org/officeDocument/2006/relationships/ctrlProp" Target="../ctrlProps/ctrlProp547.xml"/><Relationship Id="rId73" Type="http://schemas.openxmlformats.org/officeDocument/2006/relationships/ctrlProp" Target="../ctrlProps/ctrlProp555.xml"/><Relationship Id="rId78" Type="http://schemas.openxmlformats.org/officeDocument/2006/relationships/ctrlProp" Target="../ctrlProps/ctrlProp560.xml"/><Relationship Id="rId81" Type="http://schemas.openxmlformats.org/officeDocument/2006/relationships/ctrlProp" Target="../ctrlProps/ctrlProp563.xml"/><Relationship Id="rId86" Type="http://schemas.openxmlformats.org/officeDocument/2006/relationships/ctrlProp" Target="../ctrlProps/ctrlProp568.xml"/><Relationship Id="rId94" Type="http://schemas.openxmlformats.org/officeDocument/2006/relationships/ctrlProp" Target="../ctrlProps/ctrlProp576.xml"/><Relationship Id="rId4" Type="http://schemas.openxmlformats.org/officeDocument/2006/relationships/ctrlProp" Target="../ctrlProps/ctrlProp486.xml"/><Relationship Id="rId9" Type="http://schemas.openxmlformats.org/officeDocument/2006/relationships/ctrlProp" Target="../ctrlProps/ctrlProp491.xml"/><Relationship Id="rId13" Type="http://schemas.openxmlformats.org/officeDocument/2006/relationships/ctrlProp" Target="../ctrlProps/ctrlProp495.xml"/><Relationship Id="rId18" Type="http://schemas.openxmlformats.org/officeDocument/2006/relationships/ctrlProp" Target="../ctrlProps/ctrlProp500.xml"/><Relationship Id="rId39" Type="http://schemas.openxmlformats.org/officeDocument/2006/relationships/ctrlProp" Target="../ctrlProps/ctrlProp521.xm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603.xml"/><Relationship Id="rId21" Type="http://schemas.openxmlformats.org/officeDocument/2006/relationships/ctrlProp" Target="../ctrlProps/ctrlProp598.xml"/><Relationship Id="rId34" Type="http://schemas.openxmlformats.org/officeDocument/2006/relationships/ctrlProp" Target="../ctrlProps/ctrlProp611.xml"/><Relationship Id="rId42" Type="http://schemas.openxmlformats.org/officeDocument/2006/relationships/ctrlProp" Target="../ctrlProps/ctrlProp619.xml"/><Relationship Id="rId47" Type="http://schemas.openxmlformats.org/officeDocument/2006/relationships/ctrlProp" Target="../ctrlProps/ctrlProp624.xml"/><Relationship Id="rId50" Type="http://schemas.openxmlformats.org/officeDocument/2006/relationships/ctrlProp" Target="../ctrlProps/ctrlProp627.xml"/><Relationship Id="rId55" Type="http://schemas.openxmlformats.org/officeDocument/2006/relationships/ctrlProp" Target="../ctrlProps/ctrlProp632.xml"/><Relationship Id="rId63" Type="http://schemas.openxmlformats.org/officeDocument/2006/relationships/ctrlProp" Target="../ctrlProps/ctrlProp640.xml"/><Relationship Id="rId68" Type="http://schemas.openxmlformats.org/officeDocument/2006/relationships/ctrlProp" Target="../ctrlProps/ctrlProp645.xml"/><Relationship Id="rId76" Type="http://schemas.openxmlformats.org/officeDocument/2006/relationships/ctrlProp" Target="../ctrlProps/ctrlProp653.xml"/><Relationship Id="rId84" Type="http://schemas.openxmlformats.org/officeDocument/2006/relationships/ctrlProp" Target="../ctrlProps/ctrlProp661.xml"/><Relationship Id="rId89" Type="http://schemas.openxmlformats.org/officeDocument/2006/relationships/ctrlProp" Target="../ctrlProps/ctrlProp666.xml"/><Relationship Id="rId97" Type="http://schemas.openxmlformats.org/officeDocument/2006/relationships/ctrlProp" Target="../ctrlProps/ctrlProp674.xml"/><Relationship Id="rId7" Type="http://schemas.openxmlformats.org/officeDocument/2006/relationships/ctrlProp" Target="../ctrlProps/ctrlProp584.xml"/><Relationship Id="rId71" Type="http://schemas.openxmlformats.org/officeDocument/2006/relationships/ctrlProp" Target="../ctrlProps/ctrlProp648.xml"/><Relationship Id="rId92" Type="http://schemas.openxmlformats.org/officeDocument/2006/relationships/ctrlProp" Target="../ctrlProps/ctrlProp669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593.xml"/><Relationship Id="rId29" Type="http://schemas.openxmlformats.org/officeDocument/2006/relationships/ctrlProp" Target="../ctrlProps/ctrlProp606.xml"/><Relationship Id="rId11" Type="http://schemas.openxmlformats.org/officeDocument/2006/relationships/ctrlProp" Target="../ctrlProps/ctrlProp588.xml"/><Relationship Id="rId24" Type="http://schemas.openxmlformats.org/officeDocument/2006/relationships/ctrlProp" Target="../ctrlProps/ctrlProp601.xml"/><Relationship Id="rId32" Type="http://schemas.openxmlformats.org/officeDocument/2006/relationships/ctrlProp" Target="../ctrlProps/ctrlProp609.xml"/><Relationship Id="rId37" Type="http://schemas.openxmlformats.org/officeDocument/2006/relationships/ctrlProp" Target="../ctrlProps/ctrlProp614.xml"/><Relationship Id="rId40" Type="http://schemas.openxmlformats.org/officeDocument/2006/relationships/ctrlProp" Target="../ctrlProps/ctrlProp617.xml"/><Relationship Id="rId45" Type="http://schemas.openxmlformats.org/officeDocument/2006/relationships/ctrlProp" Target="../ctrlProps/ctrlProp622.xml"/><Relationship Id="rId53" Type="http://schemas.openxmlformats.org/officeDocument/2006/relationships/ctrlProp" Target="../ctrlProps/ctrlProp630.xml"/><Relationship Id="rId58" Type="http://schemas.openxmlformats.org/officeDocument/2006/relationships/ctrlProp" Target="../ctrlProps/ctrlProp635.xml"/><Relationship Id="rId66" Type="http://schemas.openxmlformats.org/officeDocument/2006/relationships/ctrlProp" Target="../ctrlProps/ctrlProp643.xml"/><Relationship Id="rId74" Type="http://schemas.openxmlformats.org/officeDocument/2006/relationships/ctrlProp" Target="../ctrlProps/ctrlProp651.xml"/><Relationship Id="rId79" Type="http://schemas.openxmlformats.org/officeDocument/2006/relationships/ctrlProp" Target="../ctrlProps/ctrlProp656.xml"/><Relationship Id="rId87" Type="http://schemas.openxmlformats.org/officeDocument/2006/relationships/ctrlProp" Target="../ctrlProps/ctrlProp664.xml"/><Relationship Id="rId102" Type="http://schemas.openxmlformats.org/officeDocument/2006/relationships/ctrlProp" Target="../ctrlProps/ctrlProp679.xml"/><Relationship Id="rId5" Type="http://schemas.openxmlformats.org/officeDocument/2006/relationships/ctrlProp" Target="../ctrlProps/ctrlProp582.xml"/><Relationship Id="rId61" Type="http://schemas.openxmlformats.org/officeDocument/2006/relationships/ctrlProp" Target="../ctrlProps/ctrlProp638.xml"/><Relationship Id="rId82" Type="http://schemas.openxmlformats.org/officeDocument/2006/relationships/ctrlProp" Target="../ctrlProps/ctrlProp659.xml"/><Relationship Id="rId90" Type="http://schemas.openxmlformats.org/officeDocument/2006/relationships/ctrlProp" Target="../ctrlProps/ctrlProp667.xml"/><Relationship Id="rId95" Type="http://schemas.openxmlformats.org/officeDocument/2006/relationships/ctrlProp" Target="../ctrlProps/ctrlProp672.xml"/><Relationship Id="rId19" Type="http://schemas.openxmlformats.org/officeDocument/2006/relationships/ctrlProp" Target="../ctrlProps/ctrlProp596.xml"/><Relationship Id="rId14" Type="http://schemas.openxmlformats.org/officeDocument/2006/relationships/ctrlProp" Target="../ctrlProps/ctrlProp591.xml"/><Relationship Id="rId22" Type="http://schemas.openxmlformats.org/officeDocument/2006/relationships/ctrlProp" Target="../ctrlProps/ctrlProp599.xml"/><Relationship Id="rId27" Type="http://schemas.openxmlformats.org/officeDocument/2006/relationships/ctrlProp" Target="../ctrlProps/ctrlProp604.xml"/><Relationship Id="rId30" Type="http://schemas.openxmlformats.org/officeDocument/2006/relationships/ctrlProp" Target="../ctrlProps/ctrlProp607.xml"/><Relationship Id="rId35" Type="http://schemas.openxmlformats.org/officeDocument/2006/relationships/ctrlProp" Target="../ctrlProps/ctrlProp612.xml"/><Relationship Id="rId43" Type="http://schemas.openxmlformats.org/officeDocument/2006/relationships/ctrlProp" Target="../ctrlProps/ctrlProp620.xml"/><Relationship Id="rId48" Type="http://schemas.openxmlformats.org/officeDocument/2006/relationships/ctrlProp" Target="../ctrlProps/ctrlProp625.xml"/><Relationship Id="rId56" Type="http://schemas.openxmlformats.org/officeDocument/2006/relationships/ctrlProp" Target="../ctrlProps/ctrlProp633.xml"/><Relationship Id="rId64" Type="http://schemas.openxmlformats.org/officeDocument/2006/relationships/ctrlProp" Target="../ctrlProps/ctrlProp641.xml"/><Relationship Id="rId69" Type="http://schemas.openxmlformats.org/officeDocument/2006/relationships/ctrlProp" Target="../ctrlProps/ctrlProp646.xml"/><Relationship Id="rId77" Type="http://schemas.openxmlformats.org/officeDocument/2006/relationships/ctrlProp" Target="../ctrlProps/ctrlProp654.xml"/><Relationship Id="rId100" Type="http://schemas.openxmlformats.org/officeDocument/2006/relationships/ctrlProp" Target="../ctrlProps/ctrlProp677.xml"/><Relationship Id="rId8" Type="http://schemas.openxmlformats.org/officeDocument/2006/relationships/ctrlProp" Target="../ctrlProps/ctrlProp585.xml"/><Relationship Id="rId51" Type="http://schemas.openxmlformats.org/officeDocument/2006/relationships/ctrlProp" Target="../ctrlProps/ctrlProp628.xml"/><Relationship Id="rId72" Type="http://schemas.openxmlformats.org/officeDocument/2006/relationships/ctrlProp" Target="../ctrlProps/ctrlProp649.xml"/><Relationship Id="rId80" Type="http://schemas.openxmlformats.org/officeDocument/2006/relationships/ctrlProp" Target="../ctrlProps/ctrlProp657.xml"/><Relationship Id="rId85" Type="http://schemas.openxmlformats.org/officeDocument/2006/relationships/ctrlProp" Target="../ctrlProps/ctrlProp662.xml"/><Relationship Id="rId93" Type="http://schemas.openxmlformats.org/officeDocument/2006/relationships/ctrlProp" Target="../ctrlProps/ctrlProp670.xml"/><Relationship Id="rId98" Type="http://schemas.openxmlformats.org/officeDocument/2006/relationships/ctrlProp" Target="../ctrlProps/ctrlProp675.xml"/><Relationship Id="rId3" Type="http://schemas.openxmlformats.org/officeDocument/2006/relationships/vmlDrawing" Target="../drawings/vmlDrawing8.vml"/><Relationship Id="rId12" Type="http://schemas.openxmlformats.org/officeDocument/2006/relationships/ctrlProp" Target="../ctrlProps/ctrlProp589.xml"/><Relationship Id="rId17" Type="http://schemas.openxmlformats.org/officeDocument/2006/relationships/ctrlProp" Target="../ctrlProps/ctrlProp594.xml"/><Relationship Id="rId25" Type="http://schemas.openxmlformats.org/officeDocument/2006/relationships/ctrlProp" Target="../ctrlProps/ctrlProp602.xml"/><Relationship Id="rId33" Type="http://schemas.openxmlformats.org/officeDocument/2006/relationships/ctrlProp" Target="../ctrlProps/ctrlProp610.xml"/><Relationship Id="rId38" Type="http://schemas.openxmlformats.org/officeDocument/2006/relationships/ctrlProp" Target="../ctrlProps/ctrlProp615.xml"/><Relationship Id="rId46" Type="http://schemas.openxmlformats.org/officeDocument/2006/relationships/ctrlProp" Target="../ctrlProps/ctrlProp623.xml"/><Relationship Id="rId59" Type="http://schemas.openxmlformats.org/officeDocument/2006/relationships/ctrlProp" Target="../ctrlProps/ctrlProp636.xml"/><Relationship Id="rId67" Type="http://schemas.openxmlformats.org/officeDocument/2006/relationships/ctrlProp" Target="../ctrlProps/ctrlProp644.xml"/><Relationship Id="rId20" Type="http://schemas.openxmlformats.org/officeDocument/2006/relationships/ctrlProp" Target="../ctrlProps/ctrlProp597.xml"/><Relationship Id="rId41" Type="http://schemas.openxmlformats.org/officeDocument/2006/relationships/ctrlProp" Target="../ctrlProps/ctrlProp618.xml"/><Relationship Id="rId54" Type="http://schemas.openxmlformats.org/officeDocument/2006/relationships/ctrlProp" Target="../ctrlProps/ctrlProp631.xml"/><Relationship Id="rId62" Type="http://schemas.openxmlformats.org/officeDocument/2006/relationships/ctrlProp" Target="../ctrlProps/ctrlProp639.xml"/><Relationship Id="rId70" Type="http://schemas.openxmlformats.org/officeDocument/2006/relationships/ctrlProp" Target="../ctrlProps/ctrlProp647.xml"/><Relationship Id="rId75" Type="http://schemas.openxmlformats.org/officeDocument/2006/relationships/ctrlProp" Target="../ctrlProps/ctrlProp652.xml"/><Relationship Id="rId83" Type="http://schemas.openxmlformats.org/officeDocument/2006/relationships/ctrlProp" Target="../ctrlProps/ctrlProp660.xml"/><Relationship Id="rId88" Type="http://schemas.openxmlformats.org/officeDocument/2006/relationships/ctrlProp" Target="../ctrlProps/ctrlProp665.xml"/><Relationship Id="rId91" Type="http://schemas.openxmlformats.org/officeDocument/2006/relationships/ctrlProp" Target="../ctrlProps/ctrlProp668.xml"/><Relationship Id="rId96" Type="http://schemas.openxmlformats.org/officeDocument/2006/relationships/ctrlProp" Target="../ctrlProps/ctrlProp673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583.xml"/><Relationship Id="rId15" Type="http://schemas.openxmlformats.org/officeDocument/2006/relationships/ctrlProp" Target="../ctrlProps/ctrlProp592.xml"/><Relationship Id="rId23" Type="http://schemas.openxmlformats.org/officeDocument/2006/relationships/ctrlProp" Target="../ctrlProps/ctrlProp600.xml"/><Relationship Id="rId28" Type="http://schemas.openxmlformats.org/officeDocument/2006/relationships/ctrlProp" Target="../ctrlProps/ctrlProp605.xml"/><Relationship Id="rId36" Type="http://schemas.openxmlformats.org/officeDocument/2006/relationships/ctrlProp" Target="../ctrlProps/ctrlProp613.xml"/><Relationship Id="rId49" Type="http://schemas.openxmlformats.org/officeDocument/2006/relationships/ctrlProp" Target="../ctrlProps/ctrlProp626.xml"/><Relationship Id="rId57" Type="http://schemas.openxmlformats.org/officeDocument/2006/relationships/ctrlProp" Target="../ctrlProps/ctrlProp634.xml"/><Relationship Id="rId10" Type="http://schemas.openxmlformats.org/officeDocument/2006/relationships/ctrlProp" Target="../ctrlProps/ctrlProp587.xml"/><Relationship Id="rId31" Type="http://schemas.openxmlformats.org/officeDocument/2006/relationships/ctrlProp" Target="../ctrlProps/ctrlProp608.xml"/><Relationship Id="rId44" Type="http://schemas.openxmlformats.org/officeDocument/2006/relationships/ctrlProp" Target="../ctrlProps/ctrlProp621.xml"/><Relationship Id="rId52" Type="http://schemas.openxmlformats.org/officeDocument/2006/relationships/ctrlProp" Target="../ctrlProps/ctrlProp629.xml"/><Relationship Id="rId60" Type="http://schemas.openxmlformats.org/officeDocument/2006/relationships/ctrlProp" Target="../ctrlProps/ctrlProp637.xml"/><Relationship Id="rId65" Type="http://schemas.openxmlformats.org/officeDocument/2006/relationships/ctrlProp" Target="../ctrlProps/ctrlProp642.xml"/><Relationship Id="rId73" Type="http://schemas.openxmlformats.org/officeDocument/2006/relationships/ctrlProp" Target="../ctrlProps/ctrlProp650.xml"/><Relationship Id="rId78" Type="http://schemas.openxmlformats.org/officeDocument/2006/relationships/ctrlProp" Target="../ctrlProps/ctrlProp655.xml"/><Relationship Id="rId81" Type="http://schemas.openxmlformats.org/officeDocument/2006/relationships/ctrlProp" Target="../ctrlProps/ctrlProp658.xml"/><Relationship Id="rId86" Type="http://schemas.openxmlformats.org/officeDocument/2006/relationships/ctrlProp" Target="../ctrlProps/ctrlProp663.xml"/><Relationship Id="rId94" Type="http://schemas.openxmlformats.org/officeDocument/2006/relationships/ctrlProp" Target="../ctrlProps/ctrlProp671.xml"/><Relationship Id="rId99" Type="http://schemas.openxmlformats.org/officeDocument/2006/relationships/ctrlProp" Target="../ctrlProps/ctrlProp676.xml"/><Relationship Id="rId101" Type="http://schemas.openxmlformats.org/officeDocument/2006/relationships/ctrlProp" Target="../ctrlProps/ctrlProp678.xml"/><Relationship Id="rId4" Type="http://schemas.openxmlformats.org/officeDocument/2006/relationships/ctrlProp" Target="../ctrlProps/ctrlProp581.xml"/><Relationship Id="rId9" Type="http://schemas.openxmlformats.org/officeDocument/2006/relationships/ctrlProp" Target="../ctrlProps/ctrlProp586.xml"/><Relationship Id="rId13" Type="http://schemas.openxmlformats.org/officeDocument/2006/relationships/ctrlProp" Target="../ctrlProps/ctrlProp590.xml"/><Relationship Id="rId18" Type="http://schemas.openxmlformats.org/officeDocument/2006/relationships/ctrlProp" Target="../ctrlProps/ctrlProp595.xml"/><Relationship Id="rId39" Type="http://schemas.openxmlformats.org/officeDocument/2006/relationships/ctrlProp" Target="../ctrlProps/ctrlProp616.xml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702.xml"/><Relationship Id="rId21" Type="http://schemas.openxmlformats.org/officeDocument/2006/relationships/ctrlProp" Target="../ctrlProps/ctrlProp697.xml"/><Relationship Id="rId42" Type="http://schemas.openxmlformats.org/officeDocument/2006/relationships/ctrlProp" Target="../ctrlProps/ctrlProp718.xml"/><Relationship Id="rId47" Type="http://schemas.openxmlformats.org/officeDocument/2006/relationships/ctrlProp" Target="../ctrlProps/ctrlProp723.xml"/><Relationship Id="rId63" Type="http://schemas.openxmlformats.org/officeDocument/2006/relationships/ctrlProp" Target="../ctrlProps/ctrlProp739.xml"/><Relationship Id="rId68" Type="http://schemas.openxmlformats.org/officeDocument/2006/relationships/ctrlProp" Target="../ctrlProps/ctrlProp744.xml"/><Relationship Id="rId84" Type="http://schemas.openxmlformats.org/officeDocument/2006/relationships/ctrlProp" Target="../ctrlProps/ctrlProp760.xml"/><Relationship Id="rId89" Type="http://schemas.openxmlformats.org/officeDocument/2006/relationships/ctrlProp" Target="../ctrlProps/ctrlProp765.xml"/><Relationship Id="rId7" Type="http://schemas.openxmlformats.org/officeDocument/2006/relationships/ctrlProp" Target="../ctrlProps/ctrlProp683.xml"/><Relationship Id="rId71" Type="http://schemas.openxmlformats.org/officeDocument/2006/relationships/ctrlProp" Target="../ctrlProps/ctrlProp747.xml"/><Relationship Id="rId92" Type="http://schemas.openxmlformats.org/officeDocument/2006/relationships/ctrlProp" Target="../ctrlProps/ctrlProp768.xml"/><Relationship Id="rId2" Type="http://schemas.openxmlformats.org/officeDocument/2006/relationships/drawing" Target="../drawings/drawing10.xml"/><Relationship Id="rId16" Type="http://schemas.openxmlformats.org/officeDocument/2006/relationships/ctrlProp" Target="../ctrlProps/ctrlProp692.xml"/><Relationship Id="rId29" Type="http://schemas.openxmlformats.org/officeDocument/2006/relationships/ctrlProp" Target="../ctrlProps/ctrlProp705.xml"/><Relationship Id="rId11" Type="http://schemas.openxmlformats.org/officeDocument/2006/relationships/ctrlProp" Target="../ctrlProps/ctrlProp687.xml"/><Relationship Id="rId24" Type="http://schemas.openxmlformats.org/officeDocument/2006/relationships/ctrlProp" Target="../ctrlProps/ctrlProp700.xml"/><Relationship Id="rId32" Type="http://schemas.openxmlformats.org/officeDocument/2006/relationships/ctrlProp" Target="../ctrlProps/ctrlProp708.xml"/><Relationship Id="rId37" Type="http://schemas.openxmlformats.org/officeDocument/2006/relationships/ctrlProp" Target="../ctrlProps/ctrlProp713.xml"/><Relationship Id="rId40" Type="http://schemas.openxmlformats.org/officeDocument/2006/relationships/ctrlProp" Target="../ctrlProps/ctrlProp716.xml"/><Relationship Id="rId45" Type="http://schemas.openxmlformats.org/officeDocument/2006/relationships/ctrlProp" Target="../ctrlProps/ctrlProp721.xml"/><Relationship Id="rId53" Type="http://schemas.openxmlformats.org/officeDocument/2006/relationships/ctrlProp" Target="../ctrlProps/ctrlProp729.xml"/><Relationship Id="rId58" Type="http://schemas.openxmlformats.org/officeDocument/2006/relationships/ctrlProp" Target="../ctrlProps/ctrlProp734.xml"/><Relationship Id="rId66" Type="http://schemas.openxmlformats.org/officeDocument/2006/relationships/ctrlProp" Target="../ctrlProps/ctrlProp742.xml"/><Relationship Id="rId74" Type="http://schemas.openxmlformats.org/officeDocument/2006/relationships/ctrlProp" Target="../ctrlProps/ctrlProp750.xml"/><Relationship Id="rId79" Type="http://schemas.openxmlformats.org/officeDocument/2006/relationships/ctrlProp" Target="../ctrlProps/ctrlProp755.xml"/><Relationship Id="rId87" Type="http://schemas.openxmlformats.org/officeDocument/2006/relationships/ctrlProp" Target="../ctrlProps/ctrlProp763.xml"/><Relationship Id="rId102" Type="http://schemas.openxmlformats.org/officeDocument/2006/relationships/ctrlProp" Target="../ctrlProps/ctrlProp778.xml"/><Relationship Id="rId5" Type="http://schemas.openxmlformats.org/officeDocument/2006/relationships/ctrlProp" Target="../ctrlProps/ctrlProp681.xml"/><Relationship Id="rId61" Type="http://schemas.openxmlformats.org/officeDocument/2006/relationships/ctrlProp" Target="../ctrlProps/ctrlProp737.xml"/><Relationship Id="rId82" Type="http://schemas.openxmlformats.org/officeDocument/2006/relationships/ctrlProp" Target="../ctrlProps/ctrlProp758.xml"/><Relationship Id="rId90" Type="http://schemas.openxmlformats.org/officeDocument/2006/relationships/ctrlProp" Target="../ctrlProps/ctrlProp766.xml"/><Relationship Id="rId95" Type="http://schemas.openxmlformats.org/officeDocument/2006/relationships/ctrlProp" Target="../ctrlProps/ctrlProp771.xml"/><Relationship Id="rId19" Type="http://schemas.openxmlformats.org/officeDocument/2006/relationships/ctrlProp" Target="../ctrlProps/ctrlProp695.xml"/><Relationship Id="rId14" Type="http://schemas.openxmlformats.org/officeDocument/2006/relationships/ctrlProp" Target="../ctrlProps/ctrlProp690.xml"/><Relationship Id="rId22" Type="http://schemas.openxmlformats.org/officeDocument/2006/relationships/ctrlProp" Target="../ctrlProps/ctrlProp698.xml"/><Relationship Id="rId27" Type="http://schemas.openxmlformats.org/officeDocument/2006/relationships/ctrlProp" Target="../ctrlProps/ctrlProp703.xml"/><Relationship Id="rId30" Type="http://schemas.openxmlformats.org/officeDocument/2006/relationships/ctrlProp" Target="../ctrlProps/ctrlProp706.xml"/><Relationship Id="rId35" Type="http://schemas.openxmlformats.org/officeDocument/2006/relationships/ctrlProp" Target="../ctrlProps/ctrlProp711.xml"/><Relationship Id="rId43" Type="http://schemas.openxmlformats.org/officeDocument/2006/relationships/ctrlProp" Target="../ctrlProps/ctrlProp719.xml"/><Relationship Id="rId48" Type="http://schemas.openxmlformats.org/officeDocument/2006/relationships/ctrlProp" Target="../ctrlProps/ctrlProp724.xml"/><Relationship Id="rId56" Type="http://schemas.openxmlformats.org/officeDocument/2006/relationships/ctrlProp" Target="../ctrlProps/ctrlProp732.xml"/><Relationship Id="rId64" Type="http://schemas.openxmlformats.org/officeDocument/2006/relationships/ctrlProp" Target="../ctrlProps/ctrlProp740.xml"/><Relationship Id="rId69" Type="http://schemas.openxmlformats.org/officeDocument/2006/relationships/ctrlProp" Target="../ctrlProps/ctrlProp745.xml"/><Relationship Id="rId77" Type="http://schemas.openxmlformats.org/officeDocument/2006/relationships/ctrlProp" Target="../ctrlProps/ctrlProp753.xml"/><Relationship Id="rId100" Type="http://schemas.openxmlformats.org/officeDocument/2006/relationships/ctrlProp" Target="../ctrlProps/ctrlProp776.xml"/><Relationship Id="rId8" Type="http://schemas.openxmlformats.org/officeDocument/2006/relationships/ctrlProp" Target="../ctrlProps/ctrlProp684.xml"/><Relationship Id="rId51" Type="http://schemas.openxmlformats.org/officeDocument/2006/relationships/ctrlProp" Target="../ctrlProps/ctrlProp727.xml"/><Relationship Id="rId72" Type="http://schemas.openxmlformats.org/officeDocument/2006/relationships/ctrlProp" Target="../ctrlProps/ctrlProp748.xml"/><Relationship Id="rId80" Type="http://schemas.openxmlformats.org/officeDocument/2006/relationships/ctrlProp" Target="../ctrlProps/ctrlProp756.xml"/><Relationship Id="rId85" Type="http://schemas.openxmlformats.org/officeDocument/2006/relationships/ctrlProp" Target="../ctrlProps/ctrlProp761.xml"/><Relationship Id="rId93" Type="http://schemas.openxmlformats.org/officeDocument/2006/relationships/ctrlProp" Target="../ctrlProps/ctrlProp769.xml"/><Relationship Id="rId98" Type="http://schemas.openxmlformats.org/officeDocument/2006/relationships/ctrlProp" Target="../ctrlProps/ctrlProp774.xml"/><Relationship Id="rId3" Type="http://schemas.openxmlformats.org/officeDocument/2006/relationships/vmlDrawing" Target="../drawings/vmlDrawing9.vml"/><Relationship Id="rId12" Type="http://schemas.openxmlformats.org/officeDocument/2006/relationships/ctrlProp" Target="../ctrlProps/ctrlProp688.xml"/><Relationship Id="rId17" Type="http://schemas.openxmlformats.org/officeDocument/2006/relationships/ctrlProp" Target="../ctrlProps/ctrlProp693.xml"/><Relationship Id="rId25" Type="http://schemas.openxmlformats.org/officeDocument/2006/relationships/ctrlProp" Target="../ctrlProps/ctrlProp701.xml"/><Relationship Id="rId33" Type="http://schemas.openxmlformats.org/officeDocument/2006/relationships/ctrlProp" Target="../ctrlProps/ctrlProp709.xml"/><Relationship Id="rId38" Type="http://schemas.openxmlformats.org/officeDocument/2006/relationships/ctrlProp" Target="../ctrlProps/ctrlProp714.xml"/><Relationship Id="rId46" Type="http://schemas.openxmlformats.org/officeDocument/2006/relationships/ctrlProp" Target="../ctrlProps/ctrlProp722.xml"/><Relationship Id="rId59" Type="http://schemas.openxmlformats.org/officeDocument/2006/relationships/ctrlProp" Target="../ctrlProps/ctrlProp735.xml"/><Relationship Id="rId67" Type="http://schemas.openxmlformats.org/officeDocument/2006/relationships/ctrlProp" Target="../ctrlProps/ctrlProp743.xml"/><Relationship Id="rId103" Type="http://schemas.openxmlformats.org/officeDocument/2006/relationships/ctrlProp" Target="../ctrlProps/ctrlProp779.xml"/><Relationship Id="rId20" Type="http://schemas.openxmlformats.org/officeDocument/2006/relationships/ctrlProp" Target="../ctrlProps/ctrlProp696.xml"/><Relationship Id="rId41" Type="http://schemas.openxmlformats.org/officeDocument/2006/relationships/ctrlProp" Target="../ctrlProps/ctrlProp717.xml"/><Relationship Id="rId54" Type="http://schemas.openxmlformats.org/officeDocument/2006/relationships/ctrlProp" Target="../ctrlProps/ctrlProp730.xml"/><Relationship Id="rId62" Type="http://schemas.openxmlformats.org/officeDocument/2006/relationships/ctrlProp" Target="../ctrlProps/ctrlProp738.xml"/><Relationship Id="rId70" Type="http://schemas.openxmlformats.org/officeDocument/2006/relationships/ctrlProp" Target="../ctrlProps/ctrlProp746.xml"/><Relationship Id="rId75" Type="http://schemas.openxmlformats.org/officeDocument/2006/relationships/ctrlProp" Target="../ctrlProps/ctrlProp751.xml"/><Relationship Id="rId83" Type="http://schemas.openxmlformats.org/officeDocument/2006/relationships/ctrlProp" Target="../ctrlProps/ctrlProp759.xml"/><Relationship Id="rId88" Type="http://schemas.openxmlformats.org/officeDocument/2006/relationships/ctrlProp" Target="../ctrlProps/ctrlProp764.xml"/><Relationship Id="rId91" Type="http://schemas.openxmlformats.org/officeDocument/2006/relationships/ctrlProp" Target="../ctrlProps/ctrlProp767.xml"/><Relationship Id="rId96" Type="http://schemas.openxmlformats.org/officeDocument/2006/relationships/ctrlProp" Target="../ctrlProps/ctrlProp772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682.xml"/><Relationship Id="rId15" Type="http://schemas.openxmlformats.org/officeDocument/2006/relationships/ctrlProp" Target="../ctrlProps/ctrlProp691.xml"/><Relationship Id="rId23" Type="http://schemas.openxmlformats.org/officeDocument/2006/relationships/ctrlProp" Target="../ctrlProps/ctrlProp699.xml"/><Relationship Id="rId28" Type="http://schemas.openxmlformats.org/officeDocument/2006/relationships/ctrlProp" Target="../ctrlProps/ctrlProp704.xml"/><Relationship Id="rId36" Type="http://schemas.openxmlformats.org/officeDocument/2006/relationships/ctrlProp" Target="../ctrlProps/ctrlProp712.xml"/><Relationship Id="rId49" Type="http://schemas.openxmlformats.org/officeDocument/2006/relationships/ctrlProp" Target="../ctrlProps/ctrlProp725.xml"/><Relationship Id="rId57" Type="http://schemas.openxmlformats.org/officeDocument/2006/relationships/ctrlProp" Target="../ctrlProps/ctrlProp733.xml"/><Relationship Id="rId10" Type="http://schemas.openxmlformats.org/officeDocument/2006/relationships/ctrlProp" Target="../ctrlProps/ctrlProp686.xml"/><Relationship Id="rId31" Type="http://schemas.openxmlformats.org/officeDocument/2006/relationships/ctrlProp" Target="../ctrlProps/ctrlProp707.xml"/><Relationship Id="rId44" Type="http://schemas.openxmlformats.org/officeDocument/2006/relationships/ctrlProp" Target="../ctrlProps/ctrlProp720.xml"/><Relationship Id="rId52" Type="http://schemas.openxmlformats.org/officeDocument/2006/relationships/ctrlProp" Target="../ctrlProps/ctrlProp728.xml"/><Relationship Id="rId60" Type="http://schemas.openxmlformats.org/officeDocument/2006/relationships/ctrlProp" Target="../ctrlProps/ctrlProp736.xml"/><Relationship Id="rId65" Type="http://schemas.openxmlformats.org/officeDocument/2006/relationships/ctrlProp" Target="../ctrlProps/ctrlProp741.xml"/><Relationship Id="rId73" Type="http://schemas.openxmlformats.org/officeDocument/2006/relationships/ctrlProp" Target="../ctrlProps/ctrlProp749.xml"/><Relationship Id="rId78" Type="http://schemas.openxmlformats.org/officeDocument/2006/relationships/ctrlProp" Target="../ctrlProps/ctrlProp754.xml"/><Relationship Id="rId81" Type="http://schemas.openxmlformats.org/officeDocument/2006/relationships/ctrlProp" Target="../ctrlProps/ctrlProp757.xml"/><Relationship Id="rId86" Type="http://schemas.openxmlformats.org/officeDocument/2006/relationships/ctrlProp" Target="../ctrlProps/ctrlProp762.xml"/><Relationship Id="rId94" Type="http://schemas.openxmlformats.org/officeDocument/2006/relationships/ctrlProp" Target="../ctrlProps/ctrlProp770.xml"/><Relationship Id="rId99" Type="http://schemas.openxmlformats.org/officeDocument/2006/relationships/ctrlProp" Target="../ctrlProps/ctrlProp775.xml"/><Relationship Id="rId101" Type="http://schemas.openxmlformats.org/officeDocument/2006/relationships/ctrlProp" Target="../ctrlProps/ctrlProp777.xml"/><Relationship Id="rId4" Type="http://schemas.openxmlformats.org/officeDocument/2006/relationships/ctrlProp" Target="../ctrlProps/ctrlProp680.xml"/><Relationship Id="rId9" Type="http://schemas.openxmlformats.org/officeDocument/2006/relationships/ctrlProp" Target="../ctrlProps/ctrlProp685.xml"/><Relationship Id="rId13" Type="http://schemas.openxmlformats.org/officeDocument/2006/relationships/ctrlProp" Target="../ctrlProps/ctrlProp689.xml"/><Relationship Id="rId18" Type="http://schemas.openxmlformats.org/officeDocument/2006/relationships/ctrlProp" Target="../ctrlProps/ctrlProp694.xml"/><Relationship Id="rId39" Type="http://schemas.openxmlformats.org/officeDocument/2006/relationships/ctrlProp" Target="../ctrlProps/ctrlProp715.xml"/><Relationship Id="rId34" Type="http://schemas.openxmlformats.org/officeDocument/2006/relationships/ctrlProp" Target="../ctrlProps/ctrlProp710.xml"/><Relationship Id="rId50" Type="http://schemas.openxmlformats.org/officeDocument/2006/relationships/ctrlProp" Target="../ctrlProps/ctrlProp726.xml"/><Relationship Id="rId55" Type="http://schemas.openxmlformats.org/officeDocument/2006/relationships/ctrlProp" Target="../ctrlProps/ctrlProp731.xml"/><Relationship Id="rId76" Type="http://schemas.openxmlformats.org/officeDocument/2006/relationships/ctrlProp" Target="../ctrlProps/ctrlProp752.xml"/><Relationship Id="rId97" Type="http://schemas.openxmlformats.org/officeDocument/2006/relationships/ctrlProp" Target="../ctrlProps/ctrlProp773.xml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802.xml"/><Relationship Id="rId21" Type="http://schemas.openxmlformats.org/officeDocument/2006/relationships/ctrlProp" Target="../ctrlProps/ctrlProp797.xml"/><Relationship Id="rId34" Type="http://schemas.openxmlformats.org/officeDocument/2006/relationships/ctrlProp" Target="../ctrlProps/ctrlProp810.xml"/><Relationship Id="rId42" Type="http://schemas.openxmlformats.org/officeDocument/2006/relationships/ctrlProp" Target="../ctrlProps/ctrlProp818.xml"/><Relationship Id="rId47" Type="http://schemas.openxmlformats.org/officeDocument/2006/relationships/ctrlProp" Target="../ctrlProps/ctrlProp823.xml"/><Relationship Id="rId50" Type="http://schemas.openxmlformats.org/officeDocument/2006/relationships/ctrlProp" Target="../ctrlProps/ctrlProp826.xml"/><Relationship Id="rId55" Type="http://schemas.openxmlformats.org/officeDocument/2006/relationships/ctrlProp" Target="../ctrlProps/ctrlProp831.xml"/><Relationship Id="rId63" Type="http://schemas.openxmlformats.org/officeDocument/2006/relationships/ctrlProp" Target="../ctrlProps/ctrlProp839.xml"/><Relationship Id="rId68" Type="http://schemas.openxmlformats.org/officeDocument/2006/relationships/ctrlProp" Target="../ctrlProps/ctrlProp844.xml"/><Relationship Id="rId76" Type="http://schemas.openxmlformats.org/officeDocument/2006/relationships/ctrlProp" Target="../ctrlProps/ctrlProp852.xml"/><Relationship Id="rId84" Type="http://schemas.openxmlformats.org/officeDocument/2006/relationships/ctrlProp" Target="../ctrlProps/ctrlProp860.xml"/><Relationship Id="rId89" Type="http://schemas.openxmlformats.org/officeDocument/2006/relationships/ctrlProp" Target="../ctrlProps/ctrlProp865.xml"/><Relationship Id="rId97" Type="http://schemas.openxmlformats.org/officeDocument/2006/relationships/ctrlProp" Target="../ctrlProps/ctrlProp873.xml"/><Relationship Id="rId7" Type="http://schemas.openxmlformats.org/officeDocument/2006/relationships/ctrlProp" Target="../ctrlProps/ctrlProp783.xml"/><Relationship Id="rId71" Type="http://schemas.openxmlformats.org/officeDocument/2006/relationships/ctrlProp" Target="../ctrlProps/ctrlProp847.xml"/><Relationship Id="rId92" Type="http://schemas.openxmlformats.org/officeDocument/2006/relationships/ctrlProp" Target="../ctrlProps/ctrlProp868.xml"/><Relationship Id="rId2" Type="http://schemas.openxmlformats.org/officeDocument/2006/relationships/drawing" Target="../drawings/drawing11.xml"/><Relationship Id="rId16" Type="http://schemas.openxmlformats.org/officeDocument/2006/relationships/ctrlProp" Target="../ctrlProps/ctrlProp792.xml"/><Relationship Id="rId29" Type="http://schemas.openxmlformats.org/officeDocument/2006/relationships/ctrlProp" Target="../ctrlProps/ctrlProp805.xml"/><Relationship Id="rId11" Type="http://schemas.openxmlformats.org/officeDocument/2006/relationships/ctrlProp" Target="../ctrlProps/ctrlProp787.xml"/><Relationship Id="rId24" Type="http://schemas.openxmlformats.org/officeDocument/2006/relationships/ctrlProp" Target="../ctrlProps/ctrlProp800.xml"/><Relationship Id="rId32" Type="http://schemas.openxmlformats.org/officeDocument/2006/relationships/ctrlProp" Target="../ctrlProps/ctrlProp808.xml"/><Relationship Id="rId37" Type="http://schemas.openxmlformats.org/officeDocument/2006/relationships/ctrlProp" Target="../ctrlProps/ctrlProp813.xml"/><Relationship Id="rId40" Type="http://schemas.openxmlformats.org/officeDocument/2006/relationships/ctrlProp" Target="../ctrlProps/ctrlProp816.xml"/><Relationship Id="rId45" Type="http://schemas.openxmlformats.org/officeDocument/2006/relationships/ctrlProp" Target="../ctrlProps/ctrlProp821.xml"/><Relationship Id="rId53" Type="http://schemas.openxmlformats.org/officeDocument/2006/relationships/ctrlProp" Target="../ctrlProps/ctrlProp829.xml"/><Relationship Id="rId58" Type="http://schemas.openxmlformats.org/officeDocument/2006/relationships/ctrlProp" Target="../ctrlProps/ctrlProp834.xml"/><Relationship Id="rId66" Type="http://schemas.openxmlformats.org/officeDocument/2006/relationships/ctrlProp" Target="../ctrlProps/ctrlProp842.xml"/><Relationship Id="rId74" Type="http://schemas.openxmlformats.org/officeDocument/2006/relationships/ctrlProp" Target="../ctrlProps/ctrlProp850.xml"/><Relationship Id="rId79" Type="http://schemas.openxmlformats.org/officeDocument/2006/relationships/ctrlProp" Target="../ctrlProps/ctrlProp855.xml"/><Relationship Id="rId87" Type="http://schemas.openxmlformats.org/officeDocument/2006/relationships/ctrlProp" Target="../ctrlProps/ctrlProp863.xml"/><Relationship Id="rId5" Type="http://schemas.openxmlformats.org/officeDocument/2006/relationships/ctrlProp" Target="../ctrlProps/ctrlProp781.xml"/><Relationship Id="rId61" Type="http://schemas.openxmlformats.org/officeDocument/2006/relationships/ctrlProp" Target="../ctrlProps/ctrlProp837.xml"/><Relationship Id="rId82" Type="http://schemas.openxmlformats.org/officeDocument/2006/relationships/ctrlProp" Target="../ctrlProps/ctrlProp858.xml"/><Relationship Id="rId90" Type="http://schemas.openxmlformats.org/officeDocument/2006/relationships/ctrlProp" Target="../ctrlProps/ctrlProp866.xml"/><Relationship Id="rId95" Type="http://schemas.openxmlformats.org/officeDocument/2006/relationships/ctrlProp" Target="../ctrlProps/ctrlProp871.xml"/><Relationship Id="rId19" Type="http://schemas.openxmlformats.org/officeDocument/2006/relationships/ctrlProp" Target="../ctrlProps/ctrlProp795.xml"/><Relationship Id="rId14" Type="http://schemas.openxmlformats.org/officeDocument/2006/relationships/ctrlProp" Target="../ctrlProps/ctrlProp790.xml"/><Relationship Id="rId22" Type="http://schemas.openxmlformats.org/officeDocument/2006/relationships/ctrlProp" Target="../ctrlProps/ctrlProp798.xml"/><Relationship Id="rId27" Type="http://schemas.openxmlformats.org/officeDocument/2006/relationships/ctrlProp" Target="../ctrlProps/ctrlProp803.xml"/><Relationship Id="rId30" Type="http://schemas.openxmlformats.org/officeDocument/2006/relationships/ctrlProp" Target="../ctrlProps/ctrlProp806.xml"/><Relationship Id="rId35" Type="http://schemas.openxmlformats.org/officeDocument/2006/relationships/ctrlProp" Target="../ctrlProps/ctrlProp811.xml"/><Relationship Id="rId43" Type="http://schemas.openxmlformats.org/officeDocument/2006/relationships/ctrlProp" Target="../ctrlProps/ctrlProp819.xml"/><Relationship Id="rId48" Type="http://schemas.openxmlformats.org/officeDocument/2006/relationships/ctrlProp" Target="../ctrlProps/ctrlProp824.xml"/><Relationship Id="rId56" Type="http://schemas.openxmlformats.org/officeDocument/2006/relationships/ctrlProp" Target="../ctrlProps/ctrlProp832.xml"/><Relationship Id="rId64" Type="http://schemas.openxmlformats.org/officeDocument/2006/relationships/ctrlProp" Target="../ctrlProps/ctrlProp840.xml"/><Relationship Id="rId69" Type="http://schemas.openxmlformats.org/officeDocument/2006/relationships/ctrlProp" Target="../ctrlProps/ctrlProp845.xml"/><Relationship Id="rId77" Type="http://schemas.openxmlformats.org/officeDocument/2006/relationships/ctrlProp" Target="../ctrlProps/ctrlProp853.xml"/><Relationship Id="rId100" Type="http://schemas.openxmlformats.org/officeDocument/2006/relationships/ctrlProp" Target="../ctrlProps/ctrlProp876.xml"/><Relationship Id="rId8" Type="http://schemas.openxmlformats.org/officeDocument/2006/relationships/ctrlProp" Target="../ctrlProps/ctrlProp784.xml"/><Relationship Id="rId51" Type="http://schemas.openxmlformats.org/officeDocument/2006/relationships/ctrlProp" Target="../ctrlProps/ctrlProp827.xml"/><Relationship Id="rId72" Type="http://schemas.openxmlformats.org/officeDocument/2006/relationships/ctrlProp" Target="../ctrlProps/ctrlProp848.xml"/><Relationship Id="rId80" Type="http://schemas.openxmlformats.org/officeDocument/2006/relationships/ctrlProp" Target="../ctrlProps/ctrlProp856.xml"/><Relationship Id="rId85" Type="http://schemas.openxmlformats.org/officeDocument/2006/relationships/ctrlProp" Target="../ctrlProps/ctrlProp861.xml"/><Relationship Id="rId93" Type="http://schemas.openxmlformats.org/officeDocument/2006/relationships/ctrlProp" Target="../ctrlProps/ctrlProp869.xml"/><Relationship Id="rId98" Type="http://schemas.openxmlformats.org/officeDocument/2006/relationships/ctrlProp" Target="../ctrlProps/ctrlProp874.xml"/><Relationship Id="rId3" Type="http://schemas.openxmlformats.org/officeDocument/2006/relationships/vmlDrawing" Target="../drawings/vmlDrawing10.vml"/><Relationship Id="rId12" Type="http://schemas.openxmlformats.org/officeDocument/2006/relationships/ctrlProp" Target="../ctrlProps/ctrlProp788.xml"/><Relationship Id="rId17" Type="http://schemas.openxmlformats.org/officeDocument/2006/relationships/ctrlProp" Target="../ctrlProps/ctrlProp793.xml"/><Relationship Id="rId25" Type="http://schemas.openxmlformats.org/officeDocument/2006/relationships/ctrlProp" Target="../ctrlProps/ctrlProp801.xml"/><Relationship Id="rId33" Type="http://schemas.openxmlformats.org/officeDocument/2006/relationships/ctrlProp" Target="../ctrlProps/ctrlProp809.xml"/><Relationship Id="rId38" Type="http://schemas.openxmlformats.org/officeDocument/2006/relationships/ctrlProp" Target="../ctrlProps/ctrlProp814.xml"/><Relationship Id="rId46" Type="http://schemas.openxmlformats.org/officeDocument/2006/relationships/ctrlProp" Target="../ctrlProps/ctrlProp822.xml"/><Relationship Id="rId59" Type="http://schemas.openxmlformats.org/officeDocument/2006/relationships/ctrlProp" Target="../ctrlProps/ctrlProp835.xml"/><Relationship Id="rId67" Type="http://schemas.openxmlformats.org/officeDocument/2006/relationships/ctrlProp" Target="../ctrlProps/ctrlProp843.xml"/><Relationship Id="rId20" Type="http://schemas.openxmlformats.org/officeDocument/2006/relationships/ctrlProp" Target="../ctrlProps/ctrlProp796.xml"/><Relationship Id="rId41" Type="http://schemas.openxmlformats.org/officeDocument/2006/relationships/ctrlProp" Target="../ctrlProps/ctrlProp817.xml"/><Relationship Id="rId54" Type="http://schemas.openxmlformats.org/officeDocument/2006/relationships/ctrlProp" Target="../ctrlProps/ctrlProp830.xml"/><Relationship Id="rId62" Type="http://schemas.openxmlformats.org/officeDocument/2006/relationships/ctrlProp" Target="../ctrlProps/ctrlProp838.xml"/><Relationship Id="rId70" Type="http://schemas.openxmlformats.org/officeDocument/2006/relationships/ctrlProp" Target="../ctrlProps/ctrlProp846.xml"/><Relationship Id="rId75" Type="http://schemas.openxmlformats.org/officeDocument/2006/relationships/ctrlProp" Target="../ctrlProps/ctrlProp851.xml"/><Relationship Id="rId83" Type="http://schemas.openxmlformats.org/officeDocument/2006/relationships/ctrlProp" Target="../ctrlProps/ctrlProp859.xml"/><Relationship Id="rId88" Type="http://schemas.openxmlformats.org/officeDocument/2006/relationships/ctrlProp" Target="../ctrlProps/ctrlProp864.xml"/><Relationship Id="rId91" Type="http://schemas.openxmlformats.org/officeDocument/2006/relationships/ctrlProp" Target="../ctrlProps/ctrlProp867.xml"/><Relationship Id="rId96" Type="http://schemas.openxmlformats.org/officeDocument/2006/relationships/ctrlProp" Target="../ctrlProps/ctrlProp87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782.xml"/><Relationship Id="rId15" Type="http://schemas.openxmlformats.org/officeDocument/2006/relationships/ctrlProp" Target="../ctrlProps/ctrlProp791.xml"/><Relationship Id="rId23" Type="http://schemas.openxmlformats.org/officeDocument/2006/relationships/ctrlProp" Target="../ctrlProps/ctrlProp799.xml"/><Relationship Id="rId28" Type="http://schemas.openxmlformats.org/officeDocument/2006/relationships/ctrlProp" Target="../ctrlProps/ctrlProp804.xml"/><Relationship Id="rId36" Type="http://schemas.openxmlformats.org/officeDocument/2006/relationships/ctrlProp" Target="../ctrlProps/ctrlProp812.xml"/><Relationship Id="rId49" Type="http://schemas.openxmlformats.org/officeDocument/2006/relationships/ctrlProp" Target="../ctrlProps/ctrlProp825.xml"/><Relationship Id="rId57" Type="http://schemas.openxmlformats.org/officeDocument/2006/relationships/ctrlProp" Target="../ctrlProps/ctrlProp833.xml"/><Relationship Id="rId10" Type="http://schemas.openxmlformats.org/officeDocument/2006/relationships/ctrlProp" Target="../ctrlProps/ctrlProp786.xml"/><Relationship Id="rId31" Type="http://schemas.openxmlformats.org/officeDocument/2006/relationships/ctrlProp" Target="../ctrlProps/ctrlProp807.xml"/><Relationship Id="rId44" Type="http://schemas.openxmlformats.org/officeDocument/2006/relationships/ctrlProp" Target="../ctrlProps/ctrlProp820.xml"/><Relationship Id="rId52" Type="http://schemas.openxmlformats.org/officeDocument/2006/relationships/ctrlProp" Target="../ctrlProps/ctrlProp828.xml"/><Relationship Id="rId60" Type="http://schemas.openxmlformats.org/officeDocument/2006/relationships/ctrlProp" Target="../ctrlProps/ctrlProp836.xml"/><Relationship Id="rId65" Type="http://schemas.openxmlformats.org/officeDocument/2006/relationships/ctrlProp" Target="../ctrlProps/ctrlProp841.xml"/><Relationship Id="rId73" Type="http://schemas.openxmlformats.org/officeDocument/2006/relationships/ctrlProp" Target="../ctrlProps/ctrlProp849.xml"/><Relationship Id="rId78" Type="http://schemas.openxmlformats.org/officeDocument/2006/relationships/ctrlProp" Target="../ctrlProps/ctrlProp854.xml"/><Relationship Id="rId81" Type="http://schemas.openxmlformats.org/officeDocument/2006/relationships/ctrlProp" Target="../ctrlProps/ctrlProp857.xml"/><Relationship Id="rId86" Type="http://schemas.openxmlformats.org/officeDocument/2006/relationships/ctrlProp" Target="../ctrlProps/ctrlProp862.xml"/><Relationship Id="rId94" Type="http://schemas.openxmlformats.org/officeDocument/2006/relationships/ctrlProp" Target="../ctrlProps/ctrlProp870.xml"/><Relationship Id="rId99" Type="http://schemas.openxmlformats.org/officeDocument/2006/relationships/ctrlProp" Target="../ctrlProps/ctrlProp875.xml"/><Relationship Id="rId101" Type="http://schemas.openxmlformats.org/officeDocument/2006/relationships/ctrlProp" Target="../ctrlProps/ctrlProp877.xml"/><Relationship Id="rId4" Type="http://schemas.openxmlformats.org/officeDocument/2006/relationships/ctrlProp" Target="../ctrlProps/ctrlProp780.xml"/><Relationship Id="rId9" Type="http://schemas.openxmlformats.org/officeDocument/2006/relationships/ctrlProp" Target="../ctrlProps/ctrlProp785.xml"/><Relationship Id="rId13" Type="http://schemas.openxmlformats.org/officeDocument/2006/relationships/ctrlProp" Target="../ctrlProps/ctrlProp789.xml"/><Relationship Id="rId18" Type="http://schemas.openxmlformats.org/officeDocument/2006/relationships/ctrlProp" Target="../ctrlProps/ctrlProp794.xml"/><Relationship Id="rId39" Type="http://schemas.openxmlformats.org/officeDocument/2006/relationships/ctrlProp" Target="../ctrlProps/ctrlProp815.xm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900.xml"/><Relationship Id="rId21" Type="http://schemas.openxmlformats.org/officeDocument/2006/relationships/ctrlProp" Target="../ctrlProps/ctrlProp895.xml"/><Relationship Id="rId42" Type="http://schemas.openxmlformats.org/officeDocument/2006/relationships/ctrlProp" Target="../ctrlProps/ctrlProp916.xml"/><Relationship Id="rId47" Type="http://schemas.openxmlformats.org/officeDocument/2006/relationships/ctrlProp" Target="../ctrlProps/ctrlProp921.xml"/><Relationship Id="rId63" Type="http://schemas.openxmlformats.org/officeDocument/2006/relationships/ctrlProp" Target="../ctrlProps/ctrlProp937.xml"/><Relationship Id="rId68" Type="http://schemas.openxmlformats.org/officeDocument/2006/relationships/ctrlProp" Target="../ctrlProps/ctrlProp942.xml"/><Relationship Id="rId84" Type="http://schemas.openxmlformats.org/officeDocument/2006/relationships/ctrlProp" Target="../ctrlProps/ctrlProp958.xml"/><Relationship Id="rId89" Type="http://schemas.openxmlformats.org/officeDocument/2006/relationships/ctrlProp" Target="../ctrlProps/ctrlProp963.xml"/><Relationship Id="rId7" Type="http://schemas.openxmlformats.org/officeDocument/2006/relationships/ctrlProp" Target="../ctrlProps/ctrlProp881.xml"/><Relationship Id="rId71" Type="http://schemas.openxmlformats.org/officeDocument/2006/relationships/ctrlProp" Target="../ctrlProps/ctrlProp945.xml"/><Relationship Id="rId92" Type="http://schemas.openxmlformats.org/officeDocument/2006/relationships/ctrlProp" Target="../ctrlProps/ctrlProp966.xml"/><Relationship Id="rId2" Type="http://schemas.openxmlformats.org/officeDocument/2006/relationships/drawing" Target="../drawings/drawing12.xml"/><Relationship Id="rId16" Type="http://schemas.openxmlformats.org/officeDocument/2006/relationships/ctrlProp" Target="../ctrlProps/ctrlProp890.xml"/><Relationship Id="rId29" Type="http://schemas.openxmlformats.org/officeDocument/2006/relationships/ctrlProp" Target="../ctrlProps/ctrlProp903.xml"/><Relationship Id="rId11" Type="http://schemas.openxmlformats.org/officeDocument/2006/relationships/ctrlProp" Target="../ctrlProps/ctrlProp885.xml"/><Relationship Id="rId24" Type="http://schemas.openxmlformats.org/officeDocument/2006/relationships/ctrlProp" Target="../ctrlProps/ctrlProp898.xml"/><Relationship Id="rId32" Type="http://schemas.openxmlformats.org/officeDocument/2006/relationships/ctrlProp" Target="../ctrlProps/ctrlProp906.xml"/><Relationship Id="rId37" Type="http://schemas.openxmlformats.org/officeDocument/2006/relationships/ctrlProp" Target="../ctrlProps/ctrlProp911.xml"/><Relationship Id="rId40" Type="http://schemas.openxmlformats.org/officeDocument/2006/relationships/ctrlProp" Target="../ctrlProps/ctrlProp914.xml"/><Relationship Id="rId45" Type="http://schemas.openxmlformats.org/officeDocument/2006/relationships/ctrlProp" Target="../ctrlProps/ctrlProp919.xml"/><Relationship Id="rId53" Type="http://schemas.openxmlformats.org/officeDocument/2006/relationships/ctrlProp" Target="../ctrlProps/ctrlProp927.xml"/><Relationship Id="rId58" Type="http://schemas.openxmlformats.org/officeDocument/2006/relationships/ctrlProp" Target="../ctrlProps/ctrlProp932.xml"/><Relationship Id="rId66" Type="http://schemas.openxmlformats.org/officeDocument/2006/relationships/ctrlProp" Target="../ctrlProps/ctrlProp940.xml"/><Relationship Id="rId74" Type="http://schemas.openxmlformats.org/officeDocument/2006/relationships/ctrlProp" Target="../ctrlProps/ctrlProp948.xml"/><Relationship Id="rId79" Type="http://schemas.openxmlformats.org/officeDocument/2006/relationships/ctrlProp" Target="../ctrlProps/ctrlProp953.xml"/><Relationship Id="rId87" Type="http://schemas.openxmlformats.org/officeDocument/2006/relationships/ctrlProp" Target="../ctrlProps/ctrlProp961.xml"/><Relationship Id="rId102" Type="http://schemas.openxmlformats.org/officeDocument/2006/relationships/ctrlProp" Target="../ctrlProps/ctrlProp976.xml"/><Relationship Id="rId5" Type="http://schemas.openxmlformats.org/officeDocument/2006/relationships/ctrlProp" Target="../ctrlProps/ctrlProp879.xml"/><Relationship Id="rId61" Type="http://schemas.openxmlformats.org/officeDocument/2006/relationships/ctrlProp" Target="../ctrlProps/ctrlProp935.xml"/><Relationship Id="rId82" Type="http://schemas.openxmlformats.org/officeDocument/2006/relationships/ctrlProp" Target="../ctrlProps/ctrlProp956.xml"/><Relationship Id="rId90" Type="http://schemas.openxmlformats.org/officeDocument/2006/relationships/ctrlProp" Target="../ctrlProps/ctrlProp964.xml"/><Relationship Id="rId95" Type="http://schemas.openxmlformats.org/officeDocument/2006/relationships/ctrlProp" Target="../ctrlProps/ctrlProp969.xml"/><Relationship Id="rId19" Type="http://schemas.openxmlformats.org/officeDocument/2006/relationships/ctrlProp" Target="../ctrlProps/ctrlProp893.xml"/><Relationship Id="rId14" Type="http://schemas.openxmlformats.org/officeDocument/2006/relationships/ctrlProp" Target="../ctrlProps/ctrlProp888.xml"/><Relationship Id="rId22" Type="http://schemas.openxmlformats.org/officeDocument/2006/relationships/ctrlProp" Target="../ctrlProps/ctrlProp896.xml"/><Relationship Id="rId27" Type="http://schemas.openxmlformats.org/officeDocument/2006/relationships/ctrlProp" Target="../ctrlProps/ctrlProp901.xml"/><Relationship Id="rId30" Type="http://schemas.openxmlformats.org/officeDocument/2006/relationships/ctrlProp" Target="../ctrlProps/ctrlProp904.xml"/><Relationship Id="rId35" Type="http://schemas.openxmlformats.org/officeDocument/2006/relationships/ctrlProp" Target="../ctrlProps/ctrlProp909.xml"/><Relationship Id="rId43" Type="http://schemas.openxmlformats.org/officeDocument/2006/relationships/ctrlProp" Target="../ctrlProps/ctrlProp917.xml"/><Relationship Id="rId48" Type="http://schemas.openxmlformats.org/officeDocument/2006/relationships/ctrlProp" Target="../ctrlProps/ctrlProp922.xml"/><Relationship Id="rId56" Type="http://schemas.openxmlformats.org/officeDocument/2006/relationships/ctrlProp" Target="../ctrlProps/ctrlProp930.xml"/><Relationship Id="rId64" Type="http://schemas.openxmlformats.org/officeDocument/2006/relationships/ctrlProp" Target="../ctrlProps/ctrlProp938.xml"/><Relationship Id="rId69" Type="http://schemas.openxmlformats.org/officeDocument/2006/relationships/ctrlProp" Target="../ctrlProps/ctrlProp943.xml"/><Relationship Id="rId77" Type="http://schemas.openxmlformats.org/officeDocument/2006/relationships/ctrlProp" Target="../ctrlProps/ctrlProp951.xml"/><Relationship Id="rId100" Type="http://schemas.openxmlformats.org/officeDocument/2006/relationships/ctrlProp" Target="../ctrlProps/ctrlProp974.xml"/><Relationship Id="rId8" Type="http://schemas.openxmlformats.org/officeDocument/2006/relationships/ctrlProp" Target="../ctrlProps/ctrlProp882.xml"/><Relationship Id="rId51" Type="http://schemas.openxmlformats.org/officeDocument/2006/relationships/ctrlProp" Target="../ctrlProps/ctrlProp925.xml"/><Relationship Id="rId72" Type="http://schemas.openxmlformats.org/officeDocument/2006/relationships/ctrlProp" Target="../ctrlProps/ctrlProp946.xml"/><Relationship Id="rId80" Type="http://schemas.openxmlformats.org/officeDocument/2006/relationships/ctrlProp" Target="../ctrlProps/ctrlProp954.xml"/><Relationship Id="rId85" Type="http://schemas.openxmlformats.org/officeDocument/2006/relationships/ctrlProp" Target="../ctrlProps/ctrlProp959.xml"/><Relationship Id="rId93" Type="http://schemas.openxmlformats.org/officeDocument/2006/relationships/ctrlProp" Target="../ctrlProps/ctrlProp967.xml"/><Relationship Id="rId98" Type="http://schemas.openxmlformats.org/officeDocument/2006/relationships/ctrlProp" Target="../ctrlProps/ctrlProp972.xml"/><Relationship Id="rId3" Type="http://schemas.openxmlformats.org/officeDocument/2006/relationships/vmlDrawing" Target="../drawings/vmlDrawing11.vml"/><Relationship Id="rId12" Type="http://schemas.openxmlformats.org/officeDocument/2006/relationships/ctrlProp" Target="../ctrlProps/ctrlProp886.xml"/><Relationship Id="rId17" Type="http://schemas.openxmlformats.org/officeDocument/2006/relationships/ctrlProp" Target="../ctrlProps/ctrlProp891.xml"/><Relationship Id="rId25" Type="http://schemas.openxmlformats.org/officeDocument/2006/relationships/ctrlProp" Target="../ctrlProps/ctrlProp899.xml"/><Relationship Id="rId33" Type="http://schemas.openxmlformats.org/officeDocument/2006/relationships/ctrlProp" Target="../ctrlProps/ctrlProp907.xml"/><Relationship Id="rId38" Type="http://schemas.openxmlformats.org/officeDocument/2006/relationships/ctrlProp" Target="../ctrlProps/ctrlProp912.xml"/><Relationship Id="rId46" Type="http://schemas.openxmlformats.org/officeDocument/2006/relationships/ctrlProp" Target="../ctrlProps/ctrlProp920.xml"/><Relationship Id="rId59" Type="http://schemas.openxmlformats.org/officeDocument/2006/relationships/ctrlProp" Target="../ctrlProps/ctrlProp933.xml"/><Relationship Id="rId67" Type="http://schemas.openxmlformats.org/officeDocument/2006/relationships/ctrlProp" Target="../ctrlProps/ctrlProp941.xml"/><Relationship Id="rId103" Type="http://schemas.openxmlformats.org/officeDocument/2006/relationships/ctrlProp" Target="../ctrlProps/ctrlProp977.xml"/><Relationship Id="rId20" Type="http://schemas.openxmlformats.org/officeDocument/2006/relationships/ctrlProp" Target="../ctrlProps/ctrlProp894.xml"/><Relationship Id="rId41" Type="http://schemas.openxmlformats.org/officeDocument/2006/relationships/ctrlProp" Target="../ctrlProps/ctrlProp915.xml"/><Relationship Id="rId54" Type="http://schemas.openxmlformats.org/officeDocument/2006/relationships/ctrlProp" Target="../ctrlProps/ctrlProp928.xml"/><Relationship Id="rId62" Type="http://schemas.openxmlformats.org/officeDocument/2006/relationships/ctrlProp" Target="../ctrlProps/ctrlProp936.xml"/><Relationship Id="rId70" Type="http://schemas.openxmlformats.org/officeDocument/2006/relationships/ctrlProp" Target="../ctrlProps/ctrlProp944.xml"/><Relationship Id="rId75" Type="http://schemas.openxmlformats.org/officeDocument/2006/relationships/ctrlProp" Target="../ctrlProps/ctrlProp949.xml"/><Relationship Id="rId83" Type="http://schemas.openxmlformats.org/officeDocument/2006/relationships/ctrlProp" Target="../ctrlProps/ctrlProp957.xml"/><Relationship Id="rId88" Type="http://schemas.openxmlformats.org/officeDocument/2006/relationships/ctrlProp" Target="../ctrlProps/ctrlProp962.xml"/><Relationship Id="rId91" Type="http://schemas.openxmlformats.org/officeDocument/2006/relationships/ctrlProp" Target="../ctrlProps/ctrlProp965.xml"/><Relationship Id="rId96" Type="http://schemas.openxmlformats.org/officeDocument/2006/relationships/ctrlProp" Target="../ctrlProps/ctrlProp970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880.xml"/><Relationship Id="rId15" Type="http://schemas.openxmlformats.org/officeDocument/2006/relationships/ctrlProp" Target="../ctrlProps/ctrlProp889.xml"/><Relationship Id="rId23" Type="http://schemas.openxmlformats.org/officeDocument/2006/relationships/ctrlProp" Target="../ctrlProps/ctrlProp897.xml"/><Relationship Id="rId28" Type="http://schemas.openxmlformats.org/officeDocument/2006/relationships/ctrlProp" Target="../ctrlProps/ctrlProp902.xml"/><Relationship Id="rId36" Type="http://schemas.openxmlformats.org/officeDocument/2006/relationships/ctrlProp" Target="../ctrlProps/ctrlProp910.xml"/><Relationship Id="rId49" Type="http://schemas.openxmlformats.org/officeDocument/2006/relationships/ctrlProp" Target="../ctrlProps/ctrlProp923.xml"/><Relationship Id="rId57" Type="http://schemas.openxmlformats.org/officeDocument/2006/relationships/ctrlProp" Target="../ctrlProps/ctrlProp931.xml"/><Relationship Id="rId10" Type="http://schemas.openxmlformats.org/officeDocument/2006/relationships/ctrlProp" Target="../ctrlProps/ctrlProp884.xml"/><Relationship Id="rId31" Type="http://schemas.openxmlformats.org/officeDocument/2006/relationships/ctrlProp" Target="../ctrlProps/ctrlProp905.xml"/><Relationship Id="rId44" Type="http://schemas.openxmlformats.org/officeDocument/2006/relationships/ctrlProp" Target="../ctrlProps/ctrlProp918.xml"/><Relationship Id="rId52" Type="http://schemas.openxmlformats.org/officeDocument/2006/relationships/ctrlProp" Target="../ctrlProps/ctrlProp926.xml"/><Relationship Id="rId60" Type="http://schemas.openxmlformats.org/officeDocument/2006/relationships/ctrlProp" Target="../ctrlProps/ctrlProp934.xml"/><Relationship Id="rId65" Type="http://schemas.openxmlformats.org/officeDocument/2006/relationships/ctrlProp" Target="../ctrlProps/ctrlProp939.xml"/><Relationship Id="rId73" Type="http://schemas.openxmlformats.org/officeDocument/2006/relationships/ctrlProp" Target="../ctrlProps/ctrlProp947.xml"/><Relationship Id="rId78" Type="http://schemas.openxmlformats.org/officeDocument/2006/relationships/ctrlProp" Target="../ctrlProps/ctrlProp952.xml"/><Relationship Id="rId81" Type="http://schemas.openxmlformats.org/officeDocument/2006/relationships/ctrlProp" Target="../ctrlProps/ctrlProp955.xml"/><Relationship Id="rId86" Type="http://schemas.openxmlformats.org/officeDocument/2006/relationships/ctrlProp" Target="../ctrlProps/ctrlProp960.xml"/><Relationship Id="rId94" Type="http://schemas.openxmlformats.org/officeDocument/2006/relationships/ctrlProp" Target="../ctrlProps/ctrlProp968.xml"/><Relationship Id="rId99" Type="http://schemas.openxmlformats.org/officeDocument/2006/relationships/ctrlProp" Target="../ctrlProps/ctrlProp973.xml"/><Relationship Id="rId101" Type="http://schemas.openxmlformats.org/officeDocument/2006/relationships/ctrlProp" Target="../ctrlProps/ctrlProp975.xml"/><Relationship Id="rId4" Type="http://schemas.openxmlformats.org/officeDocument/2006/relationships/ctrlProp" Target="../ctrlProps/ctrlProp878.xml"/><Relationship Id="rId9" Type="http://schemas.openxmlformats.org/officeDocument/2006/relationships/ctrlProp" Target="../ctrlProps/ctrlProp883.xml"/><Relationship Id="rId13" Type="http://schemas.openxmlformats.org/officeDocument/2006/relationships/ctrlProp" Target="../ctrlProps/ctrlProp887.xml"/><Relationship Id="rId18" Type="http://schemas.openxmlformats.org/officeDocument/2006/relationships/ctrlProp" Target="../ctrlProps/ctrlProp892.xml"/><Relationship Id="rId39" Type="http://schemas.openxmlformats.org/officeDocument/2006/relationships/ctrlProp" Target="../ctrlProps/ctrlProp913.xml"/><Relationship Id="rId34" Type="http://schemas.openxmlformats.org/officeDocument/2006/relationships/ctrlProp" Target="../ctrlProps/ctrlProp908.xml"/><Relationship Id="rId50" Type="http://schemas.openxmlformats.org/officeDocument/2006/relationships/ctrlProp" Target="../ctrlProps/ctrlProp924.xml"/><Relationship Id="rId55" Type="http://schemas.openxmlformats.org/officeDocument/2006/relationships/ctrlProp" Target="../ctrlProps/ctrlProp929.xml"/><Relationship Id="rId76" Type="http://schemas.openxmlformats.org/officeDocument/2006/relationships/ctrlProp" Target="../ctrlProps/ctrlProp950.xml"/><Relationship Id="rId97" Type="http://schemas.openxmlformats.org/officeDocument/2006/relationships/ctrlProp" Target="../ctrlProps/ctrlProp971.xml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000.xml"/><Relationship Id="rId21" Type="http://schemas.openxmlformats.org/officeDocument/2006/relationships/ctrlProp" Target="../ctrlProps/ctrlProp995.xml"/><Relationship Id="rId34" Type="http://schemas.openxmlformats.org/officeDocument/2006/relationships/ctrlProp" Target="../ctrlProps/ctrlProp1008.xml"/><Relationship Id="rId42" Type="http://schemas.openxmlformats.org/officeDocument/2006/relationships/ctrlProp" Target="../ctrlProps/ctrlProp1016.xml"/><Relationship Id="rId47" Type="http://schemas.openxmlformats.org/officeDocument/2006/relationships/ctrlProp" Target="../ctrlProps/ctrlProp1021.xml"/><Relationship Id="rId50" Type="http://schemas.openxmlformats.org/officeDocument/2006/relationships/ctrlProp" Target="../ctrlProps/ctrlProp1024.xml"/><Relationship Id="rId55" Type="http://schemas.openxmlformats.org/officeDocument/2006/relationships/ctrlProp" Target="../ctrlProps/ctrlProp1029.xml"/><Relationship Id="rId63" Type="http://schemas.openxmlformats.org/officeDocument/2006/relationships/ctrlProp" Target="../ctrlProps/ctrlProp1037.xml"/><Relationship Id="rId68" Type="http://schemas.openxmlformats.org/officeDocument/2006/relationships/ctrlProp" Target="../ctrlProps/ctrlProp1042.xml"/><Relationship Id="rId76" Type="http://schemas.openxmlformats.org/officeDocument/2006/relationships/ctrlProp" Target="../ctrlProps/ctrlProp1050.xml"/><Relationship Id="rId84" Type="http://schemas.openxmlformats.org/officeDocument/2006/relationships/ctrlProp" Target="../ctrlProps/ctrlProp1058.xml"/><Relationship Id="rId89" Type="http://schemas.openxmlformats.org/officeDocument/2006/relationships/ctrlProp" Target="../ctrlProps/ctrlProp1063.xml"/><Relationship Id="rId97" Type="http://schemas.openxmlformats.org/officeDocument/2006/relationships/ctrlProp" Target="../ctrlProps/ctrlProp1071.xml"/><Relationship Id="rId7" Type="http://schemas.openxmlformats.org/officeDocument/2006/relationships/ctrlProp" Target="../ctrlProps/ctrlProp981.xml"/><Relationship Id="rId71" Type="http://schemas.openxmlformats.org/officeDocument/2006/relationships/ctrlProp" Target="../ctrlProps/ctrlProp1045.xml"/><Relationship Id="rId92" Type="http://schemas.openxmlformats.org/officeDocument/2006/relationships/ctrlProp" Target="../ctrlProps/ctrlProp1066.xml"/><Relationship Id="rId2" Type="http://schemas.openxmlformats.org/officeDocument/2006/relationships/drawing" Target="../drawings/drawing13.xml"/><Relationship Id="rId16" Type="http://schemas.openxmlformats.org/officeDocument/2006/relationships/ctrlProp" Target="../ctrlProps/ctrlProp990.xml"/><Relationship Id="rId29" Type="http://schemas.openxmlformats.org/officeDocument/2006/relationships/ctrlProp" Target="../ctrlProps/ctrlProp1003.xml"/><Relationship Id="rId11" Type="http://schemas.openxmlformats.org/officeDocument/2006/relationships/ctrlProp" Target="../ctrlProps/ctrlProp985.xml"/><Relationship Id="rId24" Type="http://schemas.openxmlformats.org/officeDocument/2006/relationships/ctrlProp" Target="../ctrlProps/ctrlProp998.xml"/><Relationship Id="rId32" Type="http://schemas.openxmlformats.org/officeDocument/2006/relationships/ctrlProp" Target="../ctrlProps/ctrlProp1006.xml"/><Relationship Id="rId37" Type="http://schemas.openxmlformats.org/officeDocument/2006/relationships/ctrlProp" Target="../ctrlProps/ctrlProp1011.xml"/><Relationship Id="rId40" Type="http://schemas.openxmlformats.org/officeDocument/2006/relationships/ctrlProp" Target="../ctrlProps/ctrlProp1014.xml"/><Relationship Id="rId45" Type="http://schemas.openxmlformats.org/officeDocument/2006/relationships/ctrlProp" Target="../ctrlProps/ctrlProp1019.xml"/><Relationship Id="rId53" Type="http://schemas.openxmlformats.org/officeDocument/2006/relationships/ctrlProp" Target="../ctrlProps/ctrlProp1027.xml"/><Relationship Id="rId58" Type="http://schemas.openxmlformats.org/officeDocument/2006/relationships/ctrlProp" Target="../ctrlProps/ctrlProp1032.xml"/><Relationship Id="rId66" Type="http://schemas.openxmlformats.org/officeDocument/2006/relationships/ctrlProp" Target="../ctrlProps/ctrlProp1040.xml"/><Relationship Id="rId74" Type="http://schemas.openxmlformats.org/officeDocument/2006/relationships/ctrlProp" Target="../ctrlProps/ctrlProp1048.xml"/><Relationship Id="rId79" Type="http://schemas.openxmlformats.org/officeDocument/2006/relationships/ctrlProp" Target="../ctrlProps/ctrlProp1053.xml"/><Relationship Id="rId87" Type="http://schemas.openxmlformats.org/officeDocument/2006/relationships/ctrlProp" Target="../ctrlProps/ctrlProp1061.xml"/><Relationship Id="rId5" Type="http://schemas.openxmlformats.org/officeDocument/2006/relationships/ctrlProp" Target="../ctrlProps/ctrlProp979.xml"/><Relationship Id="rId61" Type="http://schemas.openxmlformats.org/officeDocument/2006/relationships/ctrlProp" Target="../ctrlProps/ctrlProp1035.xml"/><Relationship Id="rId82" Type="http://schemas.openxmlformats.org/officeDocument/2006/relationships/ctrlProp" Target="../ctrlProps/ctrlProp1056.xml"/><Relationship Id="rId90" Type="http://schemas.openxmlformats.org/officeDocument/2006/relationships/ctrlProp" Target="../ctrlProps/ctrlProp1064.xml"/><Relationship Id="rId95" Type="http://schemas.openxmlformats.org/officeDocument/2006/relationships/ctrlProp" Target="../ctrlProps/ctrlProp1069.xml"/><Relationship Id="rId19" Type="http://schemas.openxmlformats.org/officeDocument/2006/relationships/ctrlProp" Target="../ctrlProps/ctrlProp993.xml"/><Relationship Id="rId14" Type="http://schemas.openxmlformats.org/officeDocument/2006/relationships/ctrlProp" Target="../ctrlProps/ctrlProp988.xml"/><Relationship Id="rId22" Type="http://schemas.openxmlformats.org/officeDocument/2006/relationships/ctrlProp" Target="../ctrlProps/ctrlProp996.xml"/><Relationship Id="rId27" Type="http://schemas.openxmlformats.org/officeDocument/2006/relationships/ctrlProp" Target="../ctrlProps/ctrlProp1001.xml"/><Relationship Id="rId30" Type="http://schemas.openxmlformats.org/officeDocument/2006/relationships/ctrlProp" Target="../ctrlProps/ctrlProp1004.xml"/><Relationship Id="rId35" Type="http://schemas.openxmlformats.org/officeDocument/2006/relationships/ctrlProp" Target="../ctrlProps/ctrlProp1009.xml"/><Relationship Id="rId43" Type="http://schemas.openxmlformats.org/officeDocument/2006/relationships/ctrlProp" Target="../ctrlProps/ctrlProp1017.xml"/><Relationship Id="rId48" Type="http://schemas.openxmlformats.org/officeDocument/2006/relationships/ctrlProp" Target="../ctrlProps/ctrlProp1022.xml"/><Relationship Id="rId56" Type="http://schemas.openxmlformats.org/officeDocument/2006/relationships/ctrlProp" Target="../ctrlProps/ctrlProp1030.xml"/><Relationship Id="rId64" Type="http://schemas.openxmlformats.org/officeDocument/2006/relationships/ctrlProp" Target="../ctrlProps/ctrlProp1038.xml"/><Relationship Id="rId69" Type="http://schemas.openxmlformats.org/officeDocument/2006/relationships/ctrlProp" Target="../ctrlProps/ctrlProp1043.xml"/><Relationship Id="rId77" Type="http://schemas.openxmlformats.org/officeDocument/2006/relationships/ctrlProp" Target="../ctrlProps/ctrlProp1051.xml"/><Relationship Id="rId100" Type="http://schemas.openxmlformats.org/officeDocument/2006/relationships/ctrlProp" Target="../ctrlProps/ctrlProp1074.xml"/><Relationship Id="rId8" Type="http://schemas.openxmlformats.org/officeDocument/2006/relationships/ctrlProp" Target="../ctrlProps/ctrlProp982.xml"/><Relationship Id="rId51" Type="http://schemas.openxmlformats.org/officeDocument/2006/relationships/ctrlProp" Target="../ctrlProps/ctrlProp1025.xml"/><Relationship Id="rId72" Type="http://schemas.openxmlformats.org/officeDocument/2006/relationships/ctrlProp" Target="../ctrlProps/ctrlProp1046.xml"/><Relationship Id="rId80" Type="http://schemas.openxmlformats.org/officeDocument/2006/relationships/ctrlProp" Target="../ctrlProps/ctrlProp1054.xml"/><Relationship Id="rId85" Type="http://schemas.openxmlformats.org/officeDocument/2006/relationships/ctrlProp" Target="../ctrlProps/ctrlProp1059.xml"/><Relationship Id="rId93" Type="http://schemas.openxmlformats.org/officeDocument/2006/relationships/ctrlProp" Target="../ctrlProps/ctrlProp1067.xml"/><Relationship Id="rId98" Type="http://schemas.openxmlformats.org/officeDocument/2006/relationships/ctrlProp" Target="../ctrlProps/ctrlProp1072.xml"/><Relationship Id="rId3" Type="http://schemas.openxmlformats.org/officeDocument/2006/relationships/vmlDrawing" Target="../drawings/vmlDrawing12.vml"/><Relationship Id="rId12" Type="http://schemas.openxmlformats.org/officeDocument/2006/relationships/ctrlProp" Target="../ctrlProps/ctrlProp986.xml"/><Relationship Id="rId17" Type="http://schemas.openxmlformats.org/officeDocument/2006/relationships/ctrlProp" Target="../ctrlProps/ctrlProp991.xml"/><Relationship Id="rId25" Type="http://schemas.openxmlformats.org/officeDocument/2006/relationships/ctrlProp" Target="../ctrlProps/ctrlProp999.xml"/><Relationship Id="rId33" Type="http://schemas.openxmlformats.org/officeDocument/2006/relationships/ctrlProp" Target="../ctrlProps/ctrlProp1007.xml"/><Relationship Id="rId38" Type="http://schemas.openxmlformats.org/officeDocument/2006/relationships/ctrlProp" Target="../ctrlProps/ctrlProp1012.xml"/><Relationship Id="rId46" Type="http://schemas.openxmlformats.org/officeDocument/2006/relationships/ctrlProp" Target="../ctrlProps/ctrlProp1020.xml"/><Relationship Id="rId59" Type="http://schemas.openxmlformats.org/officeDocument/2006/relationships/ctrlProp" Target="../ctrlProps/ctrlProp1033.xml"/><Relationship Id="rId67" Type="http://schemas.openxmlformats.org/officeDocument/2006/relationships/ctrlProp" Target="../ctrlProps/ctrlProp1041.xml"/><Relationship Id="rId20" Type="http://schemas.openxmlformats.org/officeDocument/2006/relationships/ctrlProp" Target="../ctrlProps/ctrlProp994.xml"/><Relationship Id="rId41" Type="http://schemas.openxmlformats.org/officeDocument/2006/relationships/ctrlProp" Target="../ctrlProps/ctrlProp1015.xml"/><Relationship Id="rId54" Type="http://schemas.openxmlformats.org/officeDocument/2006/relationships/ctrlProp" Target="../ctrlProps/ctrlProp1028.xml"/><Relationship Id="rId62" Type="http://schemas.openxmlformats.org/officeDocument/2006/relationships/ctrlProp" Target="../ctrlProps/ctrlProp1036.xml"/><Relationship Id="rId70" Type="http://schemas.openxmlformats.org/officeDocument/2006/relationships/ctrlProp" Target="../ctrlProps/ctrlProp1044.xml"/><Relationship Id="rId75" Type="http://schemas.openxmlformats.org/officeDocument/2006/relationships/ctrlProp" Target="../ctrlProps/ctrlProp1049.xml"/><Relationship Id="rId83" Type="http://schemas.openxmlformats.org/officeDocument/2006/relationships/ctrlProp" Target="../ctrlProps/ctrlProp1057.xml"/><Relationship Id="rId88" Type="http://schemas.openxmlformats.org/officeDocument/2006/relationships/ctrlProp" Target="../ctrlProps/ctrlProp1062.xml"/><Relationship Id="rId91" Type="http://schemas.openxmlformats.org/officeDocument/2006/relationships/ctrlProp" Target="../ctrlProps/ctrlProp1065.xml"/><Relationship Id="rId96" Type="http://schemas.openxmlformats.org/officeDocument/2006/relationships/ctrlProp" Target="../ctrlProps/ctrlProp1070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980.xml"/><Relationship Id="rId15" Type="http://schemas.openxmlformats.org/officeDocument/2006/relationships/ctrlProp" Target="../ctrlProps/ctrlProp989.xml"/><Relationship Id="rId23" Type="http://schemas.openxmlformats.org/officeDocument/2006/relationships/ctrlProp" Target="../ctrlProps/ctrlProp997.xml"/><Relationship Id="rId28" Type="http://schemas.openxmlformats.org/officeDocument/2006/relationships/ctrlProp" Target="../ctrlProps/ctrlProp1002.xml"/><Relationship Id="rId36" Type="http://schemas.openxmlformats.org/officeDocument/2006/relationships/ctrlProp" Target="../ctrlProps/ctrlProp1010.xml"/><Relationship Id="rId49" Type="http://schemas.openxmlformats.org/officeDocument/2006/relationships/ctrlProp" Target="../ctrlProps/ctrlProp1023.xml"/><Relationship Id="rId57" Type="http://schemas.openxmlformats.org/officeDocument/2006/relationships/ctrlProp" Target="../ctrlProps/ctrlProp1031.xml"/><Relationship Id="rId10" Type="http://schemas.openxmlformats.org/officeDocument/2006/relationships/ctrlProp" Target="../ctrlProps/ctrlProp984.xml"/><Relationship Id="rId31" Type="http://schemas.openxmlformats.org/officeDocument/2006/relationships/ctrlProp" Target="../ctrlProps/ctrlProp1005.xml"/><Relationship Id="rId44" Type="http://schemas.openxmlformats.org/officeDocument/2006/relationships/ctrlProp" Target="../ctrlProps/ctrlProp1018.xml"/><Relationship Id="rId52" Type="http://schemas.openxmlformats.org/officeDocument/2006/relationships/ctrlProp" Target="../ctrlProps/ctrlProp1026.xml"/><Relationship Id="rId60" Type="http://schemas.openxmlformats.org/officeDocument/2006/relationships/ctrlProp" Target="../ctrlProps/ctrlProp1034.xml"/><Relationship Id="rId65" Type="http://schemas.openxmlformats.org/officeDocument/2006/relationships/ctrlProp" Target="../ctrlProps/ctrlProp1039.xml"/><Relationship Id="rId73" Type="http://schemas.openxmlformats.org/officeDocument/2006/relationships/ctrlProp" Target="../ctrlProps/ctrlProp1047.xml"/><Relationship Id="rId78" Type="http://schemas.openxmlformats.org/officeDocument/2006/relationships/ctrlProp" Target="../ctrlProps/ctrlProp1052.xml"/><Relationship Id="rId81" Type="http://schemas.openxmlformats.org/officeDocument/2006/relationships/ctrlProp" Target="../ctrlProps/ctrlProp1055.xml"/><Relationship Id="rId86" Type="http://schemas.openxmlformats.org/officeDocument/2006/relationships/ctrlProp" Target="../ctrlProps/ctrlProp1060.xml"/><Relationship Id="rId94" Type="http://schemas.openxmlformats.org/officeDocument/2006/relationships/ctrlProp" Target="../ctrlProps/ctrlProp1068.xml"/><Relationship Id="rId99" Type="http://schemas.openxmlformats.org/officeDocument/2006/relationships/ctrlProp" Target="../ctrlProps/ctrlProp1073.xml"/><Relationship Id="rId101" Type="http://schemas.openxmlformats.org/officeDocument/2006/relationships/ctrlProp" Target="../ctrlProps/ctrlProp1075.xml"/><Relationship Id="rId4" Type="http://schemas.openxmlformats.org/officeDocument/2006/relationships/ctrlProp" Target="../ctrlProps/ctrlProp978.xml"/><Relationship Id="rId9" Type="http://schemas.openxmlformats.org/officeDocument/2006/relationships/ctrlProp" Target="../ctrlProps/ctrlProp983.xml"/><Relationship Id="rId13" Type="http://schemas.openxmlformats.org/officeDocument/2006/relationships/ctrlProp" Target="../ctrlProps/ctrlProp987.xml"/><Relationship Id="rId18" Type="http://schemas.openxmlformats.org/officeDocument/2006/relationships/ctrlProp" Target="../ctrlProps/ctrlProp992.xml"/><Relationship Id="rId39" Type="http://schemas.openxmlformats.org/officeDocument/2006/relationships/ctrlProp" Target="../ctrlProps/ctrlProp1013.xml"/></Relationships>
</file>

<file path=xl/worksheets/_rels/sheet1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85.xml"/><Relationship Id="rId18" Type="http://schemas.openxmlformats.org/officeDocument/2006/relationships/ctrlProp" Target="../ctrlProps/ctrlProp1090.xml"/><Relationship Id="rId26" Type="http://schemas.openxmlformats.org/officeDocument/2006/relationships/ctrlProp" Target="../ctrlProps/ctrlProp1098.xml"/><Relationship Id="rId39" Type="http://schemas.openxmlformats.org/officeDocument/2006/relationships/ctrlProp" Target="../ctrlProps/ctrlProp1111.xml"/><Relationship Id="rId21" Type="http://schemas.openxmlformats.org/officeDocument/2006/relationships/ctrlProp" Target="../ctrlProps/ctrlProp1093.xml"/><Relationship Id="rId34" Type="http://schemas.openxmlformats.org/officeDocument/2006/relationships/ctrlProp" Target="../ctrlProps/ctrlProp1106.xml"/><Relationship Id="rId42" Type="http://schemas.openxmlformats.org/officeDocument/2006/relationships/ctrlProp" Target="../ctrlProps/ctrlProp1114.xml"/><Relationship Id="rId47" Type="http://schemas.openxmlformats.org/officeDocument/2006/relationships/ctrlProp" Target="../ctrlProps/ctrlProp1119.xml"/><Relationship Id="rId50" Type="http://schemas.openxmlformats.org/officeDocument/2006/relationships/ctrlProp" Target="../ctrlProps/ctrlProp1122.xml"/><Relationship Id="rId55" Type="http://schemas.openxmlformats.org/officeDocument/2006/relationships/ctrlProp" Target="../ctrlProps/ctrlProp1127.xml"/><Relationship Id="rId63" Type="http://schemas.openxmlformats.org/officeDocument/2006/relationships/ctrlProp" Target="../ctrlProps/ctrlProp1135.xml"/><Relationship Id="rId68" Type="http://schemas.openxmlformats.org/officeDocument/2006/relationships/ctrlProp" Target="../ctrlProps/ctrlProp1140.xml"/><Relationship Id="rId76" Type="http://schemas.openxmlformats.org/officeDocument/2006/relationships/ctrlProp" Target="../ctrlProps/ctrlProp1148.xml"/><Relationship Id="rId84" Type="http://schemas.openxmlformats.org/officeDocument/2006/relationships/ctrlProp" Target="../ctrlProps/ctrlProp1156.xml"/><Relationship Id="rId89" Type="http://schemas.openxmlformats.org/officeDocument/2006/relationships/ctrlProp" Target="../ctrlProps/ctrlProp1161.xml"/><Relationship Id="rId7" Type="http://schemas.openxmlformats.org/officeDocument/2006/relationships/ctrlProp" Target="../ctrlProps/ctrlProp1079.xml"/><Relationship Id="rId71" Type="http://schemas.openxmlformats.org/officeDocument/2006/relationships/ctrlProp" Target="../ctrlProps/ctrlProp1143.xml"/><Relationship Id="rId92" Type="http://schemas.openxmlformats.org/officeDocument/2006/relationships/ctrlProp" Target="../ctrlProps/ctrlProp1164.xml"/><Relationship Id="rId2" Type="http://schemas.openxmlformats.org/officeDocument/2006/relationships/drawing" Target="../drawings/drawing14.xml"/><Relationship Id="rId16" Type="http://schemas.openxmlformats.org/officeDocument/2006/relationships/ctrlProp" Target="../ctrlProps/ctrlProp1088.xml"/><Relationship Id="rId29" Type="http://schemas.openxmlformats.org/officeDocument/2006/relationships/ctrlProp" Target="../ctrlProps/ctrlProp1101.xml"/><Relationship Id="rId11" Type="http://schemas.openxmlformats.org/officeDocument/2006/relationships/ctrlProp" Target="../ctrlProps/ctrlProp1083.xml"/><Relationship Id="rId24" Type="http://schemas.openxmlformats.org/officeDocument/2006/relationships/ctrlProp" Target="../ctrlProps/ctrlProp1096.xml"/><Relationship Id="rId32" Type="http://schemas.openxmlformats.org/officeDocument/2006/relationships/ctrlProp" Target="../ctrlProps/ctrlProp1104.xml"/><Relationship Id="rId37" Type="http://schemas.openxmlformats.org/officeDocument/2006/relationships/ctrlProp" Target="../ctrlProps/ctrlProp1109.xml"/><Relationship Id="rId40" Type="http://schemas.openxmlformats.org/officeDocument/2006/relationships/ctrlProp" Target="../ctrlProps/ctrlProp1112.xml"/><Relationship Id="rId45" Type="http://schemas.openxmlformats.org/officeDocument/2006/relationships/ctrlProp" Target="../ctrlProps/ctrlProp1117.xml"/><Relationship Id="rId53" Type="http://schemas.openxmlformats.org/officeDocument/2006/relationships/ctrlProp" Target="../ctrlProps/ctrlProp1125.xml"/><Relationship Id="rId58" Type="http://schemas.openxmlformats.org/officeDocument/2006/relationships/ctrlProp" Target="../ctrlProps/ctrlProp1130.xml"/><Relationship Id="rId66" Type="http://schemas.openxmlformats.org/officeDocument/2006/relationships/ctrlProp" Target="../ctrlProps/ctrlProp1138.xml"/><Relationship Id="rId74" Type="http://schemas.openxmlformats.org/officeDocument/2006/relationships/ctrlProp" Target="../ctrlProps/ctrlProp1146.xml"/><Relationship Id="rId79" Type="http://schemas.openxmlformats.org/officeDocument/2006/relationships/ctrlProp" Target="../ctrlProps/ctrlProp1151.xml"/><Relationship Id="rId87" Type="http://schemas.openxmlformats.org/officeDocument/2006/relationships/ctrlProp" Target="../ctrlProps/ctrlProp1159.xml"/><Relationship Id="rId5" Type="http://schemas.openxmlformats.org/officeDocument/2006/relationships/ctrlProp" Target="../ctrlProps/ctrlProp1077.xml"/><Relationship Id="rId61" Type="http://schemas.openxmlformats.org/officeDocument/2006/relationships/ctrlProp" Target="../ctrlProps/ctrlProp1133.xml"/><Relationship Id="rId82" Type="http://schemas.openxmlformats.org/officeDocument/2006/relationships/ctrlProp" Target="../ctrlProps/ctrlProp1154.xml"/><Relationship Id="rId90" Type="http://schemas.openxmlformats.org/officeDocument/2006/relationships/ctrlProp" Target="../ctrlProps/ctrlProp1162.xml"/><Relationship Id="rId19" Type="http://schemas.openxmlformats.org/officeDocument/2006/relationships/ctrlProp" Target="../ctrlProps/ctrlProp1091.xml"/><Relationship Id="rId14" Type="http://schemas.openxmlformats.org/officeDocument/2006/relationships/ctrlProp" Target="../ctrlProps/ctrlProp1086.xml"/><Relationship Id="rId22" Type="http://schemas.openxmlformats.org/officeDocument/2006/relationships/ctrlProp" Target="../ctrlProps/ctrlProp1094.xml"/><Relationship Id="rId27" Type="http://schemas.openxmlformats.org/officeDocument/2006/relationships/ctrlProp" Target="../ctrlProps/ctrlProp1099.xml"/><Relationship Id="rId30" Type="http://schemas.openxmlformats.org/officeDocument/2006/relationships/ctrlProp" Target="../ctrlProps/ctrlProp1102.xml"/><Relationship Id="rId35" Type="http://schemas.openxmlformats.org/officeDocument/2006/relationships/ctrlProp" Target="../ctrlProps/ctrlProp1107.xml"/><Relationship Id="rId43" Type="http://schemas.openxmlformats.org/officeDocument/2006/relationships/ctrlProp" Target="../ctrlProps/ctrlProp1115.xml"/><Relationship Id="rId48" Type="http://schemas.openxmlformats.org/officeDocument/2006/relationships/ctrlProp" Target="../ctrlProps/ctrlProp1120.xml"/><Relationship Id="rId56" Type="http://schemas.openxmlformats.org/officeDocument/2006/relationships/ctrlProp" Target="../ctrlProps/ctrlProp1128.xml"/><Relationship Id="rId64" Type="http://schemas.openxmlformats.org/officeDocument/2006/relationships/ctrlProp" Target="../ctrlProps/ctrlProp1136.xml"/><Relationship Id="rId69" Type="http://schemas.openxmlformats.org/officeDocument/2006/relationships/ctrlProp" Target="../ctrlProps/ctrlProp1141.xml"/><Relationship Id="rId77" Type="http://schemas.openxmlformats.org/officeDocument/2006/relationships/ctrlProp" Target="../ctrlProps/ctrlProp1149.xml"/><Relationship Id="rId8" Type="http://schemas.openxmlformats.org/officeDocument/2006/relationships/ctrlProp" Target="../ctrlProps/ctrlProp1080.xml"/><Relationship Id="rId51" Type="http://schemas.openxmlformats.org/officeDocument/2006/relationships/ctrlProp" Target="../ctrlProps/ctrlProp1123.xml"/><Relationship Id="rId72" Type="http://schemas.openxmlformats.org/officeDocument/2006/relationships/ctrlProp" Target="../ctrlProps/ctrlProp1144.xml"/><Relationship Id="rId80" Type="http://schemas.openxmlformats.org/officeDocument/2006/relationships/ctrlProp" Target="../ctrlProps/ctrlProp1152.xml"/><Relationship Id="rId85" Type="http://schemas.openxmlformats.org/officeDocument/2006/relationships/ctrlProp" Target="../ctrlProps/ctrlProp1157.xml"/><Relationship Id="rId3" Type="http://schemas.openxmlformats.org/officeDocument/2006/relationships/vmlDrawing" Target="../drawings/vmlDrawing13.vml"/><Relationship Id="rId12" Type="http://schemas.openxmlformats.org/officeDocument/2006/relationships/ctrlProp" Target="../ctrlProps/ctrlProp1084.xml"/><Relationship Id="rId17" Type="http://schemas.openxmlformats.org/officeDocument/2006/relationships/ctrlProp" Target="../ctrlProps/ctrlProp1089.xml"/><Relationship Id="rId25" Type="http://schemas.openxmlformats.org/officeDocument/2006/relationships/ctrlProp" Target="../ctrlProps/ctrlProp1097.xml"/><Relationship Id="rId33" Type="http://schemas.openxmlformats.org/officeDocument/2006/relationships/ctrlProp" Target="../ctrlProps/ctrlProp1105.xml"/><Relationship Id="rId38" Type="http://schemas.openxmlformats.org/officeDocument/2006/relationships/ctrlProp" Target="../ctrlProps/ctrlProp1110.xml"/><Relationship Id="rId46" Type="http://schemas.openxmlformats.org/officeDocument/2006/relationships/ctrlProp" Target="../ctrlProps/ctrlProp1118.xml"/><Relationship Id="rId59" Type="http://schemas.openxmlformats.org/officeDocument/2006/relationships/ctrlProp" Target="../ctrlProps/ctrlProp1131.xml"/><Relationship Id="rId67" Type="http://schemas.openxmlformats.org/officeDocument/2006/relationships/ctrlProp" Target="../ctrlProps/ctrlProp1139.xml"/><Relationship Id="rId20" Type="http://schemas.openxmlformats.org/officeDocument/2006/relationships/ctrlProp" Target="../ctrlProps/ctrlProp1092.xml"/><Relationship Id="rId41" Type="http://schemas.openxmlformats.org/officeDocument/2006/relationships/ctrlProp" Target="../ctrlProps/ctrlProp1113.xml"/><Relationship Id="rId54" Type="http://schemas.openxmlformats.org/officeDocument/2006/relationships/ctrlProp" Target="../ctrlProps/ctrlProp1126.xml"/><Relationship Id="rId62" Type="http://schemas.openxmlformats.org/officeDocument/2006/relationships/ctrlProp" Target="../ctrlProps/ctrlProp1134.xml"/><Relationship Id="rId70" Type="http://schemas.openxmlformats.org/officeDocument/2006/relationships/ctrlProp" Target="../ctrlProps/ctrlProp1142.xml"/><Relationship Id="rId75" Type="http://schemas.openxmlformats.org/officeDocument/2006/relationships/ctrlProp" Target="../ctrlProps/ctrlProp1147.xml"/><Relationship Id="rId83" Type="http://schemas.openxmlformats.org/officeDocument/2006/relationships/ctrlProp" Target="../ctrlProps/ctrlProp1155.xml"/><Relationship Id="rId88" Type="http://schemas.openxmlformats.org/officeDocument/2006/relationships/ctrlProp" Target="../ctrlProps/ctrlProp1160.xml"/><Relationship Id="rId91" Type="http://schemas.openxmlformats.org/officeDocument/2006/relationships/ctrlProp" Target="../ctrlProps/ctrlProp1163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1078.xml"/><Relationship Id="rId15" Type="http://schemas.openxmlformats.org/officeDocument/2006/relationships/ctrlProp" Target="../ctrlProps/ctrlProp1087.xml"/><Relationship Id="rId23" Type="http://schemas.openxmlformats.org/officeDocument/2006/relationships/ctrlProp" Target="../ctrlProps/ctrlProp1095.xml"/><Relationship Id="rId28" Type="http://schemas.openxmlformats.org/officeDocument/2006/relationships/ctrlProp" Target="../ctrlProps/ctrlProp1100.xml"/><Relationship Id="rId36" Type="http://schemas.openxmlformats.org/officeDocument/2006/relationships/ctrlProp" Target="../ctrlProps/ctrlProp1108.xml"/><Relationship Id="rId49" Type="http://schemas.openxmlformats.org/officeDocument/2006/relationships/ctrlProp" Target="../ctrlProps/ctrlProp1121.xml"/><Relationship Id="rId57" Type="http://schemas.openxmlformats.org/officeDocument/2006/relationships/ctrlProp" Target="../ctrlProps/ctrlProp1129.xml"/><Relationship Id="rId10" Type="http://schemas.openxmlformats.org/officeDocument/2006/relationships/ctrlProp" Target="../ctrlProps/ctrlProp1082.xml"/><Relationship Id="rId31" Type="http://schemas.openxmlformats.org/officeDocument/2006/relationships/ctrlProp" Target="../ctrlProps/ctrlProp1103.xml"/><Relationship Id="rId44" Type="http://schemas.openxmlformats.org/officeDocument/2006/relationships/ctrlProp" Target="../ctrlProps/ctrlProp1116.xml"/><Relationship Id="rId52" Type="http://schemas.openxmlformats.org/officeDocument/2006/relationships/ctrlProp" Target="../ctrlProps/ctrlProp1124.xml"/><Relationship Id="rId60" Type="http://schemas.openxmlformats.org/officeDocument/2006/relationships/ctrlProp" Target="../ctrlProps/ctrlProp1132.xml"/><Relationship Id="rId65" Type="http://schemas.openxmlformats.org/officeDocument/2006/relationships/ctrlProp" Target="../ctrlProps/ctrlProp1137.xml"/><Relationship Id="rId73" Type="http://schemas.openxmlformats.org/officeDocument/2006/relationships/ctrlProp" Target="../ctrlProps/ctrlProp1145.xml"/><Relationship Id="rId78" Type="http://schemas.openxmlformats.org/officeDocument/2006/relationships/ctrlProp" Target="../ctrlProps/ctrlProp1150.xml"/><Relationship Id="rId81" Type="http://schemas.openxmlformats.org/officeDocument/2006/relationships/ctrlProp" Target="../ctrlProps/ctrlProp1153.xml"/><Relationship Id="rId86" Type="http://schemas.openxmlformats.org/officeDocument/2006/relationships/ctrlProp" Target="../ctrlProps/ctrlProp1158.xml"/><Relationship Id="rId4" Type="http://schemas.openxmlformats.org/officeDocument/2006/relationships/ctrlProp" Target="../ctrlProps/ctrlProp1076.xml"/><Relationship Id="rId9" Type="http://schemas.openxmlformats.org/officeDocument/2006/relationships/ctrlProp" Target="../ctrlProps/ctrlProp1081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K72"/>
  <sheetViews>
    <sheetView topLeftCell="B1" workbookViewId="0">
      <selection activeCell="M18" sqref="M18"/>
    </sheetView>
  </sheetViews>
  <sheetFormatPr baseColWidth="10" defaultRowHeight="13.2" x14ac:dyDescent="0.25"/>
  <cols>
    <col min="1" max="1" width="13.6640625" hidden="1" customWidth="1"/>
    <col min="2" max="2" width="58.6640625" customWidth="1"/>
    <col min="3" max="3" width="23.33203125" customWidth="1"/>
    <col min="4" max="5" width="23.44140625" customWidth="1"/>
    <col min="6" max="6" width="19.33203125" style="14" customWidth="1"/>
    <col min="7" max="8" width="19.33203125" customWidth="1"/>
    <col min="11" max="11" width="17.88671875" customWidth="1"/>
  </cols>
  <sheetData>
    <row r="1" spans="1:11" ht="15" customHeight="1" thickBot="1" x14ac:dyDescent="0.3">
      <c r="A1" s="561"/>
      <c r="B1" s="556"/>
      <c r="C1" s="8"/>
      <c r="D1" s="8"/>
      <c r="E1" s="8"/>
      <c r="H1" s="2"/>
    </row>
    <row r="2" spans="1:11" ht="15" customHeight="1" x14ac:dyDescent="0.25">
      <c r="A2" s="562"/>
      <c r="B2" s="557"/>
      <c r="C2" s="22" t="s">
        <v>7</v>
      </c>
      <c r="D2" s="20">
        <f>CONFIG!I1</f>
        <v>0</v>
      </c>
      <c r="E2" s="9"/>
      <c r="F2" s="17"/>
      <c r="G2" s="3"/>
      <c r="H2" s="3"/>
    </row>
    <row r="3" spans="1:11" ht="15" customHeight="1" thickBot="1" x14ac:dyDescent="0.3">
      <c r="A3" s="563"/>
      <c r="B3" s="558"/>
      <c r="C3" s="23"/>
      <c r="D3" s="21">
        <v>1.0429999999999999</v>
      </c>
      <c r="E3" s="9"/>
      <c r="F3" s="18"/>
      <c r="G3" s="19"/>
      <c r="H3" s="3"/>
    </row>
    <row r="4" spans="1:11" ht="18.75" customHeight="1" thickBot="1" x14ac:dyDescent="0.3">
      <c r="G4" s="1"/>
      <c r="H4" s="1"/>
    </row>
    <row r="5" spans="1:11" ht="12.75" customHeight="1" x14ac:dyDescent="0.25">
      <c r="B5" s="559"/>
      <c r="C5" s="15"/>
      <c r="D5" s="12"/>
      <c r="E5" s="10"/>
      <c r="F5" s="28"/>
      <c r="G5" s="12"/>
      <c r="H5" s="10"/>
    </row>
    <row r="6" spans="1:11" ht="12.75" customHeight="1" thickBot="1" x14ac:dyDescent="0.3">
      <c r="B6" s="560"/>
      <c r="C6" s="16" t="s">
        <v>66</v>
      </c>
      <c r="D6" s="13" t="s">
        <v>67</v>
      </c>
      <c r="E6" s="11" t="s">
        <v>68</v>
      </c>
      <c r="F6" s="29" t="s">
        <v>66</v>
      </c>
      <c r="G6" s="13" t="s">
        <v>66</v>
      </c>
      <c r="H6" s="11" t="s">
        <v>68</v>
      </c>
    </row>
    <row r="7" spans="1:11" x14ac:dyDescent="0.25">
      <c r="A7" s="5">
        <v>1</v>
      </c>
      <c r="B7" s="30"/>
      <c r="C7" s="70">
        <v>2625.44</v>
      </c>
      <c r="D7" s="71">
        <v>2480.02</v>
      </c>
      <c r="E7" s="72">
        <v>2426.12</v>
      </c>
      <c r="F7" s="94">
        <f>C7*$D$3</f>
        <v>2738.33392</v>
      </c>
      <c r="G7" s="95">
        <f>D7*$D$3</f>
        <v>2586.66086</v>
      </c>
      <c r="H7" s="96">
        <f>E7*$D$3</f>
        <v>2530.4431599999998</v>
      </c>
      <c r="K7" t="e">
        <f>IF(D7=0,0,getpri(D7))</f>
        <v>#VALUE!</v>
      </c>
    </row>
    <row r="8" spans="1:11" x14ac:dyDescent="0.25">
      <c r="A8" s="5">
        <v>2</v>
      </c>
      <c r="B8" s="31"/>
      <c r="C8" s="73">
        <v>3392.26</v>
      </c>
      <c r="D8" s="74">
        <v>3136.99</v>
      </c>
      <c r="E8" s="75">
        <v>3049.76</v>
      </c>
      <c r="F8" s="97">
        <f t="shared" ref="F8:F72" si="0">C8*$D$3</f>
        <v>3538.12718</v>
      </c>
      <c r="G8" s="49">
        <f t="shared" ref="G8:G72" si="1">D8*$D$3</f>
        <v>3271.8805699999994</v>
      </c>
      <c r="H8" s="50">
        <f t="shared" ref="H8:H72" si="2">E8*$D$3</f>
        <v>3180.89968</v>
      </c>
      <c r="K8" t="e">
        <f>IF(D8=0,0,getpri(D8))</f>
        <v>#VALUE!</v>
      </c>
    </row>
    <row r="9" spans="1:11" x14ac:dyDescent="0.25">
      <c r="A9" s="5">
        <v>3</v>
      </c>
      <c r="B9" s="32"/>
      <c r="C9" s="61"/>
      <c r="D9" s="62"/>
      <c r="E9" s="63"/>
      <c r="F9" s="98"/>
      <c r="G9" s="51"/>
      <c r="H9" s="52"/>
      <c r="K9">
        <f>IF(D9=0,0,getpri(D9))</f>
        <v>0</v>
      </c>
    </row>
    <row r="10" spans="1:11" x14ac:dyDescent="0.25">
      <c r="A10" s="5">
        <v>4</v>
      </c>
      <c r="B10" s="31"/>
      <c r="C10" s="76">
        <v>2865.57</v>
      </c>
      <c r="D10" s="77">
        <v>2734.18</v>
      </c>
      <c r="E10" s="78">
        <v>2670.65</v>
      </c>
      <c r="F10" s="97">
        <f t="shared" si="0"/>
        <v>2988.7895100000001</v>
      </c>
      <c r="G10" s="49">
        <f t="shared" si="1"/>
        <v>2851.7497399999997</v>
      </c>
      <c r="H10" s="50">
        <f t="shared" si="2"/>
        <v>2785.4879499999997</v>
      </c>
      <c r="K10" t="e">
        <f>IF(D10=0,0,getpri(D10))</f>
        <v>#VALUE!</v>
      </c>
    </row>
    <row r="11" spans="1:11" x14ac:dyDescent="0.25">
      <c r="A11" s="5">
        <v>5</v>
      </c>
      <c r="B11" s="31"/>
      <c r="C11" s="76">
        <v>3870.47</v>
      </c>
      <c r="D11" s="77">
        <v>3557.06</v>
      </c>
      <c r="E11" s="78">
        <v>3463.36</v>
      </c>
      <c r="F11" s="97">
        <f t="shared" si="0"/>
        <v>4036.9002099999993</v>
      </c>
      <c r="G11" s="49">
        <f t="shared" si="1"/>
        <v>3710.0135799999998</v>
      </c>
      <c r="H11" s="50">
        <f t="shared" si="2"/>
        <v>3612.2844799999998</v>
      </c>
      <c r="K11" t="e">
        <f>IF(D11=0,0,getpri(D11))</f>
        <v>#VALUE!</v>
      </c>
    </row>
    <row r="12" spans="1:11" x14ac:dyDescent="0.25">
      <c r="A12" s="5">
        <v>6</v>
      </c>
      <c r="B12" s="31"/>
      <c r="C12" s="76">
        <v>2982.99</v>
      </c>
      <c r="D12" s="77">
        <v>2847.27</v>
      </c>
      <c r="E12" s="78">
        <v>2780.5</v>
      </c>
      <c r="F12" s="97">
        <f t="shared" si="0"/>
        <v>3111.2585699999995</v>
      </c>
      <c r="G12" s="49">
        <f t="shared" si="1"/>
        <v>2969.7026099999998</v>
      </c>
      <c r="H12" s="50">
        <f t="shared" si="2"/>
        <v>2900.0614999999998</v>
      </c>
      <c r="K12" t="e">
        <f>IF(D12=0,0,getpri(D12))</f>
        <v>#VALUE!</v>
      </c>
    </row>
    <row r="13" spans="1:11" x14ac:dyDescent="0.25">
      <c r="A13" s="5">
        <v>7</v>
      </c>
      <c r="B13" s="31"/>
      <c r="C13" s="59">
        <v>2795</v>
      </c>
      <c r="D13" s="65">
        <v>2795</v>
      </c>
      <c r="E13" s="87">
        <v>2795</v>
      </c>
      <c r="F13" s="97">
        <f t="shared" si="0"/>
        <v>2915.1849999999999</v>
      </c>
      <c r="G13" s="49"/>
      <c r="H13" s="50"/>
      <c r="K13" t="e">
        <f>IF(D13=0,0,getpri(D13))</f>
        <v>#VALUE!</v>
      </c>
    </row>
    <row r="14" spans="1:11" x14ac:dyDescent="0.25">
      <c r="A14" s="5">
        <v>8</v>
      </c>
      <c r="B14" s="32"/>
      <c r="C14" s="61"/>
      <c r="D14" s="66"/>
      <c r="E14" s="88"/>
      <c r="F14" s="98"/>
      <c r="G14" s="51"/>
      <c r="H14" s="52"/>
      <c r="K14">
        <f>IF(D14=0,0,getpri(D14))</f>
        <v>0</v>
      </c>
    </row>
    <row r="15" spans="1:11" x14ac:dyDescent="0.25">
      <c r="A15" s="5">
        <v>9</v>
      </c>
      <c r="B15" s="31"/>
      <c r="C15" s="82">
        <v>3411.91</v>
      </c>
      <c r="D15" s="77">
        <v>3243.66</v>
      </c>
      <c r="E15" s="89">
        <v>3092.87</v>
      </c>
      <c r="F15" s="97">
        <f t="shared" si="0"/>
        <v>3558.6221299999997</v>
      </c>
      <c r="G15" s="49">
        <f t="shared" si="1"/>
        <v>3383.1373799999997</v>
      </c>
      <c r="H15" s="50">
        <f t="shared" si="2"/>
        <v>3225.8634099999995</v>
      </c>
      <c r="K15" t="e">
        <f>IF(D15=0,0,getpri(D15))</f>
        <v>#VALUE!</v>
      </c>
    </row>
    <row r="16" spans="1:11" x14ac:dyDescent="0.25">
      <c r="A16" s="5">
        <v>10</v>
      </c>
      <c r="B16" s="31"/>
      <c r="C16" s="82">
        <v>4588.8500000000004</v>
      </c>
      <c r="D16" s="77">
        <v>4208.66</v>
      </c>
      <c r="E16" s="89">
        <v>4095.59</v>
      </c>
      <c r="F16" s="97">
        <f t="shared" si="0"/>
        <v>4786.1705499999998</v>
      </c>
      <c r="G16" s="49">
        <f t="shared" si="1"/>
        <v>4389.6323799999991</v>
      </c>
      <c r="H16" s="50">
        <f t="shared" si="2"/>
        <v>4271.7003699999996</v>
      </c>
      <c r="K16" t="e">
        <f>IF(D16=0,0,getpri(D16))</f>
        <v>#VALUE!</v>
      </c>
    </row>
    <row r="17" spans="1:11" x14ac:dyDescent="0.25">
      <c r="A17" s="5">
        <v>11</v>
      </c>
      <c r="B17" s="32"/>
      <c r="C17" s="61"/>
      <c r="D17" s="66"/>
      <c r="E17" s="88"/>
      <c r="F17" s="98"/>
      <c r="G17" s="51"/>
      <c r="H17" s="52"/>
      <c r="K17">
        <f>IF(D17=0,0,getpri(D17))</f>
        <v>0</v>
      </c>
    </row>
    <row r="18" spans="1:11" x14ac:dyDescent="0.25">
      <c r="A18" s="5">
        <v>12</v>
      </c>
      <c r="B18" s="31"/>
      <c r="C18" s="82">
        <v>4102.0600000000004</v>
      </c>
      <c r="D18" s="77">
        <v>3843.57</v>
      </c>
      <c r="E18" s="89">
        <v>3730.51</v>
      </c>
      <c r="F18" s="97">
        <f t="shared" si="0"/>
        <v>4278.4485800000002</v>
      </c>
      <c r="G18" s="49">
        <f t="shared" si="1"/>
        <v>4008.8435099999997</v>
      </c>
      <c r="H18" s="50">
        <f t="shared" si="2"/>
        <v>3890.92193</v>
      </c>
    </row>
    <row r="19" spans="1:11" x14ac:dyDescent="0.25">
      <c r="A19" s="5">
        <v>13</v>
      </c>
      <c r="B19" s="31"/>
      <c r="C19" s="82">
        <v>5116.6099999999997</v>
      </c>
      <c r="D19" s="77">
        <v>4686.8999999999996</v>
      </c>
      <c r="E19" s="89">
        <v>4560.8999999999996</v>
      </c>
      <c r="F19" s="97">
        <f t="shared" si="0"/>
        <v>5336.6242299999994</v>
      </c>
      <c r="G19" s="49">
        <f t="shared" si="1"/>
        <v>4888.4366999999993</v>
      </c>
      <c r="H19" s="50">
        <f t="shared" si="2"/>
        <v>4757.0186999999996</v>
      </c>
    </row>
    <row r="20" spans="1:11" x14ac:dyDescent="0.25">
      <c r="A20" s="5">
        <v>14</v>
      </c>
      <c r="B20" s="32"/>
      <c r="C20" s="61"/>
      <c r="D20" s="66"/>
      <c r="E20" s="88"/>
      <c r="F20" s="98"/>
      <c r="G20" s="51"/>
      <c r="H20" s="52"/>
    </row>
    <row r="21" spans="1:11" x14ac:dyDescent="0.25">
      <c r="A21" s="5">
        <v>15</v>
      </c>
      <c r="B21" s="31"/>
      <c r="C21" s="82">
        <v>4777.37</v>
      </c>
      <c r="D21" s="77">
        <v>4544.71</v>
      </c>
      <c r="E21" s="89">
        <v>4327.18</v>
      </c>
      <c r="F21" s="97">
        <f t="shared" si="0"/>
        <v>4982.7969099999991</v>
      </c>
      <c r="G21" s="49">
        <f t="shared" si="1"/>
        <v>4740.1325299999999</v>
      </c>
      <c r="H21" s="50">
        <f t="shared" si="2"/>
        <v>4513.24874</v>
      </c>
    </row>
    <row r="22" spans="1:11" x14ac:dyDescent="0.25">
      <c r="A22" s="5">
        <v>16</v>
      </c>
      <c r="B22" s="31"/>
      <c r="C22" s="82">
        <v>5852.23</v>
      </c>
      <c r="D22" s="77">
        <v>5357.92</v>
      </c>
      <c r="E22" s="89">
        <v>5246.98</v>
      </c>
      <c r="F22" s="97">
        <f t="shared" si="0"/>
        <v>6103.8758899999993</v>
      </c>
      <c r="G22" s="49">
        <f t="shared" si="1"/>
        <v>5588.3105599999999</v>
      </c>
      <c r="H22" s="50">
        <f t="shared" si="2"/>
        <v>5472.6001399999996</v>
      </c>
    </row>
    <row r="23" spans="1:11" x14ac:dyDescent="0.25">
      <c r="A23" s="5">
        <v>17</v>
      </c>
      <c r="B23" s="33"/>
      <c r="C23" s="83"/>
      <c r="D23" s="67"/>
      <c r="E23" s="90"/>
      <c r="F23" s="98"/>
      <c r="G23" s="51"/>
      <c r="H23" s="52"/>
    </row>
    <row r="24" spans="1:11" x14ac:dyDescent="0.25">
      <c r="A24" s="5">
        <v>18</v>
      </c>
      <c r="B24" s="34"/>
      <c r="C24" s="82">
        <v>102.31</v>
      </c>
      <c r="D24" s="77">
        <v>99.09</v>
      </c>
      <c r="E24" s="89">
        <v>97.99</v>
      </c>
      <c r="F24" s="97">
        <f t="shared" si="0"/>
        <v>106.70932999999999</v>
      </c>
      <c r="G24" s="49">
        <f t="shared" si="1"/>
        <v>103.35087</v>
      </c>
      <c r="H24" s="50">
        <f t="shared" si="2"/>
        <v>102.20356999999998</v>
      </c>
    </row>
    <row r="25" spans="1:11" x14ac:dyDescent="0.25">
      <c r="A25" s="5">
        <v>19</v>
      </c>
      <c r="B25" s="34"/>
      <c r="C25" s="82">
        <v>67.86</v>
      </c>
      <c r="D25" s="77">
        <v>66.790000000000006</v>
      </c>
      <c r="E25" s="89">
        <v>65.7</v>
      </c>
      <c r="F25" s="97">
        <f t="shared" si="0"/>
        <v>70.777979999999999</v>
      </c>
      <c r="G25" s="49">
        <f t="shared" si="1"/>
        <v>69.661969999999997</v>
      </c>
      <c r="H25" s="50">
        <f t="shared" si="2"/>
        <v>68.525099999999995</v>
      </c>
    </row>
    <row r="26" spans="1:11" x14ac:dyDescent="0.25">
      <c r="A26" s="5">
        <v>20</v>
      </c>
      <c r="B26" s="34"/>
      <c r="C26" s="82">
        <v>76.39</v>
      </c>
      <c r="D26" s="77">
        <v>74.86</v>
      </c>
      <c r="E26" s="89">
        <v>73.209999999999994</v>
      </c>
      <c r="F26" s="97">
        <f t="shared" si="0"/>
        <v>79.674769999999995</v>
      </c>
      <c r="G26" s="49">
        <f t="shared" si="1"/>
        <v>78.078979999999987</v>
      </c>
      <c r="H26" s="50">
        <f t="shared" si="2"/>
        <v>76.358029999999985</v>
      </c>
    </row>
    <row r="27" spans="1:11" x14ac:dyDescent="0.25">
      <c r="A27" s="5">
        <v>21</v>
      </c>
      <c r="B27" s="34"/>
      <c r="C27" s="82">
        <v>80.8</v>
      </c>
      <c r="D27" s="77">
        <v>79.150000000000006</v>
      </c>
      <c r="E27" s="89">
        <v>77.569999999999993</v>
      </c>
      <c r="F27" s="97">
        <f t="shared" si="0"/>
        <v>84.274399999999986</v>
      </c>
      <c r="G27" s="49">
        <f t="shared" si="1"/>
        <v>82.553449999999998</v>
      </c>
      <c r="H27" s="50">
        <f t="shared" si="2"/>
        <v>80.905509999999992</v>
      </c>
    </row>
    <row r="28" spans="1:11" x14ac:dyDescent="0.25">
      <c r="A28" s="5">
        <v>22</v>
      </c>
      <c r="B28" s="34"/>
      <c r="C28" s="82">
        <v>142.16999999999999</v>
      </c>
      <c r="D28" s="77">
        <v>139.47</v>
      </c>
      <c r="E28" s="89">
        <v>136.77000000000001</v>
      </c>
      <c r="F28" s="97">
        <f t="shared" si="0"/>
        <v>148.28330999999997</v>
      </c>
      <c r="G28" s="49">
        <f t="shared" si="1"/>
        <v>145.46720999999999</v>
      </c>
      <c r="H28" s="50">
        <f t="shared" si="2"/>
        <v>142.65110999999999</v>
      </c>
    </row>
    <row r="29" spans="1:11" x14ac:dyDescent="0.25">
      <c r="A29" s="5">
        <v>23</v>
      </c>
      <c r="B29" s="34"/>
      <c r="C29" s="82">
        <v>94.23</v>
      </c>
      <c r="D29" s="77">
        <v>92.4</v>
      </c>
      <c r="E29" s="89">
        <v>90.57</v>
      </c>
      <c r="F29" s="97">
        <f t="shared" si="0"/>
        <v>98.281890000000004</v>
      </c>
      <c r="G29" s="49">
        <f t="shared" si="1"/>
        <v>96.373199999999997</v>
      </c>
      <c r="H29" s="50">
        <f t="shared" si="2"/>
        <v>94.46450999999999</v>
      </c>
    </row>
    <row r="30" spans="1:11" ht="15.6" x14ac:dyDescent="0.25">
      <c r="A30" s="5">
        <v>24</v>
      </c>
      <c r="B30" s="35"/>
      <c r="C30" s="82">
        <v>291.33</v>
      </c>
      <c r="D30" s="77">
        <v>285.63</v>
      </c>
      <c r="E30" s="89">
        <v>280.02999999999997</v>
      </c>
      <c r="F30" s="97">
        <f t="shared" si="0"/>
        <v>303.85718999999995</v>
      </c>
      <c r="G30" s="49">
        <f t="shared" si="1"/>
        <v>297.91208999999998</v>
      </c>
      <c r="H30" s="50">
        <f t="shared" si="2"/>
        <v>292.07128999999998</v>
      </c>
    </row>
    <row r="31" spans="1:11" ht="15.6" x14ac:dyDescent="0.25">
      <c r="A31" s="5">
        <v>25</v>
      </c>
      <c r="B31" s="35"/>
      <c r="C31" s="82">
        <v>317.72000000000003</v>
      </c>
      <c r="D31" s="77">
        <v>311.47000000000003</v>
      </c>
      <c r="E31" s="89">
        <v>305.33999999999997</v>
      </c>
      <c r="F31" s="97">
        <f t="shared" si="0"/>
        <v>331.38195999999999</v>
      </c>
      <c r="G31" s="49">
        <f t="shared" si="1"/>
        <v>324.86320999999998</v>
      </c>
      <c r="H31" s="50">
        <f t="shared" si="2"/>
        <v>318.46961999999996</v>
      </c>
    </row>
    <row r="32" spans="1:11" x14ac:dyDescent="0.25">
      <c r="A32" s="5">
        <v>26</v>
      </c>
      <c r="B32" s="36"/>
      <c r="C32" s="84"/>
      <c r="D32" s="68"/>
      <c r="E32" s="91"/>
      <c r="F32" s="98"/>
      <c r="G32" s="51"/>
      <c r="H32" s="52"/>
    </row>
    <row r="33" spans="1:9" x14ac:dyDescent="0.25">
      <c r="A33" s="5">
        <v>27</v>
      </c>
      <c r="B33" s="104"/>
      <c r="C33" s="105">
        <v>1405</v>
      </c>
      <c r="D33" s="105">
        <v>1405</v>
      </c>
      <c r="E33" s="105">
        <v>1405</v>
      </c>
      <c r="F33" s="97">
        <f t="shared" si="0"/>
        <v>1465.415</v>
      </c>
      <c r="G33" s="48">
        <f t="shared" si="1"/>
        <v>1465.415</v>
      </c>
      <c r="H33" s="99">
        <f t="shared" si="2"/>
        <v>1465.415</v>
      </c>
      <c r="I33" s="26"/>
    </row>
    <row r="34" spans="1:9" x14ac:dyDescent="0.25">
      <c r="A34" s="5">
        <v>28</v>
      </c>
      <c r="B34" s="104"/>
      <c r="C34" s="105">
        <v>1230</v>
      </c>
      <c r="D34" s="105">
        <v>1230</v>
      </c>
      <c r="E34" s="105">
        <v>1230</v>
      </c>
      <c r="F34" s="97">
        <f t="shared" si="0"/>
        <v>1282.8899999999999</v>
      </c>
      <c r="G34" s="48">
        <f t="shared" si="1"/>
        <v>1282.8899999999999</v>
      </c>
      <c r="H34" s="99">
        <f t="shared" si="2"/>
        <v>1282.8899999999999</v>
      </c>
      <c r="I34" s="26"/>
    </row>
    <row r="35" spans="1:9" x14ac:dyDescent="0.25">
      <c r="A35" s="5">
        <v>29</v>
      </c>
      <c r="B35" s="104"/>
      <c r="C35" s="105">
        <v>1427</v>
      </c>
      <c r="D35" s="105">
        <v>1427</v>
      </c>
      <c r="E35" s="105">
        <v>1427</v>
      </c>
      <c r="F35" s="97">
        <f t="shared" si="0"/>
        <v>1488.3609999999999</v>
      </c>
      <c r="G35" s="48">
        <f t="shared" si="1"/>
        <v>1488.3609999999999</v>
      </c>
      <c r="H35" s="99">
        <f t="shared" si="2"/>
        <v>1488.3609999999999</v>
      </c>
      <c r="I35" s="26"/>
    </row>
    <row r="36" spans="1:9" x14ac:dyDescent="0.25">
      <c r="A36" s="5">
        <v>30</v>
      </c>
      <c r="B36" s="104"/>
      <c r="C36" s="105">
        <v>1250</v>
      </c>
      <c r="D36" s="105">
        <v>1250</v>
      </c>
      <c r="E36" s="105">
        <v>1250</v>
      </c>
      <c r="F36" s="97">
        <f t="shared" si="0"/>
        <v>1303.75</v>
      </c>
      <c r="G36" s="48">
        <f t="shared" ref="G36:H38" si="3">D36*$D$3</f>
        <v>1303.75</v>
      </c>
      <c r="H36" s="99">
        <f t="shared" si="3"/>
        <v>1303.75</v>
      </c>
      <c r="I36" s="26"/>
    </row>
    <row r="37" spans="1:9" x14ac:dyDescent="0.25">
      <c r="A37" s="5">
        <v>31</v>
      </c>
      <c r="B37" s="104"/>
      <c r="C37" s="105">
        <v>1270</v>
      </c>
      <c r="D37" s="105">
        <v>1270</v>
      </c>
      <c r="E37" s="105">
        <v>1270</v>
      </c>
      <c r="F37" s="97">
        <f t="shared" si="0"/>
        <v>1324.61</v>
      </c>
      <c r="G37" s="48">
        <f t="shared" si="3"/>
        <v>1324.61</v>
      </c>
      <c r="H37" s="99">
        <f t="shared" si="3"/>
        <v>1324.61</v>
      </c>
      <c r="I37" s="26"/>
    </row>
    <row r="38" spans="1:9" x14ac:dyDescent="0.25">
      <c r="A38" s="5">
        <v>32</v>
      </c>
      <c r="B38" s="104"/>
      <c r="C38" s="105">
        <v>1320</v>
      </c>
      <c r="D38" s="105">
        <v>1320</v>
      </c>
      <c r="E38" s="105">
        <v>1320</v>
      </c>
      <c r="F38" s="97">
        <f t="shared" si="0"/>
        <v>1376.76</v>
      </c>
      <c r="G38" s="48">
        <f t="shared" si="3"/>
        <v>1376.76</v>
      </c>
      <c r="H38" s="99">
        <f t="shared" si="3"/>
        <v>1376.76</v>
      </c>
      <c r="I38" s="26"/>
    </row>
    <row r="39" spans="1:9" x14ac:dyDescent="0.25">
      <c r="A39" s="5">
        <v>33</v>
      </c>
      <c r="B39" s="37"/>
      <c r="C39" s="85"/>
      <c r="D39" s="69"/>
      <c r="E39" s="92"/>
      <c r="F39" s="98"/>
      <c r="G39" s="51"/>
      <c r="H39" s="52"/>
    </row>
    <row r="40" spans="1:9" x14ac:dyDescent="0.25">
      <c r="A40" s="5">
        <v>34</v>
      </c>
      <c r="B40" s="106"/>
      <c r="C40" s="105"/>
      <c r="D40" s="105"/>
      <c r="E40" s="105"/>
      <c r="F40" s="97"/>
      <c r="G40" s="48">
        <f t="shared" ref="G40:G46" si="4">D40*$D$3</f>
        <v>0</v>
      </c>
      <c r="H40" s="99">
        <f t="shared" ref="H40:H46" si="5">E40*$D$3</f>
        <v>0</v>
      </c>
      <c r="I40" s="26"/>
    </row>
    <row r="41" spans="1:9" x14ac:dyDescent="0.25">
      <c r="A41" s="5">
        <v>35</v>
      </c>
      <c r="B41" s="106"/>
      <c r="C41" s="105"/>
      <c r="D41" s="105"/>
      <c r="E41" s="105"/>
      <c r="F41" s="97"/>
      <c r="G41" s="48"/>
      <c r="H41" s="99"/>
      <c r="I41" s="26"/>
    </row>
    <row r="42" spans="1:9" x14ac:dyDescent="0.25">
      <c r="A42" s="5">
        <v>36</v>
      </c>
      <c r="B42" s="106"/>
      <c r="C42" s="105"/>
      <c r="D42" s="105"/>
      <c r="E42" s="105"/>
      <c r="F42" s="97"/>
      <c r="G42" s="48">
        <f t="shared" si="4"/>
        <v>0</v>
      </c>
      <c r="H42" s="99">
        <f t="shared" si="5"/>
        <v>0</v>
      </c>
      <c r="I42" s="26"/>
    </row>
    <row r="43" spans="1:9" x14ac:dyDescent="0.25">
      <c r="A43" s="5">
        <v>37</v>
      </c>
      <c r="B43" s="106"/>
      <c r="C43" s="105"/>
      <c r="D43" s="105"/>
      <c r="E43" s="105"/>
      <c r="F43" s="97"/>
      <c r="G43" s="48">
        <f t="shared" si="4"/>
        <v>0</v>
      </c>
      <c r="H43" s="99">
        <f t="shared" si="5"/>
        <v>0</v>
      </c>
      <c r="I43" s="26"/>
    </row>
    <row r="44" spans="1:9" x14ac:dyDescent="0.25">
      <c r="A44" s="5">
        <v>38</v>
      </c>
      <c r="B44" s="106"/>
      <c r="C44" s="105"/>
      <c r="D44" s="105"/>
      <c r="E44" s="105"/>
      <c r="F44" s="97"/>
      <c r="G44" s="48">
        <f t="shared" si="4"/>
        <v>0</v>
      </c>
      <c r="H44" s="99">
        <f t="shared" si="5"/>
        <v>0</v>
      </c>
      <c r="I44" s="26"/>
    </row>
    <row r="45" spans="1:9" x14ac:dyDescent="0.25">
      <c r="A45" s="5">
        <v>39</v>
      </c>
      <c r="B45" s="106"/>
      <c r="C45" s="105"/>
      <c r="D45" s="105"/>
      <c r="E45" s="105"/>
      <c r="F45" s="97"/>
      <c r="G45" s="48">
        <f t="shared" si="4"/>
        <v>0</v>
      </c>
      <c r="H45" s="99">
        <f t="shared" si="5"/>
        <v>0</v>
      </c>
      <c r="I45" s="26"/>
    </row>
    <row r="46" spans="1:9" x14ac:dyDescent="0.25">
      <c r="A46" s="5">
        <v>40</v>
      </c>
      <c r="B46" s="106"/>
      <c r="C46" s="105"/>
      <c r="D46" s="105"/>
      <c r="E46" s="105"/>
      <c r="F46" s="97"/>
      <c r="G46" s="48">
        <f t="shared" si="4"/>
        <v>0</v>
      </c>
      <c r="H46" s="99">
        <f t="shared" si="5"/>
        <v>0</v>
      </c>
      <c r="I46" s="26"/>
    </row>
    <row r="47" spans="1:9" x14ac:dyDescent="0.25">
      <c r="A47" s="5">
        <v>41</v>
      </c>
      <c r="B47" s="37"/>
      <c r="C47" s="85"/>
      <c r="D47" s="69"/>
      <c r="E47" s="92"/>
      <c r="F47" s="98"/>
      <c r="G47" s="51"/>
      <c r="H47" s="52"/>
    </row>
    <row r="48" spans="1:9" x14ac:dyDescent="0.25">
      <c r="A48" s="5">
        <v>42</v>
      </c>
      <c r="B48" s="34"/>
      <c r="C48" s="82">
        <v>135.28</v>
      </c>
      <c r="D48" s="77">
        <v>132.57</v>
      </c>
      <c r="E48" s="89">
        <v>129.88</v>
      </c>
      <c r="F48" s="97">
        <f t="shared" si="0"/>
        <v>141.09703999999999</v>
      </c>
      <c r="G48" s="49">
        <f t="shared" si="1"/>
        <v>138.27050999999997</v>
      </c>
      <c r="H48" s="50">
        <f t="shared" si="2"/>
        <v>135.46483999999998</v>
      </c>
    </row>
    <row r="49" spans="1:10" x14ac:dyDescent="0.25">
      <c r="A49" s="5">
        <v>43</v>
      </c>
      <c r="B49" s="34"/>
      <c r="C49" s="82">
        <v>86.16</v>
      </c>
      <c r="D49" s="77">
        <v>84.53</v>
      </c>
      <c r="E49" s="89">
        <v>82.92</v>
      </c>
      <c r="F49" s="97">
        <f t="shared" si="0"/>
        <v>89.864879999999985</v>
      </c>
      <c r="G49" s="49">
        <f t="shared" si="1"/>
        <v>88.164789999999996</v>
      </c>
      <c r="H49" s="50">
        <f t="shared" si="2"/>
        <v>86.485559999999992</v>
      </c>
    </row>
    <row r="50" spans="1:10" x14ac:dyDescent="0.25">
      <c r="A50" s="5">
        <v>44</v>
      </c>
      <c r="B50" s="34"/>
      <c r="C50" s="82">
        <v>26.91</v>
      </c>
      <c r="D50" s="77">
        <v>24.76</v>
      </c>
      <c r="E50" s="89">
        <v>21.53</v>
      </c>
      <c r="F50" s="97">
        <f t="shared" si="0"/>
        <v>28.067129999999999</v>
      </c>
      <c r="G50" s="49">
        <f t="shared" si="1"/>
        <v>25.824680000000001</v>
      </c>
      <c r="H50" s="50">
        <f t="shared" si="2"/>
        <v>22.45579</v>
      </c>
    </row>
    <row r="51" spans="1:10" x14ac:dyDescent="0.25">
      <c r="A51" s="5">
        <v>45</v>
      </c>
      <c r="B51" s="38"/>
      <c r="C51" s="84"/>
      <c r="D51" s="68"/>
      <c r="E51" s="91"/>
      <c r="F51" s="98"/>
      <c r="G51" s="51"/>
      <c r="H51" s="52"/>
    </row>
    <row r="52" spans="1:10" x14ac:dyDescent="0.25">
      <c r="A52" s="5">
        <v>46</v>
      </c>
      <c r="B52" s="39"/>
      <c r="C52" s="82">
        <v>274.63</v>
      </c>
      <c r="D52" s="77">
        <v>263.86</v>
      </c>
      <c r="E52" s="89">
        <v>253.1</v>
      </c>
      <c r="F52" s="97">
        <f t="shared" si="0"/>
        <v>286.43908999999996</v>
      </c>
      <c r="G52" s="49">
        <f t="shared" si="1"/>
        <v>275.20598000000001</v>
      </c>
      <c r="H52" s="50">
        <f t="shared" si="2"/>
        <v>263.98329999999999</v>
      </c>
    </row>
    <row r="53" spans="1:10" x14ac:dyDescent="0.25">
      <c r="A53" s="5">
        <v>47</v>
      </c>
      <c r="B53" s="39"/>
      <c r="C53" s="82">
        <v>280.02999999999997</v>
      </c>
      <c r="D53" s="77">
        <v>269.25</v>
      </c>
      <c r="E53" s="89">
        <v>258.49</v>
      </c>
      <c r="F53" s="97">
        <f t="shared" si="0"/>
        <v>292.07128999999998</v>
      </c>
      <c r="G53" s="49">
        <f t="shared" si="1"/>
        <v>280.82774999999998</v>
      </c>
      <c r="H53" s="50">
        <f t="shared" si="2"/>
        <v>269.60507000000001</v>
      </c>
    </row>
    <row r="54" spans="1:10" x14ac:dyDescent="0.25">
      <c r="A54" s="5">
        <v>48</v>
      </c>
      <c r="B54" s="39"/>
      <c r="C54" s="82">
        <v>301.56</v>
      </c>
      <c r="D54" s="77">
        <v>290.79000000000002</v>
      </c>
      <c r="E54" s="89">
        <v>280.02999999999997</v>
      </c>
      <c r="F54" s="97">
        <f t="shared" si="0"/>
        <v>314.52707999999996</v>
      </c>
      <c r="G54" s="49">
        <f t="shared" si="1"/>
        <v>303.29397</v>
      </c>
      <c r="H54" s="50">
        <f t="shared" si="2"/>
        <v>292.07128999999998</v>
      </c>
    </row>
    <row r="55" spans="1:10" x14ac:dyDescent="0.25">
      <c r="A55" s="5">
        <v>49</v>
      </c>
      <c r="B55" s="39"/>
      <c r="C55" s="82">
        <v>301.56</v>
      </c>
      <c r="D55" s="77">
        <v>290.79000000000002</v>
      </c>
      <c r="E55" s="89">
        <v>280.02999999999997</v>
      </c>
      <c r="F55" s="97">
        <f t="shared" si="0"/>
        <v>314.52707999999996</v>
      </c>
      <c r="G55" s="49">
        <f t="shared" si="1"/>
        <v>303.29397</v>
      </c>
      <c r="H55" s="50">
        <f t="shared" si="2"/>
        <v>292.07128999999998</v>
      </c>
    </row>
    <row r="56" spans="1:10" x14ac:dyDescent="0.25">
      <c r="A56" s="5">
        <v>50</v>
      </c>
      <c r="B56" s="39"/>
      <c r="C56" s="82">
        <v>323.11</v>
      </c>
      <c r="D56" s="77">
        <v>312.33</v>
      </c>
      <c r="E56" s="89">
        <v>301.56</v>
      </c>
      <c r="F56" s="97">
        <f t="shared" si="0"/>
        <v>337.00373000000002</v>
      </c>
      <c r="G56" s="49">
        <f t="shared" si="1"/>
        <v>325.76018999999997</v>
      </c>
      <c r="H56" s="50">
        <f t="shared" si="2"/>
        <v>314.52707999999996</v>
      </c>
    </row>
    <row r="57" spans="1:10" x14ac:dyDescent="0.25">
      <c r="A57" s="5">
        <v>51</v>
      </c>
      <c r="B57" s="46"/>
      <c r="C57" s="82">
        <v>177.54</v>
      </c>
      <c r="D57" s="77">
        <v>170.62</v>
      </c>
      <c r="E57" s="89">
        <v>163.15</v>
      </c>
      <c r="F57" s="97">
        <f t="shared" si="0"/>
        <v>185.17421999999999</v>
      </c>
      <c r="G57" s="49">
        <f t="shared" si="1"/>
        <v>177.95666</v>
      </c>
      <c r="H57" s="50">
        <f t="shared" si="2"/>
        <v>170.16544999999999</v>
      </c>
    </row>
    <row r="58" spans="1:10" x14ac:dyDescent="0.25">
      <c r="A58" s="5">
        <v>52</v>
      </c>
      <c r="B58" s="40"/>
      <c r="C58" s="85"/>
      <c r="D58" s="69"/>
      <c r="E58" s="92"/>
      <c r="F58" s="98"/>
      <c r="G58" s="51"/>
      <c r="H58" s="52"/>
    </row>
    <row r="59" spans="1:10" x14ac:dyDescent="0.25">
      <c r="A59" s="5">
        <v>53</v>
      </c>
      <c r="B59" s="41"/>
      <c r="C59" s="82">
        <v>114.16</v>
      </c>
      <c r="D59" s="77">
        <v>109.85</v>
      </c>
      <c r="E59" s="89">
        <v>105.54</v>
      </c>
      <c r="F59" s="100">
        <f t="shared" si="0"/>
        <v>119.06887999999999</v>
      </c>
      <c r="G59" s="53">
        <f t="shared" si="1"/>
        <v>114.57354999999998</v>
      </c>
      <c r="H59" s="54">
        <f t="shared" si="2"/>
        <v>110.07822</v>
      </c>
    </row>
    <row r="60" spans="1:10" ht="42.75" customHeight="1" x14ac:dyDescent="0.25">
      <c r="A60" s="5">
        <v>54</v>
      </c>
      <c r="B60" s="41"/>
      <c r="C60" s="82">
        <v>114.16</v>
      </c>
      <c r="D60" s="77">
        <v>109.85</v>
      </c>
      <c r="E60" s="89">
        <v>105.54</v>
      </c>
      <c r="F60" s="100">
        <f t="shared" si="0"/>
        <v>119.06887999999999</v>
      </c>
      <c r="G60" s="53">
        <f t="shared" si="1"/>
        <v>114.57354999999998</v>
      </c>
      <c r="H60" s="54">
        <f t="shared" si="2"/>
        <v>110.07822</v>
      </c>
    </row>
    <row r="61" spans="1:10" ht="30" customHeight="1" x14ac:dyDescent="0.25">
      <c r="A61" s="5">
        <v>55</v>
      </c>
      <c r="B61" s="42"/>
      <c r="C61" s="82">
        <v>114.16</v>
      </c>
      <c r="D61" s="77">
        <v>109.85</v>
      </c>
      <c r="E61" s="89">
        <v>105.54</v>
      </c>
      <c r="F61" s="100">
        <f t="shared" si="0"/>
        <v>119.06887999999999</v>
      </c>
      <c r="G61" s="53">
        <f t="shared" si="1"/>
        <v>114.57354999999998</v>
      </c>
      <c r="H61" s="54">
        <f t="shared" si="2"/>
        <v>110.07822</v>
      </c>
    </row>
    <row r="62" spans="1:10" ht="30" customHeight="1" x14ac:dyDescent="0.25">
      <c r="A62" s="5">
        <v>56</v>
      </c>
      <c r="B62" s="41"/>
      <c r="C62" s="82">
        <v>115.24</v>
      </c>
      <c r="D62" s="77">
        <v>113.09</v>
      </c>
      <c r="E62" s="89">
        <v>110.92</v>
      </c>
      <c r="F62" s="100">
        <f t="shared" si="0"/>
        <v>120.19531999999998</v>
      </c>
      <c r="G62" s="53">
        <f t="shared" si="1"/>
        <v>117.95286999999999</v>
      </c>
      <c r="H62" s="54">
        <f t="shared" si="2"/>
        <v>115.68956</v>
      </c>
    </row>
    <row r="63" spans="1:10" ht="30.6" customHeight="1" x14ac:dyDescent="0.25">
      <c r="A63" s="5">
        <v>57</v>
      </c>
      <c r="B63" s="47"/>
      <c r="C63" s="82">
        <v>115.24</v>
      </c>
      <c r="D63" s="77">
        <v>113.09</v>
      </c>
      <c r="E63" s="89">
        <v>110.92</v>
      </c>
      <c r="F63" s="100">
        <f>C63*$D$3</f>
        <v>120.19531999999998</v>
      </c>
      <c r="G63" s="53">
        <f>D63*$D$3</f>
        <v>117.95286999999999</v>
      </c>
      <c r="H63" s="54">
        <f>E63*$D$3</f>
        <v>115.68956</v>
      </c>
    </row>
    <row r="64" spans="1:10" ht="29.4" customHeight="1" x14ac:dyDescent="0.25">
      <c r="A64" s="5">
        <v>58</v>
      </c>
      <c r="B64" s="43"/>
      <c r="C64" s="86">
        <v>111.88345</v>
      </c>
      <c r="D64" s="27">
        <v>109.79254999999999</v>
      </c>
      <c r="E64" s="93">
        <v>107.70164999999999</v>
      </c>
      <c r="F64" s="103">
        <f t="shared" si="0"/>
        <v>116.69443834999998</v>
      </c>
      <c r="G64" s="24">
        <f t="shared" si="1"/>
        <v>114.51362964999998</v>
      </c>
      <c r="H64" s="25">
        <f t="shared" si="2"/>
        <v>112.33282094999998</v>
      </c>
      <c r="J64" s="26"/>
    </row>
    <row r="65" spans="1:8" x14ac:dyDescent="0.25">
      <c r="A65" s="5">
        <v>59</v>
      </c>
      <c r="B65" s="44"/>
      <c r="C65" s="83"/>
      <c r="D65" s="67"/>
      <c r="E65" s="90"/>
      <c r="F65" s="101"/>
      <c r="G65" s="55"/>
      <c r="H65" s="56"/>
    </row>
    <row r="66" spans="1:8" x14ac:dyDescent="0.25">
      <c r="A66" s="5">
        <v>60</v>
      </c>
      <c r="B66" s="41"/>
      <c r="C66" s="82">
        <v>113.09</v>
      </c>
      <c r="D66" s="77">
        <v>109.85</v>
      </c>
      <c r="E66" s="89">
        <v>105.54</v>
      </c>
      <c r="F66" s="100">
        <f t="shared" si="0"/>
        <v>117.95286999999999</v>
      </c>
      <c r="G66" s="53">
        <f t="shared" si="1"/>
        <v>114.57354999999998</v>
      </c>
      <c r="H66" s="54">
        <f t="shared" si="2"/>
        <v>110.07822</v>
      </c>
    </row>
    <row r="67" spans="1:8" x14ac:dyDescent="0.25">
      <c r="A67" s="5">
        <v>61</v>
      </c>
      <c r="B67" s="41"/>
      <c r="C67" s="82">
        <v>75.38</v>
      </c>
      <c r="D67" s="77">
        <v>73.98</v>
      </c>
      <c r="E67" s="89">
        <v>72.58</v>
      </c>
      <c r="F67" s="100">
        <f t="shared" si="0"/>
        <v>78.621339999999989</v>
      </c>
      <c r="G67" s="53">
        <f t="shared" si="1"/>
        <v>77.161140000000003</v>
      </c>
      <c r="H67" s="54">
        <f t="shared" si="2"/>
        <v>75.700939999999989</v>
      </c>
    </row>
    <row r="68" spans="1:8" x14ac:dyDescent="0.25">
      <c r="A68" s="5">
        <v>62</v>
      </c>
      <c r="B68" s="47"/>
      <c r="C68" s="82">
        <v>75.38</v>
      </c>
      <c r="D68" s="77">
        <v>73.98</v>
      </c>
      <c r="E68" s="89">
        <v>72.58</v>
      </c>
      <c r="F68" s="100">
        <f>C68*$D$3</f>
        <v>78.621339999999989</v>
      </c>
      <c r="G68" s="53">
        <f>D68*$D$3</f>
        <v>77.161140000000003</v>
      </c>
      <c r="H68" s="54">
        <f>E68*$D$3</f>
        <v>75.700939999999989</v>
      </c>
    </row>
    <row r="69" spans="1:8" ht="29.4" customHeight="1" x14ac:dyDescent="0.25">
      <c r="A69" s="5">
        <v>63</v>
      </c>
      <c r="B69" s="47"/>
      <c r="C69" s="64">
        <v>72.2</v>
      </c>
      <c r="D69" s="65">
        <v>70.099999999999994</v>
      </c>
      <c r="E69" s="60">
        <v>68.8</v>
      </c>
      <c r="F69" s="100">
        <f t="shared" si="0"/>
        <v>75.304599999999994</v>
      </c>
      <c r="G69" s="53">
        <f t="shared" si="1"/>
        <v>73.114299999999986</v>
      </c>
      <c r="H69" s="54">
        <f t="shared" si="2"/>
        <v>71.758399999999995</v>
      </c>
    </row>
    <row r="70" spans="1:8" x14ac:dyDescent="0.25">
      <c r="A70" s="5">
        <v>64</v>
      </c>
      <c r="B70" s="41"/>
      <c r="C70" s="76">
        <v>71.400000000000006</v>
      </c>
      <c r="D70" s="77">
        <v>70</v>
      </c>
      <c r="E70" s="78">
        <v>68.599999999999994</v>
      </c>
      <c r="F70" s="100">
        <f t="shared" si="0"/>
        <v>74.470200000000006</v>
      </c>
      <c r="G70" s="53">
        <f t="shared" si="1"/>
        <v>73.009999999999991</v>
      </c>
      <c r="H70" s="54">
        <f t="shared" si="2"/>
        <v>71.549799999999991</v>
      </c>
    </row>
    <row r="71" spans="1:8" x14ac:dyDescent="0.25">
      <c r="A71" s="5">
        <v>65</v>
      </c>
      <c r="B71" s="41"/>
      <c r="C71" s="76">
        <v>73.23</v>
      </c>
      <c r="D71" s="77">
        <v>71.83</v>
      </c>
      <c r="E71" s="78">
        <v>70.430000000000007</v>
      </c>
      <c r="F71" s="100">
        <f t="shared" si="0"/>
        <v>76.378889999999998</v>
      </c>
      <c r="G71" s="53">
        <f t="shared" si="1"/>
        <v>74.918689999999998</v>
      </c>
      <c r="H71" s="54">
        <f t="shared" si="2"/>
        <v>73.458489999999998</v>
      </c>
    </row>
    <row r="72" spans="1:8" ht="13.8" thickBot="1" x14ac:dyDescent="0.3">
      <c r="A72" s="5">
        <v>66</v>
      </c>
      <c r="B72" s="45"/>
      <c r="C72" s="79">
        <v>73.23</v>
      </c>
      <c r="D72" s="80">
        <v>71.83</v>
      </c>
      <c r="E72" s="81">
        <v>70.430000000000007</v>
      </c>
      <c r="F72" s="102">
        <f t="shared" si="0"/>
        <v>76.378889999999998</v>
      </c>
      <c r="G72" s="57">
        <f t="shared" si="1"/>
        <v>74.918689999999998</v>
      </c>
      <c r="H72" s="58">
        <f t="shared" si="2"/>
        <v>73.458489999999998</v>
      </c>
    </row>
  </sheetData>
  <mergeCells count="3">
    <mergeCell ref="B1:B3"/>
    <mergeCell ref="B5:B6"/>
    <mergeCell ref="A1:A3"/>
  </mergeCells>
  <phoneticPr fontId="3" type="noConversion"/>
  <dataValidations disablePrompts="1" count="1">
    <dataValidation type="list" showInputMessage="1" showErrorMessage="1" sqref="C24:C27" xr:uid="{00000000-0002-0000-0200-000000000000}">
      <formula1>"A Commander, Commandé, Livré,       "</formula1>
    </dataValidation>
  </dataValidations>
  <pageMargins left="0.78740157499999996" right="0.78740157499999996" top="0.984251969" bottom="0.984251969" header="0.4921259845" footer="0.4921259845"/>
  <pageSetup paperSize="9" scale="78" orientation="landscape" r:id="rId1"/>
  <headerFooter alignWithMargins="0">
    <oddFooter xml:space="preserve">&amp;L&amp;"Arial,Gras"Pierre Guerin SAS Confidentiel&amp;RPage &amp;P / &amp;N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K200"/>
  <sheetViews>
    <sheetView tabSelected="1" zoomScaleNormal="100" workbookViewId="0">
      <selection activeCell="O12" sqref="O12"/>
    </sheetView>
  </sheetViews>
  <sheetFormatPr baseColWidth="10" defaultRowHeight="13.8" x14ac:dyDescent="0.3"/>
  <cols>
    <col min="1" max="1" width="5.33203125" style="230" customWidth="1"/>
    <col min="2" max="2" width="7" style="230" customWidth="1"/>
    <col min="3" max="3" width="46.5546875" style="230" customWidth="1"/>
    <col min="4" max="4" width="6.5546875" style="230" customWidth="1"/>
    <col min="5" max="7" width="5.6640625" style="230" customWidth="1"/>
    <col min="8" max="8" width="12.5546875" style="230" customWidth="1"/>
    <col min="9" max="9" width="13.33203125" style="230" customWidth="1"/>
    <col min="10" max="11" width="15.33203125" style="230" customWidth="1"/>
    <col min="12" max="16384" width="11.5546875" style="230"/>
  </cols>
  <sheetData>
    <row r="1" spans="1:11" ht="15" customHeight="1" x14ac:dyDescent="0.3">
      <c r="A1" s="574"/>
      <c r="B1" s="575"/>
      <c r="C1" s="565"/>
      <c r="D1" s="568" t="s">
        <v>13</v>
      </c>
      <c r="E1" s="568"/>
      <c r="F1" s="568"/>
      <c r="G1" s="569"/>
      <c r="H1" s="228" t="s">
        <v>7</v>
      </c>
      <c r="I1" s="229"/>
      <c r="J1" s="232"/>
      <c r="K1" s="479"/>
    </row>
    <row r="2" spans="1:11" ht="15" customHeight="1" x14ac:dyDescent="0.3">
      <c r="A2" s="576"/>
      <c r="B2" s="577"/>
      <c r="C2" s="566"/>
      <c r="D2" s="570"/>
      <c r="E2" s="570"/>
      <c r="F2" s="570"/>
      <c r="G2" s="571"/>
      <c r="H2" s="228" t="s">
        <v>9</v>
      </c>
      <c r="I2" s="231"/>
      <c r="J2" s="232"/>
      <c r="K2" s="479"/>
    </row>
    <row r="3" spans="1:11" ht="15" customHeight="1" x14ac:dyDescent="0.3">
      <c r="A3" s="578"/>
      <c r="B3" s="579"/>
      <c r="C3" s="567"/>
      <c r="D3" s="572"/>
      <c r="E3" s="572"/>
      <c r="F3" s="572"/>
      <c r="G3" s="573"/>
      <c r="H3" s="174" t="s">
        <v>8</v>
      </c>
      <c r="I3" s="195"/>
      <c r="J3" s="233"/>
      <c r="K3" s="480" t="s">
        <v>114</v>
      </c>
    </row>
    <row r="4" spans="1:11" ht="14.4" customHeight="1" x14ac:dyDescent="0.3">
      <c r="I4" s="232"/>
      <c r="J4" s="232"/>
      <c r="K4" s="550" t="s">
        <v>119</v>
      </c>
    </row>
    <row r="5" spans="1:11" ht="14.4" customHeight="1" x14ac:dyDescent="0.3">
      <c r="B5" s="233"/>
      <c r="C5" s="232"/>
      <c r="D5" s="234"/>
      <c r="E5" s="235"/>
      <c r="F5" s="235"/>
      <c r="G5" s="235"/>
      <c r="I5" s="233"/>
      <c r="J5" s="236"/>
      <c r="K5" s="550" t="s">
        <v>21</v>
      </c>
    </row>
    <row r="6" spans="1:11" ht="14.4" customHeight="1" x14ac:dyDescent="0.3">
      <c r="B6" s="233"/>
      <c r="C6" s="232"/>
      <c r="D6" s="232"/>
      <c r="E6" s="235"/>
      <c r="F6" s="235"/>
      <c r="G6" s="235"/>
      <c r="I6" s="233"/>
      <c r="J6" s="236"/>
      <c r="K6" s="550" t="s">
        <v>116</v>
      </c>
    </row>
    <row r="7" spans="1:11" ht="14.4" customHeight="1" x14ac:dyDescent="0.3">
      <c r="B7" s="233"/>
      <c r="C7" s="238" t="s">
        <v>14</v>
      </c>
      <c r="D7" s="239"/>
      <c r="E7" s="239"/>
      <c r="F7" s="240"/>
      <c r="G7" s="241"/>
      <c r="I7" s="233"/>
      <c r="J7" s="236"/>
      <c r="K7" s="550" t="s">
        <v>6</v>
      </c>
    </row>
    <row r="8" spans="1:11" ht="14.4" customHeight="1" x14ac:dyDescent="0.3">
      <c r="B8" s="233"/>
      <c r="C8" s="242"/>
      <c r="D8" s="239"/>
      <c r="E8" s="239"/>
      <c r="F8" s="240"/>
      <c r="G8" s="241"/>
      <c r="I8" s="233"/>
      <c r="J8" s="236"/>
      <c r="K8" s="550" t="s">
        <v>4</v>
      </c>
    </row>
    <row r="9" spans="1:11" ht="14.4" customHeight="1" x14ac:dyDescent="0.3">
      <c r="B9" s="233"/>
      <c r="C9" s="238" t="s">
        <v>16</v>
      </c>
      <c r="D9" s="239"/>
      <c r="E9" s="239"/>
      <c r="F9" s="240"/>
      <c r="G9" s="241"/>
      <c r="I9" s="233"/>
      <c r="J9" s="236"/>
      <c r="K9" s="550" t="s">
        <v>117</v>
      </c>
    </row>
    <row r="10" spans="1:11" ht="14.4" customHeight="1" x14ac:dyDescent="0.3">
      <c r="B10" s="233"/>
      <c r="C10" s="242"/>
      <c r="D10" s="239"/>
      <c r="E10" s="239"/>
      <c r="F10" s="240"/>
      <c r="G10" s="241"/>
      <c r="I10" s="233"/>
      <c r="J10" s="236"/>
      <c r="K10" s="550" t="s">
        <v>118</v>
      </c>
    </row>
    <row r="11" spans="1:11" ht="14.4" customHeight="1" x14ac:dyDescent="0.3">
      <c r="B11" s="233"/>
      <c r="C11" s="238" t="s">
        <v>15</v>
      </c>
      <c r="D11" s="243"/>
      <c r="E11" s="239"/>
      <c r="F11" s="240"/>
      <c r="G11" s="241"/>
      <c r="I11" s="233"/>
      <c r="J11" s="236"/>
      <c r="K11" s="550" t="s">
        <v>17</v>
      </c>
    </row>
    <row r="12" spans="1:11" ht="14.4" customHeight="1" x14ac:dyDescent="0.3">
      <c r="B12" s="233"/>
      <c r="C12" s="244"/>
      <c r="D12" s="240"/>
      <c r="E12" s="240"/>
      <c r="F12" s="240"/>
      <c r="G12" s="241"/>
      <c r="I12" s="233"/>
      <c r="J12" s="236"/>
      <c r="K12" s="550" t="s">
        <v>11</v>
      </c>
    </row>
    <row r="13" spans="1:11" ht="14.4" customHeight="1" x14ac:dyDescent="0.3">
      <c r="B13" s="233"/>
      <c r="C13" s="244"/>
      <c r="D13" s="240"/>
      <c r="E13" s="240"/>
      <c r="F13" s="240"/>
      <c r="G13" s="241"/>
      <c r="I13" s="233"/>
      <c r="J13" s="236"/>
      <c r="K13" s="550" t="s">
        <v>12</v>
      </c>
    </row>
    <row r="14" spans="1:11" ht="14.4" customHeight="1" x14ac:dyDescent="0.3">
      <c r="B14" s="233"/>
      <c r="C14" s="238"/>
      <c r="D14" s="240"/>
      <c r="E14" s="240"/>
      <c r="F14" s="240"/>
      <c r="G14" s="241"/>
      <c r="I14" s="233"/>
      <c r="J14" s="236"/>
      <c r="K14" s="550" t="s">
        <v>20</v>
      </c>
    </row>
    <row r="15" spans="1:11" ht="14.4" customHeight="1" x14ac:dyDescent="0.3">
      <c r="B15" s="233"/>
      <c r="C15" s="238"/>
      <c r="D15" s="240"/>
      <c r="E15" s="240"/>
      <c r="F15" s="240"/>
      <c r="G15" s="241"/>
      <c r="I15" s="233"/>
      <c r="J15" s="236"/>
      <c r="K15" s="555" t="s">
        <v>18</v>
      </c>
    </row>
    <row r="16" spans="1:11" ht="14.4" customHeight="1" x14ac:dyDescent="0.3">
      <c r="B16" s="233"/>
      <c r="C16" s="245" t="s">
        <v>89</v>
      </c>
      <c r="D16" s="240"/>
      <c r="E16" s="240"/>
      <c r="F16" s="240"/>
      <c r="G16" s="241"/>
      <c r="I16" s="233"/>
      <c r="J16" s="236"/>
      <c r="K16" s="237"/>
    </row>
    <row r="17" spans="2:11" ht="14.4" customHeight="1" x14ac:dyDescent="0.3">
      <c r="B17" s="233"/>
      <c r="C17" s="238"/>
      <c r="D17" s="240"/>
      <c r="E17" s="240"/>
      <c r="F17" s="240"/>
      <c r="G17" s="241"/>
      <c r="I17" s="233"/>
      <c r="J17" s="236"/>
      <c r="K17" s="237"/>
    </row>
    <row r="18" spans="2:11" ht="14.4" customHeight="1" x14ac:dyDescent="0.3">
      <c r="B18" s="233"/>
      <c r="C18" s="246" t="s">
        <v>90</v>
      </c>
      <c r="D18" s="247"/>
      <c r="E18" s="240"/>
      <c r="F18" s="240"/>
      <c r="G18" s="241"/>
      <c r="I18" s="233"/>
      <c r="J18" s="236"/>
      <c r="K18" s="237"/>
    </row>
    <row r="19" spans="2:11" ht="14.4" customHeight="1" x14ac:dyDescent="0.3">
      <c r="B19" s="233"/>
      <c r="C19" s="244"/>
      <c r="D19" s="248"/>
      <c r="E19" s="240"/>
      <c r="F19" s="240"/>
      <c r="G19" s="241"/>
      <c r="I19" s="249"/>
      <c r="J19" s="250"/>
      <c r="K19" s="237"/>
    </row>
    <row r="20" spans="2:11" ht="14.4" customHeight="1" x14ac:dyDescent="0.3">
      <c r="B20" s="233"/>
      <c r="C20" s="251" t="s">
        <v>91</v>
      </c>
      <c r="D20" s="247"/>
      <c r="E20" s="240"/>
      <c r="F20" s="240"/>
      <c r="G20" s="241"/>
      <c r="I20" s="233"/>
      <c r="J20" s="236"/>
      <c r="K20" s="237"/>
    </row>
    <row r="21" spans="2:11" ht="14.4" customHeight="1" x14ac:dyDescent="0.3">
      <c r="B21" s="233"/>
      <c r="C21" s="232"/>
      <c r="D21" s="240"/>
      <c r="E21" s="240"/>
      <c r="F21" s="240"/>
      <c r="G21" s="241"/>
      <c r="I21" s="233"/>
      <c r="J21" s="236"/>
      <c r="K21" s="237"/>
    </row>
    <row r="22" spans="2:11" ht="14.4" customHeight="1" x14ac:dyDescent="0.3">
      <c r="B22" s="233"/>
      <c r="C22" s="232"/>
      <c r="D22" s="240"/>
      <c r="E22" s="240"/>
      <c r="F22" s="240"/>
      <c r="G22" s="241"/>
      <c r="I22" s="233"/>
      <c r="J22" s="236"/>
      <c r="K22" s="237"/>
    </row>
    <row r="23" spans="2:11" ht="14.4" customHeight="1" x14ac:dyDescent="0.3">
      <c r="B23" s="233"/>
      <c r="C23" s="244"/>
      <c r="D23" s="248"/>
      <c r="E23" s="240"/>
      <c r="F23" s="240"/>
      <c r="G23" s="241"/>
      <c r="I23" s="249"/>
      <c r="J23" s="250"/>
      <c r="K23" s="237"/>
    </row>
    <row r="24" spans="2:11" ht="14.4" customHeight="1" x14ac:dyDescent="0.3">
      <c r="B24" s="233"/>
      <c r="C24" s="238"/>
      <c r="D24" s="248"/>
      <c r="E24" s="248"/>
      <c r="F24" s="248"/>
      <c r="G24" s="252"/>
      <c r="I24" s="249"/>
      <c r="J24" s="253"/>
      <c r="K24" s="237"/>
    </row>
    <row r="25" spans="2:11" ht="14.4" customHeight="1" x14ac:dyDescent="0.3">
      <c r="B25" s="233"/>
      <c r="C25" s="244"/>
      <c r="D25" s="254"/>
      <c r="E25" s="254"/>
      <c r="F25" s="254"/>
      <c r="G25" s="255"/>
      <c r="I25" s="249"/>
      <c r="J25" s="253"/>
      <c r="K25" s="237"/>
    </row>
    <row r="26" spans="2:11" ht="14.4" customHeight="1" x14ac:dyDescent="0.3">
      <c r="B26" s="233"/>
      <c r="C26" s="232"/>
      <c r="D26" s="248"/>
      <c r="E26" s="248"/>
      <c r="F26" s="255"/>
      <c r="G26" s="255"/>
      <c r="I26" s="249"/>
      <c r="J26" s="253"/>
      <c r="K26" s="237"/>
    </row>
    <row r="27" spans="2:11" ht="14.4" customHeight="1" x14ac:dyDescent="0.3">
      <c r="B27" s="233"/>
      <c r="C27" s="232"/>
      <c r="D27" s="255"/>
      <c r="E27" s="255"/>
      <c r="F27" s="255"/>
      <c r="G27" s="255"/>
      <c r="I27" s="249"/>
      <c r="J27" s="253"/>
      <c r="K27" s="237"/>
    </row>
    <row r="28" spans="2:11" ht="14.4" customHeight="1" x14ac:dyDescent="0.3">
      <c r="B28" s="233"/>
      <c r="C28" s="232"/>
      <c r="D28" s="248"/>
      <c r="E28" s="248"/>
      <c r="F28" s="248"/>
      <c r="G28" s="252"/>
      <c r="I28" s="249"/>
      <c r="J28" s="253"/>
      <c r="K28" s="237"/>
    </row>
    <row r="29" spans="2:11" ht="14.4" customHeight="1" x14ac:dyDescent="0.3">
      <c r="B29" s="233"/>
      <c r="C29" s="232"/>
      <c r="D29" s="255"/>
      <c r="E29" s="255"/>
      <c r="F29" s="255"/>
      <c r="G29" s="255"/>
      <c r="I29" s="249"/>
      <c r="J29" s="253"/>
      <c r="K29" s="237"/>
    </row>
    <row r="30" spans="2:11" ht="14.4" customHeight="1" x14ac:dyDescent="0.3">
      <c r="B30" s="233"/>
      <c r="C30" s="232"/>
      <c r="D30" s="255"/>
      <c r="E30" s="255"/>
      <c r="F30" s="255"/>
      <c r="G30" s="255"/>
      <c r="I30" s="249"/>
      <c r="J30" s="253"/>
      <c r="K30" s="237"/>
    </row>
    <row r="31" spans="2:11" ht="14.4" customHeight="1" x14ac:dyDescent="0.3">
      <c r="B31" s="233"/>
      <c r="C31" s="232"/>
      <c r="D31" s="255"/>
      <c r="E31" s="255"/>
      <c r="F31" s="255"/>
      <c r="G31" s="255"/>
      <c r="I31" s="249"/>
      <c r="J31" s="253"/>
      <c r="K31" s="237"/>
    </row>
    <row r="32" spans="2:11" ht="14.4" customHeight="1" x14ac:dyDescent="0.3">
      <c r="B32" s="233"/>
      <c r="C32" s="232"/>
      <c r="D32" s="255"/>
      <c r="E32" s="255"/>
      <c r="F32" s="255"/>
      <c r="G32" s="255"/>
      <c r="I32" s="249"/>
      <c r="J32" s="253"/>
      <c r="K32" s="237"/>
    </row>
    <row r="33" spans="2:11" ht="14.4" customHeight="1" x14ac:dyDescent="0.3">
      <c r="B33" s="233"/>
      <c r="C33" s="232"/>
      <c r="D33" s="255"/>
      <c r="E33" s="255"/>
      <c r="F33" s="255"/>
      <c r="G33" s="255"/>
      <c r="I33" s="249"/>
      <c r="J33" s="253"/>
      <c r="K33" s="237"/>
    </row>
    <row r="34" spans="2:11" ht="14.4" customHeight="1" x14ac:dyDescent="0.3">
      <c r="B34" s="233"/>
      <c r="C34" s="232"/>
      <c r="D34" s="255"/>
      <c r="E34" s="255"/>
      <c r="F34" s="255"/>
      <c r="G34" s="255"/>
      <c r="I34" s="249"/>
      <c r="J34" s="253"/>
      <c r="K34" s="237"/>
    </row>
    <row r="35" spans="2:11" ht="14.4" customHeight="1" x14ac:dyDescent="0.3">
      <c r="B35" s="233"/>
      <c r="C35" s="232"/>
      <c r="D35" s="255"/>
      <c r="E35" s="255"/>
      <c r="F35" s="255"/>
      <c r="G35" s="255"/>
      <c r="I35" s="249"/>
      <c r="J35" s="253"/>
      <c r="K35" s="237"/>
    </row>
    <row r="36" spans="2:11" ht="14.4" customHeight="1" x14ac:dyDescent="0.3">
      <c r="B36" s="233"/>
      <c r="C36" s="232"/>
      <c r="D36" s="255"/>
      <c r="E36" s="255"/>
      <c r="F36" s="255"/>
      <c r="G36" s="255"/>
      <c r="I36" s="249"/>
      <c r="J36" s="253"/>
      <c r="K36" s="237"/>
    </row>
    <row r="37" spans="2:11" ht="14.4" customHeight="1" x14ac:dyDescent="0.3">
      <c r="B37" s="233"/>
      <c r="C37" s="238"/>
      <c r="D37" s="255"/>
      <c r="E37" s="255"/>
      <c r="F37" s="248"/>
      <c r="G37" s="252"/>
      <c r="I37" s="249"/>
      <c r="J37" s="253"/>
      <c r="K37" s="237"/>
    </row>
    <row r="38" spans="2:11" ht="14.4" customHeight="1" x14ac:dyDescent="0.3">
      <c r="B38" s="233"/>
      <c r="C38" s="244"/>
      <c r="D38" s="254"/>
      <c r="E38" s="254"/>
      <c r="F38" s="254"/>
      <c r="G38" s="255"/>
      <c r="I38" s="249"/>
      <c r="J38" s="253"/>
      <c r="K38" s="237"/>
    </row>
    <row r="39" spans="2:11" ht="14.4" customHeight="1" x14ac:dyDescent="0.3">
      <c r="B39" s="233"/>
      <c r="C39" s="232"/>
      <c r="D39" s="255"/>
      <c r="E39" s="255"/>
      <c r="F39" s="248"/>
      <c r="G39" s="252"/>
      <c r="I39" s="249"/>
      <c r="J39" s="253"/>
      <c r="K39" s="237"/>
    </row>
    <row r="40" spans="2:11" ht="14.4" customHeight="1" x14ac:dyDescent="0.3">
      <c r="B40" s="233"/>
      <c r="C40" s="232"/>
      <c r="D40" s="255"/>
      <c r="E40" s="255"/>
      <c r="F40" s="255"/>
      <c r="G40" s="255"/>
      <c r="I40" s="249"/>
      <c r="J40" s="253"/>
      <c r="K40" s="237"/>
    </row>
    <row r="41" spans="2:11" ht="14.4" customHeight="1" x14ac:dyDescent="0.3">
      <c r="B41" s="233"/>
      <c r="C41" s="232"/>
      <c r="D41" s="255"/>
      <c r="E41" s="255"/>
      <c r="F41" s="248"/>
      <c r="G41" s="252"/>
      <c r="I41" s="249"/>
      <c r="J41" s="253"/>
      <c r="K41" s="237"/>
    </row>
    <row r="42" spans="2:11" ht="14.4" customHeight="1" x14ac:dyDescent="0.3">
      <c r="B42" s="233"/>
      <c r="C42" s="232"/>
      <c r="D42" s="234"/>
      <c r="E42" s="234"/>
      <c r="F42" s="234"/>
      <c r="G42" s="234"/>
      <c r="I42" s="249"/>
      <c r="J42" s="253"/>
      <c r="K42" s="237"/>
    </row>
    <row r="43" spans="2:11" ht="14.4" customHeight="1" x14ac:dyDescent="0.3">
      <c r="B43" s="233"/>
      <c r="C43" s="232"/>
      <c r="D43" s="234"/>
      <c r="E43" s="234"/>
      <c r="F43" s="234"/>
      <c r="G43" s="234"/>
      <c r="H43" s="249"/>
      <c r="J43" s="253"/>
      <c r="K43" s="237"/>
    </row>
    <row r="44" spans="2:11" ht="14.4" customHeight="1" x14ac:dyDescent="0.3">
      <c r="B44" s="233"/>
      <c r="C44" s="232"/>
      <c r="D44" s="255"/>
      <c r="E44" s="255"/>
      <c r="F44" s="255"/>
      <c r="G44" s="234"/>
      <c r="H44" s="249"/>
      <c r="J44" s="253"/>
      <c r="K44" s="237"/>
    </row>
    <row r="45" spans="2:11" ht="14.4" customHeight="1" x14ac:dyDescent="0.3">
      <c r="B45" s="233"/>
      <c r="C45" s="238"/>
      <c r="D45" s="255"/>
      <c r="E45" s="255"/>
      <c r="F45" s="248"/>
      <c r="G45" s="234"/>
      <c r="I45" s="249"/>
      <c r="J45" s="253"/>
      <c r="K45" s="237"/>
    </row>
    <row r="46" spans="2:11" ht="14.4" customHeight="1" x14ac:dyDescent="0.3">
      <c r="B46" s="233"/>
      <c r="C46" s="244"/>
      <c r="D46" s="254"/>
      <c r="E46" s="254"/>
      <c r="F46" s="254"/>
      <c r="G46" s="234"/>
      <c r="I46" s="249"/>
      <c r="J46" s="253"/>
      <c r="K46" s="237"/>
    </row>
    <row r="47" spans="2:11" ht="14.4" customHeight="1" x14ac:dyDescent="0.3">
      <c r="B47" s="233"/>
      <c r="C47" s="232"/>
      <c r="D47" s="255"/>
      <c r="E47" s="255"/>
      <c r="F47" s="248"/>
      <c r="G47" s="252"/>
      <c r="I47" s="249"/>
      <c r="J47" s="253"/>
      <c r="K47" s="237"/>
    </row>
    <row r="48" spans="2:11" ht="14.4" customHeight="1" x14ac:dyDescent="0.3">
      <c r="B48" s="233"/>
      <c r="C48" s="232"/>
      <c r="D48" s="255"/>
      <c r="E48" s="255"/>
      <c r="F48" s="255"/>
      <c r="G48" s="255"/>
      <c r="I48" s="249"/>
      <c r="J48" s="253"/>
      <c r="K48" s="237"/>
    </row>
    <row r="49" spans="2:11" ht="14.4" customHeight="1" x14ac:dyDescent="0.3">
      <c r="B49" s="233"/>
      <c r="C49" s="232"/>
      <c r="D49" s="255"/>
      <c r="E49" s="255"/>
      <c r="F49" s="248"/>
      <c r="G49" s="252"/>
      <c r="I49" s="249"/>
      <c r="J49" s="253"/>
      <c r="K49" s="237"/>
    </row>
    <row r="50" spans="2:11" ht="14.4" customHeight="1" x14ac:dyDescent="0.3">
      <c r="B50" s="233"/>
      <c r="C50" s="232"/>
      <c r="D50" s="234"/>
      <c r="E50" s="234"/>
      <c r="F50" s="234"/>
      <c r="G50" s="234"/>
      <c r="I50" s="249"/>
      <c r="J50" s="253"/>
      <c r="K50" s="237"/>
    </row>
    <row r="51" spans="2:11" ht="14.4" customHeight="1" x14ac:dyDescent="0.3">
      <c r="B51" s="233"/>
      <c r="C51" s="232"/>
      <c r="D51" s="564"/>
      <c r="E51" s="564"/>
      <c r="F51" s="564"/>
      <c r="G51" s="234"/>
      <c r="H51" s="256"/>
      <c r="I51" s="249"/>
      <c r="J51" s="253"/>
      <c r="K51" s="237"/>
    </row>
    <row r="52" spans="2:11" ht="14.4" customHeight="1" x14ac:dyDescent="0.3">
      <c r="B52" s="233"/>
      <c r="C52" s="232"/>
      <c r="D52" s="234"/>
      <c r="E52" s="234"/>
      <c r="F52" s="234"/>
      <c r="G52" s="234"/>
      <c r="I52" s="249"/>
      <c r="J52" s="253"/>
      <c r="K52" s="237"/>
    </row>
    <row r="53" spans="2:11" ht="14.4" customHeight="1" x14ac:dyDescent="0.3">
      <c r="B53" s="233"/>
      <c r="C53" s="232"/>
      <c r="D53" s="234"/>
      <c r="E53" s="234"/>
      <c r="F53" s="234"/>
      <c r="G53" s="234"/>
      <c r="I53" s="249"/>
      <c r="J53" s="253"/>
      <c r="K53" s="237"/>
    </row>
    <row r="54" spans="2:11" ht="14.4" customHeight="1" x14ac:dyDescent="0.3">
      <c r="B54" s="233"/>
      <c r="C54" s="232"/>
      <c r="D54" s="234"/>
      <c r="E54" s="234"/>
      <c r="F54" s="234"/>
      <c r="G54" s="234"/>
      <c r="I54" s="249"/>
      <c r="J54" s="253"/>
      <c r="K54" s="237"/>
    </row>
    <row r="55" spans="2:11" ht="14.4" customHeight="1" x14ac:dyDescent="0.3">
      <c r="B55" s="233"/>
      <c r="C55" s="232"/>
      <c r="D55" s="234"/>
      <c r="E55" s="234"/>
      <c r="F55" s="234"/>
      <c r="G55" s="234"/>
      <c r="I55" s="249"/>
      <c r="J55" s="253"/>
      <c r="K55" s="237"/>
    </row>
    <row r="56" spans="2:11" ht="14.4" customHeight="1" x14ac:dyDescent="0.3">
      <c r="B56" s="233"/>
      <c r="D56" s="234"/>
      <c r="E56" s="234"/>
      <c r="F56" s="234"/>
      <c r="G56" s="234"/>
      <c r="I56" s="249"/>
      <c r="J56" s="253"/>
      <c r="K56" s="237"/>
    </row>
    <row r="57" spans="2:11" ht="14.4" customHeight="1" x14ac:dyDescent="0.3">
      <c r="B57" s="233"/>
      <c r="D57" s="234"/>
      <c r="E57" s="234"/>
      <c r="F57" s="234"/>
      <c r="G57" s="234"/>
      <c r="I57" s="249"/>
      <c r="J57" s="253"/>
      <c r="K57" s="237"/>
    </row>
    <row r="58" spans="2:11" ht="14.4" customHeight="1" x14ac:dyDescent="0.3">
      <c r="B58" s="233"/>
      <c r="D58" s="234"/>
      <c r="E58" s="234"/>
      <c r="F58" s="257"/>
      <c r="G58" s="234"/>
      <c r="I58" s="249"/>
      <c r="J58" s="253"/>
      <c r="K58" s="237"/>
    </row>
    <row r="59" spans="2:11" ht="14.4" customHeight="1" x14ac:dyDescent="0.3">
      <c r="B59" s="233"/>
      <c r="D59" s="234"/>
      <c r="E59" s="234"/>
      <c r="F59" s="257"/>
      <c r="G59" s="234"/>
      <c r="I59" s="249"/>
      <c r="J59" s="253"/>
      <c r="K59" s="237"/>
    </row>
    <row r="60" spans="2:11" ht="14.4" customHeight="1" x14ac:dyDescent="0.3">
      <c r="B60" s="233"/>
      <c r="D60" s="258"/>
      <c r="E60" s="234"/>
      <c r="F60" s="257"/>
      <c r="G60" s="234"/>
      <c r="I60" s="249"/>
      <c r="J60" s="253"/>
      <c r="K60" s="237"/>
    </row>
    <row r="61" spans="2:11" ht="14.4" customHeight="1" x14ac:dyDescent="0.3">
      <c r="B61" s="233"/>
      <c r="D61" s="234"/>
      <c r="E61" s="234"/>
      <c r="F61" s="257"/>
      <c r="G61" s="234"/>
      <c r="I61" s="249"/>
      <c r="J61" s="253"/>
      <c r="K61" s="237"/>
    </row>
    <row r="62" spans="2:11" ht="14.4" customHeight="1" x14ac:dyDescent="0.3">
      <c r="B62" s="233"/>
      <c r="D62" s="255"/>
      <c r="E62" s="255"/>
      <c r="F62" s="257"/>
      <c r="G62" s="234"/>
      <c r="I62" s="249"/>
      <c r="J62" s="253"/>
      <c r="K62" s="237"/>
    </row>
    <row r="63" spans="2:11" ht="14.4" customHeight="1" x14ac:dyDescent="0.3">
      <c r="B63" s="233"/>
      <c r="D63" s="254"/>
      <c r="E63" s="254"/>
      <c r="F63" s="259"/>
      <c r="G63" s="234"/>
      <c r="I63" s="249"/>
      <c r="J63" s="253"/>
      <c r="K63" s="237"/>
    </row>
    <row r="64" spans="2:11" ht="14.4" customHeight="1" x14ac:dyDescent="0.3">
      <c r="B64" s="233"/>
      <c r="D64" s="255"/>
      <c r="E64" s="255"/>
      <c r="F64" s="248"/>
      <c r="G64" s="252"/>
      <c r="I64" s="249"/>
      <c r="J64" s="253"/>
      <c r="K64" s="237"/>
    </row>
    <row r="65" spans="2:11" ht="14.4" customHeight="1" x14ac:dyDescent="0.3">
      <c r="B65" s="233"/>
      <c r="D65" s="255"/>
      <c r="E65" s="255"/>
      <c r="F65" s="255"/>
      <c r="G65" s="255"/>
      <c r="I65" s="249"/>
      <c r="J65" s="253"/>
      <c r="K65" s="237"/>
    </row>
    <row r="66" spans="2:11" ht="14.4" customHeight="1" x14ac:dyDescent="0.3">
      <c r="B66" s="233"/>
      <c r="D66" s="564"/>
      <c r="E66" s="564"/>
      <c r="F66" s="564"/>
      <c r="G66" s="234"/>
      <c r="H66" s="256"/>
      <c r="I66" s="249"/>
      <c r="J66" s="253"/>
      <c r="K66" s="237"/>
    </row>
    <row r="67" spans="2:11" ht="14.4" customHeight="1" x14ac:dyDescent="0.3">
      <c r="B67" s="233"/>
      <c r="D67" s="234"/>
      <c r="E67" s="234"/>
      <c r="F67" s="234"/>
      <c r="G67" s="234"/>
      <c r="I67" s="249"/>
      <c r="J67" s="232"/>
      <c r="K67" s="232"/>
    </row>
    <row r="68" spans="2:11" ht="14.4" customHeight="1" x14ac:dyDescent="0.3">
      <c r="B68" s="233"/>
      <c r="D68" s="234"/>
      <c r="E68" s="234"/>
      <c r="F68" s="234"/>
      <c r="G68" s="234"/>
      <c r="I68" s="249"/>
      <c r="J68" s="260"/>
      <c r="K68" s="237"/>
    </row>
    <row r="69" spans="2:11" x14ac:dyDescent="0.3">
      <c r="B69" s="233"/>
      <c r="D69" s="234"/>
      <c r="E69" s="234"/>
      <c r="F69" s="234"/>
      <c r="G69" s="234"/>
      <c r="I69" s="249"/>
      <c r="J69" s="232"/>
      <c r="K69" s="232"/>
    </row>
    <row r="70" spans="2:11" x14ac:dyDescent="0.3">
      <c r="B70" s="233"/>
      <c r="D70" s="234"/>
      <c r="E70" s="234"/>
      <c r="F70" s="234"/>
      <c r="G70" s="234"/>
      <c r="I70" s="249"/>
      <c r="J70" s="232"/>
      <c r="K70" s="232"/>
    </row>
    <row r="71" spans="2:11" x14ac:dyDescent="0.3">
      <c r="B71" s="233"/>
      <c r="D71" s="234"/>
      <c r="E71" s="234"/>
      <c r="F71" s="234"/>
      <c r="G71" s="234"/>
      <c r="I71" s="249"/>
      <c r="J71" s="232"/>
      <c r="K71" s="232"/>
    </row>
    <row r="72" spans="2:11" x14ac:dyDescent="0.3">
      <c r="B72" s="233"/>
      <c r="D72" s="234"/>
      <c r="E72" s="234"/>
      <c r="F72" s="234"/>
      <c r="G72" s="234"/>
      <c r="I72" s="249"/>
    </row>
    <row r="73" spans="2:11" x14ac:dyDescent="0.3">
      <c r="B73" s="233"/>
      <c r="D73" s="234"/>
      <c r="E73" s="234"/>
      <c r="F73" s="234"/>
      <c r="G73" s="234"/>
      <c r="I73" s="249"/>
    </row>
    <row r="74" spans="2:11" x14ac:dyDescent="0.3">
      <c r="B74" s="233"/>
      <c r="C74" s="232"/>
      <c r="D74" s="234"/>
      <c r="E74" s="234"/>
      <c r="F74" s="234"/>
      <c r="G74" s="234"/>
      <c r="I74" s="249"/>
    </row>
    <row r="75" spans="2:11" x14ac:dyDescent="0.3">
      <c r="B75" s="233"/>
      <c r="C75" s="232"/>
      <c r="D75" s="234"/>
      <c r="E75" s="234"/>
      <c r="F75" s="234"/>
      <c r="G75" s="234"/>
      <c r="I75" s="249"/>
    </row>
    <row r="77" spans="2:11" ht="14.4" x14ac:dyDescent="0.3">
      <c r="B77" s="233"/>
      <c r="C77" s="238"/>
      <c r="D77" s="255"/>
      <c r="E77" s="255"/>
      <c r="F77" s="248"/>
    </row>
    <row r="78" spans="2:11" ht="14.4" x14ac:dyDescent="0.3">
      <c r="B78" s="233"/>
      <c r="C78" s="244"/>
      <c r="D78" s="254"/>
      <c r="E78" s="254"/>
      <c r="F78" s="254"/>
    </row>
    <row r="79" spans="2:11" ht="14.4" x14ac:dyDescent="0.3">
      <c r="B79" s="233"/>
      <c r="C79" s="238"/>
      <c r="D79" s="255"/>
      <c r="E79" s="255"/>
      <c r="F79" s="248"/>
    </row>
    <row r="80" spans="2:11" x14ac:dyDescent="0.3">
      <c r="B80" s="233"/>
      <c r="C80" s="232"/>
      <c r="D80" s="255"/>
      <c r="E80" s="255"/>
      <c r="F80" s="255"/>
    </row>
    <row r="200" spans="1:1" x14ac:dyDescent="0.3">
      <c r="A200" s="230">
        <v>10</v>
      </c>
    </row>
  </sheetData>
  <mergeCells count="5">
    <mergeCell ref="D51:F51"/>
    <mergeCell ref="D66:F66"/>
    <mergeCell ref="C1:C3"/>
    <mergeCell ref="D1:G3"/>
    <mergeCell ref="A1:B3"/>
  </mergeCells>
  <phoneticPr fontId="3" type="noConversion"/>
  <dataValidations count="1">
    <dataValidation type="list" allowBlank="1" showInputMessage="1" showErrorMessage="1" errorTitle="1" error="2" prompt="test" sqref="F61:F62" xr:uid="{B4D8F057-385D-4ED2-90DE-1754C177D056}">
      <formula1>$B$17:$B$20</formula1>
    </dataValidation>
  </dataValidations>
  <hyperlinks>
    <hyperlink ref="K4" location="'Cuve + Accessoires'!A1" display="CUVE + Accessoires " xr:uid="{52460439-A28F-47F3-81C3-89BDC881AFDC}"/>
    <hyperlink ref="K5" location="Agitation!A1" display="AGITATION" xr:uid="{6333E4A7-4014-455B-8443-33C2F00D8B18}"/>
    <hyperlink ref="K6" location="'Coffrets &amp; Plastron'!A1" display="COFFRETS ET PLASTRON" xr:uid="{A949E9E5-937C-4217-8A80-B2AA6A967B67}"/>
    <hyperlink ref="K7" location="Automatisme!A1" display="AUTOMATISME " xr:uid="{4EC84736-DD6D-4DE8-AC8D-65935E0802CA}"/>
    <hyperlink ref="K8" location="'Instrumentation (PG)'!A1" display="INSTRUMENTATION " xr:uid="{ECD85286-FA55-43C8-9183-E78D60EC2AA6}"/>
    <hyperlink ref="K9" location="'Composants Pompe (PG)'!A1" display="COMPOSANTS POMPES" xr:uid="{E3A681EC-B137-4A50-BF41-27610C58B43F}"/>
    <hyperlink ref="K10" location="'Composants Gaz (PG)'!A1" display="COMPOSANTS GAZ" xr:uid="{C5E77DF5-1BAF-499B-B411-AD8BC474836C}"/>
    <hyperlink ref="K11" location="'Module Chauffage 230V (PG)'!A1" display="MODULE CHAUFFAGE 230V" xr:uid="{8D8A93BB-BEFD-4024-B629-841D098AD607}"/>
    <hyperlink ref="K12" location="'Câblage (PG)'!A1" display="CABLAGE COFFRETS" xr:uid="{06621C82-76EF-4E51-B0F0-A86F2FD0FEF9}"/>
    <hyperlink ref="K13" location="'Informatique (PG)'!A1" display="MATERIEL INFORMATIQUE" xr:uid="{9E7B933C-19BF-4285-AFA4-7BE8DD400D22}"/>
    <hyperlink ref="K14" location="Divers!A1" display="DIVERS" xr:uid="{A0401A26-B507-420C-AE2A-63C0E309D0A5}"/>
    <hyperlink ref="K15" location="BILAN!A1" display="BILAN" xr:uid="{58FA5FD1-1A76-4861-9564-3A398B28B87A}"/>
  </hyperlinks>
  <pageMargins left="0.78740157499999996" right="0.78740157499999996" top="0.984251969" bottom="0.984251969" header="0.4921259845" footer="0.4921259845"/>
  <pageSetup paperSize="9" scale="78" orientation="portrait" r:id="rId1"/>
  <headerFooter alignWithMargins="0">
    <oddFooter xml:space="preserve">&amp;L&amp;"Arial,Gras"Pierre Guerin SAS Confidentiel&amp;RPage &amp;P / &amp;N  </oddFoot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getPRIall2">
                <anchor moveWithCells="1" sizeWithCells="1">
                  <from>
                    <xdr:col>13</xdr:col>
                    <xdr:colOff>243840</xdr:colOff>
                    <xdr:row>6</xdr:row>
                    <xdr:rowOff>129540</xdr:rowOff>
                  </from>
                  <to>
                    <xdr:col>15</xdr:col>
                    <xdr:colOff>137160</xdr:colOff>
                    <xdr:row>9</xdr:row>
                    <xdr:rowOff>60960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1" error="2" prompt="test" xr:uid="{F9BDCA85-D681-4CCB-A419-20C2F9B28396}">
          <x14:formula1>
            <xm:f>Modifications!$A$33:$A$36</xm:f>
          </x14:formula1>
          <xm:sqref>F58:F59</xm:sqref>
        </x14:dataValidation>
        <x14:dataValidation type="list" allowBlank="1" showInputMessage="1" showErrorMessage="1" errorTitle="1" error="2" prompt="test" xr:uid="{07958B65-3E43-43AB-847E-0F92D67C56C1}">
          <x14:formula1>
            <xm:f>OFFSET(Modifications!$A$33,,,COUNTA(Modifications!$A$33:$A$45))</xm:f>
          </x14:formula1>
          <xm:sqref>F60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C4BC9-F9AA-43D3-A41C-7E6F3020D437}">
  <sheetPr codeName="Feuil3"/>
  <dimension ref="A1:I45"/>
  <sheetViews>
    <sheetView showGridLines="0" zoomScaleNormal="100" workbookViewId="0">
      <selection activeCell="H13" sqref="H13"/>
    </sheetView>
  </sheetViews>
  <sheetFormatPr baseColWidth="10" defaultRowHeight="13.8" x14ac:dyDescent="0.3"/>
  <cols>
    <col min="1" max="16384" width="11.5546875" style="230"/>
  </cols>
  <sheetData>
    <row r="1" spans="1:9" ht="21" x14ac:dyDescent="0.4">
      <c r="A1" s="481" t="s">
        <v>105</v>
      </c>
    </row>
    <row r="3" spans="1:9" x14ac:dyDescent="0.3">
      <c r="A3" s="553" t="s">
        <v>132</v>
      </c>
    </row>
    <row r="5" spans="1:9" x14ac:dyDescent="0.3">
      <c r="A5" s="230" t="s">
        <v>120</v>
      </c>
    </row>
    <row r="7" spans="1:9" x14ac:dyDescent="0.3">
      <c r="A7" s="230" t="s">
        <v>133</v>
      </c>
    </row>
    <row r="9" spans="1:9" x14ac:dyDescent="0.3">
      <c r="A9" s="553" t="s">
        <v>122</v>
      </c>
    </row>
    <row r="11" spans="1:9" x14ac:dyDescent="0.3">
      <c r="A11" s="230" t="s">
        <v>121</v>
      </c>
      <c r="F11" s="482"/>
      <c r="G11" s="482"/>
    </row>
    <row r="12" spans="1:9" x14ac:dyDescent="0.3">
      <c r="F12" s="482"/>
      <c r="G12" s="482"/>
      <c r="H12" s="487">
        <f>IF(A12=0,0,getpri(A12))</f>
        <v>0</v>
      </c>
      <c r="I12" s="483" t="s">
        <v>115</v>
      </c>
    </row>
    <row r="13" spans="1:9" x14ac:dyDescent="0.3">
      <c r="F13" s="482"/>
      <c r="G13" s="482"/>
      <c r="H13" s="554"/>
      <c r="I13" s="482"/>
    </row>
    <row r="14" spans="1:9" x14ac:dyDescent="0.3">
      <c r="A14" s="230" t="s">
        <v>134</v>
      </c>
      <c r="F14" s="482"/>
      <c r="G14" s="482"/>
    </row>
    <row r="16" spans="1:9" x14ac:dyDescent="0.3">
      <c r="A16" s="230" t="s">
        <v>124</v>
      </c>
    </row>
    <row r="18" spans="1:3" x14ac:dyDescent="0.3">
      <c r="A18" s="230" t="s">
        <v>135</v>
      </c>
    </row>
    <row r="20" spans="1:3" x14ac:dyDescent="0.3">
      <c r="A20" s="553" t="s">
        <v>123</v>
      </c>
    </row>
    <row r="21" spans="1:3" x14ac:dyDescent="0.3">
      <c r="A21" s="230" t="s">
        <v>128</v>
      </c>
    </row>
    <row r="23" spans="1:3" x14ac:dyDescent="0.3">
      <c r="A23" s="230" t="s">
        <v>126</v>
      </c>
    </row>
    <row r="24" spans="1:3" x14ac:dyDescent="0.3">
      <c r="A24" s="230" t="s">
        <v>125</v>
      </c>
      <c r="C24" s="216">
        <f>$E$7:$E$157</f>
        <v>0</v>
      </c>
    </row>
    <row r="26" spans="1:3" x14ac:dyDescent="0.3">
      <c r="A26" s="230" t="s">
        <v>127</v>
      </c>
    </row>
    <row r="27" spans="1:3" x14ac:dyDescent="0.3">
      <c r="A27" s="230" t="s">
        <v>125</v>
      </c>
      <c r="C27" s="216">
        <f>$F$7:$F$157</f>
        <v>0</v>
      </c>
    </row>
    <row r="29" spans="1:3" x14ac:dyDescent="0.3">
      <c r="A29" s="553" t="s">
        <v>129</v>
      </c>
    </row>
    <row r="30" spans="1:3" x14ac:dyDescent="0.3">
      <c r="A30" s="230" t="s">
        <v>131</v>
      </c>
    </row>
    <row r="32" spans="1:3" x14ac:dyDescent="0.3">
      <c r="A32" s="232" t="s">
        <v>130</v>
      </c>
    </row>
    <row r="33" spans="1:1" x14ac:dyDescent="0.3">
      <c r="A33" s="383" t="s">
        <v>101</v>
      </c>
    </row>
    <row r="34" spans="1:1" x14ac:dyDescent="0.3">
      <c r="A34" s="484" t="s">
        <v>102</v>
      </c>
    </row>
    <row r="35" spans="1:1" x14ac:dyDescent="0.3">
      <c r="A35" s="484" t="s">
        <v>103</v>
      </c>
    </row>
    <row r="36" spans="1:1" x14ac:dyDescent="0.3">
      <c r="A36" s="484" t="s">
        <v>104</v>
      </c>
    </row>
    <row r="37" spans="1:1" x14ac:dyDescent="0.3">
      <c r="A37" s="484"/>
    </row>
    <row r="38" spans="1:1" x14ac:dyDescent="0.3">
      <c r="A38" s="484"/>
    </row>
    <row r="39" spans="1:1" x14ac:dyDescent="0.3">
      <c r="A39" s="484"/>
    </row>
    <row r="40" spans="1:1" x14ac:dyDescent="0.3">
      <c r="A40" s="484"/>
    </row>
    <row r="41" spans="1:1" x14ac:dyDescent="0.3">
      <c r="A41" s="484"/>
    </row>
    <row r="42" spans="1:1" x14ac:dyDescent="0.3">
      <c r="A42" s="484"/>
    </row>
    <row r="43" spans="1:1" x14ac:dyDescent="0.3">
      <c r="A43" s="484"/>
    </row>
    <row r="44" spans="1:1" x14ac:dyDescent="0.3">
      <c r="A44" s="484"/>
    </row>
    <row r="45" spans="1:1" x14ac:dyDescent="0.3">
      <c r="A45" s="421"/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D2A41-6DFC-4BA4-9320-84B5CECA0B2D}">
  <sheetPr codeName="Feuil20"/>
  <dimension ref="A1:R158"/>
  <sheetViews>
    <sheetView zoomScaleNormal="100" zoomScaleSheetLayoutView="100" workbookViewId="0">
      <pane xSplit="2" ySplit="5" topLeftCell="C6" activePane="bottomRight" state="frozen"/>
      <selection activeCell="K17" sqref="K17"/>
      <selection pane="topRight" activeCell="K17" sqref="K17"/>
      <selection pane="bottomLeft" activeCell="K17" sqref="K17"/>
      <selection pane="bottomRight" activeCell="D5" sqref="D5"/>
    </sheetView>
  </sheetViews>
  <sheetFormatPr baseColWidth="10" defaultColWidth="11.44140625" defaultRowHeight="13.8" x14ac:dyDescent="0.3"/>
  <cols>
    <col min="1" max="1" width="10.44140625" style="217" customWidth="1"/>
    <col min="2" max="2" width="51.77734375" style="111" customWidth="1"/>
    <col min="3" max="3" width="30.6640625" style="111" customWidth="1"/>
    <col min="4" max="4" width="23.77734375" style="111" customWidth="1"/>
    <col min="5" max="5" width="11.109375" style="111" customWidth="1"/>
    <col min="6" max="6" width="15.33203125" style="111" customWidth="1"/>
    <col min="7" max="7" width="15.33203125" style="271" customWidth="1"/>
    <col min="8" max="8" width="17.6640625" style="111" customWidth="1"/>
    <col min="9" max="9" width="17.6640625" style="111" hidden="1" customWidth="1"/>
    <col min="10" max="10" width="5" style="111" customWidth="1"/>
    <col min="11" max="12" width="12.77734375" style="206" customWidth="1"/>
    <col min="13" max="16384" width="11.44140625" style="111"/>
  </cols>
  <sheetData>
    <row r="1" spans="1:18" ht="15" customHeight="1" thickBot="1" x14ac:dyDescent="0.35">
      <c r="A1" s="580"/>
      <c r="B1" s="583"/>
      <c r="C1" s="586" t="s">
        <v>10</v>
      </c>
      <c r="D1" s="586"/>
      <c r="E1" s="109" t="s">
        <v>7</v>
      </c>
      <c r="F1" s="110">
        <f>CONFIG!I1</f>
        <v>0</v>
      </c>
      <c r="G1" s="223" t="s">
        <v>109</v>
      </c>
      <c r="H1" s="587">
        <f>'Données Tarifs 2019'!$C$3</f>
        <v>0</v>
      </c>
      <c r="I1" s="224"/>
      <c r="J1" s="224"/>
      <c r="K1" s="222"/>
      <c r="L1" s="225"/>
    </row>
    <row r="2" spans="1:18" ht="15" customHeight="1" x14ac:dyDescent="0.3">
      <c r="A2" s="581"/>
      <c r="B2" s="584"/>
      <c r="C2" s="586"/>
      <c r="D2" s="586"/>
      <c r="E2" s="109" t="s">
        <v>9</v>
      </c>
      <c r="F2" s="261">
        <f>CONFIG!I2</f>
        <v>0</v>
      </c>
      <c r="G2" s="267"/>
      <c r="H2" s="588"/>
      <c r="I2" s="226"/>
      <c r="J2" s="226"/>
      <c r="K2" s="222"/>
      <c r="L2" s="113" t="s">
        <v>106</v>
      </c>
    </row>
    <row r="3" spans="1:18" ht="15" customHeight="1" thickBot="1" x14ac:dyDescent="0.35">
      <c r="A3" s="582"/>
      <c r="B3" s="585"/>
      <c r="C3" s="114" t="s">
        <v>28</v>
      </c>
      <c r="D3" s="361">
        <f>BILAN!H7</f>
        <v>0</v>
      </c>
      <c r="E3" s="115" t="s">
        <v>8</v>
      </c>
      <c r="F3" s="112">
        <f>CONFIG!I3</f>
        <v>0</v>
      </c>
      <c r="G3" s="223" t="s">
        <v>18</v>
      </c>
      <c r="H3" s="360">
        <f>'Données Tarifs 2019'!$D$3</f>
        <v>1.0429999999999999</v>
      </c>
      <c r="I3" s="220"/>
      <c r="J3" s="220"/>
      <c r="K3" s="227"/>
      <c r="L3" s="116">
        <f>SUM(L6:L197)</f>
        <v>0</v>
      </c>
    </row>
    <row r="4" spans="1:18" ht="18.75" customHeight="1" x14ac:dyDescent="0.3">
      <c r="A4" s="219"/>
      <c r="B4" s="220"/>
      <c r="C4" s="220"/>
      <c r="D4" s="220"/>
      <c r="E4" s="220"/>
      <c r="F4" s="221"/>
      <c r="G4" s="268"/>
      <c r="H4" s="221"/>
      <c r="I4" s="221"/>
      <c r="J4" s="221"/>
      <c r="K4" s="222"/>
      <c r="L4" s="222"/>
    </row>
    <row r="5" spans="1:18" ht="12.75" customHeight="1" x14ac:dyDescent="0.3">
      <c r="A5" s="120" t="s">
        <v>108</v>
      </c>
      <c r="B5" s="117" t="s">
        <v>111</v>
      </c>
      <c r="C5" s="118" t="s">
        <v>3</v>
      </c>
      <c r="D5" s="119"/>
      <c r="E5" s="118" t="s">
        <v>0</v>
      </c>
      <c r="F5" s="120" t="s">
        <v>1</v>
      </c>
      <c r="G5" s="329" t="s">
        <v>29</v>
      </c>
      <c r="H5" s="120" t="s">
        <v>22</v>
      </c>
      <c r="I5" s="120" t="s">
        <v>79</v>
      </c>
      <c r="J5" s="477" t="s">
        <v>113</v>
      </c>
      <c r="K5" s="121" t="s">
        <v>107</v>
      </c>
      <c r="L5" s="122" t="s">
        <v>2</v>
      </c>
    </row>
    <row r="6" spans="1:18" s="275" customFormat="1" ht="14.4" customHeight="1" x14ac:dyDescent="0.3">
      <c r="A6" s="274">
        <v>1</v>
      </c>
      <c r="B6" s="123"/>
      <c r="C6" s="124"/>
      <c r="D6" s="124"/>
      <c r="E6" s="330"/>
      <c r="F6" s="124"/>
      <c r="G6" s="269"/>
      <c r="H6" s="124"/>
      <c r="I6" s="124"/>
      <c r="J6" s="486"/>
      <c r="K6" s="486"/>
      <c r="L6" s="126"/>
      <c r="N6" s="266"/>
      <c r="O6" s="266"/>
      <c r="P6" s="266"/>
      <c r="Q6" s="266"/>
      <c r="R6" s="266"/>
    </row>
    <row r="7" spans="1:18" s="275" customFormat="1" ht="14.4" customHeight="1" x14ac:dyDescent="0.3">
      <c r="A7" s="276">
        <f t="shared" ref="A7:A70" si="0">A6+1</f>
        <v>2</v>
      </c>
      <c r="B7" s="207"/>
      <c r="C7" s="277"/>
      <c r="D7" s="278"/>
      <c r="E7" s="356"/>
      <c r="F7" s="279"/>
      <c r="G7" s="280"/>
      <c r="H7" s="281"/>
      <c r="I7" s="452"/>
      <c r="J7" s="478" t="b">
        <v>0</v>
      </c>
      <c r="K7" s="487"/>
      <c r="L7" s="284">
        <f t="shared" ref="L7:L70" si="1">K7*F7</f>
        <v>0</v>
      </c>
      <c r="N7" s="266"/>
      <c r="O7" s="266"/>
      <c r="P7" s="266"/>
      <c r="Q7" s="266"/>
      <c r="R7" s="266"/>
    </row>
    <row r="8" spans="1:18" s="275" customFormat="1" ht="14.4" customHeight="1" x14ac:dyDescent="0.3">
      <c r="A8" s="276">
        <f t="shared" si="0"/>
        <v>3</v>
      </c>
      <c r="B8" s="207"/>
      <c r="C8" s="277"/>
      <c r="D8" s="384"/>
      <c r="E8" s="356"/>
      <c r="F8" s="279"/>
      <c r="G8" s="280"/>
      <c r="H8" s="281"/>
      <c r="I8" s="452"/>
      <c r="J8" s="478" t="b">
        <v>0</v>
      </c>
      <c r="K8" s="487"/>
      <c r="L8" s="284">
        <f t="shared" si="1"/>
        <v>0</v>
      </c>
      <c r="N8" s="266"/>
      <c r="O8" s="266"/>
      <c r="P8" s="266"/>
      <c r="Q8" s="266"/>
      <c r="R8" s="266"/>
    </row>
    <row r="9" spans="1:18" s="275" customFormat="1" ht="14.4" customHeight="1" x14ac:dyDescent="0.3">
      <c r="A9" s="276">
        <f t="shared" si="0"/>
        <v>4</v>
      </c>
      <c r="B9" s="207"/>
      <c r="C9" s="277"/>
      <c r="D9" s="278"/>
      <c r="E9" s="356"/>
      <c r="F9" s="279"/>
      <c r="G9" s="280"/>
      <c r="H9" s="281"/>
      <c r="I9" s="452"/>
      <c r="J9" s="478" t="b">
        <v>0</v>
      </c>
      <c r="K9" s="487"/>
      <c r="L9" s="284">
        <f t="shared" si="1"/>
        <v>0</v>
      </c>
      <c r="N9" s="266"/>
      <c r="O9" s="266"/>
      <c r="P9" s="266"/>
      <c r="Q9" s="266"/>
      <c r="R9" s="266"/>
    </row>
    <row r="10" spans="1:18" s="275" customFormat="1" ht="14.4" customHeight="1" x14ac:dyDescent="0.3">
      <c r="A10" s="276">
        <f t="shared" si="0"/>
        <v>5</v>
      </c>
      <c r="B10" s="207"/>
      <c r="C10" s="277"/>
      <c r="D10" s="278"/>
      <c r="E10" s="356"/>
      <c r="F10" s="279"/>
      <c r="G10" s="280"/>
      <c r="H10" s="281"/>
      <c r="I10" s="452"/>
      <c r="J10" s="478" t="b">
        <v>0</v>
      </c>
      <c r="K10" s="487"/>
      <c r="L10" s="284">
        <f t="shared" si="1"/>
        <v>0</v>
      </c>
      <c r="N10" s="266"/>
      <c r="O10" s="266"/>
      <c r="P10" s="266"/>
      <c r="Q10" s="266"/>
      <c r="R10" s="266"/>
    </row>
    <row r="11" spans="1:18" s="275" customFormat="1" ht="14.4" customHeight="1" x14ac:dyDescent="0.3">
      <c r="A11" s="276">
        <f t="shared" si="0"/>
        <v>6</v>
      </c>
      <c r="B11" s="207"/>
      <c r="C11" s="277"/>
      <c r="D11" s="278"/>
      <c r="E11" s="356"/>
      <c r="F11" s="279"/>
      <c r="G11" s="280"/>
      <c r="H11" s="281"/>
      <c r="I11" s="452"/>
      <c r="J11" s="478" t="b">
        <v>0</v>
      </c>
      <c r="K11" s="487"/>
      <c r="L11" s="284">
        <f t="shared" si="1"/>
        <v>0</v>
      </c>
      <c r="N11" s="266"/>
      <c r="O11" s="266"/>
      <c r="P11" s="266"/>
      <c r="Q11" s="266"/>
      <c r="R11" s="266"/>
    </row>
    <row r="12" spans="1:18" s="275" customFormat="1" ht="14.4" customHeight="1" x14ac:dyDescent="0.3">
      <c r="A12" s="276">
        <f t="shared" si="0"/>
        <v>7</v>
      </c>
      <c r="B12" s="207"/>
      <c r="C12" s="277"/>
      <c r="D12" s="278"/>
      <c r="E12" s="356"/>
      <c r="F12" s="279"/>
      <c r="G12" s="280"/>
      <c r="H12" s="281"/>
      <c r="I12" s="452"/>
      <c r="J12" s="478" t="b">
        <v>0</v>
      </c>
      <c r="K12" s="447"/>
      <c r="L12" s="284">
        <f t="shared" si="1"/>
        <v>0</v>
      </c>
      <c r="N12" s="266"/>
      <c r="O12" s="266"/>
      <c r="P12" s="266"/>
      <c r="Q12" s="266"/>
      <c r="R12" s="266"/>
    </row>
    <row r="13" spans="1:18" s="275" customFormat="1" ht="14.4" customHeight="1" x14ac:dyDescent="0.3">
      <c r="A13" s="276">
        <f t="shared" si="0"/>
        <v>8</v>
      </c>
      <c r="B13" s="207"/>
      <c r="C13" s="277"/>
      <c r="D13" s="278"/>
      <c r="E13" s="356"/>
      <c r="F13" s="279"/>
      <c r="G13" s="280"/>
      <c r="H13" s="281"/>
      <c r="I13" s="452"/>
      <c r="J13" s="478" t="b">
        <v>0</v>
      </c>
      <c r="K13" s="487"/>
      <c r="L13" s="284">
        <f t="shared" si="1"/>
        <v>0</v>
      </c>
      <c r="N13" s="266"/>
      <c r="O13" s="266"/>
      <c r="P13" s="266"/>
      <c r="Q13" s="266"/>
      <c r="R13" s="266"/>
    </row>
    <row r="14" spans="1:18" s="275" customFormat="1" ht="14.4" customHeight="1" x14ac:dyDescent="0.3">
      <c r="A14" s="276">
        <f t="shared" si="0"/>
        <v>9</v>
      </c>
      <c r="B14" s="207"/>
      <c r="C14" s="277"/>
      <c r="D14" s="278"/>
      <c r="E14" s="356"/>
      <c r="F14" s="279"/>
      <c r="G14" s="280"/>
      <c r="H14" s="281"/>
      <c r="I14" s="452"/>
      <c r="J14" s="478" t="b">
        <v>0</v>
      </c>
      <c r="K14" s="447"/>
      <c r="L14" s="284">
        <f t="shared" si="1"/>
        <v>0</v>
      </c>
      <c r="N14" s="266"/>
      <c r="O14" s="266"/>
      <c r="P14" s="266"/>
      <c r="Q14" s="266"/>
      <c r="R14" s="266"/>
    </row>
    <row r="15" spans="1:18" s="275" customFormat="1" ht="14.4" customHeight="1" x14ac:dyDescent="0.3">
      <c r="A15" s="276">
        <f t="shared" si="0"/>
        <v>10</v>
      </c>
      <c r="B15" s="207"/>
      <c r="C15" s="277"/>
      <c r="D15" s="278"/>
      <c r="E15" s="356"/>
      <c r="F15" s="279"/>
      <c r="G15" s="280"/>
      <c r="H15" s="281"/>
      <c r="I15" s="452"/>
      <c r="J15" s="478" t="b">
        <v>0</v>
      </c>
      <c r="K15" s="487"/>
      <c r="L15" s="284">
        <f t="shared" si="1"/>
        <v>0</v>
      </c>
      <c r="N15" s="266"/>
      <c r="O15" s="266"/>
      <c r="P15" s="266"/>
      <c r="Q15" s="266"/>
      <c r="R15" s="266"/>
    </row>
    <row r="16" spans="1:18" s="275" customFormat="1" ht="14.4" customHeight="1" x14ac:dyDescent="0.3">
      <c r="A16" s="276">
        <f t="shared" si="0"/>
        <v>11</v>
      </c>
      <c r="B16" s="207"/>
      <c r="C16" s="277"/>
      <c r="D16" s="278"/>
      <c r="E16" s="356"/>
      <c r="F16" s="279"/>
      <c r="G16" s="280"/>
      <c r="H16" s="281"/>
      <c r="I16" s="452"/>
      <c r="J16" s="478" t="b">
        <v>0</v>
      </c>
      <c r="K16" s="447"/>
      <c r="L16" s="284">
        <f t="shared" si="1"/>
        <v>0</v>
      </c>
      <c r="N16" s="266"/>
      <c r="O16" s="266"/>
      <c r="P16" s="266"/>
      <c r="Q16" s="266"/>
      <c r="R16" s="266"/>
    </row>
    <row r="17" spans="1:18" s="275" customFormat="1" ht="14.4" customHeight="1" x14ac:dyDescent="0.3">
      <c r="A17" s="276">
        <f t="shared" si="0"/>
        <v>12</v>
      </c>
      <c r="B17" s="207"/>
      <c r="C17" s="277"/>
      <c r="D17" s="384"/>
      <c r="E17" s="356"/>
      <c r="F17" s="279"/>
      <c r="G17" s="280"/>
      <c r="H17" s="281"/>
      <c r="I17" s="452"/>
      <c r="J17" s="478" t="b">
        <v>0</v>
      </c>
      <c r="K17" s="487"/>
      <c r="L17" s="284">
        <f t="shared" si="1"/>
        <v>0</v>
      </c>
      <c r="N17" s="266"/>
      <c r="O17" s="266"/>
      <c r="P17" s="266"/>
      <c r="Q17" s="266"/>
      <c r="R17" s="266"/>
    </row>
    <row r="18" spans="1:18" s="275" customFormat="1" ht="14.4" customHeight="1" x14ac:dyDescent="0.3">
      <c r="A18" s="276">
        <f t="shared" si="0"/>
        <v>13</v>
      </c>
      <c r="B18" s="207"/>
      <c r="C18" s="277"/>
      <c r="D18" s="278"/>
      <c r="E18" s="356"/>
      <c r="F18" s="279"/>
      <c r="G18" s="280"/>
      <c r="H18" s="281"/>
      <c r="I18" s="452"/>
      <c r="J18" s="478" t="b">
        <v>0</v>
      </c>
      <c r="K18" s="447"/>
      <c r="L18" s="284">
        <f t="shared" si="1"/>
        <v>0</v>
      </c>
      <c r="N18" s="266"/>
      <c r="O18" s="266"/>
      <c r="P18" s="266"/>
      <c r="Q18" s="266"/>
      <c r="R18" s="266"/>
    </row>
    <row r="19" spans="1:18" s="275" customFormat="1" ht="14.4" customHeight="1" x14ac:dyDescent="0.3">
      <c r="A19" s="276">
        <f t="shared" si="0"/>
        <v>14</v>
      </c>
      <c r="B19" s="207"/>
      <c r="C19" s="277"/>
      <c r="D19" s="278"/>
      <c r="E19" s="356"/>
      <c r="F19" s="279"/>
      <c r="G19" s="280"/>
      <c r="H19" s="281"/>
      <c r="I19" s="452"/>
      <c r="J19" s="478" t="b">
        <v>0</v>
      </c>
      <c r="K19" s="447"/>
      <c r="L19" s="284">
        <f t="shared" si="1"/>
        <v>0</v>
      </c>
      <c r="N19" s="266"/>
      <c r="O19" s="266"/>
      <c r="P19" s="266"/>
      <c r="Q19" s="266"/>
      <c r="R19" s="266"/>
    </row>
    <row r="20" spans="1:18" s="275" customFormat="1" ht="14.4" customHeight="1" x14ac:dyDescent="0.3">
      <c r="A20" s="276">
        <f t="shared" si="0"/>
        <v>15</v>
      </c>
      <c r="B20" s="207"/>
      <c r="C20" s="277"/>
      <c r="D20" s="278"/>
      <c r="E20" s="356"/>
      <c r="F20" s="279"/>
      <c r="G20" s="280"/>
      <c r="H20" s="281"/>
      <c r="I20" s="452"/>
      <c r="J20" s="478" t="b">
        <v>0</v>
      </c>
      <c r="K20" s="447"/>
      <c r="L20" s="284">
        <f t="shared" si="1"/>
        <v>0</v>
      </c>
      <c r="N20" s="266"/>
      <c r="O20" s="266"/>
      <c r="P20" s="266"/>
      <c r="Q20" s="266"/>
      <c r="R20" s="266"/>
    </row>
    <row r="21" spans="1:18" s="275" customFormat="1" ht="14.4" customHeight="1" x14ac:dyDescent="0.3">
      <c r="A21" s="276">
        <f t="shared" si="0"/>
        <v>16</v>
      </c>
      <c r="B21" s="207"/>
      <c r="C21" s="277"/>
      <c r="D21" s="278"/>
      <c r="E21" s="356"/>
      <c r="F21" s="279"/>
      <c r="G21" s="280"/>
      <c r="H21" s="281"/>
      <c r="I21" s="452"/>
      <c r="J21" s="478" t="b">
        <v>0</v>
      </c>
      <c r="K21" s="447"/>
      <c r="L21" s="284">
        <f t="shared" si="1"/>
        <v>0</v>
      </c>
      <c r="N21" s="266"/>
      <c r="O21" s="266"/>
      <c r="P21" s="266"/>
      <c r="Q21" s="266"/>
      <c r="R21" s="266"/>
    </row>
    <row r="22" spans="1:18" s="275" customFormat="1" ht="14.4" customHeight="1" x14ac:dyDescent="0.3">
      <c r="A22" s="276">
        <f t="shared" si="0"/>
        <v>17</v>
      </c>
      <c r="B22" s="207"/>
      <c r="C22" s="277"/>
      <c r="D22" s="278"/>
      <c r="E22" s="356"/>
      <c r="F22" s="279"/>
      <c r="G22" s="280"/>
      <c r="H22" s="281"/>
      <c r="I22" s="452"/>
      <c r="J22" s="478" t="b">
        <v>0</v>
      </c>
      <c r="K22" s="447"/>
      <c r="L22" s="284">
        <f t="shared" si="1"/>
        <v>0</v>
      </c>
      <c r="N22" s="266"/>
      <c r="O22" s="266"/>
      <c r="P22" s="266"/>
      <c r="Q22" s="266"/>
      <c r="R22" s="266"/>
    </row>
    <row r="23" spans="1:18" s="275" customFormat="1" ht="14.4" customHeight="1" x14ac:dyDescent="0.3">
      <c r="A23" s="276">
        <f t="shared" si="0"/>
        <v>18</v>
      </c>
      <c r="B23" s="207"/>
      <c r="C23" s="277"/>
      <c r="D23" s="278"/>
      <c r="E23" s="356"/>
      <c r="F23" s="279"/>
      <c r="G23" s="280"/>
      <c r="H23" s="281"/>
      <c r="I23" s="452"/>
      <c r="J23" s="478" t="b">
        <v>0</v>
      </c>
      <c r="K23" s="447"/>
      <c r="L23" s="284">
        <f t="shared" si="1"/>
        <v>0</v>
      </c>
      <c r="N23" s="266"/>
      <c r="O23" s="266"/>
      <c r="P23" s="266"/>
      <c r="Q23" s="266"/>
      <c r="R23" s="266"/>
    </row>
    <row r="24" spans="1:18" s="275" customFormat="1" ht="14.4" customHeight="1" x14ac:dyDescent="0.3">
      <c r="A24" s="276">
        <f t="shared" si="0"/>
        <v>19</v>
      </c>
      <c r="B24" s="207"/>
      <c r="C24" s="277"/>
      <c r="D24" s="278"/>
      <c r="E24" s="356"/>
      <c r="F24" s="279"/>
      <c r="G24" s="280"/>
      <c r="H24" s="281"/>
      <c r="I24" s="452"/>
      <c r="J24" s="478" t="b">
        <v>0</v>
      </c>
      <c r="K24" s="447"/>
      <c r="L24" s="284">
        <f t="shared" si="1"/>
        <v>0</v>
      </c>
      <c r="N24" s="266"/>
      <c r="O24" s="266"/>
      <c r="P24" s="266"/>
      <c r="Q24" s="266"/>
      <c r="R24" s="266"/>
    </row>
    <row r="25" spans="1:18" s="275" customFormat="1" ht="14.4" customHeight="1" x14ac:dyDescent="0.3">
      <c r="A25" s="276">
        <f t="shared" si="0"/>
        <v>20</v>
      </c>
      <c r="B25" s="207"/>
      <c r="C25" s="277"/>
      <c r="D25" s="278"/>
      <c r="E25" s="356"/>
      <c r="F25" s="279"/>
      <c r="G25" s="280"/>
      <c r="H25" s="281"/>
      <c r="I25" s="452"/>
      <c r="J25" s="478" t="b">
        <v>0</v>
      </c>
      <c r="K25" s="447"/>
      <c r="L25" s="284">
        <f t="shared" si="1"/>
        <v>0</v>
      </c>
      <c r="N25" s="266"/>
      <c r="O25" s="266"/>
      <c r="P25" s="266"/>
      <c r="Q25" s="266"/>
      <c r="R25" s="266"/>
    </row>
    <row r="26" spans="1:18" s="275" customFormat="1" ht="14.4" customHeight="1" x14ac:dyDescent="0.3">
      <c r="A26" s="276">
        <f t="shared" si="0"/>
        <v>21</v>
      </c>
      <c r="B26" s="207"/>
      <c r="C26" s="277"/>
      <c r="D26" s="278"/>
      <c r="E26" s="356"/>
      <c r="F26" s="279"/>
      <c r="G26" s="280"/>
      <c r="H26" s="281"/>
      <c r="I26" s="452"/>
      <c r="J26" s="478" t="b">
        <v>0</v>
      </c>
      <c r="K26" s="447"/>
      <c r="L26" s="284">
        <f t="shared" si="1"/>
        <v>0</v>
      </c>
      <c r="N26" s="266"/>
      <c r="O26" s="266"/>
      <c r="P26" s="266"/>
      <c r="Q26" s="266"/>
      <c r="R26" s="266"/>
    </row>
    <row r="27" spans="1:18" s="275" customFormat="1" ht="14.4" customHeight="1" x14ac:dyDescent="0.3">
      <c r="A27" s="276">
        <f t="shared" si="0"/>
        <v>22</v>
      </c>
      <c r="B27" s="207"/>
      <c r="C27" s="277"/>
      <c r="D27" s="278"/>
      <c r="E27" s="356"/>
      <c r="F27" s="279"/>
      <c r="G27" s="280"/>
      <c r="H27" s="281"/>
      <c r="I27" s="452"/>
      <c r="J27" s="478" t="b">
        <v>0</v>
      </c>
      <c r="K27" s="447"/>
      <c r="L27" s="284">
        <f t="shared" si="1"/>
        <v>0</v>
      </c>
      <c r="N27" s="134"/>
      <c r="O27" s="134"/>
      <c r="P27" s="134"/>
      <c r="Q27" s="134"/>
      <c r="R27" s="134"/>
    </row>
    <row r="28" spans="1:18" s="275" customFormat="1" ht="14.4" customHeight="1" x14ac:dyDescent="0.3">
      <c r="A28" s="276">
        <f t="shared" si="0"/>
        <v>23</v>
      </c>
      <c r="B28" s="207"/>
      <c r="C28" s="277"/>
      <c r="D28" s="278"/>
      <c r="E28" s="356"/>
      <c r="F28" s="279"/>
      <c r="G28" s="280"/>
      <c r="H28" s="281"/>
      <c r="I28" s="452"/>
      <c r="J28" s="478" t="b">
        <v>0</v>
      </c>
      <c r="K28" s="447"/>
      <c r="L28" s="284">
        <f t="shared" si="1"/>
        <v>0</v>
      </c>
      <c r="N28" s="134"/>
      <c r="O28" s="134"/>
      <c r="P28" s="134"/>
      <c r="Q28" s="134"/>
      <c r="R28" s="134"/>
    </row>
    <row r="29" spans="1:18" s="275" customFormat="1" ht="14.4" customHeight="1" x14ac:dyDescent="0.3">
      <c r="A29" s="276">
        <f t="shared" si="0"/>
        <v>24</v>
      </c>
      <c r="B29" s="207"/>
      <c r="C29" s="277"/>
      <c r="D29" s="278"/>
      <c r="E29" s="356"/>
      <c r="F29" s="279"/>
      <c r="G29" s="280"/>
      <c r="H29" s="281"/>
      <c r="I29" s="452"/>
      <c r="J29" s="478" t="b">
        <v>0</v>
      </c>
      <c r="K29" s="447"/>
      <c r="L29" s="284">
        <f t="shared" si="1"/>
        <v>0</v>
      </c>
      <c r="N29" s="266"/>
      <c r="O29" s="266"/>
      <c r="P29" s="266"/>
      <c r="Q29" s="266"/>
      <c r="R29" s="266"/>
    </row>
    <row r="30" spans="1:18" s="275" customFormat="1" ht="14.4" customHeight="1" x14ac:dyDescent="0.3">
      <c r="A30" s="276">
        <f t="shared" si="0"/>
        <v>25</v>
      </c>
      <c r="B30" s="207"/>
      <c r="C30" s="277"/>
      <c r="D30" s="278"/>
      <c r="E30" s="356"/>
      <c r="F30" s="279"/>
      <c r="G30" s="280"/>
      <c r="H30" s="281"/>
      <c r="I30" s="452"/>
      <c r="J30" s="478" t="b">
        <v>0</v>
      </c>
      <c r="K30" s="447"/>
      <c r="L30" s="284">
        <f t="shared" si="1"/>
        <v>0</v>
      </c>
      <c r="N30" s="266"/>
      <c r="O30" s="266"/>
      <c r="P30" s="266"/>
      <c r="Q30" s="266"/>
      <c r="R30" s="266"/>
    </row>
    <row r="31" spans="1:18" s="275" customFormat="1" ht="14.4" customHeight="1" x14ac:dyDescent="0.3">
      <c r="A31" s="276">
        <f t="shared" si="0"/>
        <v>26</v>
      </c>
      <c r="B31" s="207"/>
      <c r="C31" s="277"/>
      <c r="D31" s="278"/>
      <c r="E31" s="356"/>
      <c r="F31" s="279"/>
      <c r="G31" s="280"/>
      <c r="H31" s="281"/>
      <c r="I31" s="452"/>
      <c r="J31" s="478" t="b">
        <v>0</v>
      </c>
      <c r="K31" s="447"/>
      <c r="L31" s="284">
        <f t="shared" si="1"/>
        <v>0</v>
      </c>
      <c r="N31" s="266"/>
      <c r="O31" s="266"/>
      <c r="P31" s="266"/>
      <c r="Q31" s="266"/>
      <c r="R31" s="266"/>
    </row>
    <row r="32" spans="1:18" s="275" customFormat="1" ht="14.4" customHeight="1" x14ac:dyDescent="0.3">
      <c r="A32" s="276">
        <f t="shared" si="0"/>
        <v>27</v>
      </c>
      <c r="B32" s="207"/>
      <c r="C32" s="277"/>
      <c r="D32" s="278"/>
      <c r="E32" s="356"/>
      <c r="F32" s="279"/>
      <c r="G32" s="280"/>
      <c r="H32" s="281"/>
      <c r="I32" s="452"/>
      <c r="J32" s="478" t="b">
        <v>0</v>
      </c>
      <c r="K32" s="447"/>
      <c r="L32" s="284">
        <f t="shared" si="1"/>
        <v>0</v>
      </c>
      <c r="N32" s="266"/>
      <c r="O32" s="266"/>
      <c r="P32" s="266"/>
      <c r="Q32" s="266"/>
      <c r="R32" s="266"/>
    </row>
    <row r="33" spans="1:18" s="275" customFormat="1" ht="14.4" customHeight="1" x14ac:dyDescent="0.3">
      <c r="A33" s="276">
        <f t="shared" si="0"/>
        <v>28</v>
      </c>
      <c r="B33" s="207"/>
      <c r="C33" s="277"/>
      <c r="D33" s="278"/>
      <c r="E33" s="356"/>
      <c r="F33" s="279"/>
      <c r="G33" s="280"/>
      <c r="H33" s="281"/>
      <c r="I33" s="452"/>
      <c r="J33" s="478" t="b">
        <v>0</v>
      </c>
      <c r="K33" s="447"/>
      <c r="L33" s="284">
        <f t="shared" si="1"/>
        <v>0</v>
      </c>
    </row>
    <row r="34" spans="1:18" s="275" customFormat="1" ht="14.4" customHeight="1" x14ac:dyDescent="0.3">
      <c r="A34" s="276">
        <f t="shared" si="0"/>
        <v>29</v>
      </c>
      <c r="B34" s="207"/>
      <c r="C34" s="277"/>
      <c r="D34" s="278"/>
      <c r="E34" s="356"/>
      <c r="F34" s="279"/>
      <c r="G34" s="280"/>
      <c r="H34" s="281"/>
      <c r="I34" s="452"/>
      <c r="J34" s="478" t="b">
        <v>0</v>
      </c>
      <c r="K34" s="447"/>
      <c r="L34" s="284">
        <f t="shared" si="1"/>
        <v>0</v>
      </c>
    </row>
    <row r="35" spans="1:18" s="275" customFormat="1" ht="14.4" customHeight="1" x14ac:dyDescent="0.3">
      <c r="A35" s="276">
        <f t="shared" si="0"/>
        <v>30</v>
      </c>
      <c r="B35" s="207"/>
      <c r="C35" s="277"/>
      <c r="D35" s="278"/>
      <c r="E35" s="356"/>
      <c r="F35" s="279"/>
      <c r="G35" s="280"/>
      <c r="H35" s="281"/>
      <c r="I35" s="452"/>
      <c r="J35" s="478" t="b">
        <v>0</v>
      </c>
      <c r="K35" s="447"/>
      <c r="L35" s="284">
        <f t="shared" si="1"/>
        <v>0</v>
      </c>
    </row>
    <row r="36" spans="1:18" s="275" customFormat="1" ht="14.4" customHeight="1" x14ac:dyDescent="0.3">
      <c r="A36" s="276">
        <f t="shared" si="0"/>
        <v>31</v>
      </c>
      <c r="B36" s="207"/>
      <c r="C36" s="277"/>
      <c r="D36" s="278"/>
      <c r="E36" s="356"/>
      <c r="F36" s="279"/>
      <c r="G36" s="280"/>
      <c r="H36" s="281"/>
      <c r="I36" s="452"/>
      <c r="J36" s="478" t="b">
        <v>0</v>
      </c>
      <c r="K36" s="447"/>
      <c r="L36" s="284">
        <f t="shared" si="1"/>
        <v>0</v>
      </c>
    </row>
    <row r="37" spans="1:18" s="275" customFormat="1" ht="14.4" customHeight="1" x14ac:dyDescent="0.3">
      <c r="A37" s="276">
        <f t="shared" si="0"/>
        <v>32</v>
      </c>
      <c r="B37" s="207"/>
      <c r="C37" s="277"/>
      <c r="D37" s="278"/>
      <c r="E37" s="356"/>
      <c r="F37" s="279"/>
      <c r="G37" s="280"/>
      <c r="H37" s="281"/>
      <c r="I37" s="452"/>
      <c r="J37" s="478" t="b">
        <v>0</v>
      </c>
      <c r="K37" s="447"/>
      <c r="L37" s="284">
        <f t="shared" si="1"/>
        <v>0</v>
      </c>
    </row>
    <row r="38" spans="1:18" s="275" customFormat="1" ht="14.4" customHeight="1" x14ac:dyDescent="0.3">
      <c r="A38" s="276">
        <f t="shared" si="0"/>
        <v>33</v>
      </c>
      <c r="B38" s="207"/>
      <c r="C38" s="277"/>
      <c r="D38" s="278"/>
      <c r="E38" s="356"/>
      <c r="F38" s="279"/>
      <c r="G38" s="280"/>
      <c r="H38" s="281"/>
      <c r="I38" s="452"/>
      <c r="J38" s="478" t="b">
        <v>0</v>
      </c>
      <c r="K38" s="485"/>
      <c r="L38" s="284">
        <f t="shared" si="1"/>
        <v>0</v>
      </c>
      <c r="M38" s="300"/>
    </row>
    <row r="39" spans="1:18" s="275" customFormat="1" ht="14.4" customHeight="1" x14ac:dyDescent="0.3">
      <c r="A39" s="276">
        <f t="shared" si="0"/>
        <v>34</v>
      </c>
      <c r="B39" s="207"/>
      <c r="C39" s="277"/>
      <c r="D39" s="278"/>
      <c r="E39" s="356"/>
      <c r="F39" s="279"/>
      <c r="G39" s="280"/>
      <c r="H39" s="281"/>
      <c r="I39" s="452"/>
      <c r="J39" s="478" t="b">
        <v>0</v>
      </c>
      <c r="K39" s="447"/>
      <c r="L39" s="284">
        <f t="shared" si="1"/>
        <v>0</v>
      </c>
      <c r="N39" s="266"/>
      <c r="O39" s="266"/>
      <c r="P39" s="266"/>
      <c r="Q39" s="266"/>
      <c r="R39" s="266"/>
    </row>
    <row r="40" spans="1:18" s="275" customFormat="1" ht="14.4" customHeight="1" x14ac:dyDescent="0.3">
      <c r="A40" s="276">
        <f t="shared" si="0"/>
        <v>35</v>
      </c>
      <c r="B40" s="207"/>
      <c r="C40" s="277"/>
      <c r="D40" s="278"/>
      <c r="E40" s="356"/>
      <c r="F40" s="279"/>
      <c r="G40" s="280"/>
      <c r="H40" s="281"/>
      <c r="I40" s="452"/>
      <c r="J40" s="478" t="b">
        <v>0</v>
      </c>
      <c r="K40" s="447"/>
      <c r="L40" s="284">
        <f t="shared" si="1"/>
        <v>0</v>
      </c>
      <c r="N40" s="266"/>
      <c r="O40" s="266"/>
      <c r="P40" s="266"/>
      <c r="Q40" s="266"/>
      <c r="R40" s="266"/>
    </row>
    <row r="41" spans="1:18" s="275" customFormat="1" ht="14.4" customHeight="1" x14ac:dyDescent="0.3">
      <c r="A41" s="276">
        <f t="shared" si="0"/>
        <v>36</v>
      </c>
      <c r="B41" s="207"/>
      <c r="C41" s="277"/>
      <c r="D41" s="278"/>
      <c r="E41" s="356"/>
      <c r="F41" s="279"/>
      <c r="G41" s="280"/>
      <c r="H41" s="281"/>
      <c r="I41" s="452"/>
      <c r="J41" s="478" t="b">
        <v>0</v>
      </c>
      <c r="K41" s="447"/>
      <c r="L41" s="284">
        <f t="shared" si="1"/>
        <v>0</v>
      </c>
    </row>
    <row r="42" spans="1:18" s="275" customFormat="1" ht="14.4" customHeight="1" x14ac:dyDescent="0.3">
      <c r="A42" s="276">
        <f t="shared" si="0"/>
        <v>37</v>
      </c>
      <c r="B42" s="207"/>
      <c r="C42" s="277"/>
      <c r="D42" s="278"/>
      <c r="E42" s="356"/>
      <c r="F42" s="279"/>
      <c r="G42" s="280"/>
      <c r="H42" s="281"/>
      <c r="I42" s="452"/>
      <c r="J42" s="478" t="b">
        <v>0</v>
      </c>
      <c r="K42" s="447"/>
      <c r="L42" s="284">
        <f t="shared" si="1"/>
        <v>0</v>
      </c>
    </row>
    <row r="43" spans="1:18" s="275" customFormat="1" ht="14.4" customHeight="1" x14ac:dyDescent="0.3">
      <c r="A43" s="276">
        <f t="shared" si="0"/>
        <v>38</v>
      </c>
      <c r="B43" s="207"/>
      <c r="C43" s="277"/>
      <c r="D43" s="278"/>
      <c r="E43" s="356"/>
      <c r="F43" s="279"/>
      <c r="G43" s="280"/>
      <c r="H43" s="281"/>
      <c r="I43" s="452"/>
      <c r="J43" s="478" t="b">
        <v>0</v>
      </c>
      <c r="K43" s="447"/>
      <c r="L43" s="284">
        <f t="shared" si="1"/>
        <v>0</v>
      </c>
    </row>
    <row r="44" spans="1:18" s="275" customFormat="1" ht="14.4" customHeight="1" x14ac:dyDescent="0.3">
      <c r="A44" s="276">
        <f t="shared" si="0"/>
        <v>39</v>
      </c>
      <c r="B44" s="207"/>
      <c r="C44" s="277"/>
      <c r="D44" s="278"/>
      <c r="E44" s="356"/>
      <c r="F44" s="279"/>
      <c r="G44" s="280"/>
      <c r="H44" s="281"/>
      <c r="I44" s="452"/>
      <c r="J44" s="478" t="b">
        <v>0</v>
      </c>
      <c r="K44" s="447"/>
      <c r="L44" s="284">
        <f t="shared" si="1"/>
        <v>0</v>
      </c>
    </row>
    <row r="45" spans="1:18" s="275" customFormat="1" ht="14.4" customHeight="1" x14ac:dyDescent="0.3">
      <c r="A45" s="276">
        <f t="shared" si="0"/>
        <v>40</v>
      </c>
      <c r="B45" s="207"/>
      <c r="C45" s="277"/>
      <c r="D45" s="278"/>
      <c r="E45" s="356"/>
      <c r="F45" s="279"/>
      <c r="G45" s="280"/>
      <c r="H45" s="281"/>
      <c r="I45" s="452"/>
      <c r="J45" s="478" t="b">
        <v>0</v>
      </c>
      <c r="K45" s="447"/>
      <c r="L45" s="284">
        <f t="shared" si="1"/>
        <v>0</v>
      </c>
    </row>
    <row r="46" spans="1:18" s="275" customFormat="1" ht="14.4" customHeight="1" x14ac:dyDescent="0.3">
      <c r="A46" s="276">
        <f t="shared" si="0"/>
        <v>41</v>
      </c>
      <c r="B46" s="207"/>
      <c r="C46" s="277"/>
      <c r="D46" s="278"/>
      <c r="E46" s="356"/>
      <c r="F46" s="279"/>
      <c r="G46" s="280"/>
      <c r="H46" s="281"/>
      <c r="I46" s="452"/>
      <c r="J46" s="478" t="b">
        <v>0</v>
      </c>
      <c r="K46" s="447"/>
      <c r="L46" s="284">
        <f t="shared" si="1"/>
        <v>0</v>
      </c>
    </row>
    <row r="47" spans="1:18" s="275" customFormat="1" ht="14.4" customHeight="1" x14ac:dyDescent="0.3">
      <c r="A47" s="276">
        <f t="shared" si="0"/>
        <v>42</v>
      </c>
      <c r="B47" s="207"/>
      <c r="C47" s="277"/>
      <c r="D47" s="278"/>
      <c r="E47" s="356"/>
      <c r="F47" s="279"/>
      <c r="G47" s="280"/>
      <c r="H47" s="281"/>
      <c r="I47" s="452"/>
      <c r="J47" s="478" t="b">
        <v>0</v>
      </c>
      <c r="K47" s="447"/>
      <c r="L47" s="284">
        <f t="shared" si="1"/>
        <v>0</v>
      </c>
    </row>
    <row r="48" spans="1:18" s="275" customFormat="1" ht="14.4" customHeight="1" x14ac:dyDescent="0.3">
      <c r="A48" s="276">
        <f t="shared" si="0"/>
        <v>43</v>
      </c>
      <c r="B48" s="207"/>
      <c r="C48" s="277"/>
      <c r="D48" s="278"/>
      <c r="E48" s="356"/>
      <c r="F48" s="279"/>
      <c r="G48" s="280"/>
      <c r="H48" s="281"/>
      <c r="I48" s="452"/>
      <c r="J48" s="478" t="b">
        <v>0</v>
      </c>
      <c r="K48" s="447"/>
      <c r="L48" s="284">
        <f t="shared" si="1"/>
        <v>0</v>
      </c>
    </row>
    <row r="49" spans="1:18" s="275" customFormat="1" ht="14.4" customHeight="1" x14ac:dyDescent="0.3">
      <c r="A49" s="276">
        <f t="shared" si="0"/>
        <v>44</v>
      </c>
      <c r="B49" s="207"/>
      <c r="C49" s="277"/>
      <c r="D49" s="278"/>
      <c r="E49" s="356"/>
      <c r="F49" s="279"/>
      <c r="G49" s="280"/>
      <c r="H49" s="281"/>
      <c r="I49" s="452"/>
      <c r="J49" s="478" t="b">
        <v>0</v>
      </c>
      <c r="K49" s="485"/>
      <c r="L49" s="284">
        <f t="shared" si="1"/>
        <v>0</v>
      </c>
      <c r="N49" s="266"/>
      <c r="O49" s="266"/>
      <c r="P49" s="266"/>
      <c r="Q49" s="266"/>
      <c r="R49" s="266"/>
    </row>
    <row r="50" spans="1:18" s="275" customFormat="1" ht="14.4" customHeight="1" x14ac:dyDescent="0.3">
      <c r="A50" s="276">
        <f t="shared" si="0"/>
        <v>45</v>
      </c>
      <c r="B50" s="207"/>
      <c r="C50" s="277"/>
      <c r="D50" s="278"/>
      <c r="E50" s="356"/>
      <c r="F50" s="279"/>
      <c r="G50" s="280"/>
      <c r="H50" s="281"/>
      <c r="I50" s="452"/>
      <c r="J50" s="478" t="b">
        <v>0</v>
      </c>
      <c r="K50" s="447"/>
      <c r="L50" s="284">
        <f t="shared" si="1"/>
        <v>0</v>
      </c>
      <c r="N50" s="266"/>
      <c r="O50" s="266"/>
      <c r="P50" s="266"/>
      <c r="Q50" s="266"/>
      <c r="R50" s="266"/>
    </row>
    <row r="51" spans="1:18" s="275" customFormat="1" ht="14.4" customHeight="1" x14ac:dyDescent="0.3">
      <c r="A51" s="276">
        <f t="shared" si="0"/>
        <v>46</v>
      </c>
      <c r="B51" s="207"/>
      <c r="C51" s="277"/>
      <c r="D51" s="278"/>
      <c r="E51" s="356"/>
      <c r="F51" s="279"/>
      <c r="G51" s="280"/>
      <c r="H51" s="281"/>
      <c r="I51" s="452"/>
      <c r="J51" s="478" t="b">
        <v>0</v>
      </c>
      <c r="K51" s="447"/>
      <c r="L51" s="284">
        <f t="shared" si="1"/>
        <v>0</v>
      </c>
    </row>
    <row r="52" spans="1:18" s="275" customFormat="1" ht="14.4" customHeight="1" x14ac:dyDescent="0.3">
      <c r="A52" s="276">
        <f t="shared" si="0"/>
        <v>47</v>
      </c>
      <c r="B52" s="207"/>
      <c r="C52" s="277"/>
      <c r="D52" s="278"/>
      <c r="E52" s="356"/>
      <c r="F52" s="279"/>
      <c r="G52" s="280"/>
      <c r="H52" s="281"/>
      <c r="I52" s="452"/>
      <c r="J52" s="478" t="b">
        <v>0</v>
      </c>
      <c r="K52" s="447"/>
      <c r="L52" s="284">
        <f t="shared" si="1"/>
        <v>0</v>
      </c>
    </row>
    <row r="53" spans="1:18" s="275" customFormat="1" ht="14.4" customHeight="1" x14ac:dyDescent="0.3">
      <c r="A53" s="276">
        <f t="shared" si="0"/>
        <v>48</v>
      </c>
      <c r="B53" s="207"/>
      <c r="C53" s="277"/>
      <c r="D53" s="278"/>
      <c r="E53" s="356"/>
      <c r="F53" s="279"/>
      <c r="G53" s="280"/>
      <c r="H53" s="281"/>
      <c r="I53" s="452"/>
      <c r="J53" s="478" t="b">
        <v>0</v>
      </c>
      <c r="K53" s="447"/>
      <c r="L53" s="284">
        <f t="shared" si="1"/>
        <v>0</v>
      </c>
    </row>
    <row r="54" spans="1:18" s="275" customFormat="1" ht="14.4" customHeight="1" x14ac:dyDescent="0.3">
      <c r="A54" s="276">
        <f t="shared" si="0"/>
        <v>49</v>
      </c>
      <c r="B54" s="207"/>
      <c r="C54" s="277"/>
      <c r="D54" s="278"/>
      <c r="E54" s="356"/>
      <c r="F54" s="279"/>
      <c r="G54" s="280"/>
      <c r="H54" s="281"/>
      <c r="I54" s="452"/>
      <c r="J54" s="478" t="b">
        <v>0</v>
      </c>
      <c r="K54" s="447"/>
      <c r="L54" s="284">
        <f t="shared" si="1"/>
        <v>0</v>
      </c>
      <c r="M54" s="307"/>
    </row>
    <row r="55" spans="1:18" s="275" customFormat="1" ht="14.4" customHeight="1" x14ac:dyDescent="0.3">
      <c r="A55" s="276">
        <f t="shared" si="0"/>
        <v>50</v>
      </c>
      <c r="B55" s="207"/>
      <c r="C55" s="277"/>
      <c r="D55" s="278"/>
      <c r="E55" s="356"/>
      <c r="F55" s="279"/>
      <c r="G55" s="280"/>
      <c r="H55" s="281"/>
      <c r="I55" s="452"/>
      <c r="J55" s="478" t="b">
        <v>0</v>
      </c>
      <c r="K55" s="447"/>
      <c r="L55" s="284">
        <f t="shared" si="1"/>
        <v>0</v>
      </c>
      <c r="M55" s="307"/>
    </row>
    <row r="56" spans="1:18" s="275" customFormat="1" ht="14.4" customHeight="1" x14ac:dyDescent="0.3">
      <c r="A56" s="276">
        <f t="shared" si="0"/>
        <v>51</v>
      </c>
      <c r="B56" s="207"/>
      <c r="C56" s="277"/>
      <c r="D56" s="278"/>
      <c r="E56" s="356"/>
      <c r="F56" s="279"/>
      <c r="G56" s="280"/>
      <c r="H56" s="281"/>
      <c r="I56" s="452"/>
      <c r="J56" s="478" t="b">
        <v>0</v>
      </c>
      <c r="K56" s="447"/>
      <c r="L56" s="284">
        <f t="shared" si="1"/>
        <v>0</v>
      </c>
    </row>
    <row r="57" spans="1:18" s="275" customFormat="1" ht="14.4" customHeight="1" x14ac:dyDescent="0.3">
      <c r="A57" s="276">
        <f t="shared" si="0"/>
        <v>52</v>
      </c>
      <c r="B57" s="207"/>
      <c r="C57" s="277"/>
      <c r="D57" s="278"/>
      <c r="E57" s="356"/>
      <c r="F57" s="279"/>
      <c r="G57" s="280"/>
      <c r="H57" s="281"/>
      <c r="I57" s="452"/>
      <c r="J57" s="478" t="b">
        <v>0</v>
      </c>
      <c r="K57" s="447"/>
      <c r="L57" s="284">
        <f t="shared" si="1"/>
        <v>0</v>
      </c>
    </row>
    <row r="58" spans="1:18" s="275" customFormat="1" ht="14.4" customHeight="1" x14ac:dyDescent="0.3">
      <c r="A58" s="276">
        <f t="shared" si="0"/>
        <v>53</v>
      </c>
      <c r="B58" s="207"/>
      <c r="C58" s="277"/>
      <c r="D58" s="278"/>
      <c r="E58" s="356"/>
      <c r="F58" s="279"/>
      <c r="G58" s="280"/>
      <c r="H58" s="281"/>
      <c r="I58" s="452"/>
      <c r="J58" s="478" t="b">
        <v>0</v>
      </c>
      <c r="K58" s="447"/>
      <c r="L58" s="284">
        <f t="shared" si="1"/>
        <v>0</v>
      </c>
      <c r="N58" s="266"/>
      <c r="O58" s="266"/>
      <c r="P58" s="266"/>
      <c r="Q58" s="266"/>
      <c r="R58" s="266"/>
    </row>
    <row r="59" spans="1:18" s="275" customFormat="1" ht="14.4" customHeight="1" x14ac:dyDescent="0.3">
      <c r="A59" s="276">
        <f t="shared" si="0"/>
        <v>54</v>
      </c>
      <c r="B59" s="207"/>
      <c r="C59" s="277"/>
      <c r="D59" s="278"/>
      <c r="E59" s="356"/>
      <c r="F59" s="279"/>
      <c r="G59" s="280"/>
      <c r="H59" s="281"/>
      <c r="I59" s="452"/>
      <c r="J59" s="478" t="b">
        <v>0</v>
      </c>
      <c r="K59" s="447"/>
      <c r="L59" s="284">
        <f t="shared" si="1"/>
        <v>0</v>
      </c>
      <c r="N59" s="266"/>
      <c r="O59" s="266"/>
      <c r="P59" s="266"/>
      <c r="Q59" s="266"/>
      <c r="R59" s="266"/>
    </row>
    <row r="60" spans="1:18" s="275" customFormat="1" ht="14.4" customHeight="1" x14ac:dyDescent="0.3">
      <c r="A60" s="276">
        <f t="shared" si="0"/>
        <v>55</v>
      </c>
      <c r="B60" s="207"/>
      <c r="C60" s="277"/>
      <c r="D60" s="278"/>
      <c r="E60" s="356"/>
      <c r="F60" s="279"/>
      <c r="G60" s="280"/>
      <c r="H60" s="281"/>
      <c r="I60" s="452"/>
      <c r="J60" s="478" t="b">
        <v>0</v>
      </c>
      <c r="K60" s="447"/>
      <c r="L60" s="284">
        <f t="shared" si="1"/>
        <v>0</v>
      </c>
      <c r="M60" s="307"/>
    </row>
    <row r="61" spans="1:18" s="275" customFormat="1" ht="14.4" customHeight="1" x14ac:dyDescent="0.3">
      <c r="A61" s="276">
        <f t="shared" si="0"/>
        <v>56</v>
      </c>
      <c r="B61" s="207"/>
      <c r="C61" s="277"/>
      <c r="D61" s="278"/>
      <c r="E61" s="356"/>
      <c r="F61" s="279"/>
      <c r="G61" s="280"/>
      <c r="H61" s="281"/>
      <c r="I61" s="452"/>
      <c r="J61" s="478" t="b">
        <v>0</v>
      </c>
      <c r="K61" s="447"/>
      <c r="L61" s="284">
        <f t="shared" si="1"/>
        <v>0</v>
      </c>
    </row>
    <row r="62" spans="1:18" s="275" customFormat="1" ht="14.4" customHeight="1" x14ac:dyDescent="0.3">
      <c r="A62" s="276">
        <f t="shared" si="0"/>
        <v>57</v>
      </c>
      <c r="B62" s="207"/>
      <c r="C62" s="277"/>
      <c r="D62" s="278"/>
      <c r="E62" s="356"/>
      <c r="F62" s="279"/>
      <c r="G62" s="280"/>
      <c r="H62" s="281"/>
      <c r="I62" s="452"/>
      <c r="J62" s="478" t="b">
        <v>0</v>
      </c>
      <c r="K62" s="447"/>
      <c r="L62" s="284">
        <f t="shared" si="1"/>
        <v>0</v>
      </c>
    </row>
    <row r="63" spans="1:18" s="275" customFormat="1" ht="14.4" customHeight="1" x14ac:dyDescent="0.3">
      <c r="A63" s="276">
        <f t="shared" si="0"/>
        <v>58</v>
      </c>
      <c r="B63" s="207"/>
      <c r="C63" s="277"/>
      <c r="D63" s="278"/>
      <c r="E63" s="356"/>
      <c r="F63" s="279"/>
      <c r="G63" s="280"/>
      <c r="H63" s="281"/>
      <c r="I63" s="452"/>
      <c r="J63" s="478" t="b">
        <v>0</v>
      </c>
      <c r="K63" s="447"/>
      <c r="L63" s="284">
        <f t="shared" si="1"/>
        <v>0</v>
      </c>
    </row>
    <row r="64" spans="1:18" s="275" customFormat="1" ht="14.4" customHeight="1" x14ac:dyDescent="0.3">
      <c r="A64" s="276">
        <f t="shared" si="0"/>
        <v>59</v>
      </c>
      <c r="B64" s="207"/>
      <c r="C64" s="277"/>
      <c r="D64" s="278"/>
      <c r="E64" s="356"/>
      <c r="F64" s="279"/>
      <c r="G64" s="280"/>
      <c r="H64" s="281"/>
      <c r="I64" s="452"/>
      <c r="J64" s="478" t="b">
        <v>0</v>
      </c>
      <c r="K64" s="447"/>
      <c r="L64" s="284">
        <f t="shared" si="1"/>
        <v>0</v>
      </c>
    </row>
    <row r="65" spans="1:12" s="275" customFormat="1" ht="14.4" customHeight="1" x14ac:dyDescent="0.3">
      <c r="A65" s="276">
        <f t="shared" si="0"/>
        <v>60</v>
      </c>
      <c r="B65" s="207"/>
      <c r="C65" s="277"/>
      <c r="D65" s="278"/>
      <c r="E65" s="356"/>
      <c r="F65" s="279"/>
      <c r="G65" s="280"/>
      <c r="H65" s="281"/>
      <c r="I65" s="452"/>
      <c r="J65" s="478" t="b">
        <v>0</v>
      </c>
      <c r="K65" s="447"/>
      <c r="L65" s="284">
        <f t="shared" si="1"/>
        <v>0</v>
      </c>
    </row>
    <row r="66" spans="1:12" s="275" customFormat="1" ht="14.4" customHeight="1" x14ac:dyDescent="0.3">
      <c r="A66" s="276">
        <f t="shared" si="0"/>
        <v>61</v>
      </c>
      <c r="B66" s="207"/>
      <c r="C66" s="277"/>
      <c r="D66" s="278"/>
      <c r="E66" s="356"/>
      <c r="F66" s="279"/>
      <c r="G66" s="280"/>
      <c r="H66" s="281"/>
      <c r="I66" s="452"/>
      <c r="J66" s="478" t="b">
        <v>0</v>
      </c>
      <c r="K66" s="447"/>
      <c r="L66" s="284">
        <f t="shared" si="1"/>
        <v>0</v>
      </c>
    </row>
    <row r="67" spans="1:12" s="275" customFormat="1" ht="14.4" customHeight="1" x14ac:dyDescent="0.3">
      <c r="A67" s="276">
        <f t="shared" si="0"/>
        <v>62</v>
      </c>
      <c r="B67" s="207"/>
      <c r="C67" s="277"/>
      <c r="D67" s="278"/>
      <c r="E67" s="356"/>
      <c r="F67" s="279"/>
      <c r="G67" s="280"/>
      <c r="H67" s="281"/>
      <c r="I67" s="452"/>
      <c r="J67" s="478" t="b">
        <v>0</v>
      </c>
      <c r="K67" s="485"/>
      <c r="L67" s="284">
        <f t="shared" si="1"/>
        <v>0</v>
      </c>
    </row>
    <row r="68" spans="1:12" ht="14.4" customHeight="1" x14ac:dyDescent="0.3">
      <c r="A68" s="276">
        <f t="shared" si="0"/>
        <v>63</v>
      </c>
      <c r="B68" s="207"/>
      <c r="C68" s="277"/>
      <c r="D68" s="278"/>
      <c r="E68" s="356"/>
      <c r="F68" s="279"/>
      <c r="G68" s="280"/>
      <c r="H68" s="281"/>
      <c r="I68" s="452"/>
      <c r="J68" s="478" t="b">
        <v>0</v>
      </c>
      <c r="K68" s="485"/>
      <c r="L68" s="284">
        <f t="shared" si="1"/>
        <v>0</v>
      </c>
    </row>
    <row r="69" spans="1:12" ht="14.4" customHeight="1" x14ac:dyDescent="0.3">
      <c r="A69" s="276">
        <f t="shared" si="0"/>
        <v>64</v>
      </c>
      <c r="B69" s="207"/>
      <c r="C69" s="277"/>
      <c r="D69" s="278"/>
      <c r="E69" s="356"/>
      <c r="F69" s="279"/>
      <c r="G69" s="280"/>
      <c r="H69" s="281"/>
      <c r="I69" s="452"/>
      <c r="J69" s="478" t="b">
        <v>0</v>
      </c>
      <c r="K69" s="485"/>
      <c r="L69" s="284">
        <f t="shared" si="1"/>
        <v>0</v>
      </c>
    </row>
    <row r="70" spans="1:12" ht="14.4" customHeight="1" x14ac:dyDescent="0.3">
      <c r="A70" s="276">
        <f t="shared" si="0"/>
        <v>65</v>
      </c>
      <c r="B70" s="207"/>
      <c r="C70" s="277"/>
      <c r="D70" s="278"/>
      <c r="E70" s="356"/>
      <c r="F70" s="279"/>
      <c r="G70" s="280"/>
      <c r="H70" s="281"/>
      <c r="I70" s="452"/>
      <c r="J70" s="478" t="b">
        <v>0</v>
      </c>
      <c r="K70" s="447"/>
      <c r="L70" s="284">
        <f t="shared" si="1"/>
        <v>0</v>
      </c>
    </row>
    <row r="71" spans="1:12" ht="14.4" customHeight="1" x14ac:dyDescent="0.3">
      <c r="A71" s="276">
        <f t="shared" ref="A71:A104" si="2">A70+1</f>
        <v>66</v>
      </c>
      <c r="B71" s="207"/>
      <c r="C71" s="277"/>
      <c r="D71" s="278"/>
      <c r="E71" s="356"/>
      <c r="F71" s="279"/>
      <c r="G71" s="280"/>
      <c r="H71" s="281"/>
      <c r="I71" s="452"/>
      <c r="J71" s="478" t="b">
        <v>0</v>
      </c>
      <c r="K71" s="447"/>
      <c r="L71" s="284">
        <f t="shared" ref="L71:L89" si="3">K71*F71</f>
        <v>0</v>
      </c>
    </row>
    <row r="72" spans="1:12" ht="14.4" customHeight="1" x14ac:dyDescent="0.3">
      <c r="A72" s="276">
        <f t="shared" si="2"/>
        <v>67</v>
      </c>
      <c r="B72" s="207"/>
      <c r="C72" s="277"/>
      <c r="D72" s="278"/>
      <c r="E72" s="356"/>
      <c r="F72" s="279"/>
      <c r="G72" s="280"/>
      <c r="H72" s="281"/>
      <c r="I72" s="452"/>
      <c r="J72" s="478" t="b">
        <v>0</v>
      </c>
      <c r="K72" s="447"/>
      <c r="L72" s="284">
        <f t="shared" si="3"/>
        <v>0</v>
      </c>
    </row>
    <row r="73" spans="1:12" ht="14.4" customHeight="1" x14ac:dyDescent="0.3">
      <c r="A73" s="276">
        <f t="shared" si="2"/>
        <v>68</v>
      </c>
      <c r="B73" s="207"/>
      <c r="C73" s="277"/>
      <c r="D73" s="278"/>
      <c r="E73" s="356"/>
      <c r="F73" s="279"/>
      <c r="G73" s="280"/>
      <c r="H73" s="281"/>
      <c r="I73" s="452"/>
      <c r="J73" s="478" t="b">
        <v>0</v>
      </c>
      <c r="K73" s="447"/>
      <c r="L73" s="284">
        <f t="shared" si="3"/>
        <v>0</v>
      </c>
    </row>
    <row r="74" spans="1:12" ht="14.4" customHeight="1" x14ac:dyDescent="0.3">
      <c r="A74" s="276">
        <f t="shared" si="2"/>
        <v>69</v>
      </c>
      <c r="B74" s="207"/>
      <c r="C74" s="277"/>
      <c r="D74" s="278"/>
      <c r="E74" s="356"/>
      <c r="F74" s="279"/>
      <c r="G74" s="280"/>
      <c r="H74" s="281"/>
      <c r="I74" s="452"/>
      <c r="J74" s="478" t="b">
        <v>0</v>
      </c>
      <c r="K74" s="447"/>
      <c r="L74" s="284">
        <f t="shared" si="3"/>
        <v>0</v>
      </c>
    </row>
    <row r="75" spans="1:12" ht="14.4" customHeight="1" x14ac:dyDescent="0.3">
      <c r="A75" s="276">
        <f t="shared" si="2"/>
        <v>70</v>
      </c>
      <c r="B75" s="207"/>
      <c r="C75" s="277"/>
      <c r="D75" s="278"/>
      <c r="E75" s="356"/>
      <c r="F75" s="279"/>
      <c r="G75" s="280"/>
      <c r="H75" s="281"/>
      <c r="I75" s="452"/>
      <c r="J75" s="478" t="b">
        <v>0</v>
      </c>
      <c r="K75" s="447"/>
      <c r="L75" s="284">
        <f t="shared" si="3"/>
        <v>0</v>
      </c>
    </row>
    <row r="76" spans="1:12" ht="14.4" customHeight="1" x14ac:dyDescent="0.3">
      <c r="A76" s="276">
        <f t="shared" si="2"/>
        <v>71</v>
      </c>
      <c r="B76" s="207"/>
      <c r="C76" s="277"/>
      <c r="D76" s="278"/>
      <c r="E76" s="356"/>
      <c r="F76" s="279"/>
      <c r="G76" s="280"/>
      <c r="H76" s="281"/>
      <c r="I76" s="452"/>
      <c r="J76" s="478" t="b">
        <v>0</v>
      </c>
      <c r="K76" s="447"/>
      <c r="L76" s="284">
        <f t="shared" si="3"/>
        <v>0</v>
      </c>
    </row>
    <row r="77" spans="1:12" ht="14.4" customHeight="1" x14ac:dyDescent="0.3">
      <c r="A77" s="276">
        <f t="shared" si="2"/>
        <v>72</v>
      </c>
      <c r="B77" s="207"/>
      <c r="C77" s="277"/>
      <c r="D77" s="278"/>
      <c r="E77" s="356"/>
      <c r="F77" s="279"/>
      <c r="G77" s="280"/>
      <c r="H77" s="281"/>
      <c r="I77" s="452"/>
      <c r="J77" s="478" t="b">
        <v>0</v>
      </c>
      <c r="K77" s="447"/>
      <c r="L77" s="284">
        <f t="shared" si="3"/>
        <v>0</v>
      </c>
    </row>
    <row r="78" spans="1:12" ht="14.4" customHeight="1" x14ac:dyDescent="0.3">
      <c r="A78" s="276">
        <f t="shared" si="2"/>
        <v>73</v>
      </c>
      <c r="B78" s="207"/>
      <c r="C78" s="277"/>
      <c r="D78" s="278"/>
      <c r="E78" s="356"/>
      <c r="F78" s="279"/>
      <c r="G78" s="280"/>
      <c r="H78" s="281"/>
      <c r="I78" s="452"/>
      <c r="J78" s="478" t="b">
        <v>0</v>
      </c>
      <c r="K78" s="447"/>
      <c r="L78" s="284">
        <f t="shared" si="3"/>
        <v>0</v>
      </c>
    </row>
    <row r="79" spans="1:12" ht="14.4" customHeight="1" x14ac:dyDescent="0.3">
      <c r="A79" s="276">
        <f t="shared" si="2"/>
        <v>74</v>
      </c>
      <c r="B79" s="207"/>
      <c r="C79" s="277"/>
      <c r="D79" s="278"/>
      <c r="E79" s="356"/>
      <c r="F79" s="279"/>
      <c r="G79" s="280"/>
      <c r="H79" s="281"/>
      <c r="I79" s="452"/>
      <c r="J79" s="478" t="b">
        <v>0</v>
      </c>
      <c r="K79" s="485"/>
      <c r="L79" s="284">
        <f t="shared" si="3"/>
        <v>0</v>
      </c>
    </row>
    <row r="80" spans="1:12" ht="14.4" customHeight="1" x14ac:dyDescent="0.3">
      <c r="A80" s="276">
        <f t="shared" si="2"/>
        <v>75</v>
      </c>
      <c r="B80" s="207"/>
      <c r="C80" s="277"/>
      <c r="D80" s="278"/>
      <c r="E80" s="356"/>
      <c r="F80" s="279"/>
      <c r="G80" s="280"/>
      <c r="H80" s="281"/>
      <c r="I80" s="452"/>
      <c r="J80" s="478" t="b">
        <v>0</v>
      </c>
      <c r="K80" s="447"/>
      <c r="L80" s="284">
        <f t="shared" si="3"/>
        <v>0</v>
      </c>
    </row>
    <row r="81" spans="1:13" ht="14.4" customHeight="1" x14ac:dyDescent="0.3">
      <c r="A81" s="276">
        <f t="shared" si="2"/>
        <v>76</v>
      </c>
      <c r="B81" s="207"/>
      <c r="C81" s="277"/>
      <c r="D81" s="278"/>
      <c r="E81" s="356"/>
      <c r="F81" s="279"/>
      <c r="G81" s="280"/>
      <c r="H81" s="281"/>
      <c r="I81" s="452"/>
      <c r="J81" s="478" t="b">
        <v>0</v>
      </c>
      <c r="K81" s="447"/>
      <c r="L81" s="284">
        <f t="shared" si="3"/>
        <v>0</v>
      </c>
    </row>
    <row r="82" spans="1:13" ht="14.4" customHeight="1" x14ac:dyDescent="0.3">
      <c r="A82" s="276">
        <f t="shared" si="2"/>
        <v>77</v>
      </c>
      <c r="B82" s="207"/>
      <c r="C82" s="277"/>
      <c r="D82" s="278"/>
      <c r="E82" s="356"/>
      <c r="F82" s="279"/>
      <c r="G82" s="280"/>
      <c r="H82" s="281"/>
      <c r="I82" s="452"/>
      <c r="J82" s="478" t="b">
        <v>0</v>
      </c>
      <c r="K82" s="447"/>
      <c r="L82" s="284">
        <f t="shared" si="3"/>
        <v>0</v>
      </c>
      <c r="M82" s="167"/>
    </row>
    <row r="83" spans="1:13" ht="14.4" customHeight="1" x14ac:dyDescent="0.3">
      <c r="A83" s="276">
        <f t="shared" si="2"/>
        <v>78</v>
      </c>
      <c r="B83" s="207"/>
      <c r="C83" s="277"/>
      <c r="D83" s="278"/>
      <c r="E83" s="356"/>
      <c r="F83" s="279"/>
      <c r="G83" s="280"/>
      <c r="H83" s="281"/>
      <c r="I83" s="452"/>
      <c r="J83" s="478" t="b">
        <v>0</v>
      </c>
      <c r="K83" s="447"/>
      <c r="L83" s="284">
        <f t="shared" si="3"/>
        <v>0</v>
      </c>
    </row>
    <row r="84" spans="1:13" ht="14.4" customHeight="1" x14ac:dyDescent="0.3">
      <c r="A84" s="276">
        <f t="shared" si="2"/>
        <v>79</v>
      </c>
      <c r="B84" s="207"/>
      <c r="C84" s="277"/>
      <c r="D84" s="278"/>
      <c r="E84" s="356"/>
      <c r="F84" s="279"/>
      <c r="G84" s="280"/>
      <c r="H84" s="281"/>
      <c r="I84" s="452"/>
      <c r="J84" s="478" t="b">
        <v>0</v>
      </c>
      <c r="K84" s="447"/>
      <c r="L84" s="284">
        <f t="shared" si="3"/>
        <v>0</v>
      </c>
    </row>
    <row r="85" spans="1:13" ht="14.4" customHeight="1" x14ac:dyDescent="0.3">
      <c r="A85" s="276">
        <f t="shared" si="2"/>
        <v>80</v>
      </c>
      <c r="B85" s="207"/>
      <c r="C85" s="277"/>
      <c r="D85" s="278"/>
      <c r="E85" s="356"/>
      <c r="F85" s="279"/>
      <c r="G85" s="280"/>
      <c r="H85" s="281"/>
      <c r="I85" s="452"/>
      <c r="J85" s="478" t="b">
        <v>0</v>
      </c>
      <c r="K85" s="447"/>
      <c r="L85" s="284">
        <f t="shared" si="3"/>
        <v>0</v>
      </c>
    </row>
    <row r="86" spans="1:13" ht="14.4" customHeight="1" x14ac:dyDescent="0.3">
      <c r="A86" s="276">
        <f t="shared" si="2"/>
        <v>81</v>
      </c>
      <c r="B86" s="207"/>
      <c r="C86" s="277"/>
      <c r="D86" s="278"/>
      <c r="E86" s="356"/>
      <c r="F86" s="279"/>
      <c r="G86" s="280"/>
      <c r="H86" s="281"/>
      <c r="I86" s="452"/>
      <c r="J86" s="478" t="b">
        <v>0</v>
      </c>
      <c r="K86" s="447"/>
      <c r="L86" s="284">
        <f t="shared" si="3"/>
        <v>0</v>
      </c>
    </row>
    <row r="87" spans="1:13" ht="14.4" customHeight="1" x14ac:dyDescent="0.3">
      <c r="A87" s="276">
        <f t="shared" si="2"/>
        <v>82</v>
      </c>
      <c r="B87" s="207"/>
      <c r="C87" s="277"/>
      <c r="D87" s="278"/>
      <c r="E87" s="356"/>
      <c r="F87" s="279"/>
      <c r="G87" s="280"/>
      <c r="H87" s="281"/>
      <c r="I87" s="452"/>
      <c r="J87" s="478" t="b">
        <v>0</v>
      </c>
      <c r="K87" s="447"/>
      <c r="L87" s="284">
        <f t="shared" si="3"/>
        <v>0</v>
      </c>
    </row>
    <row r="88" spans="1:13" ht="14.4" customHeight="1" x14ac:dyDescent="0.3">
      <c r="A88" s="276">
        <f t="shared" si="2"/>
        <v>83</v>
      </c>
      <c r="B88" s="207"/>
      <c r="C88" s="277"/>
      <c r="D88" s="278"/>
      <c r="E88" s="356"/>
      <c r="F88" s="279"/>
      <c r="G88" s="280"/>
      <c r="H88" s="281"/>
      <c r="I88" s="452"/>
      <c r="J88" s="478" t="b">
        <v>0</v>
      </c>
      <c r="K88" s="447"/>
      <c r="L88" s="284">
        <f t="shared" si="3"/>
        <v>0</v>
      </c>
    </row>
    <row r="89" spans="1:13" ht="14.4" customHeight="1" x14ac:dyDescent="0.3">
      <c r="A89" s="276">
        <f t="shared" si="2"/>
        <v>84</v>
      </c>
      <c r="B89" s="207"/>
      <c r="C89" s="277"/>
      <c r="D89" s="278"/>
      <c r="E89" s="356"/>
      <c r="F89" s="279"/>
      <c r="G89" s="280"/>
      <c r="H89" s="281"/>
      <c r="I89" s="452"/>
      <c r="J89" s="478" t="b">
        <v>0</v>
      </c>
      <c r="K89" s="447"/>
      <c r="L89" s="284">
        <f t="shared" si="3"/>
        <v>0</v>
      </c>
    </row>
    <row r="90" spans="1:13" ht="14.4" customHeight="1" x14ac:dyDescent="0.3">
      <c r="A90" s="276">
        <f t="shared" si="2"/>
        <v>85</v>
      </c>
      <c r="B90" s="108"/>
      <c r="C90" s="108"/>
      <c r="D90" s="108"/>
      <c r="E90" s="192"/>
      <c r="F90" s="108"/>
      <c r="G90" s="270"/>
      <c r="H90" s="108"/>
      <c r="I90" s="452"/>
      <c r="J90" s="478" t="b">
        <v>0</v>
      </c>
      <c r="K90" s="453"/>
      <c r="L90" s="141">
        <f t="shared" ref="L90:L104" si="4">K90*F90</f>
        <v>0</v>
      </c>
    </row>
    <row r="91" spans="1:13" ht="14.4" customHeight="1" x14ac:dyDescent="0.3">
      <c r="A91" s="276">
        <f t="shared" si="2"/>
        <v>86</v>
      </c>
      <c r="B91" s="215"/>
      <c r="C91" s="137"/>
      <c r="D91" s="193"/>
      <c r="E91" s="192"/>
      <c r="F91" s="136"/>
      <c r="G91" s="138"/>
      <c r="H91" s="139"/>
      <c r="I91" s="452"/>
      <c r="J91" s="478" t="b">
        <v>0</v>
      </c>
      <c r="K91" s="485"/>
      <c r="L91" s="141">
        <f t="shared" si="4"/>
        <v>0</v>
      </c>
    </row>
    <row r="92" spans="1:13" ht="14.4" customHeight="1" x14ac:dyDescent="0.3">
      <c r="A92" s="276">
        <f t="shared" si="2"/>
        <v>87</v>
      </c>
      <c r="B92" s="194"/>
      <c r="C92" s="195"/>
      <c r="D92" s="196"/>
      <c r="E92" s="192"/>
      <c r="F92" s="197"/>
      <c r="G92" s="138"/>
      <c r="H92" s="192"/>
      <c r="I92" s="452"/>
      <c r="J92" s="478" t="b">
        <v>0</v>
      </c>
      <c r="K92" s="453"/>
      <c r="L92" s="141">
        <f t="shared" si="4"/>
        <v>0</v>
      </c>
    </row>
    <row r="93" spans="1:13" ht="14.4" customHeight="1" x14ac:dyDescent="0.3">
      <c r="A93" s="276">
        <f t="shared" si="2"/>
        <v>88</v>
      </c>
      <c r="B93" s="194"/>
      <c r="C93" s="195"/>
      <c r="D93" s="196"/>
      <c r="E93" s="192"/>
      <c r="F93" s="197"/>
      <c r="G93" s="138"/>
      <c r="H93" s="192"/>
      <c r="I93" s="452"/>
      <c r="J93" s="478" t="b">
        <v>0</v>
      </c>
      <c r="K93" s="453"/>
      <c r="L93" s="141">
        <f t="shared" si="4"/>
        <v>0</v>
      </c>
    </row>
    <row r="94" spans="1:13" ht="14.4" customHeight="1" x14ac:dyDescent="0.3">
      <c r="A94" s="276">
        <f t="shared" si="2"/>
        <v>89</v>
      </c>
      <c r="B94" s="194"/>
      <c r="C94" s="195"/>
      <c r="D94" s="196"/>
      <c r="E94" s="192"/>
      <c r="F94" s="136"/>
      <c r="G94" s="138"/>
      <c r="H94" s="192"/>
      <c r="I94" s="452"/>
      <c r="J94" s="478" t="b">
        <v>0</v>
      </c>
      <c r="K94" s="453"/>
      <c r="L94" s="141">
        <f t="shared" si="4"/>
        <v>0</v>
      </c>
    </row>
    <row r="95" spans="1:13" ht="14.4" customHeight="1" x14ac:dyDescent="0.3">
      <c r="A95" s="276">
        <f t="shared" si="2"/>
        <v>90</v>
      </c>
      <c r="B95" s="194"/>
      <c r="C95" s="195"/>
      <c r="D95" s="198"/>
      <c r="E95" s="192"/>
      <c r="F95" s="136"/>
      <c r="G95" s="138"/>
      <c r="H95" s="192"/>
      <c r="I95" s="452"/>
      <c r="J95" s="478" t="b">
        <v>0</v>
      </c>
      <c r="K95" s="453"/>
      <c r="L95" s="141">
        <f t="shared" si="4"/>
        <v>0</v>
      </c>
    </row>
    <row r="96" spans="1:13" ht="14.4" customHeight="1" x14ac:dyDescent="0.3">
      <c r="A96" s="276">
        <f t="shared" si="2"/>
        <v>91</v>
      </c>
      <c r="B96" s="199"/>
      <c r="C96" s="195"/>
      <c r="D96" s="196"/>
      <c r="E96" s="192"/>
      <c r="F96" s="200"/>
      <c r="G96" s="138"/>
      <c r="H96" s="192"/>
      <c r="I96" s="452"/>
      <c r="J96" s="478" t="b">
        <v>0</v>
      </c>
      <c r="K96" s="453"/>
      <c r="L96" s="141">
        <f t="shared" si="4"/>
        <v>0</v>
      </c>
    </row>
    <row r="97" spans="1:13" ht="14.4" customHeight="1" x14ac:dyDescent="0.3">
      <c r="A97" s="276">
        <f t="shared" si="2"/>
        <v>92</v>
      </c>
      <c r="B97" s="194"/>
      <c r="C97" s="195"/>
      <c r="D97" s="201"/>
      <c r="E97" s="192"/>
      <c r="F97" s="200"/>
      <c r="G97" s="138"/>
      <c r="H97" s="192"/>
      <c r="I97" s="452"/>
      <c r="J97" s="478" t="b">
        <v>0</v>
      </c>
      <c r="K97" s="453"/>
      <c r="L97" s="141">
        <f t="shared" si="4"/>
        <v>0</v>
      </c>
    </row>
    <row r="98" spans="1:13" ht="14.4" customHeight="1" x14ac:dyDescent="0.3">
      <c r="A98" s="276">
        <f t="shared" si="2"/>
        <v>93</v>
      </c>
      <c r="B98" s="107"/>
      <c r="C98" s="137"/>
      <c r="D98" s="202"/>
      <c r="E98" s="192"/>
      <c r="F98" s="136"/>
      <c r="G98" s="138"/>
      <c r="H98" s="139"/>
      <c r="I98" s="452"/>
      <c r="J98" s="478" t="b">
        <v>0</v>
      </c>
      <c r="K98" s="453"/>
      <c r="L98" s="141">
        <f t="shared" si="4"/>
        <v>0</v>
      </c>
      <c r="M98" s="203"/>
    </row>
    <row r="99" spans="1:13" ht="14.4" customHeight="1" x14ac:dyDescent="0.3">
      <c r="A99" s="276">
        <f t="shared" si="2"/>
        <v>94</v>
      </c>
      <c r="B99" s="194"/>
      <c r="C99" s="195"/>
      <c r="D99" s="196"/>
      <c r="E99" s="192"/>
      <c r="F99" s="200"/>
      <c r="G99" s="138"/>
      <c r="H99" s="192"/>
      <c r="I99" s="452"/>
      <c r="J99" s="478" t="b">
        <v>0</v>
      </c>
      <c r="K99" s="453"/>
      <c r="L99" s="141">
        <f t="shared" si="4"/>
        <v>0</v>
      </c>
      <c r="M99" s="203"/>
    </row>
    <row r="100" spans="1:13" ht="14.4" customHeight="1" x14ac:dyDescent="0.3">
      <c r="A100" s="276">
        <f t="shared" si="2"/>
        <v>95</v>
      </c>
      <c r="B100" s="194"/>
      <c r="C100" s="195"/>
      <c r="D100" s="202"/>
      <c r="E100" s="192"/>
      <c r="F100" s="200"/>
      <c r="G100" s="138"/>
      <c r="H100" s="192"/>
      <c r="I100" s="452"/>
      <c r="J100" s="478" t="b">
        <v>0</v>
      </c>
      <c r="K100" s="453"/>
      <c r="L100" s="141">
        <f t="shared" si="4"/>
        <v>0</v>
      </c>
      <c r="M100" s="203"/>
    </row>
    <row r="101" spans="1:13" ht="14.4" customHeight="1" x14ac:dyDescent="0.3">
      <c r="A101" s="276">
        <f t="shared" si="2"/>
        <v>96</v>
      </c>
      <c r="B101" s="194"/>
      <c r="C101" s="195"/>
      <c r="D101" s="196"/>
      <c r="E101" s="192"/>
      <c r="F101" s="136"/>
      <c r="G101" s="138"/>
      <c r="H101" s="192"/>
      <c r="I101" s="452"/>
      <c r="J101" s="478" t="b">
        <v>0</v>
      </c>
      <c r="K101" s="453"/>
      <c r="L101" s="141">
        <f t="shared" si="4"/>
        <v>0</v>
      </c>
      <c r="M101" s="203"/>
    </row>
    <row r="102" spans="1:13" ht="14.4" customHeight="1" x14ac:dyDescent="0.3">
      <c r="A102" s="276">
        <f t="shared" si="2"/>
        <v>97</v>
      </c>
      <c r="B102" s="194"/>
      <c r="C102" s="195"/>
      <c r="D102" s="196"/>
      <c r="E102" s="192"/>
      <c r="F102" s="200"/>
      <c r="G102" s="138"/>
      <c r="H102" s="192"/>
      <c r="I102" s="452"/>
      <c r="J102" s="478" t="b">
        <v>0</v>
      </c>
      <c r="K102" s="453"/>
      <c r="L102" s="141">
        <f t="shared" si="4"/>
        <v>0</v>
      </c>
      <c r="M102" s="203"/>
    </row>
    <row r="103" spans="1:13" ht="14.4" customHeight="1" x14ac:dyDescent="0.3">
      <c r="A103" s="276">
        <f t="shared" si="2"/>
        <v>98</v>
      </c>
      <c r="B103" s="194"/>
      <c r="C103" s="195"/>
      <c r="D103" s="196"/>
      <c r="E103" s="192"/>
      <c r="F103" s="136"/>
      <c r="G103" s="138"/>
      <c r="H103" s="192"/>
      <c r="I103" s="452"/>
      <c r="J103" s="478" t="b">
        <v>0</v>
      </c>
      <c r="K103" s="453"/>
      <c r="L103" s="141">
        <f t="shared" si="4"/>
        <v>0</v>
      </c>
      <c r="M103" s="203"/>
    </row>
    <row r="104" spans="1:13" ht="14.4" customHeight="1" x14ac:dyDescent="0.3">
      <c r="A104" s="276">
        <f t="shared" si="2"/>
        <v>99</v>
      </c>
      <c r="B104" s="194"/>
      <c r="C104" s="195"/>
      <c r="D104" s="196"/>
      <c r="E104" s="192"/>
      <c r="F104" s="200"/>
      <c r="G104" s="138"/>
      <c r="H104" s="192"/>
      <c r="I104" s="452"/>
      <c r="J104" s="478" t="b">
        <v>0</v>
      </c>
      <c r="K104" s="453"/>
      <c r="L104" s="141">
        <f t="shared" si="4"/>
        <v>0</v>
      </c>
      <c r="M104" s="203"/>
    </row>
    <row r="158" spans="17:17" x14ac:dyDescent="0.3">
      <c r="Q158" s="111" t="b">
        <v>0</v>
      </c>
    </row>
  </sheetData>
  <autoFilter ref="B5:H104" xr:uid="{00000000-0009-0000-0000-000005000000}"/>
  <mergeCells count="4">
    <mergeCell ref="A1:A3"/>
    <mergeCell ref="B1:B3"/>
    <mergeCell ref="C1:D2"/>
    <mergeCell ref="H1:H2"/>
  </mergeCells>
  <conditionalFormatting sqref="F7:F149">
    <cfRule type="notContainsBlanks" dxfId="62" priority="7">
      <formula>LEN(TRIM(F7))&gt;0</formula>
    </cfRule>
  </conditionalFormatting>
  <conditionalFormatting sqref="E7:E149">
    <cfRule type="cellIs" dxfId="61" priority="8" operator="equal">
      <formula>"A lancer"</formula>
    </cfRule>
    <cfRule type="cellIs" dxfId="60" priority="9" operator="equal">
      <formula>"Lancé"</formula>
    </cfRule>
    <cfRule type="cellIs" dxfId="59" priority="10" operator="equal">
      <formula>"Commandé"</formula>
    </cfRule>
    <cfRule type="cellIs" dxfId="58" priority="11" operator="equal">
      <formula>"Livré"</formula>
    </cfRule>
  </conditionalFormatting>
  <hyperlinks>
    <hyperlink ref="G3" location="BILAN!A1" display="BILAN" xr:uid="{31246688-29A7-4A1F-8A7C-D39A8D41491E}"/>
  </hyperlinks>
  <pageMargins left="0.78740157499999996" right="0.78740157499999996" top="0.984251969" bottom="0.984251969" header="0.4921259845" footer="0.4921259845"/>
  <pageSetup paperSize="9" scale="16" orientation="landscape" r:id="rId1"/>
  <headerFooter alignWithMargins="0">
    <oddFooter xml:space="preserve">&amp;L&amp;"Arial,Gras"Pierre Guerin SAS Confidentiel&amp;RPage &amp;P / &amp;N  </oddFooter>
  </headerFooter>
  <rowBreaks count="1" manualBreakCount="1">
    <brk id="65" max="10" man="1"/>
  </rowBreaks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Reset">
                <anchor moveWithCells="1" sizeWithCells="1">
                  <from>
                    <xdr:col>9</xdr:col>
                    <xdr:colOff>167640</xdr:colOff>
                    <xdr:row>0</xdr:row>
                    <xdr:rowOff>60960</xdr:rowOff>
                  </from>
                  <to>
                    <xdr:col>10</xdr:col>
                    <xdr:colOff>754380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5" name="Check Box 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</xdr:row>
                    <xdr:rowOff>15240</xdr:rowOff>
                  </from>
                  <to>
                    <xdr:col>9</xdr:col>
                    <xdr:colOff>220980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6" name="Check Box 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</xdr:row>
                    <xdr:rowOff>15240</xdr:rowOff>
                  </from>
                  <to>
                    <xdr:col>9</xdr:col>
                    <xdr:colOff>220980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7" name="Check Box 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</xdr:row>
                    <xdr:rowOff>15240</xdr:rowOff>
                  </from>
                  <to>
                    <xdr:col>9</xdr:col>
                    <xdr:colOff>220980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8" name="Check Box 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</xdr:row>
                    <xdr:rowOff>15240</xdr:rowOff>
                  </from>
                  <to>
                    <xdr:col>9</xdr:col>
                    <xdr:colOff>220980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7" r:id="rId9" name="Check Box 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</xdr:row>
                    <xdr:rowOff>15240</xdr:rowOff>
                  </from>
                  <to>
                    <xdr:col>9</xdr:col>
                    <xdr:colOff>220980</xdr:colOff>
                    <xdr:row>10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8" r:id="rId10" name="Check Box 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11</xdr:row>
                    <xdr:rowOff>15240</xdr:rowOff>
                  </from>
                  <to>
                    <xdr:col>9</xdr:col>
                    <xdr:colOff>220980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9" r:id="rId11" name="Check Box 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12</xdr:row>
                    <xdr:rowOff>15240</xdr:rowOff>
                  </from>
                  <to>
                    <xdr:col>9</xdr:col>
                    <xdr:colOff>220980</xdr:colOff>
                    <xdr:row>12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0" r:id="rId12" name="Check Box 1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13</xdr:row>
                    <xdr:rowOff>15240</xdr:rowOff>
                  </from>
                  <to>
                    <xdr:col>9</xdr:col>
                    <xdr:colOff>220980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1" r:id="rId13" name="Check Box 1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14</xdr:row>
                    <xdr:rowOff>15240</xdr:rowOff>
                  </from>
                  <to>
                    <xdr:col>9</xdr:col>
                    <xdr:colOff>220980</xdr:colOff>
                    <xdr:row>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2" r:id="rId14" name="Check Box 1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15</xdr:row>
                    <xdr:rowOff>15240</xdr:rowOff>
                  </from>
                  <to>
                    <xdr:col>9</xdr:col>
                    <xdr:colOff>220980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1" r:id="rId15" name="Button 101">
              <controlPr defaultSize="0" print="0" autoFill="0" autoPict="0" macro="[0]!getPRImacro">
                <anchor moveWithCells="1" sizeWithCells="1">
                  <from>
                    <xdr:col>9</xdr:col>
                    <xdr:colOff>167640</xdr:colOff>
                    <xdr:row>1</xdr:row>
                    <xdr:rowOff>175260</xdr:rowOff>
                  </from>
                  <to>
                    <xdr:col>10</xdr:col>
                    <xdr:colOff>754380</xdr:colOff>
                    <xdr:row>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2" r:id="rId16" name="Check Box 18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16</xdr:row>
                    <xdr:rowOff>15240</xdr:rowOff>
                  </from>
                  <to>
                    <xdr:col>9</xdr:col>
                    <xdr:colOff>220980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3" r:id="rId17" name="Check Box 18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17</xdr:row>
                    <xdr:rowOff>15240</xdr:rowOff>
                  </from>
                  <to>
                    <xdr:col>9</xdr:col>
                    <xdr:colOff>220980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4" r:id="rId18" name="Check Box 18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18</xdr:row>
                    <xdr:rowOff>15240</xdr:rowOff>
                  </from>
                  <to>
                    <xdr:col>9</xdr:col>
                    <xdr:colOff>220980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5" r:id="rId19" name="Check Box 18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19</xdr:row>
                    <xdr:rowOff>15240</xdr:rowOff>
                  </from>
                  <to>
                    <xdr:col>9</xdr:col>
                    <xdr:colOff>220980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6" r:id="rId20" name="Check Box 18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20</xdr:row>
                    <xdr:rowOff>15240</xdr:rowOff>
                  </from>
                  <to>
                    <xdr:col>9</xdr:col>
                    <xdr:colOff>220980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7" r:id="rId21" name="Check Box 18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21</xdr:row>
                    <xdr:rowOff>15240</xdr:rowOff>
                  </from>
                  <to>
                    <xdr:col>9</xdr:col>
                    <xdr:colOff>220980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8" r:id="rId22" name="Check Box 18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22</xdr:row>
                    <xdr:rowOff>15240</xdr:rowOff>
                  </from>
                  <to>
                    <xdr:col>9</xdr:col>
                    <xdr:colOff>220980</xdr:colOff>
                    <xdr:row>22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9" r:id="rId23" name="Check Box 18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23</xdr:row>
                    <xdr:rowOff>15240</xdr:rowOff>
                  </from>
                  <to>
                    <xdr:col>9</xdr:col>
                    <xdr:colOff>220980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0" r:id="rId24" name="Check Box 19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24</xdr:row>
                    <xdr:rowOff>15240</xdr:rowOff>
                  </from>
                  <to>
                    <xdr:col>9</xdr:col>
                    <xdr:colOff>220980</xdr:colOff>
                    <xdr:row>24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1" r:id="rId25" name="Check Box 19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25</xdr:row>
                    <xdr:rowOff>15240</xdr:rowOff>
                  </from>
                  <to>
                    <xdr:col>9</xdr:col>
                    <xdr:colOff>220980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2" r:id="rId26" name="Check Box 19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26</xdr:row>
                    <xdr:rowOff>15240</xdr:rowOff>
                  </from>
                  <to>
                    <xdr:col>9</xdr:col>
                    <xdr:colOff>220980</xdr:colOff>
                    <xdr:row>26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3" r:id="rId27" name="Check Box 19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27</xdr:row>
                    <xdr:rowOff>15240</xdr:rowOff>
                  </from>
                  <to>
                    <xdr:col>9</xdr:col>
                    <xdr:colOff>220980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4" r:id="rId28" name="Check Box 19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28</xdr:row>
                    <xdr:rowOff>15240</xdr:rowOff>
                  </from>
                  <to>
                    <xdr:col>9</xdr:col>
                    <xdr:colOff>220980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5" r:id="rId29" name="Check Box 19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29</xdr:row>
                    <xdr:rowOff>15240</xdr:rowOff>
                  </from>
                  <to>
                    <xdr:col>9</xdr:col>
                    <xdr:colOff>220980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6" r:id="rId30" name="Check Box 19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30</xdr:row>
                    <xdr:rowOff>15240</xdr:rowOff>
                  </from>
                  <to>
                    <xdr:col>9</xdr:col>
                    <xdr:colOff>220980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7" r:id="rId31" name="Check Box 19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31</xdr:row>
                    <xdr:rowOff>15240</xdr:rowOff>
                  </from>
                  <to>
                    <xdr:col>9</xdr:col>
                    <xdr:colOff>220980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8" r:id="rId32" name="Check Box 19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32</xdr:row>
                    <xdr:rowOff>15240</xdr:rowOff>
                  </from>
                  <to>
                    <xdr:col>9</xdr:col>
                    <xdr:colOff>220980</xdr:colOff>
                    <xdr:row>32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9" r:id="rId33" name="Check Box 19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33</xdr:row>
                    <xdr:rowOff>15240</xdr:rowOff>
                  </from>
                  <to>
                    <xdr:col>9</xdr:col>
                    <xdr:colOff>220980</xdr:colOff>
                    <xdr:row>33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0" r:id="rId34" name="Check Box 20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34</xdr:row>
                    <xdr:rowOff>15240</xdr:rowOff>
                  </from>
                  <to>
                    <xdr:col>9</xdr:col>
                    <xdr:colOff>220980</xdr:colOff>
                    <xdr:row>34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1" r:id="rId35" name="Check Box 20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35</xdr:row>
                    <xdr:rowOff>15240</xdr:rowOff>
                  </from>
                  <to>
                    <xdr:col>9</xdr:col>
                    <xdr:colOff>220980</xdr:colOff>
                    <xdr:row>35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2" r:id="rId36" name="Check Box 20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36</xdr:row>
                    <xdr:rowOff>15240</xdr:rowOff>
                  </from>
                  <to>
                    <xdr:col>9</xdr:col>
                    <xdr:colOff>220980</xdr:colOff>
                    <xdr:row>36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3" r:id="rId37" name="Check Box 20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37</xdr:row>
                    <xdr:rowOff>15240</xdr:rowOff>
                  </from>
                  <to>
                    <xdr:col>9</xdr:col>
                    <xdr:colOff>220980</xdr:colOff>
                    <xdr:row>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4" r:id="rId38" name="Check Box 20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38</xdr:row>
                    <xdr:rowOff>15240</xdr:rowOff>
                  </from>
                  <to>
                    <xdr:col>9</xdr:col>
                    <xdr:colOff>220980</xdr:colOff>
                    <xdr:row>38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5" r:id="rId39" name="Check Box 20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39</xdr:row>
                    <xdr:rowOff>15240</xdr:rowOff>
                  </from>
                  <to>
                    <xdr:col>9</xdr:col>
                    <xdr:colOff>220980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6" r:id="rId40" name="Check Box 20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40</xdr:row>
                    <xdr:rowOff>15240</xdr:rowOff>
                  </from>
                  <to>
                    <xdr:col>9</xdr:col>
                    <xdr:colOff>220980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7" r:id="rId41" name="Check Box 20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41</xdr:row>
                    <xdr:rowOff>15240</xdr:rowOff>
                  </from>
                  <to>
                    <xdr:col>9</xdr:col>
                    <xdr:colOff>220980</xdr:colOff>
                    <xdr:row>41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8" r:id="rId42" name="Check Box 20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42</xdr:row>
                    <xdr:rowOff>15240</xdr:rowOff>
                  </from>
                  <to>
                    <xdr:col>9</xdr:col>
                    <xdr:colOff>220980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9" r:id="rId43" name="Check Box 20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43</xdr:row>
                    <xdr:rowOff>15240</xdr:rowOff>
                  </from>
                  <to>
                    <xdr:col>9</xdr:col>
                    <xdr:colOff>220980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0" r:id="rId44" name="Check Box 21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44</xdr:row>
                    <xdr:rowOff>15240</xdr:rowOff>
                  </from>
                  <to>
                    <xdr:col>9</xdr:col>
                    <xdr:colOff>220980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1" r:id="rId45" name="Check Box 21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45</xdr:row>
                    <xdr:rowOff>15240</xdr:rowOff>
                  </from>
                  <to>
                    <xdr:col>9</xdr:col>
                    <xdr:colOff>220980</xdr:colOff>
                    <xdr:row>45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2" r:id="rId46" name="Check Box 21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46</xdr:row>
                    <xdr:rowOff>15240</xdr:rowOff>
                  </from>
                  <to>
                    <xdr:col>9</xdr:col>
                    <xdr:colOff>220980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3" r:id="rId47" name="Check Box 21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47</xdr:row>
                    <xdr:rowOff>15240</xdr:rowOff>
                  </from>
                  <to>
                    <xdr:col>9</xdr:col>
                    <xdr:colOff>220980</xdr:colOff>
                    <xdr:row>47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4" r:id="rId48" name="Check Box 21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48</xdr:row>
                    <xdr:rowOff>15240</xdr:rowOff>
                  </from>
                  <to>
                    <xdr:col>9</xdr:col>
                    <xdr:colOff>220980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5" r:id="rId49" name="Check Box 21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49</xdr:row>
                    <xdr:rowOff>15240</xdr:rowOff>
                  </from>
                  <to>
                    <xdr:col>9</xdr:col>
                    <xdr:colOff>220980</xdr:colOff>
                    <xdr:row>49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6" r:id="rId50" name="Check Box 21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50</xdr:row>
                    <xdr:rowOff>15240</xdr:rowOff>
                  </from>
                  <to>
                    <xdr:col>9</xdr:col>
                    <xdr:colOff>220980</xdr:colOff>
                    <xdr:row>50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7" r:id="rId51" name="Check Box 21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51</xdr:row>
                    <xdr:rowOff>15240</xdr:rowOff>
                  </from>
                  <to>
                    <xdr:col>9</xdr:col>
                    <xdr:colOff>220980</xdr:colOff>
                    <xdr:row>51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8" r:id="rId52" name="Check Box 21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52</xdr:row>
                    <xdr:rowOff>15240</xdr:rowOff>
                  </from>
                  <to>
                    <xdr:col>9</xdr:col>
                    <xdr:colOff>220980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9" r:id="rId53" name="Check Box 21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53</xdr:row>
                    <xdr:rowOff>15240</xdr:rowOff>
                  </from>
                  <to>
                    <xdr:col>9</xdr:col>
                    <xdr:colOff>220980</xdr:colOff>
                    <xdr:row>53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0" r:id="rId54" name="Check Box 22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54</xdr:row>
                    <xdr:rowOff>15240</xdr:rowOff>
                  </from>
                  <to>
                    <xdr:col>9</xdr:col>
                    <xdr:colOff>220980</xdr:colOff>
                    <xdr:row>54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1" r:id="rId55" name="Check Box 22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55</xdr:row>
                    <xdr:rowOff>15240</xdr:rowOff>
                  </from>
                  <to>
                    <xdr:col>9</xdr:col>
                    <xdr:colOff>220980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2" r:id="rId56" name="Check Box 22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56</xdr:row>
                    <xdr:rowOff>15240</xdr:rowOff>
                  </from>
                  <to>
                    <xdr:col>9</xdr:col>
                    <xdr:colOff>220980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3" r:id="rId57" name="Check Box 22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57</xdr:row>
                    <xdr:rowOff>15240</xdr:rowOff>
                  </from>
                  <to>
                    <xdr:col>9</xdr:col>
                    <xdr:colOff>220980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4" r:id="rId58" name="Check Box 22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58</xdr:row>
                    <xdr:rowOff>15240</xdr:rowOff>
                  </from>
                  <to>
                    <xdr:col>9</xdr:col>
                    <xdr:colOff>220980</xdr:colOff>
                    <xdr:row>58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5" r:id="rId59" name="Check Box 22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59</xdr:row>
                    <xdr:rowOff>15240</xdr:rowOff>
                  </from>
                  <to>
                    <xdr:col>9</xdr:col>
                    <xdr:colOff>220980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6" r:id="rId60" name="Check Box 22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60</xdr:row>
                    <xdr:rowOff>15240</xdr:rowOff>
                  </from>
                  <to>
                    <xdr:col>9</xdr:col>
                    <xdr:colOff>220980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0" r:id="rId61" name="Check Box 23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61</xdr:row>
                    <xdr:rowOff>15240</xdr:rowOff>
                  </from>
                  <to>
                    <xdr:col>9</xdr:col>
                    <xdr:colOff>220980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1" r:id="rId62" name="Check Box 23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62</xdr:row>
                    <xdr:rowOff>15240</xdr:rowOff>
                  </from>
                  <to>
                    <xdr:col>9</xdr:col>
                    <xdr:colOff>220980</xdr:colOff>
                    <xdr:row>62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2" r:id="rId63" name="Check Box 23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63</xdr:row>
                    <xdr:rowOff>15240</xdr:rowOff>
                  </from>
                  <to>
                    <xdr:col>9</xdr:col>
                    <xdr:colOff>220980</xdr:colOff>
                    <xdr:row>63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3" r:id="rId64" name="Check Box 23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64</xdr:row>
                    <xdr:rowOff>15240</xdr:rowOff>
                  </from>
                  <to>
                    <xdr:col>9</xdr:col>
                    <xdr:colOff>220980</xdr:colOff>
                    <xdr:row>64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4" r:id="rId65" name="Check Box 23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65</xdr:row>
                    <xdr:rowOff>15240</xdr:rowOff>
                  </from>
                  <to>
                    <xdr:col>9</xdr:col>
                    <xdr:colOff>220980</xdr:colOff>
                    <xdr:row>65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5" r:id="rId66" name="Check Box 23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66</xdr:row>
                    <xdr:rowOff>15240</xdr:rowOff>
                  </from>
                  <to>
                    <xdr:col>9</xdr:col>
                    <xdr:colOff>220980</xdr:colOff>
                    <xdr:row>66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6" r:id="rId67" name="Check Box 23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67</xdr:row>
                    <xdr:rowOff>15240</xdr:rowOff>
                  </from>
                  <to>
                    <xdr:col>9</xdr:col>
                    <xdr:colOff>220980</xdr:colOff>
                    <xdr:row>67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7" r:id="rId68" name="Check Box 23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68</xdr:row>
                    <xdr:rowOff>15240</xdr:rowOff>
                  </from>
                  <to>
                    <xdr:col>9</xdr:col>
                    <xdr:colOff>220980</xdr:colOff>
                    <xdr:row>68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8" r:id="rId69" name="Check Box 23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69</xdr:row>
                    <xdr:rowOff>15240</xdr:rowOff>
                  </from>
                  <to>
                    <xdr:col>9</xdr:col>
                    <xdr:colOff>220980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9" r:id="rId70" name="Check Box 23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70</xdr:row>
                    <xdr:rowOff>15240</xdr:rowOff>
                  </from>
                  <to>
                    <xdr:col>9</xdr:col>
                    <xdr:colOff>220980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0" r:id="rId71" name="Check Box 24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71</xdr:row>
                    <xdr:rowOff>15240</xdr:rowOff>
                  </from>
                  <to>
                    <xdr:col>9</xdr:col>
                    <xdr:colOff>220980</xdr:colOff>
                    <xdr:row>71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1" r:id="rId72" name="Check Box 24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72</xdr:row>
                    <xdr:rowOff>15240</xdr:rowOff>
                  </from>
                  <to>
                    <xdr:col>9</xdr:col>
                    <xdr:colOff>220980</xdr:colOff>
                    <xdr:row>72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2" r:id="rId73" name="Check Box 24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73</xdr:row>
                    <xdr:rowOff>15240</xdr:rowOff>
                  </from>
                  <to>
                    <xdr:col>9</xdr:col>
                    <xdr:colOff>220980</xdr:colOff>
                    <xdr:row>73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3" r:id="rId74" name="Check Box 24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74</xdr:row>
                    <xdr:rowOff>15240</xdr:rowOff>
                  </from>
                  <to>
                    <xdr:col>9</xdr:col>
                    <xdr:colOff>220980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4" r:id="rId75" name="Check Box 24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75</xdr:row>
                    <xdr:rowOff>15240</xdr:rowOff>
                  </from>
                  <to>
                    <xdr:col>9</xdr:col>
                    <xdr:colOff>220980</xdr:colOff>
                    <xdr:row>75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5" r:id="rId76" name="Check Box 24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76</xdr:row>
                    <xdr:rowOff>15240</xdr:rowOff>
                  </from>
                  <to>
                    <xdr:col>9</xdr:col>
                    <xdr:colOff>220980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6" r:id="rId77" name="Check Box 24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77</xdr:row>
                    <xdr:rowOff>15240</xdr:rowOff>
                  </from>
                  <to>
                    <xdr:col>9</xdr:col>
                    <xdr:colOff>220980</xdr:colOff>
                    <xdr:row>77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7" r:id="rId78" name="Check Box 24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78</xdr:row>
                    <xdr:rowOff>15240</xdr:rowOff>
                  </from>
                  <to>
                    <xdr:col>9</xdr:col>
                    <xdr:colOff>220980</xdr:colOff>
                    <xdr:row>78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8" r:id="rId79" name="Check Box 24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79</xdr:row>
                    <xdr:rowOff>15240</xdr:rowOff>
                  </from>
                  <to>
                    <xdr:col>9</xdr:col>
                    <xdr:colOff>220980</xdr:colOff>
                    <xdr:row>79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9" r:id="rId80" name="Check Box 24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80</xdr:row>
                    <xdr:rowOff>15240</xdr:rowOff>
                  </from>
                  <to>
                    <xdr:col>9</xdr:col>
                    <xdr:colOff>220980</xdr:colOff>
                    <xdr:row>80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0" r:id="rId81" name="Check Box 25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81</xdr:row>
                    <xdr:rowOff>15240</xdr:rowOff>
                  </from>
                  <to>
                    <xdr:col>9</xdr:col>
                    <xdr:colOff>220980</xdr:colOff>
                    <xdr:row>81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1" r:id="rId82" name="Check Box 25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82</xdr:row>
                    <xdr:rowOff>15240</xdr:rowOff>
                  </from>
                  <to>
                    <xdr:col>9</xdr:col>
                    <xdr:colOff>220980</xdr:colOff>
                    <xdr:row>82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2" r:id="rId83" name="Check Box 25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83</xdr:row>
                    <xdr:rowOff>15240</xdr:rowOff>
                  </from>
                  <to>
                    <xdr:col>9</xdr:col>
                    <xdr:colOff>220980</xdr:colOff>
                    <xdr:row>83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3" r:id="rId84" name="Check Box 25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84</xdr:row>
                    <xdr:rowOff>15240</xdr:rowOff>
                  </from>
                  <to>
                    <xdr:col>9</xdr:col>
                    <xdr:colOff>220980</xdr:colOff>
                    <xdr:row>84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4" r:id="rId85" name="Check Box 25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85</xdr:row>
                    <xdr:rowOff>15240</xdr:rowOff>
                  </from>
                  <to>
                    <xdr:col>9</xdr:col>
                    <xdr:colOff>220980</xdr:colOff>
                    <xdr:row>85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5" r:id="rId86" name="Check Box 25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86</xdr:row>
                    <xdr:rowOff>15240</xdr:rowOff>
                  </from>
                  <to>
                    <xdr:col>9</xdr:col>
                    <xdr:colOff>220980</xdr:colOff>
                    <xdr:row>86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6" r:id="rId87" name="Check Box 25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87</xdr:row>
                    <xdr:rowOff>15240</xdr:rowOff>
                  </from>
                  <to>
                    <xdr:col>9</xdr:col>
                    <xdr:colOff>220980</xdr:colOff>
                    <xdr:row>87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7" r:id="rId88" name="Check Box 25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88</xdr:row>
                    <xdr:rowOff>15240</xdr:rowOff>
                  </from>
                  <to>
                    <xdr:col>9</xdr:col>
                    <xdr:colOff>220980</xdr:colOff>
                    <xdr:row>88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8" r:id="rId89" name="Check Box 25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89</xdr:row>
                    <xdr:rowOff>15240</xdr:rowOff>
                  </from>
                  <to>
                    <xdr:col>9</xdr:col>
                    <xdr:colOff>220980</xdr:colOff>
                    <xdr:row>89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9" r:id="rId90" name="Check Box 25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90</xdr:row>
                    <xdr:rowOff>15240</xdr:rowOff>
                  </from>
                  <to>
                    <xdr:col>9</xdr:col>
                    <xdr:colOff>220980</xdr:colOff>
                    <xdr:row>90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0" r:id="rId91" name="Check Box 26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91</xdr:row>
                    <xdr:rowOff>15240</xdr:rowOff>
                  </from>
                  <to>
                    <xdr:col>9</xdr:col>
                    <xdr:colOff>220980</xdr:colOff>
                    <xdr:row>91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1" r:id="rId92" name="Check Box 26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92</xdr:row>
                    <xdr:rowOff>15240</xdr:rowOff>
                  </from>
                  <to>
                    <xdr:col>9</xdr:col>
                    <xdr:colOff>220980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2" r:id="rId93" name="Check Box 26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93</xdr:row>
                    <xdr:rowOff>15240</xdr:rowOff>
                  </from>
                  <to>
                    <xdr:col>9</xdr:col>
                    <xdr:colOff>220980</xdr:colOff>
                    <xdr:row>93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3" r:id="rId94" name="Check Box 26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94</xdr:row>
                    <xdr:rowOff>15240</xdr:rowOff>
                  </from>
                  <to>
                    <xdr:col>9</xdr:col>
                    <xdr:colOff>220980</xdr:colOff>
                    <xdr:row>94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4" r:id="rId95" name="Check Box 26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95</xdr:row>
                    <xdr:rowOff>15240</xdr:rowOff>
                  </from>
                  <to>
                    <xdr:col>9</xdr:col>
                    <xdr:colOff>220980</xdr:colOff>
                    <xdr:row>95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5" r:id="rId96" name="Check Box 26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96</xdr:row>
                    <xdr:rowOff>15240</xdr:rowOff>
                  </from>
                  <to>
                    <xdr:col>9</xdr:col>
                    <xdr:colOff>220980</xdr:colOff>
                    <xdr:row>96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6" r:id="rId97" name="Check Box 26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97</xdr:row>
                    <xdr:rowOff>15240</xdr:rowOff>
                  </from>
                  <to>
                    <xdr:col>9</xdr:col>
                    <xdr:colOff>220980</xdr:colOff>
                    <xdr:row>97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7" r:id="rId98" name="Check Box 26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98</xdr:row>
                    <xdr:rowOff>15240</xdr:rowOff>
                  </from>
                  <to>
                    <xdr:col>9</xdr:col>
                    <xdr:colOff>220980</xdr:colOff>
                    <xdr:row>98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8" r:id="rId99" name="Check Box 26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99</xdr:row>
                    <xdr:rowOff>15240</xdr:rowOff>
                  </from>
                  <to>
                    <xdr:col>9</xdr:col>
                    <xdr:colOff>220980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9" r:id="rId100" name="Check Box 26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100</xdr:row>
                    <xdr:rowOff>15240</xdr:rowOff>
                  </from>
                  <to>
                    <xdr:col>9</xdr:col>
                    <xdr:colOff>220980</xdr:colOff>
                    <xdr:row>100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0" r:id="rId101" name="Check Box 27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101</xdr:row>
                    <xdr:rowOff>15240</xdr:rowOff>
                  </from>
                  <to>
                    <xdr:col>9</xdr:col>
                    <xdr:colOff>220980</xdr:colOff>
                    <xdr:row>101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1" r:id="rId102" name="Check Box 27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102</xdr:row>
                    <xdr:rowOff>15240</xdr:rowOff>
                  </from>
                  <to>
                    <xdr:col>9</xdr:col>
                    <xdr:colOff>220980</xdr:colOff>
                    <xdr:row>102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2" r:id="rId103" name="Check Box 27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103</xdr:row>
                    <xdr:rowOff>15240</xdr:rowOff>
                  </from>
                  <to>
                    <xdr:col>9</xdr:col>
                    <xdr:colOff>220980</xdr:colOff>
                    <xdr:row>103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1" error="2" xr:uid="{8397378C-3C65-4F29-8808-1C5D5615321E}">
          <x14:formula1>
            <xm:f>OFFSET(Modifications!$A$33,,,COUNTA(Modifications!$A$33:$A$45))</xm:f>
          </x14:formula1>
          <xm:sqref>E7:E104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3" filterMode="1"/>
  <dimension ref="A1:R106"/>
  <sheetViews>
    <sheetView zoomScaleNormal="100" zoomScaleSheetLayoutView="100" workbookViewId="0">
      <pane xSplit="2" ySplit="5" topLeftCell="C6" activePane="bottomRight" state="frozen"/>
      <selection activeCell="K17" sqref="K17"/>
      <selection pane="topRight" activeCell="K17" sqref="K17"/>
      <selection pane="bottomLeft" activeCell="K17" sqref="K17"/>
      <selection pane="bottomRight" activeCell="E9" sqref="E9"/>
    </sheetView>
  </sheetViews>
  <sheetFormatPr baseColWidth="10" defaultColWidth="11.44140625" defaultRowHeight="13.8" x14ac:dyDescent="0.3"/>
  <cols>
    <col min="1" max="1" width="10.44140625" style="217" customWidth="1"/>
    <col min="2" max="2" width="51.77734375" style="111" customWidth="1"/>
    <col min="3" max="3" width="30.6640625" style="111" customWidth="1"/>
    <col min="4" max="4" width="23.77734375" style="111" customWidth="1"/>
    <col min="5" max="5" width="11.109375" style="111" customWidth="1"/>
    <col min="6" max="7" width="15.33203125" style="111" customWidth="1"/>
    <col min="8" max="8" width="17.6640625" style="111" customWidth="1"/>
    <col min="9" max="9" width="17.6640625" style="111" hidden="1" customWidth="1"/>
    <col min="10" max="10" width="5" style="111" customWidth="1"/>
    <col min="11" max="12" width="12.77734375" style="206" customWidth="1"/>
    <col min="13" max="16384" width="11.44140625" style="111"/>
  </cols>
  <sheetData>
    <row r="1" spans="1:18" ht="15" customHeight="1" thickBot="1" x14ac:dyDescent="0.35">
      <c r="A1" s="580"/>
      <c r="B1" s="583"/>
      <c r="C1" s="586" t="s">
        <v>10</v>
      </c>
      <c r="D1" s="586"/>
      <c r="E1" s="109" t="s">
        <v>7</v>
      </c>
      <c r="F1" s="110">
        <f>CONFIG!I1</f>
        <v>0</v>
      </c>
      <c r="G1" s="551" t="s">
        <v>109</v>
      </c>
      <c r="H1" s="587">
        <f>'Données Tarifs 2019'!$C$3</f>
        <v>0</v>
      </c>
      <c r="I1" s="224"/>
      <c r="J1" s="224"/>
      <c r="K1" s="222"/>
      <c r="L1" s="225"/>
    </row>
    <row r="2" spans="1:18" ht="15" customHeight="1" x14ac:dyDescent="0.3">
      <c r="A2" s="581"/>
      <c r="B2" s="584"/>
      <c r="C2" s="586"/>
      <c r="D2" s="586"/>
      <c r="E2" s="109" t="s">
        <v>9</v>
      </c>
      <c r="F2" s="261">
        <f>CONFIG!I2</f>
        <v>0</v>
      </c>
      <c r="G2" s="220"/>
      <c r="H2" s="588"/>
      <c r="I2" s="226"/>
      <c r="J2" s="226"/>
      <c r="K2" s="222"/>
      <c r="L2" s="113" t="s">
        <v>106</v>
      </c>
    </row>
    <row r="3" spans="1:18" ht="15" customHeight="1" thickBot="1" x14ac:dyDescent="0.35">
      <c r="A3" s="582"/>
      <c r="B3" s="585"/>
      <c r="C3" s="114" t="s">
        <v>28</v>
      </c>
      <c r="D3" s="7">
        <f>BILAN!H6</f>
        <v>0</v>
      </c>
      <c r="E3" s="115" t="s">
        <v>8</v>
      </c>
      <c r="F3" s="112">
        <f>CONFIG!I3</f>
        <v>0</v>
      </c>
      <c r="G3" s="552" t="s">
        <v>18</v>
      </c>
      <c r="H3" s="360">
        <f>'Données Tarifs 2019'!$D$3</f>
        <v>1.0429999999999999</v>
      </c>
      <c r="I3" s="220"/>
      <c r="J3" s="220"/>
      <c r="K3" s="227"/>
      <c r="L3" s="116">
        <f>SUM(L6:L198)</f>
        <v>0</v>
      </c>
    </row>
    <row r="4" spans="1:18" ht="18.75" customHeight="1" x14ac:dyDescent="0.3">
      <c r="A4" s="219"/>
      <c r="B4" s="220"/>
      <c r="C4" s="220"/>
      <c r="D4" s="220"/>
      <c r="E4" s="220"/>
      <c r="F4" s="221"/>
      <c r="G4" s="221"/>
      <c r="H4" s="221"/>
      <c r="I4" s="221"/>
      <c r="J4" s="221"/>
      <c r="K4" s="222"/>
      <c r="L4" s="222"/>
    </row>
    <row r="5" spans="1:18" ht="12.75" customHeight="1" x14ac:dyDescent="0.3">
      <c r="A5" s="120" t="s">
        <v>108</v>
      </c>
      <c r="B5" s="117" t="s">
        <v>111</v>
      </c>
      <c r="C5" s="118" t="s">
        <v>3</v>
      </c>
      <c r="D5" s="119"/>
      <c r="E5" s="118" t="s">
        <v>0</v>
      </c>
      <c r="F5" s="120" t="s">
        <v>1</v>
      </c>
      <c r="G5" s="120" t="s">
        <v>29</v>
      </c>
      <c r="H5" s="120" t="s">
        <v>22</v>
      </c>
      <c r="I5" s="120" t="s">
        <v>79</v>
      </c>
      <c r="J5" s="477" t="s">
        <v>113</v>
      </c>
      <c r="K5" s="121" t="s">
        <v>107</v>
      </c>
      <c r="L5" s="122" t="s">
        <v>2</v>
      </c>
    </row>
    <row r="6" spans="1:18" ht="14.4" customHeight="1" x14ac:dyDescent="0.3">
      <c r="A6" s="218">
        <v>1</v>
      </c>
      <c r="B6" s="123"/>
      <c r="C6" s="124"/>
      <c r="D6" s="124"/>
      <c r="E6" s="301"/>
      <c r="F6" s="124"/>
      <c r="G6" s="124"/>
      <c r="H6" s="124"/>
      <c r="I6" s="124"/>
      <c r="J6" s="486"/>
      <c r="K6" s="486"/>
      <c r="L6" s="126"/>
      <c r="N6" s="589" t="s">
        <v>110</v>
      </c>
      <c r="O6" s="589"/>
      <c r="P6" s="589"/>
      <c r="Q6" s="589"/>
      <c r="R6" s="589"/>
    </row>
    <row r="7" spans="1:18" ht="14.4" customHeight="1" x14ac:dyDescent="0.3">
      <c r="A7" s="135">
        <f>A6+1</f>
        <v>2</v>
      </c>
      <c r="B7" s="207"/>
      <c r="C7" s="127"/>
      <c r="D7" s="128" t="s">
        <v>27</v>
      </c>
      <c r="E7" s="192"/>
      <c r="F7" s="129"/>
      <c r="G7" s="130">
        <f>F$1+8*7</f>
        <v>56</v>
      </c>
      <c r="H7" s="131"/>
      <c r="I7" s="452"/>
      <c r="J7" s="478" t="b">
        <v>0</v>
      </c>
      <c r="K7" s="132">
        <f>IF(F7&lt;=4,'Données Tarifs 2019'!F7,IF(F7&lt;=8,'Données Tarifs 2019'!G7,IF(F7&gt;8,'Données Tarifs 2019'!H7,"")))</f>
        <v>2738.33392</v>
      </c>
      <c r="L7" s="133">
        <f>K7*F7</f>
        <v>0</v>
      </c>
      <c r="N7" s="589"/>
      <c r="O7" s="589"/>
      <c r="P7" s="589"/>
      <c r="Q7" s="589"/>
      <c r="R7" s="589"/>
    </row>
    <row r="8" spans="1:18" ht="14.4" customHeight="1" x14ac:dyDescent="0.3">
      <c r="A8" s="135">
        <f t="shared" ref="A8:A71" si="0">A7+1</f>
        <v>3</v>
      </c>
      <c r="B8" s="208"/>
      <c r="C8" s="135"/>
      <c r="D8" s="128" t="s">
        <v>27</v>
      </c>
      <c r="E8" s="192"/>
      <c r="F8" s="136"/>
      <c r="G8" s="138">
        <f>F$1+8*7</f>
        <v>56</v>
      </c>
      <c r="H8" s="131"/>
      <c r="I8" s="452"/>
      <c r="J8" s="478" t="b">
        <v>0</v>
      </c>
      <c r="K8" s="140">
        <f>IF(F8&lt;=4,'Données Tarifs 2019'!F8,IF(F8&lt;=8,'Données Tarifs 2019'!G8,IF(F8&gt;8,'Données Tarifs 2019'!H8,"")))</f>
        <v>3538.12718</v>
      </c>
      <c r="L8" s="141">
        <f>K8*F8</f>
        <v>0</v>
      </c>
      <c r="N8" s="589"/>
      <c r="O8" s="589"/>
      <c r="P8" s="589"/>
      <c r="Q8" s="589"/>
      <c r="R8" s="589"/>
    </row>
    <row r="9" spans="1:18" ht="14.4" customHeight="1" x14ac:dyDescent="0.3">
      <c r="A9" s="135">
        <f t="shared" si="0"/>
        <v>4</v>
      </c>
      <c r="B9" s="142"/>
      <c r="C9" s="135"/>
      <c r="D9" s="128" t="s">
        <v>27</v>
      </c>
      <c r="E9" s="192"/>
      <c r="F9" s="136"/>
      <c r="G9" s="138"/>
      <c r="H9" s="131"/>
      <c r="I9" s="452"/>
      <c r="J9" s="478" t="b">
        <v>0</v>
      </c>
      <c r="K9" s="140"/>
      <c r="L9" s="141">
        <f>K9*F9</f>
        <v>0</v>
      </c>
      <c r="N9" s="589"/>
      <c r="O9" s="589"/>
      <c r="P9" s="589"/>
      <c r="Q9" s="589"/>
      <c r="R9" s="589"/>
    </row>
    <row r="10" spans="1:18" ht="14.4" hidden="1" customHeight="1" x14ac:dyDescent="0.3">
      <c r="A10" s="135">
        <f t="shared" si="0"/>
        <v>5</v>
      </c>
      <c r="B10" s="142"/>
      <c r="C10" s="135"/>
      <c r="D10" s="143"/>
      <c r="E10" s="192"/>
      <c r="F10" s="144"/>
      <c r="G10" s="138"/>
      <c r="H10" s="139"/>
      <c r="I10" s="452"/>
      <c r="J10" s="478" t="b">
        <v>0</v>
      </c>
      <c r="K10" s="140"/>
      <c r="L10" s="141">
        <f>K10*F10</f>
        <v>0</v>
      </c>
      <c r="N10" s="590"/>
      <c r="O10" s="590"/>
      <c r="P10" s="590"/>
      <c r="Q10" s="590"/>
      <c r="R10" s="590"/>
    </row>
    <row r="11" spans="1:18" ht="14.4" hidden="1" customHeight="1" x14ac:dyDescent="0.3">
      <c r="A11" s="135">
        <f t="shared" si="0"/>
        <v>6</v>
      </c>
      <c r="B11" s="142"/>
      <c r="C11" s="135"/>
      <c r="D11" s="143"/>
      <c r="E11" s="192"/>
      <c r="F11" s="144"/>
      <c r="G11" s="138"/>
      <c r="H11" s="139"/>
      <c r="I11" s="452"/>
      <c r="J11" s="478" t="b">
        <v>0</v>
      </c>
      <c r="K11" s="140"/>
      <c r="L11" s="141">
        <f>K11*F11</f>
        <v>0</v>
      </c>
      <c r="N11" s="590"/>
      <c r="O11" s="590"/>
      <c r="P11" s="590"/>
      <c r="Q11" s="590"/>
      <c r="R11" s="590"/>
    </row>
    <row r="12" spans="1:18" ht="14.4" customHeight="1" x14ac:dyDescent="0.3">
      <c r="A12" s="135">
        <f t="shared" si="0"/>
        <v>7</v>
      </c>
      <c r="B12" s="123"/>
      <c r="C12" s="124"/>
      <c r="D12" s="124"/>
      <c r="E12" s="316"/>
      <c r="F12" s="124"/>
      <c r="G12" s="124"/>
      <c r="H12" s="124"/>
      <c r="I12" s="124"/>
      <c r="J12" s="124"/>
      <c r="K12" s="125"/>
      <c r="L12" s="126"/>
      <c r="N12" s="589"/>
      <c r="O12" s="589"/>
      <c r="P12" s="589"/>
      <c r="Q12" s="589"/>
      <c r="R12" s="589"/>
    </row>
    <row r="13" spans="1:18" ht="14.4" customHeight="1" x14ac:dyDescent="0.3">
      <c r="A13" s="135">
        <f t="shared" si="0"/>
        <v>8</v>
      </c>
      <c r="B13" s="208"/>
      <c r="C13" s="135"/>
      <c r="D13" s="128" t="s">
        <v>27</v>
      </c>
      <c r="E13" s="192"/>
      <c r="F13" s="129"/>
      <c r="G13" s="138">
        <f>F$1+8*7</f>
        <v>56</v>
      </c>
      <c r="H13" s="131"/>
      <c r="I13" s="452"/>
      <c r="J13" s="478" t="b">
        <v>0</v>
      </c>
      <c r="K13" s="140">
        <f>IF(F13&lt;=4,'Données Tarifs 2019'!F10,IF(F13&lt;=8,'Données Tarifs 2019'!G10,IF(F13&gt;8,'Données Tarifs 2019'!H10,"")))</f>
        <v>2988.7895100000001</v>
      </c>
      <c r="L13" s="141">
        <f t="shared" ref="L13:L21" si="1">K13*F13</f>
        <v>0</v>
      </c>
      <c r="N13" s="589"/>
      <c r="O13" s="589"/>
      <c r="P13" s="589"/>
      <c r="Q13" s="589"/>
      <c r="R13" s="589"/>
    </row>
    <row r="14" spans="1:18" ht="14.4" customHeight="1" x14ac:dyDescent="0.3">
      <c r="A14" s="135">
        <f t="shared" si="0"/>
        <v>9</v>
      </c>
      <c r="B14" s="208"/>
      <c r="C14" s="135"/>
      <c r="D14" s="128" t="s">
        <v>27</v>
      </c>
      <c r="E14" s="192"/>
      <c r="F14" s="129"/>
      <c r="G14" s="138">
        <f>F$1+8*7</f>
        <v>56</v>
      </c>
      <c r="H14" s="131"/>
      <c r="I14" s="452"/>
      <c r="J14" s="478" t="b">
        <v>0</v>
      </c>
      <c r="K14" s="140">
        <f>IF(F14&lt;=4,'Données Tarifs 2019'!F11,IF(F14&lt;=8,'Données Tarifs 2019'!G11,IF(F14&gt;8,'Données Tarifs 2019'!H11,"")))</f>
        <v>4036.9002099999993</v>
      </c>
      <c r="L14" s="141">
        <f t="shared" si="1"/>
        <v>0</v>
      </c>
      <c r="N14" s="589"/>
      <c r="O14" s="589"/>
      <c r="P14" s="589"/>
      <c r="Q14" s="589"/>
      <c r="R14" s="589"/>
    </row>
    <row r="15" spans="1:18" ht="14.4" customHeight="1" x14ac:dyDescent="0.3">
      <c r="A15" s="135">
        <f t="shared" si="0"/>
        <v>10</v>
      </c>
      <c r="B15" s="142"/>
      <c r="C15" s="135"/>
      <c r="D15" s="128" t="s">
        <v>27</v>
      </c>
      <c r="E15" s="192"/>
      <c r="F15" s="129"/>
      <c r="G15" s="138"/>
      <c r="H15" s="131"/>
      <c r="I15" s="452"/>
      <c r="J15" s="478" t="b">
        <v>0</v>
      </c>
      <c r="K15" s="140"/>
      <c r="L15" s="141">
        <f t="shared" si="1"/>
        <v>0</v>
      </c>
      <c r="N15" s="589"/>
      <c r="O15" s="589"/>
      <c r="P15" s="589"/>
      <c r="Q15" s="589"/>
      <c r="R15" s="589"/>
    </row>
    <row r="16" spans="1:18" x14ac:dyDescent="0.3">
      <c r="A16" s="135">
        <f t="shared" si="0"/>
        <v>11</v>
      </c>
      <c r="B16" s="208"/>
      <c r="C16" s="135"/>
      <c r="D16" s="128" t="s">
        <v>27</v>
      </c>
      <c r="E16" s="192"/>
      <c r="F16" s="129"/>
      <c r="G16" s="138">
        <f>F$1+8*7</f>
        <v>56</v>
      </c>
      <c r="H16" s="131"/>
      <c r="I16" s="452"/>
      <c r="J16" s="478" t="b">
        <v>0</v>
      </c>
      <c r="K16" s="140">
        <f>IF(F16&lt;=4,'Données Tarifs 2019'!F12,IF(F16&lt;=8,'Données Tarifs 2019'!G12,IF(F16&gt;8,'Données Tarifs 2019'!H12,"")))</f>
        <v>3111.2585699999995</v>
      </c>
      <c r="L16" s="141">
        <f t="shared" si="1"/>
        <v>0</v>
      </c>
      <c r="N16" s="589"/>
      <c r="O16" s="589"/>
      <c r="P16" s="589"/>
      <c r="Q16" s="589"/>
      <c r="R16" s="589"/>
    </row>
    <row r="17" spans="1:18" ht="14.4" customHeight="1" x14ac:dyDescent="0.3">
      <c r="A17" s="135">
        <f t="shared" si="0"/>
        <v>12</v>
      </c>
      <c r="B17" s="142"/>
      <c r="C17" s="135"/>
      <c r="D17" s="128" t="s">
        <v>27</v>
      </c>
      <c r="E17" s="192"/>
      <c r="F17" s="129"/>
      <c r="G17" s="138"/>
      <c r="H17" s="131"/>
      <c r="I17" s="452"/>
      <c r="J17" s="478" t="b">
        <v>0</v>
      </c>
      <c r="K17" s="140"/>
      <c r="L17" s="141">
        <f t="shared" si="1"/>
        <v>0</v>
      </c>
      <c r="N17" s="589"/>
      <c r="O17" s="589"/>
      <c r="P17" s="589"/>
      <c r="Q17" s="589"/>
      <c r="R17" s="589"/>
    </row>
    <row r="18" spans="1:18" ht="14.4" x14ac:dyDescent="0.3">
      <c r="A18" s="135">
        <f t="shared" si="0"/>
        <v>13</v>
      </c>
      <c r="B18" s="208"/>
      <c r="C18" s="135"/>
      <c r="D18" s="145" t="s">
        <v>81</v>
      </c>
      <c r="E18" s="192"/>
      <c r="F18" s="129"/>
      <c r="G18" s="139"/>
      <c r="H18" s="131"/>
      <c r="I18" s="452"/>
      <c r="J18" s="478" t="b">
        <v>0</v>
      </c>
      <c r="K18" s="146">
        <f>IF(F18&lt;=4,'Données Tarifs 2019'!F13,IF(F18&lt;=8,'Données Tarifs 2019'!G13,IF(F18&gt;8,'Données Tarifs 2019'!H13,"")))</f>
        <v>2915.1849999999999</v>
      </c>
      <c r="L18" s="141">
        <f t="shared" si="1"/>
        <v>0</v>
      </c>
      <c r="N18" s="266"/>
      <c r="O18" s="266"/>
      <c r="P18" s="266"/>
      <c r="Q18" s="266"/>
      <c r="R18" s="266"/>
    </row>
    <row r="19" spans="1:18" ht="14.4" customHeight="1" x14ac:dyDescent="0.3">
      <c r="A19" s="135">
        <f t="shared" si="0"/>
        <v>14</v>
      </c>
      <c r="B19" s="142"/>
      <c r="C19" s="135"/>
      <c r="D19" s="128" t="s">
        <v>27</v>
      </c>
      <c r="E19" s="192"/>
      <c r="F19" s="129"/>
      <c r="G19" s="138"/>
      <c r="H19" s="131"/>
      <c r="I19" s="452"/>
      <c r="J19" s="478" t="b">
        <v>0</v>
      </c>
      <c r="K19" s="140"/>
      <c r="L19" s="141">
        <f t="shared" si="1"/>
        <v>0</v>
      </c>
      <c r="N19" s="266"/>
      <c r="O19" s="266"/>
      <c r="P19" s="266"/>
      <c r="Q19" s="266"/>
      <c r="R19" s="266"/>
    </row>
    <row r="20" spans="1:18" ht="14.4" hidden="1" customHeight="1" x14ac:dyDescent="0.3">
      <c r="A20" s="135">
        <f t="shared" si="0"/>
        <v>15</v>
      </c>
      <c r="B20" s="142"/>
      <c r="C20" s="135"/>
      <c r="D20" s="143"/>
      <c r="E20" s="192"/>
      <c r="F20" s="136"/>
      <c r="G20" s="138"/>
      <c r="H20" s="139"/>
      <c r="I20" s="452"/>
      <c r="J20" s="478" t="b">
        <v>0</v>
      </c>
      <c r="K20" s="140"/>
      <c r="L20" s="141">
        <f t="shared" si="1"/>
        <v>0</v>
      </c>
      <c r="N20" s="134"/>
      <c r="O20" s="134"/>
      <c r="P20" s="134"/>
      <c r="Q20" s="134"/>
      <c r="R20" s="134"/>
    </row>
    <row r="21" spans="1:18" ht="14.4" hidden="1" customHeight="1" x14ac:dyDescent="0.3">
      <c r="A21" s="135">
        <f t="shared" si="0"/>
        <v>16</v>
      </c>
      <c r="B21" s="147"/>
      <c r="C21" s="148"/>
      <c r="D21" s="149"/>
      <c r="E21" s="192"/>
      <c r="F21" s="150"/>
      <c r="G21" s="152"/>
      <c r="H21" s="153"/>
      <c r="I21" s="452"/>
      <c r="J21" s="478" t="b">
        <v>0</v>
      </c>
      <c r="K21" s="154"/>
      <c r="L21" s="141">
        <f t="shared" si="1"/>
        <v>0</v>
      </c>
      <c r="N21" s="134"/>
      <c r="O21" s="134"/>
      <c r="P21" s="134"/>
      <c r="Q21" s="134"/>
      <c r="R21" s="134"/>
    </row>
    <row r="22" spans="1:18" ht="14.4" customHeight="1" x14ac:dyDescent="0.3">
      <c r="A22" s="135">
        <f t="shared" si="0"/>
        <v>17</v>
      </c>
      <c r="B22" s="123"/>
      <c r="C22" s="124"/>
      <c r="D22" s="124"/>
      <c r="E22" s="301"/>
      <c r="F22" s="124"/>
      <c r="G22" s="124"/>
      <c r="H22" s="124"/>
      <c r="I22" s="124"/>
      <c r="J22" s="124"/>
      <c r="K22" s="125"/>
      <c r="L22" s="126"/>
      <c r="N22" s="266"/>
      <c r="O22" s="266"/>
      <c r="P22" s="266"/>
      <c r="Q22" s="266"/>
      <c r="R22" s="266"/>
    </row>
    <row r="23" spans="1:18" ht="14.4" customHeight="1" x14ac:dyDescent="0.3">
      <c r="A23" s="135">
        <f t="shared" si="0"/>
        <v>18</v>
      </c>
      <c r="B23" s="207"/>
      <c r="C23" s="127"/>
      <c r="D23" s="155" t="s">
        <v>27</v>
      </c>
      <c r="E23" s="192"/>
      <c r="F23" s="136"/>
      <c r="G23" s="130">
        <f>F$1+8*7</f>
        <v>56</v>
      </c>
      <c r="H23" s="131"/>
      <c r="I23" s="452"/>
      <c r="J23" s="478" t="b">
        <v>0</v>
      </c>
      <c r="K23" s="132">
        <f>IF(F23&lt;=4,'Données Tarifs 2019'!F15,IF(F23&lt;=8,'Données Tarifs 2019'!G15,IF(F23&gt;8,'Données Tarifs 2019'!H15,"")))</f>
        <v>3558.6221299999997</v>
      </c>
      <c r="L23" s="133">
        <f>K23*F23</f>
        <v>0</v>
      </c>
      <c r="N23" s="266"/>
      <c r="O23" s="266"/>
      <c r="P23" s="266"/>
      <c r="Q23" s="266"/>
      <c r="R23" s="266"/>
    </row>
    <row r="24" spans="1:18" ht="14.4" customHeight="1" x14ac:dyDescent="0.3">
      <c r="A24" s="135">
        <f t="shared" si="0"/>
        <v>19</v>
      </c>
      <c r="B24" s="208"/>
      <c r="C24" s="135"/>
      <c r="D24" s="128" t="s">
        <v>27</v>
      </c>
      <c r="E24" s="192"/>
      <c r="F24" s="136"/>
      <c r="G24" s="138">
        <f>F$1+8*7</f>
        <v>56</v>
      </c>
      <c r="H24" s="131"/>
      <c r="I24" s="452"/>
      <c r="J24" s="478" t="b">
        <v>0</v>
      </c>
      <c r="K24" s="140">
        <f>IF(F24&lt;=4,'Données Tarifs 2019'!F16,IF(F24&lt;=8,'Données Tarifs 2019'!G16,IF(F24&gt;8,'Données Tarifs 2019'!H16,"")))</f>
        <v>4786.1705499999998</v>
      </c>
      <c r="L24" s="141">
        <f>K24*F24</f>
        <v>0</v>
      </c>
    </row>
    <row r="25" spans="1:18" ht="14.4" customHeight="1" x14ac:dyDescent="0.3">
      <c r="A25" s="135">
        <f t="shared" si="0"/>
        <v>20</v>
      </c>
      <c r="B25" s="142"/>
      <c r="C25" s="135"/>
      <c r="D25" s="128" t="s">
        <v>27</v>
      </c>
      <c r="E25" s="192"/>
      <c r="F25" s="136"/>
      <c r="G25" s="138"/>
      <c r="H25" s="131"/>
      <c r="I25" s="452"/>
      <c r="J25" s="478" t="b">
        <v>0</v>
      </c>
      <c r="K25" s="140"/>
      <c r="L25" s="141">
        <f>K25*F25</f>
        <v>0</v>
      </c>
    </row>
    <row r="26" spans="1:18" ht="14.4" hidden="1" customHeight="1" x14ac:dyDescent="0.3">
      <c r="A26" s="135">
        <f t="shared" si="0"/>
        <v>21</v>
      </c>
      <c r="B26" s="142"/>
      <c r="C26" s="135"/>
      <c r="D26" s="143"/>
      <c r="E26" s="192"/>
      <c r="F26" s="136"/>
      <c r="G26" s="138"/>
      <c r="H26" s="139"/>
      <c r="I26" s="452"/>
      <c r="J26" s="478" t="b">
        <v>0</v>
      </c>
      <c r="K26" s="140"/>
      <c r="L26" s="141">
        <f>K26*F26</f>
        <v>0</v>
      </c>
    </row>
    <row r="27" spans="1:18" ht="14.4" hidden="1" customHeight="1" x14ac:dyDescent="0.3">
      <c r="A27" s="135">
        <f t="shared" si="0"/>
        <v>22</v>
      </c>
      <c r="B27" s="147"/>
      <c r="C27" s="148"/>
      <c r="D27" s="149"/>
      <c r="E27" s="192"/>
      <c r="F27" s="150"/>
      <c r="G27" s="152"/>
      <c r="H27" s="153"/>
      <c r="I27" s="452"/>
      <c r="J27" s="478" t="b">
        <v>0</v>
      </c>
      <c r="K27" s="154"/>
      <c r="L27" s="141">
        <f>K27*F27</f>
        <v>0</v>
      </c>
    </row>
    <row r="28" spans="1:18" ht="14.4" customHeight="1" x14ac:dyDescent="0.3">
      <c r="A28" s="135">
        <f t="shared" si="0"/>
        <v>23</v>
      </c>
      <c r="B28" s="123"/>
      <c r="C28" s="124"/>
      <c r="D28" s="124"/>
      <c r="E28" s="301"/>
      <c r="F28" s="124"/>
      <c r="G28" s="124"/>
      <c r="H28" s="124"/>
      <c r="I28" s="124"/>
      <c r="J28" s="124"/>
      <c r="K28" s="157"/>
      <c r="L28" s="126"/>
    </row>
    <row r="29" spans="1:18" ht="14.4" customHeight="1" x14ac:dyDescent="0.3">
      <c r="A29" s="135">
        <f t="shared" si="0"/>
        <v>24</v>
      </c>
      <c r="B29" s="207"/>
      <c r="C29" s="127"/>
      <c r="D29" s="155" t="s">
        <v>27</v>
      </c>
      <c r="E29" s="192"/>
      <c r="F29" s="136"/>
      <c r="G29" s="130">
        <f>F$1+8*7</f>
        <v>56</v>
      </c>
      <c r="H29" s="131"/>
      <c r="I29" s="452"/>
      <c r="J29" s="478" t="b">
        <v>0</v>
      </c>
      <c r="K29" s="132">
        <f>IF(F29&lt;=4,'Données Tarifs 2019'!F18,IF(F29&lt;=8,'Données Tarifs 2019'!G18,IF(F29&gt;8,'Données Tarifs 2019'!H18,"")))</f>
        <v>4278.4485800000002</v>
      </c>
      <c r="L29" s="141">
        <f>K29*F29</f>
        <v>0</v>
      </c>
      <c r="M29" s="158"/>
    </row>
    <row r="30" spans="1:18" ht="14.4" customHeight="1" x14ac:dyDescent="0.3">
      <c r="A30" s="135">
        <f t="shared" si="0"/>
        <v>25</v>
      </c>
      <c r="B30" s="208"/>
      <c r="C30" s="135"/>
      <c r="D30" s="128" t="s">
        <v>27</v>
      </c>
      <c r="E30" s="192"/>
      <c r="F30" s="136"/>
      <c r="G30" s="138">
        <f>F$1+8*7</f>
        <v>56</v>
      </c>
      <c r="H30" s="131"/>
      <c r="I30" s="452"/>
      <c r="J30" s="478" t="b">
        <v>0</v>
      </c>
      <c r="K30" s="140">
        <f>IF(F30&lt;=4,'Données Tarifs 2019'!F19,IF(F30&lt;=8,'Données Tarifs 2019'!G19,IF(F30&gt;8,'Données Tarifs 2019'!H19,"")))</f>
        <v>5336.6242299999994</v>
      </c>
      <c r="L30" s="141">
        <f>K30*F30</f>
        <v>0</v>
      </c>
    </row>
    <row r="31" spans="1:18" ht="14.4" customHeight="1" x14ac:dyDescent="0.3">
      <c r="A31" s="135">
        <f t="shared" si="0"/>
        <v>26</v>
      </c>
      <c r="B31" s="142"/>
      <c r="C31" s="135"/>
      <c r="D31" s="128" t="s">
        <v>27</v>
      </c>
      <c r="E31" s="192"/>
      <c r="F31" s="136"/>
      <c r="G31" s="138"/>
      <c r="H31" s="139"/>
      <c r="I31" s="452"/>
      <c r="J31" s="478" t="b">
        <v>0</v>
      </c>
      <c r="K31" s="140"/>
      <c r="L31" s="141">
        <f>K31*F31</f>
        <v>0</v>
      </c>
    </row>
    <row r="32" spans="1:18" ht="14.4" hidden="1" customHeight="1" x14ac:dyDescent="0.3">
      <c r="A32" s="135">
        <f t="shared" si="0"/>
        <v>27</v>
      </c>
      <c r="B32" s="142"/>
      <c r="C32" s="135"/>
      <c r="D32" s="143"/>
      <c r="E32" s="192"/>
      <c r="F32" s="136"/>
      <c r="G32" s="138"/>
      <c r="H32" s="139"/>
      <c r="I32" s="452"/>
      <c r="J32" s="478" t="b">
        <v>0</v>
      </c>
      <c r="K32" s="140"/>
      <c r="L32" s="141">
        <f>K32*F32</f>
        <v>0</v>
      </c>
    </row>
    <row r="33" spans="1:13" ht="14.4" hidden="1" customHeight="1" x14ac:dyDescent="0.3">
      <c r="A33" s="135">
        <f t="shared" si="0"/>
        <v>28</v>
      </c>
      <c r="B33" s="147"/>
      <c r="C33" s="148"/>
      <c r="D33" s="149"/>
      <c r="E33" s="192"/>
      <c r="F33" s="150"/>
      <c r="G33" s="152"/>
      <c r="H33" s="153"/>
      <c r="I33" s="452"/>
      <c r="J33" s="478" t="b">
        <v>0</v>
      </c>
      <c r="K33" s="154"/>
      <c r="L33" s="141">
        <f>K33*F33</f>
        <v>0</v>
      </c>
    </row>
    <row r="34" spans="1:13" ht="14.4" customHeight="1" x14ac:dyDescent="0.3">
      <c r="A34" s="135">
        <f t="shared" si="0"/>
        <v>29</v>
      </c>
      <c r="B34" s="123"/>
      <c r="C34" s="124"/>
      <c r="D34" s="124"/>
      <c r="E34" s="301"/>
      <c r="F34" s="124"/>
      <c r="G34" s="124"/>
      <c r="H34" s="124"/>
      <c r="I34" s="124"/>
      <c r="J34" s="124"/>
      <c r="K34" s="125"/>
      <c r="L34" s="126"/>
    </row>
    <row r="35" spans="1:13" ht="14.4" customHeight="1" x14ac:dyDescent="0.3">
      <c r="A35" s="135">
        <f t="shared" si="0"/>
        <v>30</v>
      </c>
      <c r="B35" s="207"/>
      <c r="C35" s="127"/>
      <c r="D35" s="155" t="s">
        <v>27</v>
      </c>
      <c r="E35" s="192"/>
      <c r="F35" s="136"/>
      <c r="G35" s="130">
        <f>F$1+8*7</f>
        <v>56</v>
      </c>
      <c r="H35" s="131"/>
      <c r="I35" s="452"/>
      <c r="J35" s="478" t="b">
        <v>0</v>
      </c>
      <c r="K35" s="132">
        <f>IF(F35&lt;=4,'Données Tarifs 2019'!F21,IF(F35&lt;=8,'Données Tarifs 2019'!G21,IF(F35&gt;8,'Données Tarifs 2019'!H21,"")))-K64</f>
        <v>4982.7969099999991</v>
      </c>
      <c r="L35" s="133">
        <f>K35*F35</f>
        <v>0</v>
      </c>
    </row>
    <row r="36" spans="1:13" ht="14.4" customHeight="1" x14ac:dyDescent="0.3">
      <c r="A36" s="135">
        <f t="shared" si="0"/>
        <v>31</v>
      </c>
      <c r="B36" s="208"/>
      <c r="C36" s="135"/>
      <c r="D36" s="128" t="s">
        <v>27</v>
      </c>
      <c r="E36" s="192"/>
      <c r="F36" s="136"/>
      <c r="G36" s="138">
        <f>F$1+8*7</f>
        <v>56</v>
      </c>
      <c r="H36" s="131"/>
      <c r="I36" s="452"/>
      <c r="J36" s="478" t="b">
        <v>0</v>
      </c>
      <c r="K36" s="140">
        <f>IF(F36&lt;=4,'Données Tarifs 2019'!F22,IF(F36&lt;=8,'Données Tarifs 2019'!G22,IF(F36&gt;8,'Données Tarifs 2019'!H22,"")))-K64</f>
        <v>6103.8758899999993</v>
      </c>
      <c r="L36" s="141">
        <f>K36*F36</f>
        <v>0</v>
      </c>
    </row>
    <row r="37" spans="1:13" ht="14.4" customHeight="1" x14ac:dyDescent="0.3">
      <c r="A37" s="135">
        <f t="shared" si="0"/>
        <v>32</v>
      </c>
      <c r="B37" s="142"/>
      <c r="C37" s="135"/>
      <c r="D37" s="128" t="s">
        <v>27</v>
      </c>
      <c r="E37" s="192"/>
      <c r="F37" s="136"/>
      <c r="G37" s="138"/>
      <c r="H37" s="139"/>
      <c r="I37" s="452"/>
      <c r="J37" s="478" t="b">
        <v>0</v>
      </c>
      <c r="K37" s="140"/>
      <c r="L37" s="141">
        <f>K37*F37</f>
        <v>0</v>
      </c>
    </row>
    <row r="38" spans="1:13" ht="14.4" hidden="1" customHeight="1" x14ac:dyDescent="0.3">
      <c r="A38" s="135">
        <f t="shared" si="0"/>
        <v>33</v>
      </c>
      <c r="B38" s="142"/>
      <c r="C38" s="135"/>
      <c r="D38" s="143"/>
      <c r="E38" s="192"/>
      <c r="F38" s="136"/>
      <c r="G38" s="138"/>
      <c r="H38" s="139"/>
      <c r="I38" s="452"/>
      <c r="J38" s="478" t="b">
        <v>0</v>
      </c>
      <c r="K38" s="140"/>
      <c r="L38" s="141">
        <f>K38*F38</f>
        <v>0</v>
      </c>
    </row>
    <row r="39" spans="1:13" ht="14.4" hidden="1" customHeight="1" x14ac:dyDescent="0.3">
      <c r="A39" s="135">
        <f t="shared" si="0"/>
        <v>34</v>
      </c>
      <c r="B39" s="147"/>
      <c r="C39" s="148"/>
      <c r="D39" s="149"/>
      <c r="E39" s="192"/>
      <c r="F39" s="150"/>
      <c r="G39" s="152"/>
      <c r="H39" s="153"/>
      <c r="I39" s="452"/>
      <c r="J39" s="478" t="b">
        <v>0</v>
      </c>
      <c r="K39" s="154"/>
      <c r="L39" s="141">
        <f>K39*F39</f>
        <v>0</v>
      </c>
    </row>
    <row r="40" spans="1:13" ht="14.4" customHeight="1" x14ac:dyDescent="0.3">
      <c r="A40" s="135">
        <f t="shared" si="0"/>
        <v>35</v>
      </c>
      <c r="B40" s="209"/>
      <c r="C40" s="160"/>
      <c r="D40" s="161"/>
      <c r="E40" s="162"/>
      <c r="F40" s="160"/>
      <c r="G40" s="163"/>
      <c r="H40" s="162"/>
      <c r="I40" s="162"/>
      <c r="J40" s="162"/>
      <c r="K40" s="157"/>
      <c r="L40" s="164"/>
    </row>
    <row r="41" spans="1:13" ht="14.4" customHeight="1" x14ac:dyDescent="0.3">
      <c r="A41" s="135">
        <f t="shared" si="0"/>
        <v>36</v>
      </c>
      <c r="B41" s="210"/>
      <c r="C41" s="127"/>
      <c r="D41" s="165" t="s">
        <v>48</v>
      </c>
      <c r="E41" s="192"/>
      <c r="F41" s="129"/>
      <c r="G41" s="130">
        <f t="shared" ref="G41:G48" si="2">F$1+8*7</f>
        <v>56</v>
      </c>
      <c r="H41" s="131"/>
      <c r="I41" s="452"/>
      <c r="J41" s="478" t="b">
        <v>0</v>
      </c>
      <c r="K41" s="166">
        <f>IF(F41&lt;=4,'Données Tarifs 2019'!F24,IF(F41&lt;=8,'Données Tarifs 2019'!G24,IF(F41&gt;8,'Données Tarifs 2019'!H24,"")))</f>
        <v>106.70932999999999</v>
      </c>
      <c r="L41" s="133">
        <f t="shared" ref="L41:L50" si="3">K41*F41</f>
        <v>0</v>
      </c>
      <c r="M41" s="167"/>
    </row>
    <row r="42" spans="1:13" ht="14.4" customHeight="1" x14ac:dyDescent="0.3">
      <c r="A42" s="135">
        <f t="shared" si="0"/>
        <v>37</v>
      </c>
      <c r="B42" s="211"/>
      <c r="C42" s="135"/>
      <c r="D42" s="143" t="s">
        <v>34</v>
      </c>
      <c r="E42" s="192"/>
      <c r="F42" s="129"/>
      <c r="G42" s="138">
        <f t="shared" si="2"/>
        <v>56</v>
      </c>
      <c r="H42" s="131"/>
      <c r="I42" s="452"/>
      <c r="J42" s="478" t="b">
        <v>0</v>
      </c>
      <c r="K42" s="146">
        <f>IF(F42&lt;=4,'Données Tarifs 2019'!F25,IF(F42&lt;=8,'Données Tarifs 2019'!G25,IF(F42&gt;8,'Données Tarifs 2019'!H25,"")))</f>
        <v>70.777979999999999</v>
      </c>
      <c r="L42" s="141">
        <f t="shared" si="3"/>
        <v>0</v>
      </c>
      <c r="M42" s="167"/>
    </row>
    <row r="43" spans="1:13" ht="14.4" customHeight="1" x14ac:dyDescent="0.3">
      <c r="A43" s="135">
        <f t="shared" si="0"/>
        <v>38</v>
      </c>
      <c r="B43" s="211"/>
      <c r="C43" s="135"/>
      <c r="D43" s="143" t="s">
        <v>63</v>
      </c>
      <c r="E43" s="192"/>
      <c r="F43" s="129"/>
      <c r="G43" s="138">
        <f t="shared" si="2"/>
        <v>56</v>
      </c>
      <c r="H43" s="131"/>
      <c r="I43" s="452"/>
      <c r="J43" s="478" t="b">
        <v>0</v>
      </c>
      <c r="K43" s="146">
        <f>IF(F43&lt;=4,'Données Tarifs 2019'!F26,IF(F43&lt;=8,'Données Tarifs 2019'!G26,IF(F43&gt;8,'Données Tarifs 2019'!H26,"")))</f>
        <v>79.674769999999995</v>
      </c>
      <c r="L43" s="141">
        <f t="shared" si="3"/>
        <v>0</v>
      </c>
    </row>
    <row r="44" spans="1:13" ht="14.4" customHeight="1" x14ac:dyDescent="0.3">
      <c r="A44" s="135">
        <f t="shared" si="0"/>
        <v>39</v>
      </c>
      <c r="B44" s="211"/>
      <c r="C44" s="135"/>
      <c r="D44" s="143" t="s">
        <v>49</v>
      </c>
      <c r="E44" s="192"/>
      <c r="F44" s="129"/>
      <c r="G44" s="138">
        <f t="shared" si="2"/>
        <v>56</v>
      </c>
      <c r="H44" s="131"/>
      <c r="I44" s="452"/>
      <c r="J44" s="478" t="b">
        <v>0</v>
      </c>
      <c r="K44" s="146">
        <f>IF(F44&lt;=4,'Données Tarifs 2019'!F27,IF(F44&lt;=8,'Données Tarifs 2019'!G27,IF(F44&gt;8,'Données Tarifs 2019'!H27,"")))</f>
        <v>84.274399999999986</v>
      </c>
      <c r="L44" s="141">
        <f t="shared" si="3"/>
        <v>0</v>
      </c>
    </row>
    <row r="45" spans="1:13" ht="14.4" customHeight="1" x14ac:dyDescent="0.3">
      <c r="A45" s="135">
        <f t="shared" si="0"/>
        <v>40</v>
      </c>
      <c r="B45" s="211"/>
      <c r="C45" s="135"/>
      <c r="D45" s="143" t="s">
        <v>57</v>
      </c>
      <c r="E45" s="192"/>
      <c r="F45" s="129"/>
      <c r="G45" s="138">
        <f t="shared" si="2"/>
        <v>56</v>
      </c>
      <c r="H45" s="131"/>
      <c r="I45" s="452"/>
      <c r="J45" s="478" t="b">
        <v>0</v>
      </c>
      <c r="K45" s="146">
        <f>IF(F45&lt;=4,'Données Tarifs 2019'!F28,IF(F45&lt;=8,'Données Tarifs 2019'!G28,IF(F45&gt;8,'Données Tarifs 2019'!H28,"")))</f>
        <v>148.28330999999997</v>
      </c>
      <c r="L45" s="141">
        <f t="shared" si="3"/>
        <v>0</v>
      </c>
      <c r="M45" s="167"/>
    </row>
    <row r="46" spans="1:13" ht="14.4" customHeight="1" x14ac:dyDescent="0.3">
      <c r="A46" s="135">
        <f t="shared" si="0"/>
        <v>41</v>
      </c>
      <c r="B46" s="108"/>
      <c r="C46" s="135"/>
      <c r="D46" s="143" t="s">
        <v>50</v>
      </c>
      <c r="E46" s="192"/>
      <c r="F46" s="129"/>
      <c r="G46" s="138">
        <f t="shared" si="2"/>
        <v>56</v>
      </c>
      <c r="H46" s="131"/>
      <c r="I46" s="452"/>
      <c r="J46" s="478" t="b">
        <v>0</v>
      </c>
      <c r="K46" s="146">
        <f>IF(F46&lt;=4,'Données Tarifs 2019'!F29,IF(F46&lt;=8,'Données Tarifs 2019'!G29,IF(F46&gt;8,'Données Tarifs 2019'!H29,"")))</f>
        <v>98.281890000000004</v>
      </c>
      <c r="L46" s="141">
        <f t="shared" si="3"/>
        <v>0</v>
      </c>
    </row>
    <row r="47" spans="1:13" ht="14.4" customHeight="1" x14ac:dyDescent="0.3">
      <c r="A47" s="135">
        <f t="shared" si="0"/>
        <v>42</v>
      </c>
      <c r="B47" s="211"/>
      <c r="C47" s="135"/>
      <c r="D47" s="143" t="s">
        <v>31</v>
      </c>
      <c r="E47" s="192"/>
      <c r="F47" s="129"/>
      <c r="G47" s="138">
        <f t="shared" si="2"/>
        <v>56</v>
      </c>
      <c r="H47" s="131"/>
      <c r="I47" s="452"/>
      <c r="J47" s="478" t="b">
        <v>0</v>
      </c>
      <c r="K47" s="146">
        <f>IF(F47&lt;=4,'Données Tarifs 2019'!F30,IF(F47&lt;=8,'Données Tarifs 2019'!G30,IF(F47&gt;8,'Données Tarifs 2019'!H30,"")))</f>
        <v>303.85718999999995</v>
      </c>
      <c r="L47" s="141">
        <f t="shared" si="3"/>
        <v>0</v>
      </c>
    </row>
    <row r="48" spans="1:13" ht="14.4" customHeight="1" x14ac:dyDescent="0.3">
      <c r="A48" s="135">
        <f t="shared" si="0"/>
        <v>43</v>
      </c>
      <c r="B48" s="211"/>
      <c r="C48" s="135"/>
      <c r="D48" s="143" t="s">
        <v>35</v>
      </c>
      <c r="E48" s="192"/>
      <c r="F48" s="129"/>
      <c r="G48" s="138">
        <f t="shared" si="2"/>
        <v>56</v>
      </c>
      <c r="H48" s="131"/>
      <c r="I48" s="452"/>
      <c r="J48" s="478" t="b">
        <v>0</v>
      </c>
      <c r="K48" s="146">
        <f>IF(F48&lt;=4,'Données Tarifs 2019'!F31,IF(F48&lt;=8,'Données Tarifs 2019'!G31,IF(F48&gt;8,'Données Tarifs 2019'!H31,"")))</f>
        <v>331.38195999999999</v>
      </c>
      <c r="L48" s="141">
        <f t="shared" si="3"/>
        <v>0</v>
      </c>
    </row>
    <row r="49" spans="1:12" ht="14.4" hidden="1" customHeight="1" x14ac:dyDescent="0.3">
      <c r="A49" s="135">
        <f t="shared" si="0"/>
        <v>44</v>
      </c>
      <c r="B49" s="142"/>
      <c r="C49" s="135"/>
      <c r="D49" s="168"/>
      <c r="E49" s="192"/>
      <c r="F49" s="144"/>
      <c r="G49" s="138"/>
      <c r="H49" s="139"/>
      <c r="I49" s="452"/>
      <c r="J49" s="478" t="b">
        <v>0</v>
      </c>
      <c r="K49" s="146"/>
      <c r="L49" s="141">
        <f t="shared" si="3"/>
        <v>0</v>
      </c>
    </row>
    <row r="50" spans="1:12" ht="14.4" hidden="1" customHeight="1" x14ac:dyDescent="0.3">
      <c r="A50" s="135">
        <f t="shared" si="0"/>
        <v>45</v>
      </c>
      <c r="B50" s="169"/>
      <c r="C50" s="148"/>
      <c r="D50" s="170"/>
      <c r="E50" s="192"/>
      <c r="F50" s="150"/>
      <c r="G50" s="152"/>
      <c r="H50" s="153"/>
      <c r="I50" s="452"/>
      <c r="J50" s="478" t="b">
        <v>0</v>
      </c>
      <c r="K50" s="171"/>
      <c r="L50" s="141">
        <f t="shared" si="3"/>
        <v>0</v>
      </c>
    </row>
    <row r="51" spans="1:12" ht="14.4" customHeight="1" x14ac:dyDescent="0.3">
      <c r="A51" s="135">
        <f t="shared" si="0"/>
        <v>46</v>
      </c>
      <c r="B51" s="209"/>
      <c r="C51" s="160"/>
      <c r="D51" s="161"/>
      <c r="E51" s="162"/>
      <c r="F51" s="160"/>
      <c r="G51" s="163"/>
      <c r="H51" s="162"/>
      <c r="I51" s="162"/>
      <c r="J51" s="162"/>
      <c r="K51" s="172"/>
      <c r="L51" s="164"/>
    </row>
    <row r="52" spans="1:12" ht="14.4" customHeight="1" x14ac:dyDescent="0.3">
      <c r="A52" s="135">
        <f t="shared" si="0"/>
        <v>47</v>
      </c>
      <c r="B52" s="210"/>
      <c r="C52" s="127"/>
      <c r="D52" s="165" t="s">
        <v>53</v>
      </c>
      <c r="E52" s="192"/>
      <c r="F52" s="136"/>
      <c r="G52" s="130">
        <f>F$1+8*7</f>
        <v>56</v>
      </c>
      <c r="H52" s="131"/>
      <c r="I52" s="452"/>
      <c r="J52" s="478" t="b">
        <v>0</v>
      </c>
      <c r="K52" s="166">
        <f>IF(F52&lt;=4,'Données Tarifs 2019'!F48,IF(F52&lt;=8,'Données Tarifs 2019'!G48,IF(F52&gt;8,'Données Tarifs 2019'!H48,"")))</f>
        <v>141.09703999999999</v>
      </c>
      <c r="L52" s="133">
        <f>K52*F52</f>
        <v>0</v>
      </c>
    </row>
    <row r="53" spans="1:12" ht="14.4" customHeight="1" x14ac:dyDescent="0.3">
      <c r="A53" s="135">
        <f t="shared" si="0"/>
        <v>48</v>
      </c>
      <c r="B53" s="211"/>
      <c r="C53" s="135"/>
      <c r="D53" s="143" t="s">
        <v>32</v>
      </c>
      <c r="E53" s="192"/>
      <c r="F53" s="136"/>
      <c r="G53" s="138">
        <f>F$1+8*7</f>
        <v>56</v>
      </c>
      <c r="H53" s="131"/>
      <c r="I53" s="452"/>
      <c r="J53" s="478" t="b">
        <v>0</v>
      </c>
      <c r="K53" s="146">
        <f>IF(F53&lt;=4,'Données Tarifs 2019'!F49,IF(F53&lt;=8,'Données Tarifs 2019'!G49,IF(F53&gt;8,'Données Tarifs 2019'!H49,"")))</f>
        <v>89.864879999999985</v>
      </c>
      <c r="L53" s="141">
        <f>K53*F53</f>
        <v>0</v>
      </c>
    </row>
    <row r="54" spans="1:12" ht="14.4" customHeight="1" x14ac:dyDescent="0.3">
      <c r="A54" s="135">
        <f t="shared" si="0"/>
        <v>49</v>
      </c>
      <c r="B54" s="211"/>
      <c r="C54" s="135"/>
      <c r="D54" s="168" t="s">
        <v>27</v>
      </c>
      <c r="E54" s="192"/>
      <c r="F54" s="136"/>
      <c r="G54" s="138">
        <f>F$1+8*7</f>
        <v>56</v>
      </c>
      <c r="H54" s="131"/>
      <c r="I54" s="452"/>
      <c r="J54" s="478" t="b">
        <v>0</v>
      </c>
      <c r="K54" s="146">
        <f>IF(F54&lt;=4,'Données Tarifs 2019'!F50,IF(F54&lt;=8,'Données Tarifs 2019'!G50,IF(F54&gt;8,'Données Tarifs 2019'!H50,"")))</f>
        <v>28.067129999999999</v>
      </c>
      <c r="L54" s="141">
        <f>K54*F54</f>
        <v>0</v>
      </c>
    </row>
    <row r="55" spans="1:12" ht="14.4" hidden="1" customHeight="1" x14ac:dyDescent="0.3">
      <c r="A55" s="135">
        <f t="shared" si="0"/>
        <v>50</v>
      </c>
      <c r="B55" s="142"/>
      <c r="C55" s="135"/>
      <c r="D55" s="143"/>
      <c r="E55" s="192"/>
      <c r="F55" s="144"/>
      <c r="G55" s="138"/>
      <c r="H55" s="139"/>
      <c r="I55" s="452"/>
      <c r="J55" s="478" t="b">
        <v>0</v>
      </c>
      <c r="K55" s="146"/>
      <c r="L55" s="141">
        <f>K55*F55</f>
        <v>0</v>
      </c>
    </row>
    <row r="56" spans="1:12" ht="14.4" hidden="1" customHeight="1" x14ac:dyDescent="0.3">
      <c r="A56" s="135">
        <f t="shared" si="0"/>
        <v>51</v>
      </c>
      <c r="B56" s="147"/>
      <c r="C56" s="148"/>
      <c r="D56" s="170"/>
      <c r="E56" s="192"/>
      <c r="F56" s="150"/>
      <c r="G56" s="152"/>
      <c r="H56" s="153"/>
      <c r="I56" s="452"/>
      <c r="J56" s="478" t="b">
        <v>0</v>
      </c>
      <c r="K56" s="171"/>
      <c r="L56" s="141">
        <f>K56*F56</f>
        <v>0</v>
      </c>
    </row>
    <row r="57" spans="1:12" ht="14.4" customHeight="1" x14ac:dyDescent="0.3">
      <c r="A57" s="135">
        <f t="shared" si="0"/>
        <v>52</v>
      </c>
      <c r="B57" s="209"/>
      <c r="C57" s="160"/>
      <c r="D57" s="173"/>
      <c r="E57" s="162"/>
      <c r="F57" s="160"/>
      <c r="G57" s="163"/>
      <c r="H57" s="162"/>
      <c r="I57" s="162"/>
      <c r="J57" s="162"/>
      <c r="K57" s="172"/>
      <c r="L57" s="164"/>
    </row>
    <row r="58" spans="1:12" ht="14.4" customHeight="1" x14ac:dyDescent="0.3">
      <c r="A58" s="135">
        <f t="shared" si="0"/>
        <v>53</v>
      </c>
      <c r="B58" s="210"/>
      <c r="C58" s="127"/>
      <c r="D58" s="165" t="s">
        <v>33</v>
      </c>
      <c r="E58" s="192"/>
      <c r="F58" s="129"/>
      <c r="G58" s="130">
        <f t="shared" ref="G58:G63" si="4">F$1+8*7</f>
        <v>56</v>
      </c>
      <c r="H58" s="131"/>
      <c r="I58" s="452"/>
      <c r="J58" s="478" t="b">
        <v>0</v>
      </c>
      <c r="K58" s="166">
        <f>IF(F58&lt;=4,'Données Tarifs 2019'!F52,IF(F58&lt;=8,'Données Tarifs 2019'!G52,IF(F58&gt;8,'Données Tarifs 2019'!H52,"")))</f>
        <v>286.43908999999996</v>
      </c>
      <c r="L58" s="133">
        <f t="shared" ref="L58:L65" si="5">K58*F58</f>
        <v>0</v>
      </c>
    </row>
    <row r="59" spans="1:12" ht="14.4" customHeight="1" x14ac:dyDescent="0.3">
      <c r="A59" s="135">
        <f t="shared" si="0"/>
        <v>54</v>
      </c>
      <c r="B59" s="211"/>
      <c r="C59" s="135"/>
      <c r="D59" s="174" t="s">
        <v>56</v>
      </c>
      <c r="E59" s="192"/>
      <c r="F59" s="129"/>
      <c r="G59" s="138">
        <f t="shared" si="4"/>
        <v>56</v>
      </c>
      <c r="H59" s="131"/>
      <c r="I59" s="452"/>
      <c r="J59" s="478" t="b">
        <v>0</v>
      </c>
      <c r="K59" s="146">
        <f>IF(F59&lt;=4,'Données Tarifs 2019'!F53,IF(F59&lt;=8,'Données Tarifs 2019'!G53,IF(F59&gt;8,'Données Tarifs 2019'!H53,"")))</f>
        <v>292.07128999999998</v>
      </c>
      <c r="L59" s="141">
        <f t="shared" si="5"/>
        <v>0</v>
      </c>
    </row>
    <row r="60" spans="1:12" ht="14.4" customHeight="1" x14ac:dyDescent="0.3">
      <c r="A60" s="135">
        <f t="shared" si="0"/>
        <v>55</v>
      </c>
      <c r="B60" s="211"/>
      <c r="C60" s="135"/>
      <c r="D60" s="168" t="s">
        <v>27</v>
      </c>
      <c r="E60" s="192"/>
      <c r="F60" s="129"/>
      <c r="G60" s="138">
        <f t="shared" si="4"/>
        <v>56</v>
      </c>
      <c r="H60" s="131"/>
      <c r="I60" s="452"/>
      <c r="J60" s="478" t="b">
        <v>0</v>
      </c>
      <c r="K60" s="146">
        <f>IF(F60&lt;=4,'Données Tarifs 2019'!F54,IF(F60&lt;=8,'Données Tarifs 2019'!G54,IF(F60&gt;8,'Données Tarifs 2019'!H54,"")))</f>
        <v>314.52707999999996</v>
      </c>
      <c r="L60" s="141">
        <f t="shared" si="5"/>
        <v>0</v>
      </c>
    </row>
    <row r="61" spans="1:12" ht="14.4" customHeight="1" x14ac:dyDescent="0.3">
      <c r="A61" s="135">
        <f t="shared" si="0"/>
        <v>56</v>
      </c>
      <c r="B61" s="211"/>
      <c r="C61" s="135"/>
      <c r="D61" s="143" t="s">
        <v>47</v>
      </c>
      <c r="E61" s="192"/>
      <c r="F61" s="129"/>
      <c r="G61" s="138">
        <f t="shared" si="4"/>
        <v>56</v>
      </c>
      <c r="H61" s="131"/>
      <c r="I61" s="452"/>
      <c r="J61" s="478" t="b">
        <v>0</v>
      </c>
      <c r="K61" s="146">
        <f>IF(F61&lt;=4,'Données Tarifs 2019'!F55,IF(F61&lt;=8,'Données Tarifs 2019'!G55,IF(F61&gt;8,'Données Tarifs 2019'!H55,"")))</f>
        <v>314.52707999999996</v>
      </c>
      <c r="L61" s="141">
        <f t="shared" si="5"/>
        <v>0</v>
      </c>
    </row>
    <row r="62" spans="1:12" ht="14.4" customHeight="1" x14ac:dyDescent="0.3">
      <c r="A62" s="135">
        <f t="shared" si="0"/>
        <v>57</v>
      </c>
      <c r="B62" s="211"/>
      <c r="C62" s="135"/>
      <c r="D62" s="168" t="s">
        <v>27</v>
      </c>
      <c r="E62" s="192"/>
      <c r="F62" s="129"/>
      <c r="G62" s="138">
        <f t="shared" si="4"/>
        <v>56</v>
      </c>
      <c r="H62" s="131"/>
      <c r="I62" s="452"/>
      <c r="J62" s="478" t="b">
        <v>0</v>
      </c>
      <c r="K62" s="146">
        <f>IF(F62&lt;=4,'Données Tarifs 2019'!F56,IF(F62&lt;=8,'Données Tarifs 2019'!G56,IF(F62&gt;8,'Données Tarifs 2019'!H56,"")))</f>
        <v>337.00373000000002</v>
      </c>
      <c r="L62" s="141">
        <f t="shared" si="5"/>
        <v>0</v>
      </c>
    </row>
    <row r="63" spans="1:12" ht="14.4" customHeight="1" x14ac:dyDescent="0.3">
      <c r="A63" s="135">
        <f t="shared" si="0"/>
        <v>58</v>
      </c>
      <c r="B63" s="211"/>
      <c r="C63" s="135"/>
      <c r="D63" s="143">
        <v>3718698</v>
      </c>
      <c r="E63" s="192"/>
      <c r="F63" s="129"/>
      <c r="G63" s="138">
        <f t="shared" si="4"/>
        <v>56</v>
      </c>
      <c r="H63" s="131"/>
      <c r="I63" s="452"/>
      <c r="J63" s="478" t="b">
        <v>0</v>
      </c>
      <c r="K63" s="146">
        <f>IF(F63&lt;=4,'Données Tarifs 2019'!F57,IF(F63&lt;=8,'Données Tarifs 2019'!G57,IF(F63&gt;8,'Données Tarifs 2019'!H57,"")))</f>
        <v>185.17421999999999</v>
      </c>
      <c r="L63" s="141">
        <f t="shared" si="5"/>
        <v>0</v>
      </c>
    </row>
    <row r="64" spans="1:12" ht="14.4" hidden="1" customHeight="1" x14ac:dyDescent="0.3">
      <c r="A64" s="135">
        <f t="shared" si="0"/>
        <v>59</v>
      </c>
      <c r="B64" s="142"/>
      <c r="C64" s="135"/>
      <c r="D64" s="143"/>
      <c r="E64" s="192"/>
      <c r="F64" s="144"/>
      <c r="G64" s="138"/>
      <c r="H64" s="139"/>
      <c r="I64" s="452"/>
      <c r="J64" s="478" t="b">
        <v>0</v>
      </c>
      <c r="K64" s="140"/>
      <c r="L64" s="141">
        <f t="shared" si="5"/>
        <v>0</v>
      </c>
    </row>
    <row r="65" spans="1:13" ht="14.4" hidden="1" customHeight="1" x14ac:dyDescent="0.3">
      <c r="A65" s="135">
        <f t="shared" si="0"/>
        <v>60</v>
      </c>
      <c r="B65" s="212"/>
      <c r="C65" s="151"/>
      <c r="D65" s="175"/>
      <c r="E65" s="355"/>
      <c r="F65" s="176"/>
      <c r="G65" s="152"/>
      <c r="H65" s="153"/>
      <c r="I65" s="452"/>
      <c r="J65" s="478" t="b">
        <v>0</v>
      </c>
      <c r="K65" s="154"/>
      <c r="L65" s="156">
        <f t="shared" si="5"/>
        <v>0</v>
      </c>
    </row>
    <row r="66" spans="1:13" ht="14.4" customHeight="1" x14ac:dyDescent="0.3">
      <c r="A66" s="135">
        <f t="shared" si="0"/>
        <v>61</v>
      </c>
      <c r="B66" s="177"/>
      <c r="C66" s="178"/>
      <c r="D66" s="179"/>
      <c r="E66" s="180"/>
      <c r="F66" s="181"/>
      <c r="G66" s="163"/>
      <c r="H66" s="180"/>
      <c r="I66" s="180"/>
      <c r="J66" s="180"/>
      <c r="K66" s="182"/>
      <c r="L66" s="164"/>
    </row>
    <row r="67" spans="1:13" ht="14.4" customHeight="1" x14ac:dyDescent="0.3">
      <c r="A67" s="135">
        <f t="shared" si="0"/>
        <v>62</v>
      </c>
      <c r="B67" s="213"/>
      <c r="C67" s="127"/>
      <c r="D67" s="183" t="s">
        <v>45</v>
      </c>
      <c r="E67" s="192"/>
      <c r="F67" s="136"/>
      <c r="G67" s="130">
        <f>F$1+8*7</f>
        <v>56</v>
      </c>
      <c r="H67" s="131"/>
      <c r="I67" s="452"/>
      <c r="J67" s="478" t="b">
        <v>0</v>
      </c>
      <c r="K67" s="166">
        <v>0.09</v>
      </c>
      <c r="L67" s="184">
        <f>K67*F67</f>
        <v>0</v>
      </c>
      <c r="M67" s="167"/>
    </row>
    <row r="68" spans="1:13" ht="14.4" customHeight="1" x14ac:dyDescent="0.3">
      <c r="A68" s="135">
        <f t="shared" si="0"/>
        <v>63</v>
      </c>
      <c r="B68" s="108"/>
      <c r="C68" s="135"/>
      <c r="D68" s="115" t="s">
        <v>60</v>
      </c>
      <c r="E68" s="192"/>
      <c r="F68" s="136"/>
      <c r="G68" s="138">
        <f>F$1+8*7</f>
        <v>56</v>
      </c>
      <c r="H68" s="131"/>
      <c r="I68" s="452"/>
      <c r="J68" s="478" t="b">
        <v>0</v>
      </c>
      <c r="K68" s="146">
        <v>75</v>
      </c>
      <c r="L68" s="185">
        <f>K68*F68</f>
        <v>0</v>
      </c>
    </row>
    <row r="69" spans="1:13" ht="14.4" hidden="1" customHeight="1" x14ac:dyDescent="0.3">
      <c r="A69" s="135">
        <f t="shared" si="0"/>
        <v>64</v>
      </c>
      <c r="B69" s="108"/>
      <c r="C69" s="108"/>
      <c r="D69" s="108"/>
      <c r="E69" s="192"/>
      <c r="F69" s="108"/>
      <c r="G69" s="108"/>
      <c r="H69" s="108"/>
      <c r="I69" s="452"/>
      <c r="J69" s="478" t="b">
        <v>0</v>
      </c>
      <c r="K69" s="146"/>
      <c r="L69" s="185">
        <f>K69*F69</f>
        <v>0</v>
      </c>
    </row>
    <row r="70" spans="1:13" ht="14.4" hidden="1" customHeight="1" x14ac:dyDescent="0.3">
      <c r="A70" s="135">
        <f t="shared" si="0"/>
        <v>65</v>
      </c>
      <c r="B70" s="186"/>
      <c r="C70" s="186"/>
      <c r="D70" s="186"/>
      <c r="E70" s="355"/>
      <c r="F70" s="186"/>
      <c r="G70" s="186"/>
      <c r="H70" s="186"/>
      <c r="I70" s="452"/>
      <c r="J70" s="478" t="b">
        <v>0</v>
      </c>
      <c r="K70" s="171"/>
      <c r="L70" s="187">
        <f>K70*F70</f>
        <v>0</v>
      </c>
    </row>
    <row r="71" spans="1:13" ht="14.4" customHeight="1" x14ac:dyDescent="0.3">
      <c r="A71" s="135">
        <f t="shared" si="0"/>
        <v>66</v>
      </c>
      <c r="B71" s="209"/>
      <c r="C71" s="160"/>
      <c r="D71" s="161"/>
      <c r="E71" s="162"/>
      <c r="F71" s="160"/>
      <c r="G71" s="163"/>
      <c r="H71" s="180"/>
      <c r="I71" s="180"/>
      <c r="J71" s="180"/>
      <c r="K71" s="172"/>
      <c r="L71" s="188"/>
    </row>
    <row r="72" spans="1:13" ht="14.4" customHeight="1" x14ac:dyDescent="0.3">
      <c r="A72" s="135">
        <f t="shared" ref="A72:A105" si="6">A71+1</f>
        <v>67</v>
      </c>
      <c r="B72" s="214"/>
      <c r="C72" s="189"/>
      <c r="D72" s="190" t="s">
        <v>77</v>
      </c>
      <c r="E72" s="192"/>
      <c r="F72" s="136"/>
      <c r="G72" s="130">
        <f>F$1+8*7</f>
        <v>56</v>
      </c>
      <c r="H72" s="131"/>
      <c r="I72" s="452"/>
      <c r="J72" s="478" t="b">
        <v>0</v>
      </c>
      <c r="K72" s="166">
        <v>30</v>
      </c>
      <c r="L72" s="184">
        <f t="shared" ref="L72:L105" si="7">K72*F72</f>
        <v>0</v>
      </c>
    </row>
    <row r="73" spans="1:13" ht="14.4" customHeight="1" x14ac:dyDescent="0.3">
      <c r="A73" s="135">
        <f t="shared" si="6"/>
        <v>68</v>
      </c>
      <c r="B73" s="108"/>
      <c r="C73" s="135"/>
      <c r="D73" s="145" t="s">
        <v>78</v>
      </c>
      <c r="E73" s="192"/>
      <c r="F73" s="136"/>
      <c r="G73" s="138">
        <f>F$1+8*7</f>
        <v>56</v>
      </c>
      <c r="H73" s="131"/>
      <c r="I73" s="452"/>
      <c r="J73" s="478" t="b">
        <v>0</v>
      </c>
      <c r="K73" s="146">
        <v>35</v>
      </c>
      <c r="L73" s="185">
        <f t="shared" si="7"/>
        <v>0</v>
      </c>
    </row>
    <row r="74" spans="1:13" ht="14.4" hidden="1" customHeight="1" x14ac:dyDescent="0.3">
      <c r="A74" s="135">
        <f t="shared" si="6"/>
        <v>69</v>
      </c>
      <c r="B74" s="108"/>
      <c r="C74" s="108"/>
      <c r="D74" s="108"/>
      <c r="E74" s="192"/>
      <c r="F74" s="108"/>
      <c r="G74" s="108"/>
      <c r="H74" s="108"/>
      <c r="I74" s="452"/>
      <c r="J74" s="478" t="b">
        <v>0</v>
      </c>
      <c r="K74" s="140"/>
      <c r="L74" s="141">
        <f t="shared" si="7"/>
        <v>0</v>
      </c>
    </row>
    <row r="75" spans="1:13" ht="14.4" hidden="1" customHeight="1" x14ac:dyDescent="0.3">
      <c r="A75" s="135">
        <f t="shared" si="6"/>
        <v>70</v>
      </c>
      <c r="B75" s="108"/>
      <c r="C75" s="108"/>
      <c r="D75" s="108"/>
      <c r="E75" s="192"/>
      <c r="F75" s="108"/>
      <c r="G75" s="108"/>
      <c r="H75" s="108"/>
      <c r="I75" s="452"/>
      <c r="J75" s="478" t="b">
        <v>0</v>
      </c>
      <c r="K75" s="140"/>
      <c r="L75" s="141">
        <f t="shared" si="7"/>
        <v>0</v>
      </c>
    </row>
    <row r="76" spans="1:13" ht="14.4" hidden="1" customHeight="1" x14ac:dyDescent="0.3">
      <c r="A76" s="135">
        <f t="shared" si="6"/>
        <v>71</v>
      </c>
      <c r="B76" s="215"/>
      <c r="C76" s="137"/>
      <c r="D76" s="193"/>
      <c r="E76" s="192"/>
      <c r="F76" s="136"/>
      <c r="G76" s="138"/>
      <c r="H76" s="139"/>
      <c r="I76" s="452"/>
      <c r="J76" s="478" t="b">
        <v>0</v>
      </c>
      <c r="K76" s="146"/>
      <c r="L76" s="141">
        <f t="shared" si="7"/>
        <v>0</v>
      </c>
    </row>
    <row r="77" spans="1:13" ht="14.4" hidden="1" customHeight="1" x14ac:dyDescent="0.3">
      <c r="A77" s="135">
        <f t="shared" si="6"/>
        <v>72</v>
      </c>
      <c r="B77" s="194"/>
      <c r="C77" s="195"/>
      <c r="D77" s="196"/>
      <c r="E77" s="192"/>
      <c r="F77" s="197"/>
      <c r="G77" s="138"/>
      <c r="H77" s="192"/>
      <c r="I77" s="452"/>
      <c r="J77" s="478" t="b">
        <v>0</v>
      </c>
      <c r="K77" s="146"/>
      <c r="L77" s="141">
        <f t="shared" si="7"/>
        <v>0</v>
      </c>
    </row>
    <row r="78" spans="1:13" ht="14.4" hidden="1" customHeight="1" x14ac:dyDescent="0.3">
      <c r="A78" s="135">
        <f t="shared" si="6"/>
        <v>73</v>
      </c>
      <c r="B78" s="194"/>
      <c r="C78" s="195"/>
      <c r="D78" s="196"/>
      <c r="E78" s="192"/>
      <c r="F78" s="197"/>
      <c r="G78" s="138"/>
      <c r="H78" s="192"/>
      <c r="I78" s="452"/>
      <c r="J78" s="478" t="b">
        <v>0</v>
      </c>
      <c r="K78" s="146"/>
      <c r="L78" s="141">
        <f t="shared" si="7"/>
        <v>0</v>
      </c>
    </row>
    <row r="79" spans="1:13" ht="14.4" hidden="1" customHeight="1" x14ac:dyDescent="0.3">
      <c r="A79" s="135">
        <f t="shared" si="6"/>
        <v>74</v>
      </c>
      <c r="B79" s="194"/>
      <c r="C79" s="195"/>
      <c r="D79" s="196"/>
      <c r="E79" s="192"/>
      <c r="F79" s="136"/>
      <c r="G79" s="138"/>
      <c r="H79" s="192"/>
      <c r="I79" s="452"/>
      <c r="J79" s="478" t="b">
        <v>0</v>
      </c>
      <c r="K79" s="146"/>
      <c r="L79" s="141">
        <f t="shared" si="7"/>
        <v>0</v>
      </c>
    </row>
    <row r="80" spans="1:13" ht="14.4" hidden="1" customHeight="1" x14ac:dyDescent="0.3">
      <c r="A80" s="135">
        <f t="shared" si="6"/>
        <v>75</v>
      </c>
      <c r="B80" s="194"/>
      <c r="C80" s="195"/>
      <c r="D80" s="198"/>
      <c r="E80" s="192"/>
      <c r="F80" s="136"/>
      <c r="G80" s="138"/>
      <c r="H80" s="192"/>
      <c r="I80" s="452"/>
      <c r="J80" s="478" t="b">
        <v>0</v>
      </c>
      <c r="K80" s="146"/>
      <c r="L80" s="141">
        <f t="shared" si="7"/>
        <v>0</v>
      </c>
    </row>
    <row r="81" spans="1:13" ht="14.4" hidden="1" customHeight="1" x14ac:dyDescent="0.3">
      <c r="A81" s="135">
        <f t="shared" si="6"/>
        <v>76</v>
      </c>
      <c r="B81" s="199"/>
      <c r="C81" s="195"/>
      <c r="D81" s="196"/>
      <c r="E81" s="192"/>
      <c r="F81" s="200"/>
      <c r="G81" s="138"/>
      <c r="H81" s="192"/>
      <c r="I81" s="452"/>
      <c r="J81" s="478" t="b">
        <v>0</v>
      </c>
      <c r="K81" s="146"/>
      <c r="L81" s="141">
        <f t="shared" si="7"/>
        <v>0</v>
      </c>
    </row>
    <row r="82" spans="1:13" ht="14.4" hidden="1" customHeight="1" x14ac:dyDescent="0.3">
      <c r="A82" s="135">
        <f t="shared" si="6"/>
        <v>77</v>
      </c>
      <c r="B82" s="194"/>
      <c r="C82" s="195"/>
      <c r="D82" s="201"/>
      <c r="E82" s="192"/>
      <c r="F82" s="200"/>
      <c r="G82" s="138"/>
      <c r="H82" s="192"/>
      <c r="I82" s="452"/>
      <c r="J82" s="478" t="b">
        <v>0</v>
      </c>
      <c r="K82" s="146"/>
      <c r="L82" s="141">
        <f t="shared" si="7"/>
        <v>0</v>
      </c>
    </row>
    <row r="83" spans="1:13" ht="14.4" hidden="1" customHeight="1" x14ac:dyDescent="0.3">
      <c r="A83" s="135">
        <f t="shared" si="6"/>
        <v>78</v>
      </c>
      <c r="B83" s="107"/>
      <c r="C83" s="137"/>
      <c r="D83" s="202"/>
      <c r="E83" s="192"/>
      <c r="F83" s="136"/>
      <c r="G83" s="138"/>
      <c r="H83" s="139"/>
      <c r="I83" s="452"/>
      <c r="J83" s="478" t="b">
        <v>0</v>
      </c>
      <c r="K83" s="146"/>
      <c r="L83" s="141">
        <f t="shared" si="7"/>
        <v>0</v>
      </c>
      <c r="M83" s="203"/>
    </row>
    <row r="84" spans="1:13" ht="14.4" hidden="1" customHeight="1" x14ac:dyDescent="0.3">
      <c r="A84" s="135">
        <f t="shared" si="6"/>
        <v>79</v>
      </c>
      <c r="B84" s="194"/>
      <c r="C84" s="195"/>
      <c r="D84" s="196"/>
      <c r="E84" s="192"/>
      <c r="F84" s="200"/>
      <c r="G84" s="138"/>
      <c r="H84" s="192"/>
      <c r="I84" s="452"/>
      <c r="J84" s="478" t="b">
        <v>0</v>
      </c>
      <c r="K84" s="146"/>
      <c r="L84" s="141">
        <f t="shared" si="7"/>
        <v>0</v>
      </c>
      <c r="M84" s="203"/>
    </row>
    <row r="85" spans="1:13" ht="14.4" hidden="1" customHeight="1" x14ac:dyDescent="0.3">
      <c r="A85" s="135">
        <f t="shared" si="6"/>
        <v>80</v>
      </c>
      <c r="B85" s="194"/>
      <c r="C85" s="195"/>
      <c r="D85" s="202"/>
      <c r="E85" s="192"/>
      <c r="F85" s="200"/>
      <c r="G85" s="138"/>
      <c r="H85" s="192"/>
      <c r="I85" s="452"/>
      <c r="J85" s="478" t="b">
        <v>0</v>
      </c>
      <c r="K85" s="146"/>
      <c r="L85" s="141">
        <f t="shared" si="7"/>
        <v>0</v>
      </c>
      <c r="M85" s="203"/>
    </row>
    <row r="86" spans="1:13" ht="14.4" hidden="1" customHeight="1" x14ac:dyDescent="0.3">
      <c r="A86" s="135">
        <f t="shared" si="6"/>
        <v>81</v>
      </c>
      <c r="B86" s="194"/>
      <c r="C86" s="195"/>
      <c r="D86" s="196"/>
      <c r="E86" s="192"/>
      <c r="F86" s="136"/>
      <c r="G86" s="138"/>
      <c r="H86" s="192"/>
      <c r="I86" s="452"/>
      <c r="J86" s="478" t="b">
        <v>0</v>
      </c>
      <c r="K86" s="146"/>
      <c r="L86" s="141">
        <f t="shared" si="7"/>
        <v>0</v>
      </c>
      <c r="M86" s="203"/>
    </row>
    <row r="87" spans="1:13" ht="14.4" hidden="1" customHeight="1" x14ac:dyDescent="0.3">
      <c r="A87" s="135">
        <f t="shared" si="6"/>
        <v>82</v>
      </c>
      <c r="B87" s="194"/>
      <c r="C87" s="195"/>
      <c r="D87" s="196"/>
      <c r="E87" s="192"/>
      <c r="F87" s="200"/>
      <c r="G87" s="138"/>
      <c r="H87" s="192"/>
      <c r="I87" s="452"/>
      <c r="J87" s="478" t="b">
        <v>0</v>
      </c>
      <c r="K87" s="146"/>
      <c r="L87" s="141">
        <f t="shared" si="7"/>
        <v>0</v>
      </c>
      <c r="M87" s="203"/>
    </row>
    <row r="88" spans="1:13" ht="14.4" hidden="1" customHeight="1" x14ac:dyDescent="0.3">
      <c r="A88" s="135">
        <f t="shared" si="6"/>
        <v>83</v>
      </c>
      <c r="B88" s="194"/>
      <c r="C88" s="195"/>
      <c r="D88" s="196"/>
      <c r="E88" s="192"/>
      <c r="F88" s="136"/>
      <c r="G88" s="138"/>
      <c r="H88" s="192"/>
      <c r="I88" s="452"/>
      <c r="J88" s="478" t="b">
        <v>0</v>
      </c>
      <c r="K88" s="146"/>
      <c r="L88" s="141">
        <f t="shared" si="7"/>
        <v>0</v>
      </c>
      <c r="M88" s="203"/>
    </row>
    <row r="89" spans="1:13" ht="14.4" hidden="1" customHeight="1" x14ac:dyDescent="0.3">
      <c r="A89" s="135">
        <f t="shared" si="6"/>
        <v>84</v>
      </c>
      <c r="B89" s="194"/>
      <c r="C89" s="195"/>
      <c r="D89" s="196"/>
      <c r="E89" s="192"/>
      <c r="F89" s="200"/>
      <c r="G89" s="138"/>
      <c r="H89" s="192"/>
      <c r="I89" s="452"/>
      <c r="J89" s="478" t="b">
        <v>0</v>
      </c>
      <c r="K89" s="146"/>
      <c r="L89" s="141">
        <f t="shared" si="7"/>
        <v>0</v>
      </c>
      <c r="M89" s="203"/>
    </row>
    <row r="90" spans="1:13" ht="14.4" hidden="1" customHeight="1" x14ac:dyDescent="0.3">
      <c r="A90" s="135">
        <f t="shared" si="6"/>
        <v>85</v>
      </c>
      <c r="B90" s="194"/>
      <c r="C90" s="195"/>
      <c r="D90" s="196"/>
      <c r="E90" s="192"/>
      <c r="F90" s="200"/>
      <c r="G90" s="138"/>
      <c r="H90" s="192"/>
      <c r="I90" s="452"/>
      <c r="J90" s="478" t="b">
        <v>0</v>
      </c>
      <c r="K90" s="146"/>
      <c r="L90" s="141">
        <f t="shared" si="7"/>
        <v>0</v>
      </c>
      <c r="M90" s="203"/>
    </row>
    <row r="91" spans="1:13" ht="14.4" hidden="1" customHeight="1" x14ac:dyDescent="0.3">
      <c r="A91" s="135">
        <f t="shared" si="6"/>
        <v>86</v>
      </c>
      <c r="B91" s="194"/>
      <c r="C91" s="195"/>
      <c r="D91" s="202"/>
      <c r="E91" s="192"/>
      <c r="F91" s="200"/>
      <c r="G91" s="138"/>
      <c r="H91" s="192"/>
      <c r="I91" s="452"/>
      <c r="J91" s="478" t="b">
        <v>0</v>
      </c>
      <c r="K91" s="146"/>
      <c r="L91" s="141">
        <f t="shared" si="7"/>
        <v>0</v>
      </c>
      <c r="M91" s="203"/>
    </row>
    <row r="92" spans="1:13" ht="14.4" hidden="1" customHeight="1" x14ac:dyDescent="0.3">
      <c r="A92" s="135">
        <f t="shared" si="6"/>
        <v>87</v>
      </c>
      <c r="B92" s="216"/>
      <c r="C92" s="135"/>
      <c r="D92" s="143"/>
      <c r="E92" s="192"/>
      <c r="F92" s="159"/>
      <c r="G92" s="138"/>
      <c r="H92" s="204"/>
      <c r="I92" s="452"/>
      <c r="J92" s="478" t="b">
        <v>0</v>
      </c>
      <c r="K92" s="146"/>
      <c r="L92" s="141">
        <f t="shared" si="7"/>
        <v>0</v>
      </c>
      <c r="M92" s="203"/>
    </row>
    <row r="93" spans="1:13" ht="14.4" hidden="1" customHeight="1" x14ac:dyDescent="0.3">
      <c r="A93" s="135">
        <f t="shared" si="6"/>
        <v>88</v>
      </c>
      <c r="B93" s="216"/>
      <c r="C93" s="135"/>
      <c r="D93" s="143"/>
      <c r="E93" s="192"/>
      <c r="F93" s="136"/>
      <c r="G93" s="138"/>
      <c r="H93" s="204"/>
      <c r="I93" s="452"/>
      <c r="J93" s="478" t="b">
        <v>0</v>
      </c>
      <c r="K93" s="146"/>
      <c r="L93" s="141">
        <f t="shared" si="7"/>
        <v>0</v>
      </c>
      <c r="M93" s="203"/>
    </row>
    <row r="94" spans="1:13" ht="14.4" hidden="1" customHeight="1" x14ac:dyDescent="0.3">
      <c r="A94" s="135">
        <f t="shared" si="6"/>
        <v>89</v>
      </c>
      <c r="B94" s="216"/>
      <c r="C94" s="205"/>
      <c r="D94" s="168"/>
      <c r="E94" s="192"/>
      <c r="F94" s="136"/>
      <c r="G94" s="138"/>
      <c r="H94" s="204"/>
      <c r="I94" s="452"/>
      <c r="J94" s="478" t="b">
        <v>0</v>
      </c>
      <c r="K94" s="146"/>
      <c r="L94" s="141">
        <f t="shared" si="7"/>
        <v>0</v>
      </c>
      <c r="M94" s="203"/>
    </row>
    <row r="95" spans="1:13" ht="14.4" hidden="1" customHeight="1" x14ac:dyDescent="0.3">
      <c r="A95" s="135">
        <f t="shared" si="6"/>
        <v>90</v>
      </c>
      <c r="B95" s="216"/>
      <c r="C95" s="135"/>
      <c r="D95" s="168"/>
      <c r="E95" s="192"/>
      <c r="F95" s="136"/>
      <c r="G95" s="138"/>
      <c r="H95" s="204"/>
      <c r="I95" s="452"/>
      <c r="J95" s="478" t="b">
        <v>0</v>
      </c>
      <c r="K95" s="146"/>
      <c r="L95" s="141">
        <f t="shared" si="7"/>
        <v>0</v>
      </c>
      <c r="M95" s="203"/>
    </row>
    <row r="96" spans="1:13" ht="14.4" hidden="1" customHeight="1" x14ac:dyDescent="0.3">
      <c r="A96" s="135">
        <f t="shared" si="6"/>
        <v>91</v>
      </c>
      <c r="B96" s="216"/>
      <c r="C96" s="135"/>
      <c r="D96" s="143"/>
      <c r="E96" s="192"/>
      <c r="F96" s="136"/>
      <c r="G96" s="138"/>
      <c r="H96" s="204"/>
      <c r="I96" s="452"/>
      <c r="J96" s="478" t="b">
        <v>0</v>
      </c>
      <c r="K96" s="146"/>
      <c r="L96" s="141">
        <f t="shared" si="7"/>
        <v>0</v>
      </c>
      <c r="M96" s="203"/>
    </row>
    <row r="97" spans="1:13" ht="14.4" hidden="1" customHeight="1" x14ac:dyDescent="0.3">
      <c r="A97" s="135">
        <f t="shared" si="6"/>
        <v>92</v>
      </c>
      <c r="B97" s="216"/>
      <c r="C97" s="135"/>
      <c r="D97" s="143"/>
      <c r="E97" s="192"/>
      <c r="F97" s="136"/>
      <c r="G97" s="138"/>
      <c r="H97" s="204"/>
      <c r="I97" s="452"/>
      <c r="J97" s="478" t="b">
        <v>0</v>
      </c>
      <c r="K97" s="146"/>
      <c r="L97" s="141">
        <f t="shared" si="7"/>
        <v>0</v>
      </c>
      <c r="M97" s="203"/>
    </row>
    <row r="98" spans="1:13" ht="14.4" hidden="1" customHeight="1" x14ac:dyDescent="0.3">
      <c r="A98" s="135">
        <f t="shared" si="6"/>
        <v>93</v>
      </c>
      <c r="B98" s="216"/>
      <c r="C98" s="135"/>
      <c r="D98" s="143"/>
      <c r="E98" s="192"/>
      <c r="F98" s="136"/>
      <c r="G98" s="138"/>
      <c r="H98" s="204"/>
      <c r="I98" s="452"/>
      <c r="J98" s="478" t="b">
        <v>0</v>
      </c>
      <c r="K98" s="146"/>
      <c r="L98" s="141">
        <f t="shared" si="7"/>
        <v>0</v>
      </c>
    </row>
    <row r="99" spans="1:13" ht="14.4" hidden="1" customHeight="1" x14ac:dyDescent="0.3">
      <c r="A99" s="135">
        <f t="shared" si="6"/>
        <v>94</v>
      </c>
      <c r="B99" s="216"/>
      <c r="C99" s="135"/>
      <c r="D99" s="143"/>
      <c r="E99" s="192"/>
      <c r="F99" s="136"/>
      <c r="G99" s="138"/>
      <c r="H99" s="204"/>
      <c r="I99" s="452"/>
      <c r="J99" s="478" t="b">
        <v>0</v>
      </c>
      <c r="K99" s="146"/>
      <c r="L99" s="141">
        <f t="shared" si="7"/>
        <v>0</v>
      </c>
    </row>
    <row r="100" spans="1:13" ht="14.4" hidden="1" customHeight="1" x14ac:dyDescent="0.3">
      <c r="A100" s="135">
        <f t="shared" si="6"/>
        <v>95</v>
      </c>
      <c r="B100" s="216"/>
      <c r="C100" s="135"/>
      <c r="D100" s="143"/>
      <c r="E100" s="192"/>
      <c r="F100" s="136"/>
      <c r="G100" s="138"/>
      <c r="H100" s="204"/>
      <c r="I100" s="452"/>
      <c r="J100" s="478" t="b">
        <v>0</v>
      </c>
      <c r="K100" s="146"/>
      <c r="L100" s="141">
        <f t="shared" si="7"/>
        <v>0</v>
      </c>
    </row>
    <row r="101" spans="1:13" ht="14.4" hidden="1" customHeight="1" x14ac:dyDescent="0.3">
      <c r="A101" s="135">
        <f t="shared" si="6"/>
        <v>96</v>
      </c>
      <c r="B101" s="216"/>
      <c r="C101" s="135"/>
      <c r="D101" s="143"/>
      <c r="E101" s="192"/>
      <c r="F101" s="136"/>
      <c r="G101" s="138"/>
      <c r="H101" s="204"/>
      <c r="I101" s="452"/>
      <c r="J101" s="478" t="b">
        <v>0</v>
      </c>
      <c r="K101" s="146"/>
      <c r="L101" s="141">
        <f t="shared" si="7"/>
        <v>0</v>
      </c>
    </row>
    <row r="102" spans="1:13" ht="14.4" hidden="1" customHeight="1" x14ac:dyDescent="0.3">
      <c r="A102" s="135">
        <f t="shared" si="6"/>
        <v>97</v>
      </c>
      <c r="B102" s="216"/>
      <c r="C102" s="135"/>
      <c r="D102" s="143"/>
      <c r="E102" s="192"/>
      <c r="F102" s="136"/>
      <c r="G102" s="138"/>
      <c r="H102" s="204"/>
      <c r="I102" s="452"/>
      <c r="J102" s="478" t="b">
        <v>0</v>
      </c>
      <c r="K102" s="146"/>
      <c r="L102" s="141">
        <f t="shared" si="7"/>
        <v>0</v>
      </c>
    </row>
    <row r="103" spans="1:13" ht="14.4" hidden="1" customHeight="1" x14ac:dyDescent="0.3">
      <c r="A103" s="135">
        <f t="shared" si="6"/>
        <v>98</v>
      </c>
      <c r="B103" s="216"/>
      <c r="C103" s="135"/>
      <c r="D103" s="143"/>
      <c r="E103" s="192"/>
      <c r="F103" s="136"/>
      <c r="G103" s="138"/>
      <c r="H103" s="204"/>
      <c r="I103" s="452"/>
      <c r="J103" s="478" t="b">
        <v>0</v>
      </c>
      <c r="K103" s="146"/>
      <c r="L103" s="141">
        <f t="shared" si="7"/>
        <v>0</v>
      </c>
    </row>
    <row r="104" spans="1:13" ht="14.4" hidden="1" customHeight="1" x14ac:dyDescent="0.3">
      <c r="A104" s="135">
        <f t="shared" si="6"/>
        <v>99</v>
      </c>
      <c r="B104" s="108"/>
      <c r="C104" s="135"/>
      <c r="D104" s="145"/>
      <c r="E104" s="192"/>
      <c r="F104" s="136"/>
      <c r="G104" s="138"/>
      <c r="H104" s="192"/>
      <c r="I104" s="452"/>
      <c r="J104" s="478" t="b">
        <v>0</v>
      </c>
      <c r="K104" s="146"/>
      <c r="L104" s="185">
        <f t="shared" si="7"/>
        <v>0</v>
      </c>
    </row>
    <row r="105" spans="1:13" ht="14.4" hidden="1" customHeight="1" x14ac:dyDescent="0.3">
      <c r="A105" s="135">
        <f t="shared" si="6"/>
        <v>100</v>
      </c>
      <c r="B105" s="108"/>
      <c r="C105" s="135"/>
      <c r="D105" s="145"/>
      <c r="E105" s="192"/>
      <c r="F105" s="136"/>
      <c r="G105" s="138"/>
      <c r="H105" s="192"/>
      <c r="I105" s="452"/>
      <c r="J105" s="478" t="b">
        <v>0</v>
      </c>
      <c r="K105" s="146"/>
      <c r="L105" s="185">
        <f t="shared" si="7"/>
        <v>0</v>
      </c>
    </row>
    <row r="106" spans="1:13" ht="14.4" customHeight="1" x14ac:dyDescent="0.3">
      <c r="J106" s="206"/>
      <c r="L106" s="111"/>
    </row>
  </sheetData>
  <autoFilter ref="B5:H105" xr:uid="{00000000-0009-0000-0000-000005000000}">
    <filterColumn colId="0">
      <customFilters>
        <customFilter operator="notEqual" val=" "/>
      </customFilters>
    </filterColumn>
  </autoFilter>
  <mergeCells count="5">
    <mergeCell ref="N6:R17"/>
    <mergeCell ref="H1:H2"/>
    <mergeCell ref="A1:A3"/>
    <mergeCell ref="B1:B3"/>
    <mergeCell ref="C1:D2"/>
  </mergeCells>
  <conditionalFormatting sqref="F6:F150">
    <cfRule type="notContainsBlanks" dxfId="57" priority="1">
      <formula>LEN(TRIM(F6))&gt;0</formula>
    </cfRule>
  </conditionalFormatting>
  <conditionalFormatting sqref="E6:E150">
    <cfRule type="cellIs" dxfId="56" priority="2" operator="equal">
      <formula>"A lancer"</formula>
    </cfRule>
    <cfRule type="cellIs" dxfId="55" priority="3" operator="equal">
      <formula>"Lancé"</formula>
    </cfRule>
    <cfRule type="cellIs" dxfId="54" priority="4" operator="equal">
      <formula>"Commandé"</formula>
    </cfRule>
    <cfRule type="cellIs" dxfId="53" priority="5" operator="equal">
      <formula>"Livré"</formula>
    </cfRule>
  </conditionalFormatting>
  <dataValidations count="2">
    <dataValidation type="list" showInputMessage="1" showErrorMessage="1" sqref="E66 E40 E51 E57 E71" xr:uid="{26CD1030-C360-425B-9A56-9F82F207440F}">
      <formula1>"A Commander, Commandé, Livré,       "</formula1>
    </dataValidation>
    <dataValidation type="list" allowBlank="1" showInputMessage="1" showErrorMessage="1" errorTitle="1" error="2" sqref="E58:E65 E23:E27 E41:E50 E7:E11 E35:E39 E13:E21 E29:E33 E72:E105 E67:E70" xr:uid="{A8F96936-EC86-4C9A-BD9F-A4D2EE856DE7}">
      <formula1>OFFSET($B$17,,,COUNTA($B$17:$B$29))</formula1>
    </dataValidation>
  </dataValidations>
  <hyperlinks>
    <hyperlink ref="G3" location="BILAN!A1" display="BILAN" xr:uid="{0891C92F-4076-40F2-B992-10A8CBC953DB}"/>
    <hyperlink ref="G1" location="CONFIG!A1" display="CONFIG" xr:uid="{03D35621-605F-4798-8542-88341DFD09E3}"/>
  </hyperlinks>
  <pageMargins left="0.78740157499999996" right="0.78740157499999996" top="0.984251969" bottom="0.984251969" header="0.4921259845" footer="0.4921259845"/>
  <pageSetup paperSize="9" scale="16" orientation="landscape" r:id="rId1"/>
  <headerFooter alignWithMargins="0">
    <oddFooter xml:space="preserve">&amp;L&amp;"Arial,Gras"Pierre Guerin SAS Confidentiel&amp;RPage &amp;P / &amp;N  </oddFooter>
  </headerFooter>
  <rowBreaks count="1" manualBreakCount="1">
    <brk id="50" max="10" man="1"/>
  </rowBreaks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9" r:id="rId4" name="Check Box 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</xdr:row>
                    <xdr:rowOff>15240</xdr:rowOff>
                  </from>
                  <to>
                    <xdr:col>9</xdr:col>
                    <xdr:colOff>220980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5" name="Check Box 1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</xdr:row>
                    <xdr:rowOff>15240</xdr:rowOff>
                  </from>
                  <to>
                    <xdr:col>9</xdr:col>
                    <xdr:colOff>220980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6" name="Check Box 1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</xdr:row>
                    <xdr:rowOff>15240</xdr:rowOff>
                  </from>
                  <to>
                    <xdr:col>9</xdr:col>
                    <xdr:colOff>220980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7" name="Check Box 1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</xdr:row>
                    <xdr:rowOff>15240</xdr:rowOff>
                  </from>
                  <to>
                    <xdr:col>9</xdr:col>
                    <xdr:colOff>220980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8" name="Check Box 1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</xdr:row>
                    <xdr:rowOff>15240</xdr:rowOff>
                  </from>
                  <to>
                    <xdr:col>9</xdr:col>
                    <xdr:colOff>220980</xdr:colOff>
                    <xdr:row>10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9" name="Check Box 1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12</xdr:row>
                    <xdr:rowOff>15240</xdr:rowOff>
                  </from>
                  <to>
                    <xdr:col>9</xdr:col>
                    <xdr:colOff>220980</xdr:colOff>
                    <xdr:row>12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0" name="Check Box 1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13</xdr:row>
                    <xdr:rowOff>15240</xdr:rowOff>
                  </from>
                  <to>
                    <xdr:col>9</xdr:col>
                    <xdr:colOff>220980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11" name="Check Box 1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14</xdr:row>
                    <xdr:rowOff>15240</xdr:rowOff>
                  </from>
                  <to>
                    <xdr:col>9</xdr:col>
                    <xdr:colOff>220980</xdr:colOff>
                    <xdr:row>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12" name="Check Box 1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15</xdr:row>
                    <xdr:rowOff>15240</xdr:rowOff>
                  </from>
                  <to>
                    <xdr:col>9</xdr:col>
                    <xdr:colOff>220980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13" name="Check Box 1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16</xdr:row>
                    <xdr:rowOff>15240</xdr:rowOff>
                  </from>
                  <to>
                    <xdr:col>9</xdr:col>
                    <xdr:colOff>220980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14" name="Check Box 2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17</xdr:row>
                    <xdr:rowOff>15240</xdr:rowOff>
                  </from>
                  <to>
                    <xdr:col>9</xdr:col>
                    <xdr:colOff>220980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15" name="Check Box 2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18</xdr:row>
                    <xdr:rowOff>15240</xdr:rowOff>
                  </from>
                  <to>
                    <xdr:col>9</xdr:col>
                    <xdr:colOff>220980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16" name="Check Box 2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19</xdr:row>
                    <xdr:rowOff>15240</xdr:rowOff>
                  </from>
                  <to>
                    <xdr:col>9</xdr:col>
                    <xdr:colOff>220980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17" name="Check Box 2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20</xdr:row>
                    <xdr:rowOff>15240</xdr:rowOff>
                  </from>
                  <to>
                    <xdr:col>9</xdr:col>
                    <xdr:colOff>220980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18" name="Check Box 2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22</xdr:row>
                    <xdr:rowOff>15240</xdr:rowOff>
                  </from>
                  <to>
                    <xdr:col>9</xdr:col>
                    <xdr:colOff>220980</xdr:colOff>
                    <xdr:row>22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19" name="Check Box 2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23</xdr:row>
                    <xdr:rowOff>15240</xdr:rowOff>
                  </from>
                  <to>
                    <xdr:col>9</xdr:col>
                    <xdr:colOff>220980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20" name="Check Box 2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24</xdr:row>
                    <xdr:rowOff>15240</xdr:rowOff>
                  </from>
                  <to>
                    <xdr:col>9</xdr:col>
                    <xdr:colOff>220980</xdr:colOff>
                    <xdr:row>24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21" name="Check Box 2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25</xdr:row>
                    <xdr:rowOff>15240</xdr:rowOff>
                  </from>
                  <to>
                    <xdr:col>9</xdr:col>
                    <xdr:colOff>220980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22" name="Check Box 2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26</xdr:row>
                    <xdr:rowOff>15240</xdr:rowOff>
                  </from>
                  <to>
                    <xdr:col>9</xdr:col>
                    <xdr:colOff>220980</xdr:colOff>
                    <xdr:row>26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23" name="Check Box 3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28</xdr:row>
                    <xdr:rowOff>15240</xdr:rowOff>
                  </from>
                  <to>
                    <xdr:col>9</xdr:col>
                    <xdr:colOff>220980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24" name="Check Box 3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29</xdr:row>
                    <xdr:rowOff>15240</xdr:rowOff>
                  </from>
                  <to>
                    <xdr:col>9</xdr:col>
                    <xdr:colOff>220980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25" name="Check Box 3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30</xdr:row>
                    <xdr:rowOff>15240</xdr:rowOff>
                  </from>
                  <to>
                    <xdr:col>9</xdr:col>
                    <xdr:colOff>220980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4" r:id="rId26" name="Check Box 3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31</xdr:row>
                    <xdr:rowOff>15240</xdr:rowOff>
                  </from>
                  <to>
                    <xdr:col>9</xdr:col>
                    <xdr:colOff>220980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27" name="Check Box 3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32</xdr:row>
                    <xdr:rowOff>15240</xdr:rowOff>
                  </from>
                  <to>
                    <xdr:col>9</xdr:col>
                    <xdr:colOff>220980</xdr:colOff>
                    <xdr:row>32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28" name="Check Box 3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34</xdr:row>
                    <xdr:rowOff>15240</xdr:rowOff>
                  </from>
                  <to>
                    <xdr:col>9</xdr:col>
                    <xdr:colOff>220980</xdr:colOff>
                    <xdr:row>34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29" name="Check Box 3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35</xdr:row>
                    <xdr:rowOff>15240</xdr:rowOff>
                  </from>
                  <to>
                    <xdr:col>9</xdr:col>
                    <xdr:colOff>220980</xdr:colOff>
                    <xdr:row>35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30" name="Check Box 3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36</xdr:row>
                    <xdr:rowOff>15240</xdr:rowOff>
                  </from>
                  <to>
                    <xdr:col>9</xdr:col>
                    <xdr:colOff>220980</xdr:colOff>
                    <xdr:row>36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31" name="Check Box 4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37</xdr:row>
                    <xdr:rowOff>15240</xdr:rowOff>
                  </from>
                  <to>
                    <xdr:col>9</xdr:col>
                    <xdr:colOff>220980</xdr:colOff>
                    <xdr:row>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32" name="Check Box 4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38</xdr:row>
                    <xdr:rowOff>15240</xdr:rowOff>
                  </from>
                  <to>
                    <xdr:col>9</xdr:col>
                    <xdr:colOff>220980</xdr:colOff>
                    <xdr:row>38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33" name="Check Box 4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40</xdr:row>
                    <xdr:rowOff>15240</xdr:rowOff>
                  </from>
                  <to>
                    <xdr:col>9</xdr:col>
                    <xdr:colOff>220980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34" name="Check Box 4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41</xdr:row>
                    <xdr:rowOff>15240</xdr:rowOff>
                  </from>
                  <to>
                    <xdr:col>9</xdr:col>
                    <xdr:colOff>220980</xdr:colOff>
                    <xdr:row>41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35" name="Check Box 4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42</xdr:row>
                    <xdr:rowOff>15240</xdr:rowOff>
                  </from>
                  <to>
                    <xdr:col>9</xdr:col>
                    <xdr:colOff>220980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6" r:id="rId36" name="Check Box 4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43</xdr:row>
                    <xdr:rowOff>15240</xdr:rowOff>
                  </from>
                  <to>
                    <xdr:col>9</xdr:col>
                    <xdr:colOff>220980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7" r:id="rId37" name="Check Box 4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44</xdr:row>
                    <xdr:rowOff>15240</xdr:rowOff>
                  </from>
                  <to>
                    <xdr:col>9</xdr:col>
                    <xdr:colOff>220980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8" r:id="rId38" name="Check Box 4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45</xdr:row>
                    <xdr:rowOff>15240</xdr:rowOff>
                  </from>
                  <to>
                    <xdr:col>9</xdr:col>
                    <xdr:colOff>220980</xdr:colOff>
                    <xdr:row>45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9" r:id="rId39" name="Check Box 4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46</xdr:row>
                    <xdr:rowOff>15240</xdr:rowOff>
                  </from>
                  <to>
                    <xdr:col>9</xdr:col>
                    <xdr:colOff>220980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0" r:id="rId40" name="Check Box 5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47</xdr:row>
                    <xdr:rowOff>15240</xdr:rowOff>
                  </from>
                  <to>
                    <xdr:col>9</xdr:col>
                    <xdr:colOff>220980</xdr:colOff>
                    <xdr:row>47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1" r:id="rId41" name="Check Box 5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48</xdr:row>
                    <xdr:rowOff>15240</xdr:rowOff>
                  </from>
                  <to>
                    <xdr:col>9</xdr:col>
                    <xdr:colOff>220980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2" r:id="rId42" name="Check Box 5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49</xdr:row>
                    <xdr:rowOff>15240</xdr:rowOff>
                  </from>
                  <to>
                    <xdr:col>9</xdr:col>
                    <xdr:colOff>220980</xdr:colOff>
                    <xdr:row>49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4" r:id="rId43" name="Check Box 5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51</xdr:row>
                    <xdr:rowOff>15240</xdr:rowOff>
                  </from>
                  <to>
                    <xdr:col>9</xdr:col>
                    <xdr:colOff>220980</xdr:colOff>
                    <xdr:row>51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5" r:id="rId44" name="Check Box 5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52</xdr:row>
                    <xdr:rowOff>15240</xdr:rowOff>
                  </from>
                  <to>
                    <xdr:col>9</xdr:col>
                    <xdr:colOff>220980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6" r:id="rId45" name="Check Box 5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53</xdr:row>
                    <xdr:rowOff>15240</xdr:rowOff>
                  </from>
                  <to>
                    <xdr:col>9</xdr:col>
                    <xdr:colOff>220980</xdr:colOff>
                    <xdr:row>53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7" r:id="rId46" name="Check Box 5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54</xdr:row>
                    <xdr:rowOff>15240</xdr:rowOff>
                  </from>
                  <to>
                    <xdr:col>9</xdr:col>
                    <xdr:colOff>220980</xdr:colOff>
                    <xdr:row>54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8" r:id="rId47" name="Check Box 5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55</xdr:row>
                    <xdr:rowOff>15240</xdr:rowOff>
                  </from>
                  <to>
                    <xdr:col>9</xdr:col>
                    <xdr:colOff>220980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48" name="Check Box 6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57</xdr:row>
                    <xdr:rowOff>15240</xdr:rowOff>
                  </from>
                  <to>
                    <xdr:col>9</xdr:col>
                    <xdr:colOff>220980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1" r:id="rId49" name="Check Box 6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58</xdr:row>
                    <xdr:rowOff>15240</xdr:rowOff>
                  </from>
                  <to>
                    <xdr:col>9</xdr:col>
                    <xdr:colOff>220980</xdr:colOff>
                    <xdr:row>58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2" r:id="rId50" name="Check Box 6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59</xdr:row>
                    <xdr:rowOff>15240</xdr:rowOff>
                  </from>
                  <to>
                    <xdr:col>9</xdr:col>
                    <xdr:colOff>220980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3" r:id="rId51" name="Check Box 6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60</xdr:row>
                    <xdr:rowOff>15240</xdr:rowOff>
                  </from>
                  <to>
                    <xdr:col>9</xdr:col>
                    <xdr:colOff>220980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4" r:id="rId52" name="Check Box 6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61</xdr:row>
                    <xdr:rowOff>15240</xdr:rowOff>
                  </from>
                  <to>
                    <xdr:col>9</xdr:col>
                    <xdr:colOff>220980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5" r:id="rId53" name="Check Box 6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62</xdr:row>
                    <xdr:rowOff>15240</xdr:rowOff>
                  </from>
                  <to>
                    <xdr:col>9</xdr:col>
                    <xdr:colOff>220980</xdr:colOff>
                    <xdr:row>62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6" r:id="rId54" name="Check Box 6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63</xdr:row>
                    <xdr:rowOff>15240</xdr:rowOff>
                  </from>
                  <to>
                    <xdr:col>9</xdr:col>
                    <xdr:colOff>220980</xdr:colOff>
                    <xdr:row>63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7" r:id="rId55" name="Check Box 6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64</xdr:row>
                    <xdr:rowOff>15240</xdr:rowOff>
                  </from>
                  <to>
                    <xdr:col>9</xdr:col>
                    <xdr:colOff>220980</xdr:colOff>
                    <xdr:row>64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9" r:id="rId56" name="Check Box 6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66</xdr:row>
                    <xdr:rowOff>15240</xdr:rowOff>
                  </from>
                  <to>
                    <xdr:col>9</xdr:col>
                    <xdr:colOff>220980</xdr:colOff>
                    <xdr:row>66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0" r:id="rId57" name="Check Box 7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67</xdr:row>
                    <xdr:rowOff>15240</xdr:rowOff>
                  </from>
                  <to>
                    <xdr:col>9</xdr:col>
                    <xdr:colOff>220980</xdr:colOff>
                    <xdr:row>67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1" r:id="rId58" name="Check Box 7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68</xdr:row>
                    <xdr:rowOff>15240</xdr:rowOff>
                  </from>
                  <to>
                    <xdr:col>9</xdr:col>
                    <xdr:colOff>220980</xdr:colOff>
                    <xdr:row>68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2" r:id="rId59" name="Check Box 7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69</xdr:row>
                    <xdr:rowOff>15240</xdr:rowOff>
                  </from>
                  <to>
                    <xdr:col>9</xdr:col>
                    <xdr:colOff>220980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4" r:id="rId60" name="Check Box 7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71</xdr:row>
                    <xdr:rowOff>15240</xdr:rowOff>
                  </from>
                  <to>
                    <xdr:col>9</xdr:col>
                    <xdr:colOff>220980</xdr:colOff>
                    <xdr:row>71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5" r:id="rId61" name="Check Box 7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72</xdr:row>
                    <xdr:rowOff>15240</xdr:rowOff>
                  </from>
                  <to>
                    <xdr:col>9</xdr:col>
                    <xdr:colOff>220980</xdr:colOff>
                    <xdr:row>72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6" r:id="rId62" name="Check Box 7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73</xdr:row>
                    <xdr:rowOff>15240</xdr:rowOff>
                  </from>
                  <to>
                    <xdr:col>9</xdr:col>
                    <xdr:colOff>220980</xdr:colOff>
                    <xdr:row>73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7" r:id="rId63" name="Check Box 7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74</xdr:row>
                    <xdr:rowOff>15240</xdr:rowOff>
                  </from>
                  <to>
                    <xdr:col>9</xdr:col>
                    <xdr:colOff>220980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8" r:id="rId64" name="Check Box 7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75</xdr:row>
                    <xdr:rowOff>15240</xdr:rowOff>
                  </from>
                  <to>
                    <xdr:col>9</xdr:col>
                    <xdr:colOff>220980</xdr:colOff>
                    <xdr:row>75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9" r:id="rId65" name="Check Box 7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76</xdr:row>
                    <xdr:rowOff>15240</xdr:rowOff>
                  </from>
                  <to>
                    <xdr:col>9</xdr:col>
                    <xdr:colOff>220980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0" r:id="rId66" name="Check Box 8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77</xdr:row>
                    <xdr:rowOff>15240</xdr:rowOff>
                  </from>
                  <to>
                    <xdr:col>9</xdr:col>
                    <xdr:colOff>220980</xdr:colOff>
                    <xdr:row>77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1" r:id="rId67" name="Check Box 8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78</xdr:row>
                    <xdr:rowOff>15240</xdr:rowOff>
                  </from>
                  <to>
                    <xdr:col>9</xdr:col>
                    <xdr:colOff>220980</xdr:colOff>
                    <xdr:row>78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2" r:id="rId68" name="Check Box 8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79</xdr:row>
                    <xdr:rowOff>15240</xdr:rowOff>
                  </from>
                  <to>
                    <xdr:col>9</xdr:col>
                    <xdr:colOff>220980</xdr:colOff>
                    <xdr:row>79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3" r:id="rId69" name="Check Box 8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80</xdr:row>
                    <xdr:rowOff>15240</xdr:rowOff>
                  </from>
                  <to>
                    <xdr:col>9</xdr:col>
                    <xdr:colOff>220980</xdr:colOff>
                    <xdr:row>80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4" r:id="rId70" name="Check Box 8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81</xdr:row>
                    <xdr:rowOff>15240</xdr:rowOff>
                  </from>
                  <to>
                    <xdr:col>9</xdr:col>
                    <xdr:colOff>220980</xdr:colOff>
                    <xdr:row>81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5" r:id="rId71" name="Check Box 8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82</xdr:row>
                    <xdr:rowOff>15240</xdr:rowOff>
                  </from>
                  <to>
                    <xdr:col>9</xdr:col>
                    <xdr:colOff>220980</xdr:colOff>
                    <xdr:row>82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6" r:id="rId72" name="Check Box 8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83</xdr:row>
                    <xdr:rowOff>15240</xdr:rowOff>
                  </from>
                  <to>
                    <xdr:col>9</xdr:col>
                    <xdr:colOff>220980</xdr:colOff>
                    <xdr:row>83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7" r:id="rId73" name="Check Box 8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84</xdr:row>
                    <xdr:rowOff>15240</xdr:rowOff>
                  </from>
                  <to>
                    <xdr:col>9</xdr:col>
                    <xdr:colOff>220980</xdr:colOff>
                    <xdr:row>84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8" r:id="rId74" name="Check Box 8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85</xdr:row>
                    <xdr:rowOff>15240</xdr:rowOff>
                  </from>
                  <to>
                    <xdr:col>9</xdr:col>
                    <xdr:colOff>220980</xdr:colOff>
                    <xdr:row>85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9" r:id="rId75" name="Check Box 8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86</xdr:row>
                    <xdr:rowOff>15240</xdr:rowOff>
                  </from>
                  <to>
                    <xdr:col>9</xdr:col>
                    <xdr:colOff>220980</xdr:colOff>
                    <xdr:row>86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0" r:id="rId76" name="Check Box 9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87</xdr:row>
                    <xdr:rowOff>15240</xdr:rowOff>
                  </from>
                  <to>
                    <xdr:col>9</xdr:col>
                    <xdr:colOff>220980</xdr:colOff>
                    <xdr:row>87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1" r:id="rId77" name="Check Box 9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88</xdr:row>
                    <xdr:rowOff>15240</xdr:rowOff>
                  </from>
                  <to>
                    <xdr:col>9</xdr:col>
                    <xdr:colOff>220980</xdr:colOff>
                    <xdr:row>88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2" r:id="rId78" name="Check Box 9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89</xdr:row>
                    <xdr:rowOff>15240</xdr:rowOff>
                  </from>
                  <to>
                    <xdr:col>9</xdr:col>
                    <xdr:colOff>220980</xdr:colOff>
                    <xdr:row>89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3" r:id="rId79" name="Check Box 9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90</xdr:row>
                    <xdr:rowOff>15240</xdr:rowOff>
                  </from>
                  <to>
                    <xdr:col>9</xdr:col>
                    <xdr:colOff>220980</xdr:colOff>
                    <xdr:row>90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4" r:id="rId80" name="Check Box 9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91</xdr:row>
                    <xdr:rowOff>15240</xdr:rowOff>
                  </from>
                  <to>
                    <xdr:col>9</xdr:col>
                    <xdr:colOff>220980</xdr:colOff>
                    <xdr:row>91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5" r:id="rId81" name="Check Box 9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92</xdr:row>
                    <xdr:rowOff>15240</xdr:rowOff>
                  </from>
                  <to>
                    <xdr:col>9</xdr:col>
                    <xdr:colOff>220980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6" r:id="rId82" name="Check Box 9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93</xdr:row>
                    <xdr:rowOff>15240</xdr:rowOff>
                  </from>
                  <to>
                    <xdr:col>9</xdr:col>
                    <xdr:colOff>220980</xdr:colOff>
                    <xdr:row>93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7" r:id="rId83" name="Check Box 9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94</xdr:row>
                    <xdr:rowOff>15240</xdr:rowOff>
                  </from>
                  <to>
                    <xdr:col>9</xdr:col>
                    <xdr:colOff>220980</xdr:colOff>
                    <xdr:row>94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8" r:id="rId84" name="Check Box 9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95</xdr:row>
                    <xdr:rowOff>15240</xdr:rowOff>
                  </from>
                  <to>
                    <xdr:col>9</xdr:col>
                    <xdr:colOff>220980</xdr:colOff>
                    <xdr:row>95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9" r:id="rId85" name="Check Box 9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96</xdr:row>
                    <xdr:rowOff>15240</xdr:rowOff>
                  </from>
                  <to>
                    <xdr:col>9</xdr:col>
                    <xdr:colOff>220980</xdr:colOff>
                    <xdr:row>96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0" r:id="rId86" name="Check Box 10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97</xdr:row>
                    <xdr:rowOff>15240</xdr:rowOff>
                  </from>
                  <to>
                    <xdr:col>9</xdr:col>
                    <xdr:colOff>220980</xdr:colOff>
                    <xdr:row>97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1" r:id="rId87" name="Check Box 10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98</xdr:row>
                    <xdr:rowOff>15240</xdr:rowOff>
                  </from>
                  <to>
                    <xdr:col>9</xdr:col>
                    <xdr:colOff>220980</xdr:colOff>
                    <xdr:row>98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" r:id="rId88" name="Check Box 10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99</xdr:row>
                    <xdr:rowOff>15240</xdr:rowOff>
                  </from>
                  <to>
                    <xdr:col>9</xdr:col>
                    <xdr:colOff>220980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" r:id="rId89" name="Check Box 10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100</xdr:row>
                    <xdr:rowOff>15240</xdr:rowOff>
                  </from>
                  <to>
                    <xdr:col>9</xdr:col>
                    <xdr:colOff>220980</xdr:colOff>
                    <xdr:row>100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" r:id="rId90" name="Check Box 10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101</xdr:row>
                    <xdr:rowOff>15240</xdr:rowOff>
                  </from>
                  <to>
                    <xdr:col>9</xdr:col>
                    <xdr:colOff>220980</xdr:colOff>
                    <xdr:row>101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" r:id="rId91" name="Check Box 10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102</xdr:row>
                    <xdr:rowOff>15240</xdr:rowOff>
                  </from>
                  <to>
                    <xdr:col>9</xdr:col>
                    <xdr:colOff>220980</xdr:colOff>
                    <xdr:row>102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" r:id="rId92" name="Check Box 10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103</xdr:row>
                    <xdr:rowOff>15240</xdr:rowOff>
                  </from>
                  <to>
                    <xdr:col>9</xdr:col>
                    <xdr:colOff>220980</xdr:colOff>
                    <xdr:row>103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" r:id="rId93" name="Check Box 10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104</xdr:row>
                    <xdr:rowOff>15240</xdr:rowOff>
                  </from>
                  <to>
                    <xdr:col>9</xdr:col>
                    <xdr:colOff>220980</xdr:colOff>
                    <xdr:row>104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" r:id="rId94" name="Button 109">
              <controlPr defaultSize="0" print="0" autoFill="0" autoPict="0" macro="[0]!Reset">
                <anchor moveWithCells="1" sizeWithCells="1">
                  <from>
                    <xdr:col>9</xdr:col>
                    <xdr:colOff>167640</xdr:colOff>
                    <xdr:row>0</xdr:row>
                    <xdr:rowOff>60960</xdr:rowOff>
                  </from>
                  <to>
                    <xdr:col>10</xdr:col>
                    <xdr:colOff>754380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" r:id="rId95" name="Button 110">
              <controlPr defaultSize="0" print="0" autoFill="0" autoPict="0" macro="[0]!getPRImacro">
                <anchor moveWithCells="1" sizeWithCells="1">
                  <from>
                    <xdr:col>9</xdr:col>
                    <xdr:colOff>167640</xdr:colOff>
                    <xdr:row>1</xdr:row>
                    <xdr:rowOff>175260</xdr:rowOff>
                  </from>
                  <to>
                    <xdr:col>10</xdr:col>
                    <xdr:colOff>754380</xdr:colOff>
                    <xdr:row>3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1" error="2" xr:uid="{D4CACEAA-37FC-4EE7-9D5D-27E9B22FCB7C}">
          <x14:formula1>
            <xm:f>OFFSET(Modifications!$A$33,,,COUNTA(Modifications!$A$33:$A$45))</xm:f>
          </x14:formula1>
          <xm:sqref>E52:E56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2F10C-9930-4987-AD01-FACDCB75FF64}">
  <sheetPr codeName="Feuil19"/>
  <dimension ref="A1:R105"/>
  <sheetViews>
    <sheetView zoomScaleNormal="100" zoomScaleSheetLayoutView="100" workbookViewId="0">
      <pane xSplit="2" ySplit="5" topLeftCell="C6" activePane="bottomRight" state="frozen"/>
      <selection activeCell="K17" sqref="K17"/>
      <selection pane="topRight" activeCell="K17" sqref="K17"/>
      <selection pane="bottomLeft" activeCell="K17" sqref="K17"/>
      <selection pane="bottomRight" activeCell="K30" sqref="K30"/>
    </sheetView>
  </sheetViews>
  <sheetFormatPr baseColWidth="10" defaultColWidth="11.44140625" defaultRowHeight="13.8" x14ac:dyDescent="0.3"/>
  <cols>
    <col min="1" max="1" width="10.44140625" style="217" customWidth="1"/>
    <col min="2" max="2" width="51.77734375" style="111" customWidth="1"/>
    <col min="3" max="3" width="30.6640625" style="111" customWidth="1"/>
    <col min="4" max="4" width="23.77734375" style="111" customWidth="1"/>
    <col min="5" max="5" width="11.109375" style="111" customWidth="1"/>
    <col min="6" max="6" width="15.33203125" style="111" customWidth="1"/>
    <col min="7" max="7" width="15.33203125" style="271" customWidth="1"/>
    <col min="8" max="8" width="17.6640625" style="111" customWidth="1"/>
    <col min="9" max="9" width="17.6640625" style="111" hidden="1" customWidth="1"/>
    <col min="10" max="10" width="5" style="111" customWidth="1"/>
    <col min="11" max="12" width="12.77734375" style="206" customWidth="1"/>
    <col min="13" max="16384" width="11.44140625" style="111"/>
  </cols>
  <sheetData>
    <row r="1" spans="1:18" ht="15" customHeight="1" thickBot="1" x14ac:dyDescent="0.35">
      <c r="A1" s="580"/>
      <c r="B1" s="583"/>
      <c r="C1" s="586" t="s">
        <v>10</v>
      </c>
      <c r="D1" s="586"/>
      <c r="E1" s="109" t="s">
        <v>7</v>
      </c>
      <c r="F1" s="110">
        <f>CONFIG!I1</f>
        <v>0</v>
      </c>
      <c r="G1" s="551" t="s">
        <v>109</v>
      </c>
      <c r="H1" s="587">
        <f>'Données Tarifs 2019'!$C$3</f>
        <v>0</v>
      </c>
      <c r="I1" s="224"/>
      <c r="J1" s="224"/>
      <c r="K1" s="222"/>
      <c r="L1" s="225"/>
    </row>
    <row r="2" spans="1:18" ht="15" customHeight="1" x14ac:dyDescent="0.3">
      <c r="A2" s="581"/>
      <c r="B2" s="584"/>
      <c r="C2" s="586"/>
      <c r="D2" s="586"/>
      <c r="E2" s="109" t="s">
        <v>9</v>
      </c>
      <c r="F2" s="261">
        <f>CONFIG!I2</f>
        <v>0</v>
      </c>
      <c r="G2" s="220"/>
      <c r="H2" s="588"/>
      <c r="I2" s="226"/>
      <c r="J2" s="226"/>
      <c r="K2" s="222"/>
      <c r="L2" s="113" t="s">
        <v>106</v>
      </c>
    </row>
    <row r="3" spans="1:18" ht="15" customHeight="1" thickBot="1" x14ac:dyDescent="0.35">
      <c r="A3" s="582"/>
      <c r="B3" s="585"/>
      <c r="C3" s="114" t="s">
        <v>28</v>
      </c>
      <c r="D3" s="361">
        <f>BILAN!H7</f>
        <v>0</v>
      </c>
      <c r="E3" s="115" t="s">
        <v>8</v>
      </c>
      <c r="F3" s="112">
        <f>CONFIG!I3</f>
        <v>0</v>
      </c>
      <c r="G3" s="552" t="s">
        <v>18</v>
      </c>
      <c r="H3" s="360">
        <f>'Données Tarifs 2019'!$D$3</f>
        <v>1.0429999999999999</v>
      </c>
      <c r="I3" s="220"/>
      <c r="J3" s="220"/>
      <c r="K3" s="227"/>
      <c r="L3" s="116">
        <f>SUM(L6:L198)</f>
        <v>0</v>
      </c>
    </row>
    <row r="4" spans="1:18" ht="18.75" customHeight="1" x14ac:dyDescent="0.3">
      <c r="A4" s="219"/>
      <c r="B4" s="220"/>
      <c r="C4" s="220"/>
      <c r="D4" s="220"/>
      <c r="E4" s="220"/>
      <c r="F4" s="221"/>
      <c r="G4" s="268"/>
      <c r="H4" s="221"/>
      <c r="I4" s="221"/>
      <c r="J4" s="221"/>
      <c r="K4" s="222"/>
      <c r="L4" s="222"/>
    </row>
    <row r="5" spans="1:18" ht="12.75" customHeight="1" x14ac:dyDescent="0.3">
      <c r="A5" s="120" t="s">
        <v>108</v>
      </c>
      <c r="B5" s="117" t="s">
        <v>111</v>
      </c>
      <c r="C5" s="118" t="s">
        <v>3</v>
      </c>
      <c r="D5" s="119"/>
      <c r="E5" s="118" t="s">
        <v>0</v>
      </c>
      <c r="F5" s="120" t="s">
        <v>1</v>
      </c>
      <c r="G5" s="329" t="s">
        <v>29</v>
      </c>
      <c r="H5" s="120" t="s">
        <v>22</v>
      </c>
      <c r="I5" s="120" t="s">
        <v>79</v>
      </c>
      <c r="J5" s="477" t="s">
        <v>113</v>
      </c>
      <c r="K5" s="121" t="s">
        <v>107</v>
      </c>
      <c r="L5" s="122" t="s">
        <v>2</v>
      </c>
    </row>
    <row r="6" spans="1:18" s="275" customFormat="1" ht="14.4" x14ac:dyDescent="0.3">
      <c r="A6" s="274">
        <v>1</v>
      </c>
      <c r="B6" s="123"/>
      <c r="C6" s="124"/>
      <c r="D6" s="124"/>
      <c r="E6" s="330"/>
      <c r="F6" s="124"/>
      <c r="G6" s="269"/>
      <c r="H6" s="124"/>
      <c r="I6" s="124"/>
      <c r="J6" s="486"/>
      <c r="K6" s="486"/>
      <c r="L6" s="126"/>
      <c r="N6" s="266"/>
      <c r="O6" s="266"/>
      <c r="P6" s="266"/>
      <c r="Q6" s="266"/>
      <c r="R6" s="266"/>
    </row>
    <row r="7" spans="1:18" s="275" customFormat="1" ht="14.4" x14ac:dyDescent="0.3">
      <c r="A7" s="276">
        <f>A6+1</f>
        <v>2</v>
      </c>
      <c r="B7" s="207"/>
      <c r="C7" s="277"/>
      <c r="D7" s="278">
        <v>3713420</v>
      </c>
      <c r="E7" s="356"/>
      <c r="F7" s="279"/>
      <c r="G7" s="280">
        <f>F$1+3*7</f>
        <v>21</v>
      </c>
      <c r="H7" s="281"/>
      <c r="I7" s="283">
        <v>202.3</v>
      </c>
      <c r="J7" s="478" t="b">
        <v>1</v>
      </c>
      <c r="K7" s="283">
        <v>3713420</v>
      </c>
      <c r="L7" s="284">
        <f>K7*F7</f>
        <v>0</v>
      </c>
      <c r="N7" s="266"/>
      <c r="O7" s="266"/>
      <c r="P7" s="266"/>
      <c r="Q7" s="266"/>
      <c r="R7" s="266"/>
    </row>
    <row r="8" spans="1:18" s="275" customFormat="1" ht="14.4" x14ac:dyDescent="0.3">
      <c r="A8" s="276">
        <f t="shared" ref="A8:A71" si="0">A7+1</f>
        <v>3</v>
      </c>
      <c r="B8" s="331"/>
      <c r="C8" s="291"/>
      <c r="D8" s="332">
        <v>3713421</v>
      </c>
      <c r="E8" s="357"/>
      <c r="F8" s="333"/>
      <c r="G8" s="294">
        <f>F$1+3*7</f>
        <v>21</v>
      </c>
      <c r="H8" s="295"/>
      <c r="I8" s="283">
        <v>476.4</v>
      </c>
      <c r="J8" s="478" t="b">
        <v>1</v>
      </c>
      <c r="K8" s="296">
        <v>3713421</v>
      </c>
      <c r="L8" s="334">
        <f>K8*F8</f>
        <v>0</v>
      </c>
      <c r="N8" s="266"/>
      <c r="O8" s="266"/>
      <c r="P8" s="266"/>
      <c r="Q8" s="266"/>
      <c r="R8" s="266"/>
    </row>
    <row r="9" spans="1:18" s="275" customFormat="1" ht="14.4" x14ac:dyDescent="0.3">
      <c r="A9" s="276">
        <f t="shared" si="0"/>
        <v>4</v>
      </c>
      <c r="B9" s="331"/>
      <c r="C9" s="291"/>
      <c r="D9" s="332"/>
      <c r="E9" s="357"/>
      <c r="F9" s="333"/>
      <c r="G9" s="294"/>
      <c r="H9" s="295"/>
      <c r="I9" s="283"/>
      <c r="J9" s="478" t="b">
        <v>0</v>
      </c>
      <c r="K9" s="296"/>
      <c r="L9" s="334">
        <f>K9*F9</f>
        <v>0</v>
      </c>
      <c r="N9" s="266"/>
      <c r="O9" s="266"/>
      <c r="P9" s="266"/>
      <c r="Q9" s="266"/>
      <c r="R9" s="266"/>
    </row>
    <row r="10" spans="1:18" s="275" customFormat="1" ht="14.4" x14ac:dyDescent="0.3">
      <c r="A10" s="276">
        <f t="shared" si="0"/>
        <v>5</v>
      </c>
      <c r="B10" s="331"/>
      <c r="C10" s="291"/>
      <c r="D10" s="332"/>
      <c r="E10" s="357"/>
      <c r="F10" s="333"/>
      <c r="G10" s="294"/>
      <c r="H10" s="295"/>
      <c r="I10" s="283"/>
      <c r="J10" s="478" t="b">
        <v>0</v>
      </c>
      <c r="K10" s="296"/>
      <c r="L10" s="334">
        <f>K10*F10</f>
        <v>0</v>
      </c>
      <c r="N10" s="266"/>
      <c r="O10" s="266"/>
      <c r="P10" s="266"/>
      <c r="Q10" s="266"/>
      <c r="R10" s="266"/>
    </row>
    <row r="11" spans="1:18" s="275" customFormat="1" ht="14.4" x14ac:dyDescent="0.3">
      <c r="A11" s="276">
        <f t="shared" si="0"/>
        <v>6</v>
      </c>
      <c r="B11" s="123"/>
      <c r="C11" s="301"/>
      <c r="D11" s="337"/>
      <c r="E11" s="358"/>
      <c r="F11" s="301"/>
      <c r="G11" s="338"/>
      <c r="H11" s="303"/>
      <c r="I11" s="303"/>
      <c r="J11" s="303"/>
      <c r="K11" s="339"/>
      <c r="L11" s="340"/>
      <c r="N11" s="266"/>
      <c r="O11" s="266"/>
      <c r="P11" s="266"/>
      <c r="Q11" s="266"/>
      <c r="R11" s="266"/>
    </row>
    <row r="12" spans="1:18" s="275" customFormat="1" ht="27.6" customHeight="1" x14ac:dyDescent="0.3">
      <c r="A12" s="276">
        <f t="shared" si="0"/>
        <v>7</v>
      </c>
      <c r="B12" s="335"/>
      <c r="C12" s="277"/>
      <c r="D12" s="305">
        <v>3713413</v>
      </c>
      <c r="E12" s="359"/>
      <c r="F12" s="336"/>
      <c r="G12" s="280">
        <f>F$1+3*7</f>
        <v>21</v>
      </c>
      <c r="H12" s="281"/>
      <c r="I12" s="283">
        <v>241</v>
      </c>
      <c r="J12" s="478" t="b">
        <v>1</v>
      </c>
      <c r="K12" s="283">
        <v>3713413</v>
      </c>
      <c r="L12" s="284">
        <f>K12*F12</f>
        <v>0</v>
      </c>
      <c r="N12" s="266"/>
      <c r="O12" s="266"/>
      <c r="P12" s="266"/>
      <c r="Q12" s="266"/>
      <c r="R12" s="266"/>
    </row>
    <row r="13" spans="1:18" s="275" customFormat="1" ht="14.4" x14ac:dyDescent="0.3">
      <c r="A13" s="276">
        <f t="shared" si="0"/>
        <v>8</v>
      </c>
      <c r="B13" s="147"/>
      <c r="C13" s="291"/>
      <c r="D13" s="292">
        <v>3713414</v>
      </c>
      <c r="E13" s="357"/>
      <c r="F13" s="293"/>
      <c r="G13" s="294">
        <f>F$1+3*7</f>
        <v>21</v>
      </c>
      <c r="H13" s="295"/>
      <c r="I13" s="283">
        <v>518.1</v>
      </c>
      <c r="J13" s="478" t="b">
        <v>1</v>
      </c>
      <c r="K13" s="296">
        <v>3713414</v>
      </c>
      <c r="L13" s="334">
        <f>K13*F13</f>
        <v>0</v>
      </c>
      <c r="N13" s="266"/>
      <c r="O13" s="266"/>
      <c r="P13" s="266"/>
      <c r="Q13" s="266"/>
      <c r="R13" s="266"/>
    </row>
    <row r="14" spans="1:18" s="275" customFormat="1" ht="14.4" x14ac:dyDescent="0.3">
      <c r="A14" s="276">
        <f t="shared" si="0"/>
        <v>9</v>
      </c>
      <c r="B14" s="331"/>
      <c r="C14" s="291"/>
      <c r="D14" s="332"/>
      <c r="E14" s="357"/>
      <c r="F14" s="333"/>
      <c r="G14" s="294"/>
      <c r="H14" s="295"/>
      <c r="I14" s="283"/>
      <c r="J14" s="478" t="b">
        <v>0</v>
      </c>
      <c r="K14" s="296"/>
      <c r="L14" s="334">
        <f>K14*F14</f>
        <v>0</v>
      </c>
      <c r="N14" s="266"/>
      <c r="O14" s="266"/>
      <c r="P14" s="266"/>
      <c r="Q14" s="266"/>
      <c r="R14" s="266"/>
    </row>
    <row r="15" spans="1:18" s="275" customFormat="1" ht="14.4" x14ac:dyDescent="0.3">
      <c r="A15" s="276">
        <f t="shared" si="0"/>
        <v>10</v>
      </c>
      <c r="B15" s="331"/>
      <c r="C15" s="291"/>
      <c r="D15" s="332"/>
      <c r="E15" s="357"/>
      <c r="F15" s="333"/>
      <c r="G15" s="294"/>
      <c r="H15" s="295"/>
      <c r="I15" s="283"/>
      <c r="J15" s="478" t="b">
        <v>0</v>
      </c>
      <c r="K15" s="296"/>
      <c r="L15" s="334">
        <f>K15*F15</f>
        <v>0</v>
      </c>
      <c r="N15" s="266"/>
      <c r="O15" s="266"/>
      <c r="P15" s="266"/>
      <c r="Q15" s="266"/>
      <c r="R15" s="266"/>
    </row>
    <row r="16" spans="1:18" s="275" customFormat="1" ht="14.4" x14ac:dyDescent="0.3">
      <c r="A16" s="276">
        <f t="shared" si="0"/>
        <v>11</v>
      </c>
      <c r="B16" s="123"/>
      <c r="C16" s="124"/>
      <c r="D16" s="124"/>
      <c r="E16" s="301"/>
      <c r="F16" s="124"/>
      <c r="G16" s="269"/>
      <c r="H16" s="124"/>
      <c r="I16" s="124"/>
      <c r="J16" s="124"/>
      <c r="K16" s="125"/>
      <c r="L16" s="126"/>
      <c r="N16" s="266"/>
      <c r="O16" s="266"/>
      <c r="P16" s="266"/>
      <c r="Q16" s="266"/>
      <c r="R16" s="266"/>
    </row>
    <row r="17" spans="1:18" s="275" customFormat="1" ht="14.4" x14ac:dyDescent="0.3">
      <c r="A17" s="276">
        <f t="shared" si="0"/>
        <v>12</v>
      </c>
      <c r="B17" s="341"/>
      <c r="C17" s="342"/>
      <c r="D17" s="343">
        <v>3713254</v>
      </c>
      <c r="E17" s="359"/>
      <c r="F17" s="342"/>
      <c r="G17" s="280">
        <f>F$1+3*7</f>
        <v>21</v>
      </c>
      <c r="H17" s="281"/>
      <c r="I17" s="283">
        <v>261.3</v>
      </c>
      <c r="J17" s="478" t="b">
        <v>1</v>
      </c>
      <c r="K17" s="283">
        <v>3713254</v>
      </c>
      <c r="L17" s="284">
        <f>K17*F17</f>
        <v>0</v>
      </c>
      <c r="N17" s="266"/>
      <c r="O17" s="266"/>
      <c r="P17" s="266"/>
      <c r="Q17" s="266"/>
      <c r="R17" s="266"/>
    </row>
    <row r="18" spans="1:18" s="275" customFormat="1" ht="14.4" x14ac:dyDescent="0.3">
      <c r="A18" s="276">
        <f t="shared" si="0"/>
        <v>13</v>
      </c>
      <c r="B18" s="344"/>
      <c r="C18" s="345"/>
      <c r="D18" s="346">
        <v>3713257</v>
      </c>
      <c r="E18" s="357"/>
      <c r="F18" s="345"/>
      <c r="G18" s="294">
        <f>F$1+3*7</f>
        <v>21</v>
      </c>
      <c r="H18" s="295"/>
      <c r="I18" s="283">
        <v>524.6</v>
      </c>
      <c r="J18" s="478" t="b">
        <v>1</v>
      </c>
      <c r="K18" s="296">
        <v>3713257</v>
      </c>
      <c r="L18" s="334">
        <f>K18*F18</f>
        <v>0</v>
      </c>
      <c r="N18" s="266"/>
      <c r="O18" s="266"/>
      <c r="P18" s="266"/>
      <c r="Q18" s="266"/>
      <c r="R18" s="266"/>
    </row>
    <row r="19" spans="1:18" s="275" customFormat="1" ht="14.4" x14ac:dyDescent="0.3">
      <c r="A19" s="276">
        <f t="shared" si="0"/>
        <v>14</v>
      </c>
      <c r="B19" s="331"/>
      <c r="C19" s="291"/>
      <c r="D19" s="332"/>
      <c r="E19" s="357"/>
      <c r="F19" s="333"/>
      <c r="G19" s="294"/>
      <c r="H19" s="295"/>
      <c r="I19" s="283"/>
      <c r="J19" s="478" t="b">
        <v>0</v>
      </c>
      <c r="K19" s="296"/>
      <c r="L19" s="334">
        <f>K19*F19</f>
        <v>0</v>
      </c>
      <c r="N19" s="266"/>
      <c r="O19" s="266"/>
      <c r="P19" s="266"/>
      <c r="Q19" s="266"/>
      <c r="R19" s="266"/>
    </row>
    <row r="20" spans="1:18" s="275" customFormat="1" ht="14.4" x14ac:dyDescent="0.3">
      <c r="A20" s="276">
        <f t="shared" si="0"/>
        <v>15</v>
      </c>
      <c r="B20" s="331"/>
      <c r="C20" s="291"/>
      <c r="D20" s="332"/>
      <c r="E20" s="357"/>
      <c r="F20" s="333"/>
      <c r="G20" s="294"/>
      <c r="H20" s="295"/>
      <c r="I20" s="283"/>
      <c r="J20" s="478" t="b">
        <v>0</v>
      </c>
      <c r="K20" s="296"/>
      <c r="L20" s="334">
        <f>K20*F20</f>
        <v>0</v>
      </c>
      <c r="N20" s="266"/>
      <c r="O20" s="266"/>
      <c r="P20" s="266"/>
      <c r="Q20" s="266"/>
      <c r="R20" s="266"/>
    </row>
    <row r="21" spans="1:18" s="275" customFormat="1" ht="14.4" x14ac:dyDescent="0.3">
      <c r="A21" s="276">
        <f t="shared" si="0"/>
        <v>16</v>
      </c>
      <c r="B21" s="123"/>
      <c r="C21" s="301"/>
      <c r="D21" s="337"/>
      <c r="E21" s="358"/>
      <c r="F21" s="301"/>
      <c r="G21" s="338"/>
      <c r="H21" s="303"/>
      <c r="I21" s="303"/>
      <c r="J21" s="303"/>
      <c r="K21" s="339"/>
      <c r="L21" s="340"/>
      <c r="N21" s="266"/>
      <c r="O21" s="266"/>
      <c r="P21" s="266"/>
      <c r="Q21" s="266"/>
      <c r="R21" s="266"/>
    </row>
    <row r="22" spans="1:18" s="275" customFormat="1" ht="14.4" x14ac:dyDescent="0.3">
      <c r="A22" s="276">
        <f t="shared" si="0"/>
        <v>17</v>
      </c>
      <c r="B22" s="341"/>
      <c r="C22" s="342"/>
      <c r="D22" s="343">
        <v>3718488</v>
      </c>
      <c r="E22" s="359"/>
      <c r="F22" s="342"/>
      <c r="G22" s="280">
        <f>F$1+3*7</f>
        <v>21</v>
      </c>
      <c r="H22" s="281"/>
      <c r="I22" s="283">
        <v>335.2</v>
      </c>
      <c r="J22" s="478" t="b">
        <v>1</v>
      </c>
      <c r="K22" s="283">
        <v>3718488</v>
      </c>
      <c r="L22" s="284">
        <f>K22*F22</f>
        <v>0</v>
      </c>
      <c r="N22" s="266"/>
      <c r="O22" s="266"/>
      <c r="P22" s="266"/>
      <c r="Q22" s="266"/>
      <c r="R22" s="266"/>
    </row>
    <row r="23" spans="1:18" s="275" customFormat="1" ht="14.4" x14ac:dyDescent="0.3">
      <c r="A23" s="276">
        <f t="shared" si="0"/>
        <v>18</v>
      </c>
      <c r="B23" s="347"/>
      <c r="C23" s="345"/>
      <c r="D23" s="346">
        <v>3713911</v>
      </c>
      <c r="E23" s="357"/>
      <c r="F23" s="345"/>
      <c r="G23" s="294">
        <f>F$1+3*7</f>
        <v>21</v>
      </c>
      <c r="H23" s="295"/>
      <c r="I23" s="283">
        <v>353.7</v>
      </c>
      <c r="J23" s="478" t="b">
        <v>1</v>
      </c>
      <c r="K23" s="296">
        <v>3713911</v>
      </c>
      <c r="L23" s="334">
        <f>K23*F23</f>
        <v>0</v>
      </c>
      <c r="N23" s="266"/>
      <c r="O23" s="266"/>
      <c r="P23" s="266"/>
      <c r="Q23" s="266"/>
      <c r="R23" s="266"/>
    </row>
    <row r="24" spans="1:18" s="275" customFormat="1" ht="14.4" x14ac:dyDescent="0.3">
      <c r="A24" s="276">
        <f t="shared" si="0"/>
        <v>19</v>
      </c>
      <c r="B24" s="331"/>
      <c r="C24" s="291"/>
      <c r="D24" s="332"/>
      <c r="E24" s="357"/>
      <c r="F24" s="333"/>
      <c r="G24" s="294"/>
      <c r="H24" s="295"/>
      <c r="I24" s="283"/>
      <c r="J24" s="478" t="b">
        <v>0</v>
      </c>
      <c r="K24" s="296"/>
      <c r="L24" s="334">
        <f>K24*F24</f>
        <v>0</v>
      </c>
      <c r="N24" s="266"/>
      <c r="O24" s="266"/>
      <c r="P24" s="266"/>
      <c r="Q24" s="266"/>
      <c r="R24" s="266"/>
    </row>
    <row r="25" spans="1:18" s="275" customFormat="1" ht="14.4" x14ac:dyDescent="0.3">
      <c r="A25" s="276">
        <f t="shared" si="0"/>
        <v>20</v>
      </c>
      <c r="B25" s="331"/>
      <c r="C25" s="291"/>
      <c r="D25" s="332"/>
      <c r="E25" s="357"/>
      <c r="F25" s="333"/>
      <c r="G25" s="294"/>
      <c r="H25" s="295"/>
      <c r="I25" s="283"/>
      <c r="J25" s="478" t="b">
        <v>0</v>
      </c>
      <c r="K25" s="296"/>
      <c r="L25" s="334">
        <f>K25*F25</f>
        <v>0</v>
      </c>
      <c r="N25" s="266"/>
      <c r="O25" s="266"/>
      <c r="P25" s="266"/>
      <c r="Q25" s="266"/>
      <c r="R25" s="266"/>
    </row>
    <row r="26" spans="1:18" s="275" customFormat="1" ht="14.4" x14ac:dyDescent="0.3">
      <c r="A26" s="276">
        <f t="shared" si="0"/>
        <v>21</v>
      </c>
      <c r="B26" s="123"/>
      <c r="C26" s="301"/>
      <c r="D26" s="303"/>
      <c r="E26" s="358"/>
      <c r="F26" s="301"/>
      <c r="G26" s="304"/>
      <c r="H26" s="303"/>
      <c r="I26" s="303"/>
      <c r="J26" s="303"/>
      <c r="K26" s="349"/>
      <c r="L26" s="340"/>
      <c r="N26" s="266"/>
      <c r="O26" s="266"/>
      <c r="P26" s="266"/>
      <c r="Q26" s="266"/>
      <c r="R26" s="266"/>
    </row>
    <row r="27" spans="1:18" s="275" customFormat="1" ht="14.4" x14ac:dyDescent="0.3">
      <c r="A27" s="276">
        <f t="shared" si="0"/>
        <v>22</v>
      </c>
      <c r="B27" s="348"/>
      <c r="C27" s="342"/>
      <c r="D27" s="343">
        <v>3714084</v>
      </c>
      <c r="E27" s="359"/>
      <c r="F27" s="342"/>
      <c r="G27" s="280">
        <f>F$1+3*7</f>
        <v>21</v>
      </c>
      <c r="H27" s="281"/>
      <c r="I27" s="283">
        <v>86.5</v>
      </c>
      <c r="J27" s="478" t="b">
        <v>1</v>
      </c>
      <c r="K27" s="283">
        <v>3714084</v>
      </c>
      <c r="L27" s="284">
        <f>K27*F27</f>
        <v>0</v>
      </c>
      <c r="N27" s="266"/>
      <c r="O27" s="266"/>
      <c r="P27" s="266"/>
      <c r="Q27" s="266"/>
      <c r="R27" s="266"/>
    </row>
    <row r="28" spans="1:18" s="275" customFormat="1" ht="15.6" x14ac:dyDescent="0.3">
      <c r="A28" s="276">
        <f t="shared" si="0"/>
        <v>23</v>
      </c>
      <c r="B28" s="319"/>
      <c r="C28" s="314"/>
      <c r="D28" s="320">
        <v>3714085</v>
      </c>
      <c r="E28" s="356"/>
      <c r="F28" s="314"/>
      <c r="G28" s="285">
        <f>F$1+3*7</f>
        <v>21</v>
      </c>
      <c r="H28" s="286"/>
      <c r="I28" s="283">
        <v>58.7</v>
      </c>
      <c r="J28" s="478" t="b">
        <v>1</v>
      </c>
      <c r="K28" s="287">
        <v>3714085</v>
      </c>
      <c r="L28" s="288">
        <f>K28*F28</f>
        <v>0</v>
      </c>
      <c r="N28" s="134"/>
      <c r="O28" s="134"/>
      <c r="P28" s="134"/>
      <c r="Q28" s="134"/>
      <c r="R28" s="134"/>
    </row>
    <row r="29" spans="1:18" s="275" customFormat="1" ht="15.6" x14ac:dyDescent="0.3">
      <c r="A29" s="276">
        <f t="shared" si="0"/>
        <v>24</v>
      </c>
      <c r="B29" s="319"/>
      <c r="C29" s="314"/>
      <c r="D29" s="320">
        <v>3713416</v>
      </c>
      <c r="E29" s="356"/>
      <c r="F29" s="321"/>
      <c r="G29" s="285">
        <f>F$1+3*7</f>
        <v>21</v>
      </c>
      <c r="H29" s="286"/>
      <c r="I29" s="283">
        <v>72.099999999999994</v>
      </c>
      <c r="J29" s="478" t="b">
        <v>1</v>
      </c>
      <c r="K29" s="296">
        <v>3713416</v>
      </c>
      <c r="L29" s="288">
        <f>K29*F29</f>
        <v>0</v>
      </c>
      <c r="N29" s="134"/>
      <c r="O29" s="134"/>
      <c r="P29" s="134"/>
      <c r="Q29" s="134"/>
      <c r="R29" s="134"/>
    </row>
    <row r="30" spans="1:18" s="275" customFormat="1" ht="14.4" x14ac:dyDescent="0.3">
      <c r="A30" s="276">
        <f t="shared" si="0"/>
        <v>25</v>
      </c>
      <c r="B30" s="347"/>
      <c r="C30" s="345"/>
      <c r="D30" s="350">
        <v>3713417</v>
      </c>
      <c r="E30" s="357"/>
      <c r="F30" s="351"/>
      <c r="G30" s="294">
        <f>F$1+3*7</f>
        <v>21</v>
      </c>
      <c r="H30" s="295"/>
      <c r="I30" s="283">
        <v>16.8</v>
      </c>
      <c r="J30" s="478" t="b">
        <v>1</v>
      </c>
      <c r="K30" s="296">
        <v>3713417</v>
      </c>
      <c r="L30" s="334"/>
      <c r="N30" s="266"/>
      <c r="O30" s="266"/>
      <c r="P30" s="266"/>
      <c r="Q30" s="266"/>
      <c r="R30" s="266"/>
    </row>
    <row r="31" spans="1:18" s="275" customFormat="1" ht="14.4" x14ac:dyDescent="0.3">
      <c r="A31" s="276">
        <f t="shared" si="0"/>
        <v>26</v>
      </c>
      <c r="B31" s="331"/>
      <c r="C31" s="291"/>
      <c r="D31" s="332"/>
      <c r="E31" s="357"/>
      <c r="F31" s="333"/>
      <c r="G31" s="294"/>
      <c r="H31" s="295"/>
      <c r="I31" s="283"/>
      <c r="J31" s="478" t="b">
        <v>0</v>
      </c>
      <c r="K31" s="296"/>
      <c r="L31" s="334">
        <f>K31*F31</f>
        <v>0</v>
      </c>
      <c r="N31" s="266"/>
      <c r="O31" s="266"/>
      <c r="P31" s="266"/>
      <c r="Q31" s="266"/>
      <c r="R31" s="266"/>
    </row>
    <row r="32" spans="1:18" s="275" customFormat="1" ht="14.4" x14ac:dyDescent="0.3">
      <c r="A32" s="276">
        <f t="shared" si="0"/>
        <v>27</v>
      </c>
      <c r="B32" s="331"/>
      <c r="C32" s="291"/>
      <c r="D32" s="332"/>
      <c r="E32" s="357"/>
      <c r="F32" s="333"/>
      <c r="G32" s="294"/>
      <c r="H32" s="295"/>
      <c r="I32" s="283"/>
      <c r="J32" s="478" t="b">
        <v>0</v>
      </c>
      <c r="K32" s="296"/>
      <c r="L32" s="334">
        <f>K32*F32</f>
        <v>0</v>
      </c>
      <c r="N32" s="266"/>
      <c r="O32" s="266"/>
      <c r="P32" s="266"/>
      <c r="Q32" s="266"/>
      <c r="R32" s="266"/>
    </row>
    <row r="33" spans="1:18" s="275" customFormat="1" ht="14.4" x14ac:dyDescent="0.3">
      <c r="A33" s="276">
        <f t="shared" si="0"/>
        <v>28</v>
      </c>
      <c r="B33" s="123"/>
      <c r="C33" s="301"/>
      <c r="D33" s="337"/>
      <c r="E33" s="358"/>
      <c r="F33" s="301"/>
      <c r="G33" s="338"/>
      <c r="H33" s="303"/>
      <c r="I33" s="303"/>
      <c r="J33" s="303"/>
      <c r="K33" s="339"/>
      <c r="L33" s="340"/>
      <c r="N33" s="266"/>
      <c r="O33" s="266"/>
      <c r="P33" s="266"/>
      <c r="Q33" s="266"/>
      <c r="R33" s="266"/>
    </row>
    <row r="34" spans="1:18" s="275" customFormat="1" x14ac:dyDescent="0.3">
      <c r="A34" s="276">
        <f t="shared" si="0"/>
        <v>29</v>
      </c>
      <c r="B34" s="341"/>
      <c r="C34" s="342"/>
      <c r="D34" s="343" t="s">
        <v>27</v>
      </c>
      <c r="E34" s="359"/>
      <c r="F34" s="342"/>
      <c r="G34" s="299">
        <f t="shared" ref="G34:G39" si="1">F$1+8*7</f>
        <v>56</v>
      </c>
      <c r="H34" s="281"/>
      <c r="I34" s="283"/>
      <c r="J34" s="478" t="b">
        <v>0</v>
      </c>
      <c r="K34" s="283"/>
      <c r="L34" s="284">
        <f>K34*F34</f>
        <v>0</v>
      </c>
    </row>
    <row r="35" spans="1:18" s="275" customFormat="1" x14ac:dyDescent="0.3">
      <c r="A35" s="276">
        <f t="shared" si="0"/>
        <v>30</v>
      </c>
      <c r="B35" s="319"/>
      <c r="C35" s="314"/>
      <c r="D35" s="318" t="s">
        <v>88</v>
      </c>
      <c r="E35" s="356"/>
      <c r="F35" s="314"/>
      <c r="G35" s="289">
        <f t="shared" si="1"/>
        <v>56</v>
      </c>
      <c r="H35" s="281"/>
      <c r="I35" s="283"/>
      <c r="J35" s="478" t="b">
        <v>0</v>
      </c>
      <c r="K35" s="287"/>
      <c r="L35" s="288">
        <f>K35*F35</f>
        <v>0</v>
      </c>
    </row>
    <row r="36" spans="1:18" s="275" customFormat="1" x14ac:dyDescent="0.3">
      <c r="A36" s="276">
        <f t="shared" si="0"/>
        <v>31</v>
      </c>
      <c r="B36" s="319"/>
      <c r="C36" s="314"/>
      <c r="D36" s="320" t="s">
        <v>87</v>
      </c>
      <c r="E36" s="356"/>
      <c r="F36" s="314"/>
      <c r="G36" s="289">
        <f t="shared" si="1"/>
        <v>56</v>
      </c>
      <c r="H36" s="281"/>
      <c r="I36" s="283"/>
      <c r="J36" s="478" t="b">
        <v>0</v>
      </c>
      <c r="K36" s="287"/>
      <c r="L36" s="288">
        <f>K36*F36</f>
        <v>0</v>
      </c>
    </row>
    <row r="37" spans="1:18" s="275" customFormat="1" x14ac:dyDescent="0.3">
      <c r="A37" s="276">
        <f t="shared" si="0"/>
        <v>32</v>
      </c>
      <c r="B37" s="319"/>
      <c r="C37" s="314"/>
      <c r="D37" s="320" t="s">
        <v>82</v>
      </c>
      <c r="E37" s="356"/>
      <c r="F37" s="321"/>
      <c r="G37" s="289">
        <f t="shared" si="1"/>
        <v>56</v>
      </c>
      <c r="H37" s="281"/>
      <c r="I37" s="283"/>
      <c r="J37" s="478" t="b">
        <v>0</v>
      </c>
      <c r="K37" s="296"/>
      <c r="L37" s="288">
        <f>K37*F37</f>
        <v>0</v>
      </c>
    </row>
    <row r="38" spans="1:18" s="275" customFormat="1" x14ac:dyDescent="0.3">
      <c r="A38" s="276">
        <f t="shared" si="0"/>
        <v>33</v>
      </c>
      <c r="B38" s="319"/>
      <c r="C38" s="314"/>
      <c r="D38" s="320" t="s">
        <v>27</v>
      </c>
      <c r="E38" s="356"/>
      <c r="F38" s="321"/>
      <c r="G38" s="289">
        <f t="shared" si="1"/>
        <v>56</v>
      </c>
      <c r="H38" s="281"/>
      <c r="I38" s="283"/>
      <c r="J38" s="478" t="b">
        <v>0</v>
      </c>
      <c r="K38" s="287"/>
      <c r="L38" s="288"/>
    </row>
    <row r="39" spans="1:18" s="275" customFormat="1" x14ac:dyDescent="0.3">
      <c r="A39" s="276">
        <f t="shared" si="0"/>
        <v>34</v>
      </c>
      <c r="B39" s="344"/>
      <c r="C39" s="345"/>
      <c r="D39" s="346" t="s">
        <v>27</v>
      </c>
      <c r="E39" s="357"/>
      <c r="F39" s="345"/>
      <c r="G39" s="297">
        <f t="shared" si="1"/>
        <v>56</v>
      </c>
      <c r="H39" s="281"/>
      <c r="I39" s="283"/>
      <c r="J39" s="478" t="b">
        <v>0</v>
      </c>
      <c r="K39" s="354">
        <f>IF(F39&lt;=4,'Données Tarifs 2019'!F30,IF(F39&lt;=8,'Données Tarifs 2019'!G30,IF(F39&gt;8,'Données Tarifs 2019'!H30,"")))</f>
        <v>303.85718999999995</v>
      </c>
      <c r="L39" s="334">
        <f>K39*F39</f>
        <v>0</v>
      </c>
      <c r="M39" s="300"/>
    </row>
    <row r="40" spans="1:18" s="275" customFormat="1" ht="14.4" x14ac:dyDescent="0.3">
      <c r="A40" s="276">
        <f t="shared" si="0"/>
        <v>35</v>
      </c>
      <c r="B40" s="331"/>
      <c r="C40" s="291"/>
      <c r="D40" s="332"/>
      <c r="E40" s="357"/>
      <c r="F40" s="333"/>
      <c r="G40" s="294"/>
      <c r="H40" s="295"/>
      <c r="I40" s="283"/>
      <c r="J40" s="478" t="b">
        <v>0</v>
      </c>
      <c r="K40" s="296"/>
      <c r="L40" s="334">
        <f>K40*F40</f>
        <v>0</v>
      </c>
      <c r="N40" s="266"/>
      <c r="O40" s="266"/>
      <c r="P40" s="266"/>
      <c r="Q40" s="266"/>
      <c r="R40" s="266"/>
    </row>
    <row r="41" spans="1:18" s="275" customFormat="1" ht="14.4" x14ac:dyDescent="0.3">
      <c r="A41" s="276">
        <f t="shared" si="0"/>
        <v>36</v>
      </c>
      <c r="B41" s="331"/>
      <c r="C41" s="291"/>
      <c r="D41" s="332"/>
      <c r="E41" s="357"/>
      <c r="F41" s="333"/>
      <c r="G41" s="294"/>
      <c r="H41" s="295"/>
      <c r="I41" s="283"/>
      <c r="J41" s="478" t="b">
        <v>0</v>
      </c>
      <c r="K41" s="296"/>
      <c r="L41" s="334">
        <f>K41*F41</f>
        <v>0</v>
      </c>
      <c r="N41" s="266"/>
      <c r="O41" s="266"/>
      <c r="P41" s="266"/>
      <c r="Q41" s="266"/>
      <c r="R41" s="266"/>
    </row>
    <row r="42" spans="1:18" s="275" customFormat="1" x14ac:dyDescent="0.3">
      <c r="A42" s="276">
        <f t="shared" si="0"/>
        <v>37</v>
      </c>
      <c r="B42" s="123"/>
      <c r="C42" s="301"/>
      <c r="D42" s="337"/>
      <c r="E42" s="358"/>
      <c r="F42" s="301"/>
      <c r="G42" s="304"/>
      <c r="H42" s="303"/>
      <c r="I42" s="303"/>
      <c r="J42" s="303"/>
      <c r="K42" s="339"/>
      <c r="L42" s="340"/>
    </row>
    <row r="43" spans="1:18" s="275" customFormat="1" x14ac:dyDescent="0.3">
      <c r="A43" s="276">
        <f t="shared" si="0"/>
        <v>38</v>
      </c>
      <c r="B43" s="348"/>
      <c r="C43" s="342"/>
      <c r="D43" s="343" t="s">
        <v>95</v>
      </c>
      <c r="E43" s="359"/>
      <c r="F43" s="342"/>
      <c r="G43" s="299">
        <f t="shared" ref="G43:G49" si="2">F$1+8*7</f>
        <v>56</v>
      </c>
      <c r="H43" s="281"/>
      <c r="I43" s="283"/>
      <c r="J43" s="478" t="b">
        <v>0</v>
      </c>
      <c r="K43" s="283">
        <v>400</v>
      </c>
      <c r="L43" s="284">
        <f>K43*F43</f>
        <v>0</v>
      </c>
    </row>
    <row r="44" spans="1:18" s="275" customFormat="1" x14ac:dyDescent="0.3">
      <c r="A44" s="276">
        <f t="shared" si="0"/>
        <v>39</v>
      </c>
      <c r="B44" s="319"/>
      <c r="C44" s="314"/>
      <c r="D44" s="320" t="s">
        <v>96</v>
      </c>
      <c r="E44" s="356"/>
      <c r="F44" s="314"/>
      <c r="G44" s="289">
        <f t="shared" si="2"/>
        <v>56</v>
      </c>
      <c r="H44" s="281"/>
      <c r="I44" s="283"/>
      <c r="J44" s="478" t="b">
        <v>0</v>
      </c>
      <c r="K44" s="287">
        <v>550</v>
      </c>
      <c r="L44" s="288">
        <f>K44*F44</f>
        <v>0</v>
      </c>
    </row>
    <row r="45" spans="1:18" s="275" customFormat="1" x14ac:dyDescent="0.3">
      <c r="A45" s="276">
        <f t="shared" si="0"/>
        <v>40</v>
      </c>
      <c r="B45" s="319"/>
      <c r="C45" s="314"/>
      <c r="D45" s="320" t="s">
        <v>97</v>
      </c>
      <c r="E45" s="356"/>
      <c r="F45" s="321"/>
      <c r="G45" s="289">
        <f t="shared" si="2"/>
        <v>56</v>
      </c>
      <c r="H45" s="281"/>
      <c r="I45" s="283"/>
      <c r="J45" s="478" t="b">
        <v>0</v>
      </c>
      <c r="K45" s="296">
        <v>410</v>
      </c>
      <c r="L45" s="288">
        <f>K45*F45</f>
        <v>0</v>
      </c>
    </row>
    <row r="46" spans="1:18" s="275" customFormat="1" x14ac:dyDescent="0.3">
      <c r="A46" s="276">
        <f t="shared" si="0"/>
        <v>41</v>
      </c>
      <c r="B46" s="319"/>
      <c r="C46" s="314"/>
      <c r="D46" s="320" t="s">
        <v>98</v>
      </c>
      <c r="E46" s="356"/>
      <c r="F46" s="321"/>
      <c r="G46" s="289">
        <f t="shared" si="2"/>
        <v>56</v>
      </c>
      <c r="H46" s="281"/>
      <c r="I46" s="283"/>
      <c r="J46" s="478" t="b">
        <v>0</v>
      </c>
      <c r="K46" s="296">
        <v>550</v>
      </c>
      <c r="L46" s="288"/>
    </row>
    <row r="47" spans="1:18" s="275" customFormat="1" x14ac:dyDescent="0.3">
      <c r="A47" s="276">
        <f t="shared" si="0"/>
        <v>42</v>
      </c>
      <c r="B47" s="315"/>
      <c r="C47" s="314"/>
      <c r="D47" s="318" t="s">
        <v>27</v>
      </c>
      <c r="E47" s="356"/>
      <c r="F47" s="314"/>
      <c r="G47" s="289">
        <f t="shared" si="2"/>
        <v>56</v>
      </c>
      <c r="H47" s="281"/>
      <c r="I47" s="283"/>
      <c r="J47" s="478" t="b">
        <v>0</v>
      </c>
      <c r="K47" s="287">
        <v>450</v>
      </c>
      <c r="L47" s="284">
        <f>K47*F47</f>
        <v>0</v>
      </c>
    </row>
    <row r="48" spans="1:18" s="275" customFormat="1" x14ac:dyDescent="0.3">
      <c r="A48" s="276">
        <f t="shared" si="0"/>
        <v>43</v>
      </c>
      <c r="B48" s="315"/>
      <c r="C48" s="314"/>
      <c r="D48" s="318" t="s">
        <v>99</v>
      </c>
      <c r="E48" s="356"/>
      <c r="F48" s="314"/>
      <c r="G48" s="289">
        <f t="shared" si="2"/>
        <v>56</v>
      </c>
      <c r="H48" s="281"/>
      <c r="I48" s="283"/>
      <c r="J48" s="478" t="b">
        <v>0</v>
      </c>
      <c r="K48" s="287">
        <v>570</v>
      </c>
      <c r="L48" s="288">
        <f>K48*F48</f>
        <v>0</v>
      </c>
    </row>
    <row r="49" spans="1:18" s="275" customFormat="1" x14ac:dyDescent="0.3">
      <c r="A49" s="276">
        <f t="shared" si="0"/>
        <v>44</v>
      </c>
      <c r="B49" s="347"/>
      <c r="C49" s="345"/>
      <c r="D49" s="346" t="s">
        <v>100</v>
      </c>
      <c r="E49" s="357"/>
      <c r="F49" s="345"/>
      <c r="G49" s="297">
        <f t="shared" si="2"/>
        <v>56</v>
      </c>
      <c r="H49" s="281"/>
      <c r="I49" s="283"/>
      <c r="J49" s="478" t="b">
        <v>0</v>
      </c>
      <c r="K49" s="296">
        <v>675</v>
      </c>
      <c r="L49" s="334">
        <f>K49*F49</f>
        <v>0</v>
      </c>
    </row>
    <row r="50" spans="1:18" s="275" customFormat="1" ht="14.4" x14ac:dyDescent="0.3">
      <c r="A50" s="276">
        <f t="shared" si="0"/>
        <v>45</v>
      </c>
      <c r="B50" s="331"/>
      <c r="C50" s="291"/>
      <c r="D50" s="332"/>
      <c r="E50" s="357"/>
      <c r="F50" s="333"/>
      <c r="G50" s="294"/>
      <c r="H50" s="295"/>
      <c r="I50" s="283"/>
      <c r="J50" s="478" t="b">
        <v>0</v>
      </c>
      <c r="K50" s="296"/>
      <c r="L50" s="334">
        <f>K50*F50</f>
        <v>0</v>
      </c>
      <c r="N50" s="266"/>
      <c r="O50" s="266"/>
      <c r="P50" s="266"/>
      <c r="Q50" s="266"/>
      <c r="R50" s="266"/>
    </row>
    <row r="51" spans="1:18" s="275" customFormat="1" ht="14.4" x14ac:dyDescent="0.3">
      <c r="A51" s="276">
        <f t="shared" si="0"/>
        <v>46</v>
      </c>
      <c r="B51" s="331"/>
      <c r="C51" s="291"/>
      <c r="D51" s="332"/>
      <c r="E51" s="357"/>
      <c r="F51" s="333"/>
      <c r="G51" s="294"/>
      <c r="H51" s="295"/>
      <c r="I51" s="283"/>
      <c r="J51" s="478" t="b">
        <v>0</v>
      </c>
      <c r="K51" s="296"/>
      <c r="L51" s="334">
        <f>K51*F51</f>
        <v>0</v>
      </c>
      <c r="N51" s="266"/>
      <c r="O51" s="266"/>
      <c r="P51" s="266"/>
      <c r="Q51" s="266"/>
      <c r="R51" s="266"/>
    </row>
    <row r="52" spans="1:18" s="275" customFormat="1" x14ac:dyDescent="0.3">
      <c r="A52" s="276">
        <f t="shared" si="0"/>
        <v>47</v>
      </c>
      <c r="B52" s="123"/>
      <c r="C52" s="301"/>
      <c r="D52" s="302"/>
      <c r="E52" s="358"/>
      <c r="F52" s="301"/>
      <c r="G52" s="304"/>
      <c r="H52" s="303"/>
      <c r="I52" s="303"/>
      <c r="J52" s="303"/>
      <c r="K52" s="339"/>
      <c r="L52" s="340"/>
    </row>
    <row r="53" spans="1:18" s="275" customFormat="1" x14ac:dyDescent="0.3">
      <c r="A53" s="276">
        <f t="shared" si="0"/>
        <v>48</v>
      </c>
      <c r="B53" s="348"/>
      <c r="C53" s="342"/>
      <c r="D53" s="353" t="s">
        <v>61</v>
      </c>
      <c r="E53" s="359"/>
      <c r="F53" s="352"/>
      <c r="G53" s="299">
        <f t="shared" ref="G53:G58" si="3">F$1+8*7</f>
        <v>56</v>
      </c>
      <c r="H53" s="281"/>
      <c r="I53" s="283"/>
      <c r="J53" s="478" t="b">
        <v>0</v>
      </c>
      <c r="K53" s="354">
        <f>IF(F53&lt;=4,'Données Tarifs 2019'!F59,IF(F53&lt;=8,'Données Tarifs 2019'!G59,IF(F53&gt;8,'Données Tarifs 2019'!H59,"")))</f>
        <v>119.06887999999999</v>
      </c>
      <c r="L53" s="284">
        <f t="shared" ref="L53:L60" si="4">K53*F53</f>
        <v>0</v>
      </c>
    </row>
    <row r="54" spans="1:18" s="275" customFormat="1" x14ac:dyDescent="0.3">
      <c r="A54" s="276">
        <f t="shared" si="0"/>
        <v>49</v>
      </c>
      <c r="B54" s="215"/>
      <c r="C54" s="314"/>
      <c r="D54" s="320" t="s">
        <v>69</v>
      </c>
      <c r="E54" s="286"/>
      <c r="F54" s="314"/>
      <c r="G54" s="289">
        <f t="shared" si="3"/>
        <v>56</v>
      </c>
      <c r="H54" s="281"/>
      <c r="I54" s="283"/>
      <c r="J54" s="478" t="b">
        <v>0</v>
      </c>
      <c r="K54" s="298">
        <f>IF(F54&lt;=4,'Données Tarifs 2019'!F60,IF(F54&lt;=8,'Données Tarifs 2019'!G60,IF(F54&gt;8,'Données Tarifs 2019'!H60,"")))</f>
        <v>119.06887999999999</v>
      </c>
      <c r="L54" s="288">
        <f t="shared" si="4"/>
        <v>0</v>
      </c>
    </row>
    <row r="55" spans="1:18" s="275" customFormat="1" x14ac:dyDescent="0.3">
      <c r="A55" s="276">
        <f t="shared" si="0"/>
        <v>50</v>
      </c>
      <c r="B55" s="215"/>
      <c r="C55" s="314"/>
      <c r="D55" s="320" t="s">
        <v>70</v>
      </c>
      <c r="E55" s="356"/>
      <c r="F55" s="314"/>
      <c r="G55" s="289">
        <f t="shared" si="3"/>
        <v>56</v>
      </c>
      <c r="H55" s="281"/>
      <c r="I55" s="283"/>
      <c r="J55" s="478" t="b">
        <v>0</v>
      </c>
      <c r="K55" s="306">
        <f>IF(F55&lt;=4,'Données Tarifs 2019'!F61,IF(F55&lt;=8,'Données Tarifs 2019'!G61,IF(F55&gt;8,'Données Tarifs 2019'!H61,"")))</f>
        <v>119.06887999999999</v>
      </c>
      <c r="L55" s="284">
        <f t="shared" si="4"/>
        <v>0</v>
      </c>
      <c r="M55" s="307"/>
    </row>
    <row r="56" spans="1:18" s="275" customFormat="1" x14ac:dyDescent="0.3">
      <c r="A56" s="276">
        <f t="shared" si="0"/>
        <v>51</v>
      </c>
      <c r="B56" s="215"/>
      <c r="C56" s="314"/>
      <c r="D56" s="320" t="s">
        <v>59</v>
      </c>
      <c r="E56" s="356"/>
      <c r="F56" s="314"/>
      <c r="G56" s="289">
        <f t="shared" si="3"/>
        <v>56</v>
      </c>
      <c r="H56" s="281"/>
      <c r="I56" s="283"/>
      <c r="J56" s="478" t="b">
        <v>0</v>
      </c>
      <c r="K56" s="290">
        <f>IF(F56&lt;=4,'Données Tarifs 2019'!F62,IF(F56&lt;=8,'Données Tarifs 2019'!G62,IF(F56&gt;8,'Données Tarifs 2019'!H62,"")))</f>
        <v>120.19531999999998</v>
      </c>
      <c r="L56" s="288">
        <f t="shared" si="4"/>
        <v>0</v>
      </c>
      <c r="M56" s="307"/>
    </row>
    <row r="57" spans="1:18" s="275" customFormat="1" x14ac:dyDescent="0.3">
      <c r="A57" s="276">
        <f t="shared" si="0"/>
        <v>52</v>
      </c>
      <c r="B57" s="215"/>
      <c r="C57" s="314"/>
      <c r="D57" s="320" t="s">
        <v>64</v>
      </c>
      <c r="E57" s="356"/>
      <c r="F57" s="314"/>
      <c r="G57" s="289">
        <f t="shared" si="3"/>
        <v>56</v>
      </c>
      <c r="H57" s="281"/>
      <c r="I57" s="283"/>
      <c r="J57" s="478" t="b">
        <v>0</v>
      </c>
      <c r="K57" s="290">
        <f>IF(F57&lt;=4,'Données Tarifs 2019'!F63,IF(F57&lt;=8,'Données Tarifs 2019'!G63,IF(F57&gt;8,'Données Tarifs 2019'!H63,"")))</f>
        <v>120.19531999999998</v>
      </c>
      <c r="L57" s="288">
        <f t="shared" si="4"/>
        <v>0</v>
      </c>
    </row>
    <row r="58" spans="1:18" s="275" customFormat="1" x14ac:dyDescent="0.3">
      <c r="A58" s="276">
        <f t="shared" si="0"/>
        <v>53</v>
      </c>
      <c r="B58" s="212"/>
      <c r="C58" s="345"/>
      <c r="D58" s="350" t="s">
        <v>27</v>
      </c>
      <c r="E58" s="357"/>
      <c r="F58" s="345"/>
      <c r="G58" s="297">
        <f t="shared" si="3"/>
        <v>56</v>
      </c>
      <c r="H58" s="281"/>
      <c r="I58" s="283"/>
      <c r="J58" s="478" t="b">
        <v>0</v>
      </c>
      <c r="K58" s="308">
        <f>IF(F58&lt;=4,'Données Tarifs 2019'!F64,IF(F58&lt;=8,'Données Tarifs 2019'!G64,IF(F58&gt;8,'Données Tarifs 2019'!H64,"")))</f>
        <v>116.69443834999998</v>
      </c>
      <c r="L58" s="334">
        <f t="shared" si="4"/>
        <v>0</v>
      </c>
    </row>
    <row r="59" spans="1:18" s="275" customFormat="1" ht="14.4" x14ac:dyDescent="0.3">
      <c r="A59" s="276">
        <f t="shared" si="0"/>
        <v>54</v>
      </c>
      <c r="B59" s="331"/>
      <c r="C59" s="291"/>
      <c r="D59" s="332"/>
      <c r="E59" s="357"/>
      <c r="F59" s="333"/>
      <c r="G59" s="294"/>
      <c r="H59" s="295"/>
      <c r="I59" s="283"/>
      <c r="J59" s="478" t="b">
        <v>0</v>
      </c>
      <c r="K59" s="296"/>
      <c r="L59" s="334">
        <f t="shared" si="4"/>
        <v>0</v>
      </c>
      <c r="N59" s="266"/>
      <c r="O59" s="266"/>
      <c r="P59" s="266"/>
      <c r="Q59" s="266"/>
      <c r="R59" s="266"/>
    </row>
    <row r="60" spans="1:18" s="275" customFormat="1" ht="14.4" x14ac:dyDescent="0.3">
      <c r="A60" s="276">
        <f t="shared" si="0"/>
        <v>55</v>
      </c>
      <c r="B60" s="331"/>
      <c r="C60" s="291"/>
      <c r="D60" s="332"/>
      <c r="E60" s="357"/>
      <c r="F60" s="333"/>
      <c r="G60" s="294"/>
      <c r="H60" s="295"/>
      <c r="I60" s="283"/>
      <c r="J60" s="478" t="b">
        <v>0</v>
      </c>
      <c r="K60" s="296"/>
      <c r="L60" s="334">
        <f t="shared" si="4"/>
        <v>0</v>
      </c>
      <c r="N60" s="266"/>
      <c r="O60" s="266"/>
      <c r="P60" s="266"/>
      <c r="Q60" s="266"/>
      <c r="R60" s="266"/>
    </row>
    <row r="61" spans="1:18" s="275" customFormat="1" x14ac:dyDescent="0.3">
      <c r="A61" s="276">
        <f t="shared" si="0"/>
        <v>56</v>
      </c>
      <c r="B61" s="123"/>
      <c r="C61" s="301"/>
      <c r="D61" s="302"/>
      <c r="E61" s="358"/>
      <c r="F61" s="301"/>
      <c r="G61" s="304"/>
      <c r="H61" s="303"/>
      <c r="I61" s="303"/>
      <c r="J61" s="303"/>
      <c r="K61" s="349"/>
      <c r="L61" s="340"/>
      <c r="M61" s="307"/>
    </row>
    <row r="62" spans="1:18" s="275" customFormat="1" x14ac:dyDescent="0.3">
      <c r="A62" s="276">
        <f t="shared" si="0"/>
        <v>57</v>
      </c>
      <c r="B62" s="352"/>
      <c r="C62" s="342"/>
      <c r="D62" s="353" t="s">
        <v>62</v>
      </c>
      <c r="E62" s="359"/>
      <c r="F62" s="342"/>
      <c r="G62" s="299">
        <f t="shared" ref="G62:G68" si="5">F$1+8*7</f>
        <v>56</v>
      </c>
      <c r="H62" s="281"/>
      <c r="I62" s="306"/>
      <c r="J62" s="478" t="b">
        <v>0</v>
      </c>
      <c r="K62" s="306">
        <f>IF(F62&lt;=4,'Données Tarifs 2019'!F66,IF(F62&lt;=8,'Données Tarifs 2019'!G66,IF(F62&gt;8,'Données Tarifs 2019'!H66,"")))</f>
        <v>117.95286999999999</v>
      </c>
      <c r="L62" s="284">
        <f t="shared" ref="L62:L81" si="6">K62*F62</f>
        <v>0</v>
      </c>
    </row>
    <row r="63" spans="1:18" s="275" customFormat="1" x14ac:dyDescent="0.3">
      <c r="A63" s="276">
        <f t="shared" si="0"/>
        <v>58</v>
      </c>
      <c r="B63" s="215"/>
      <c r="C63" s="314"/>
      <c r="D63" s="320" t="s">
        <v>58</v>
      </c>
      <c r="E63" s="356"/>
      <c r="F63" s="314"/>
      <c r="G63" s="289">
        <f t="shared" si="5"/>
        <v>56</v>
      </c>
      <c r="H63" s="281"/>
      <c r="I63" s="306"/>
      <c r="J63" s="478" t="b">
        <v>0</v>
      </c>
      <c r="K63" s="290">
        <f>IF(F63&lt;=4,'Données Tarifs 2019'!F67,IF(F63&lt;=8,'Données Tarifs 2019'!G67,IF(F63&gt;8,'Données Tarifs 2019'!H67,"")))</f>
        <v>78.621339999999989</v>
      </c>
      <c r="L63" s="288">
        <f t="shared" si="6"/>
        <v>0</v>
      </c>
    </row>
    <row r="64" spans="1:18" s="275" customFormat="1" x14ac:dyDescent="0.3">
      <c r="A64" s="276">
        <f t="shared" si="0"/>
        <v>59</v>
      </c>
      <c r="B64" s="215"/>
      <c r="C64" s="314"/>
      <c r="D64" s="320" t="s">
        <v>76</v>
      </c>
      <c r="E64" s="356"/>
      <c r="F64" s="314"/>
      <c r="G64" s="289">
        <f t="shared" si="5"/>
        <v>56</v>
      </c>
      <c r="H64" s="281"/>
      <c r="I64" s="306"/>
      <c r="J64" s="478" t="b">
        <v>0</v>
      </c>
      <c r="K64" s="290">
        <f>IF(F64&lt;=4,'Données Tarifs 2019'!F68,IF(F64&lt;=8,'Données Tarifs 2019'!G68,IF(F64&gt;8,'Données Tarifs 2019'!H68,"")))</f>
        <v>78.621339999999989</v>
      </c>
      <c r="L64" s="288">
        <f t="shared" si="6"/>
        <v>0</v>
      </c>
    </row>
    <row r="65" spans="1:12" s="275" customFormat="1" x14ac:dyDescent="0.3">
      <c r="A65" s="276">
        <f t="shared" si="0"/>
        <v>60</v>
      </c>
      <c r="B65" s="319"/>
      <c r="C65" s="314"/>
      <c r="D65" s="322" t="s">
        <v>83</v>
      </c>
      <c r="E65" s="356"/>
      <c r="F65" s="321"/>
      <c r="G65" s="289">
        <f t="shared" si="5"/>
        <v>56</v>
      </c>
      <c r="H65" s="281"/>
      <c r="I65" s="306"/>
      <c r="J65" s="478" t="b">
        <v>0</v>
      </c>
      <c r="K65" s="290">
        <f>IF(F65&lt;=4,'Données Tarifs 2019'!F69,IF(F65&lt;=8,'Données Tarifs 2019'!G69,IF(F65&gt;8,'Données Tarifs 2019'!H69,"")))</f>
        <v>75.304599999999994</v>
      </c>
      <c r="L65" s="288">
        <f t="shared" si="6"/>
        <v>0</v>
      </c>
    </row>
    <row r="66" spans="1:12" s="275" customFormat="1" x14ac:dyDescent="0.3">
      <c r="A66" s="276">
        <f t="shared" si="0"/>
        <v>61</v>
      </c>
      <c r="B66" s="323"/>
      <c r="C66" s="314"/>
      <c r="D66" s="322" t="s">
        <v>51</v>
      </c>
      <c r="E66" s="356"/>
      <c r="F66" s="321"/>
      <c r="G66" s="289">
        <f t="shared" si="5"/>
        <v>56</v>
      </c>
      <c r="H66" s="281"/>
      <c r="I66" s="306"/>
      <c r="J66" s="478" t="b">
        <v>0</v>
      </c>
      <c r="K66" s="308">
        <f>IF(F66&lt;=4,'Données Tarifs 2019'!F70,IF(F66&lt;=8,'Données Tarifs 2019'!G70,IF(F66&gt;8,'Données Tarifs 2019'!H70,"")))</f>
        <v>74.470200000000006</v>
      </c>
      <c r="L66" s="288">
        <f t="shared" si="6"/>
        <v>0</v>
      </c>
    </row>
    <row r="67" spans="1:12" s="275" customFormat="1" x14ac:dyDescent="0.3">
      <c r="A67" s="276">
        <f t="shared" si="0"/>
        <v>62</v>
      </c>
      <c r="B67" s="215"/>
      <c r="C67" s="314"/>
      <c r="D67" s="320" t="s">
        <v>52</v>
      </c>
      <c r="E67" s="286"/>
      <c r="F67" s="314"/>
      <c r="G67" s="289">
        <f t="shared" si="5"/>
        <v>56</v>
      </c>
      <c r="H67" s="281"/>
      <c r="I67" s="306"/>
      <c r="J67" s="478" t="b">
        <v>0</v>
      </c>
      <c r="K67" s="290">
        <f>IF(F67&lt;=4,'Données Tarifs 2019'!F71,IF(F67&lt;=8,'Données Tarifs 2019'!G71,IF(F67&gt;8,'Données Tarifs 2019'!H71,"")))</f>
        <v>76.378889999999998</v>
      </c>
      <c r="L67" s="288">
        <f t="shared" si="6"/>
        <v>0</v>
      </c>
    </row>
    <row r="68" spans="1:12" s="275" customFormat="1" x14ac:dyDescent="0.3">
      <c r="A68" s="276">
        <f t="shared" si="0"/>
        <v>63</v>
      </c>
      <c r="B68" s="215"/>
      <c r="C68" s="314"/>
      <c r="D68" s="320" t="s">
        <v>65</v>
      </c>
      <c r="E68" s="356"/>
      <c r="F68" s="314"/>
      <c r="G68" s="289">
        <f t="shared" si="5"/>
        <v>56</v>
      </c>
      <c r="H68" s="281"/>
      <c r="I68" s="306"/>
      <c r="J68" s="478" t="b">
        <v>0</v>
      </c>
      <c r="K68" s="306">
        <f>IF(F68&lt;=4,'Données Tarifs 2019'!F72,IF(F68&lt;=8,'Données Tarifs 2019'!G72,IF(F68&gt;8,'Données Tarifs 2019'!H72,"")))</f>
        <v>76.378889999999998</v>
      </c>
      <c r="L68" s="284">
        <f t="shared" si="6"/>
        <v>0</v>
      </c>
    </row>
    <row r="69" spans="1:12" ht="15.6" customHeight="1" x14ac:dyDescent="0.3">
      <c r="A69" s="276">
        <f t="shared" si="0"/>
        <v>64</v>
      </c>
      <c r="B69" s="215"/>
      <c r="C69" s="137"/>
      <c r="D69" s="324"/>
      <c r="E69" s="192"/>
      <c r="F69" s="137"/>
      <c r="G69" s="138"/>
      <c r="H69" s="139"/>
      <c r="I69" s="309"/>
      <c r="J69" s="478" t="b">
        <v>0</v>
      </c>
      <c r="K69" s="146"/>
      <c r="L69" s="141">
        <f t="shared" si="6"/>
        <v>0</v>
      </c>
    </row>
    <row r="70" spans="1:12" ht="15.6" customHeight="1" x14ac:dyDescent="0.3">
      <c r="A70" s="276">
        <f t="shared" si="0"/>
        <v>65</v>
      </c>
      <c r="B70" s="215"/>
      <c r="C70" s="137"/>
      <c r="D70" s="317"/>
      <c r="E70" s="192"/>
      <c r="F70" s="137"/>
      <c r="G70" s="138"/>
      <c r="H70" s="139"/>
      <c r="I70" s="309"/>
      <c r="J70" s="478" t="b">
        <v>0</v>
      </c>
      <c r="K70" s="146"/>
      <c r="L70" s="141">
        <f t="shared" si="6"/>
        <v>0</v>
      </c>
    </row>
    <row r="71" spans="1:12" ht="15.6" customHeight="1" x14ac:dyDescent="0.3">
      <c r="A71" s="276">
        <f t="shared" si="0"/>
        <v>66</v>
      </c>
      <c r="B71" s="319"/>
      <c r="C71" s="137"/>
      <c r="D71" s="324"/>
      <c r="E71" s="192"/>
      <c r="F71" s="107"/>
      <c r="G71" s="138"/>
      <c r="H71" s="139"/>
      <c r="I71" s="309"/>
      <c r="J71" s="478" t="b">
        <v>0</v>
      </c>
      <c r="K71" s="146"/>
      <c r="L71" s="141">
        <f t="shared" si="6"/>
        <v>0</v>
      </c>
    </row>
    <row r="72" spans="1:12" ht="15.6" customHeight="1" x14ac:dyDescent="0.3">
      <c r="A72" s="276">
        <f t="shared" ref="A72:A105" si="7">A71+1</f>
        <v>67</v>
      </c>
      <c r="B72" s="319"/>
      <c r="C72" s="137"/>
      <c r="D72" s="317"/>
      <c r="E72" s="192"/>
      <c r="F72" s="107"/>
      <c r="G72" s="138"/>
      <c r="H72" s="139"/>
      <c r="I72" s="310"/>
      <c r="J72" s="478" t="b">
        <v>0</v>
      </c>
      <c r="K72" s="171"/>
      <c r="L72" s="141">
        <f t="shared" si="6"/>
        <v>0</v>
      </c>
    </row>
    <row r="73" spans="1:12" ht="15.6" customHeight="1" x14ac:dyDescent="0.3">
      <c r="A73" s="276">
        <f t="shared" si="7"/>
        <v>68</v>
      </c>
      <c r="B73" s="215"/>
      <c r="C73" s="137"/>
      <c r="D73" s="317"/>
      <c r="E73" s="139"/>
      <c r="F73" s="137"/>
      <c r="G73" s="138"/>
      <c r="H73" s="139"/>
      <c r="I73" s="262"/>
      <c r="J73" s="478" t="b">
        <v>0</v>
      </c>
      <c r="K73" s="272"/>
      <c r="L73" s="141">
        <f t="shared" si="6"/>
        <v>0</v>
      </c>
    </row>
    <row r="74" spans="1:12" ht="15.6" customHeight="1" x14ac:dyDescent="0.3">
      <c r="A74" s="276">
        <f t="shared" si="7"/>
        <v>69</v>
      </c>
      <c r="B74" s="215"/>
      <c r="C74" s="137"/>
      <c r="D74" s="324"/>
      <c r="E74" s="192"/>
      <c r="F74" s="137"/>
      <c r="G74" s="138"/>
      <c r="H74" s="139"/>
      <c r="I74" s="311"/>
      <c r="J74" s="478" t="b">
        <v>0</v>
      </c>
      <c r="K74" s="166"/>
      <c r="L74" s="133">
        <f t="shared" si="6"/>
        <v>0</v>
      </c>
    </row>
    <row r="75" spans="1:12" ht="15.6" customHeight="1" x14ac:dyDescent="0.3">
      <c r="A75" s="276">
        <f t="shared" si="7"/>
        <v>70</v>
      </c>
      <c r="B75" s="215"/>
      <c r="C75" s="137"/>
      <c r="D75" s="325"/>
      <c r="E75" s="192"/>
      <c r="F75" s="137"/>
      <c r="G75" s="138"/>
      <c r="H75" s="139"/>
      <c r="I75" s="309"/>
      <c r="J75" s="478" t="b">
        <v>0</v>
      </c>
      <c r="K75" s="146"/>
      <c r="L75" s="141">
        <f t="shared" si="6"/>
        <v>0</v>
      </c>
    </row>
    <row r="76" spans="1:12" ht="15.6" customHeight="1" x14ac:dyDescent="0.3">
      <c r="A76" s="276">
        <f t="shared" si="7"/>
        <v>71</v>
      </c>
      <c r="B76" s="215"/>
      <c r="C76" s="137"/>
      <c r="D76" s="317"/>
      <c r="E76" s="192"/>
      <c r="F76" s="137"/>
      <c r="G76" s="138"/>
      <c r="H76" s="139"/>
      <c r="I76" s="309"/>
      <c r="J76" s="478" t="b">
        <v>0</v>
      </c>
      <c r="K76" s="146"/>
      <c r="L76" s="141">
        <f t="shared" si="6"/>
        <v>0</v>
      </c>
    </row>
    <row r="77" spans="1:12" ht="15.6" customHeight="1" x14ac:dyDescent="0.3">
      <c r="A77" s="276">
        <f t="shared" si="7"/>
        <v>72</v>
      </c>
      <c r="B77" s="215"/>
      <c r="C77" s="137"/>
      <c r="D77" s="324"/>
      <c r="E77" s="192"/>
      <c r="F77" s="137"/>
      <c r="G77" s="138"/>
      <c r="H77" s="139"/>
      <c r="I77" s="309"/>
      <c r="J77" s="478" t="b">
        <v>0</v>
      </c>
      <c r="K77" s="146"/>
      <c r="L77" s="141">
        <f t="shared" si="6"/>
        <v>0</v>
      </c>
    </row>
    <row r="78" spans="1:12" ht="15.6" customHeight="1" x14ac:dyDescent="0.3">
      <c r="A78" s="276">
        <f t="shared" si="7"/>
        <v>73</v>
      </c>
      <c r="B78" s="215"/>
      <c r="C78" s="137"/>
      <c r="D78" s="317"/>
      <c r="E78" s="192"/>
      <c r="F78" s="137"/>
      <c r="G78" s="138"/>
      <c r="H78" s="139"/>
      <c r="I78" s="309"/>
      <c r="J78" s="478" t="b">
        <v>0</v>
      </c>
      <c r="K78" s="146"/>
      <c r="L78" s="141">
        <f t="shared" si="6"/>
        <v>0</v>
      </c>
    </row>
    <row r="79" spans="1:12" ht="15.6" customHeight="1" x14ac:dyDescent="0.3">
      <c r="A79" s="276">
        <f t="shared" si="7"/>
        <v>74</v>
      </c>
      <c r="B79" s="215"/>
      <c r="C79" s="137"/>
      <c r="D79" s="324"/>
      <c r="E79" s="192"/>
      <c r="F79" s="137"/>
      <c r="G79" s="138"/>
      <c r="H79" s="139"/>
      <c r="I79" s="309"/>
      <c r="J79" s="478" t="b">
        <v>0</v>
      </c>
      <c r="K79" s="146"/>
      <c r="L79" s="141">
        <f t="shared" si="6"/>
        <v>0</v>
      </c>
    </row>
    <row r="80" spans="1:12" ht="15.6" customHeight="1" x14ac:dyDescent="0.3">
      <c r="A80" s="276">
        <f t="shared" si="7"/>
        <v>75</v>
      </c>
      <c r="B80" s="319"/>
      <c r="C80" s="137"/>
      <c r="D80" s="324"/>
      <c r="E80" s="192"/>
      <c r="F80" s="107"/>
      <c r="G80" s="138"/>
      <c r="H80" s="139"/>
      <c r="I80" s="309"/>
      <c r="J80" s="478" t="b">
        <v>0</v>
      </c>
      <c r="K80" s="140"/>
      <c r="L80" s="141">
        <f t="shared" si="6"/>
        <v>0</v>
      </c>
    </row>
    <row r="81" spans="1:13" ht="15.6" customHeight="1" x14ac:dyDescent="0.3">
      <c r="A81" s="276">
        <f t="shared" si="7"/>
        <v>76</v>
      </c>
      <c r="B81" s="215"/>
      <c r="C81" s="137"/>
      <c r="D81" s="317"/>
      <c r="E81" s="192"/>
      <c r="F81" s="137"/>
      <c r="G81" s="138"/>
      <c r="H81" s="139"/>
      <c r="I81" s="310"/>
      <c r="J81" s="478" t="b">
        <v>0</v>
      </c>
      <c r="K81" s="154"/>
      <c r="L81" s="156">
        <f t="shared" si="6"/>
        <v>0</v>
      </c>
    </row>
    <row r="82" spans="1:13" ht="15.6" customHeight="1" x14ac:dyDescent="0.3">
      <c r="A82" s="276">
        <f t="shared" si="7"/>
        <v>77</v>
      </c>
      <c r="B82" s="194"/>
      <c r="C82" s="195"/>
      <c r="D82" s="325"/>
      <c r="E82" s="192"/>
      <c r="F82" s="326"/>
      <c r="G82" s="138"/>
      <c r="H82" s="192"/>
      <c r="I82" s="264"/>
      <c r="J82" s="478" t="b">
        <v>0</v>
      </c>
      <c r="K82" s="273"/>
      <c r="L82" s="156">
        <f t="shared" ref="L82:L87" si="8">K82*F82</f>
        <v>0</v>
      </c>
    </row>
    <row r="83" spans="1:13" ht="15.6" customHeight="1" x14ac:dyDescent="0.3">
      <c r="A83" s="276">
        <f t="shared" si="7"/>
        <v>78</v>
      </c>
      <c r="B83" s="107"/>
      <c r="C83" s="137"/>
      <c r="D83" s="325"/>
      <c r="E83" s="192"/>
      <c r="F83" s="137"/>
      <c r="G83" s="138"/>
      <c r="H83" s="139"/>
      <c r="I83" s="311"/>
      <c r="J83" s="478" t="b">
        <v>0</v>
      </c>
      <c r="K83" s="166"/>
      <c r="L83" s="156">
        <f t="shared" si="8"/>
        <v>0</v>
      </c>
      <c r="M83" s="167"/>
    </row>
    <row r="84" spans="1:13" ht="15.6" customHeight="1" x14ac:dyDescent="0.3">
      <c r="A84" s="276">
        <f t="shared" si="7"/>
        <v>79</v>
      </c>
      <c r="B84" s="107"/>
      <c r="C84" s="137"/>
      <c r="D84" s="327"/>
      <c r="E84" s="192"/>
      <c r="F84" s="137"/>
      <c r="G84" s="138"/>
      <c r="H84" s="139"/>
      <c r="I84" s="309"/>
      <c r="J84" s="478" t="b">
        <v>0</v>
      </c>
      <c r="K84" s="146"/>
      <c r="L84" s="156">
        <f t="shared" si="8"/>
        <v>0</v>
      </c>
    </row>
    <row r="85" spans="1:13" ht="15.6" customHeight="1" x14ac:dyDescent="0.3">
      <c r="A85" s="276">
        <f t="shared" si="7"/>
        <v>80</v>
      </c>
      <c r="B85" s="107"/>
      <c r="C85" s="107"/>
      <c r="D85" s="107"/>
      <c r="E85" s="192"/>
      <c r="F85" s="107"/>
      <c r="G85" s="328"/>
      <c r="H85" s="107"/>
      <c r="I85" s="312"/>
      <c r="J85" s="478" t="b">
        <v>0</v>
      </c>
      <c r="K85" s="146"/>
      <c r="L85" s="156">
        <f t="shared" si="8"/>
        <v>0</v>
      </c>
    </row>
    <row r="86" spans="1:13" ht="15.6" customHeight="1" x14ac:dyDescent="0.3">
      <c r="A86" s="276">
        <f t="shared" si="7"/>
        <v>81</v>
      </c>
      <c r="B86" s="107"/>
      <c r="C86" s="107"/>
      <c r="D86" s="107"/>
      <c r="E86" s="192"/>
      <c r="F86" s="107"/>
      <c r="G86" s="328"/>
      <c r="H86" s="107"/>
      <c r="I86" s="313"/>
      <c r="J86" s="478" t="b">
        <v>0</v>
      </c>
      <c r="K86" s="171"/>
      <c r="L86" s="156">
        <f t="shared" si="8"/>
        <v>0</v>
      </c>
    </row>
    <row r="87" spans="1:13" ht="15.6" customHeight="1" x14ac:dyDescent="0.3">
      <c r="A87" s="276">
        <f t="shared" si="7"/>
        <v>82</v>
      </c>
      <c r="B87" s="215"/>
      <c r="C87" s="137"/>
      <c r="D87" s="324"/>
      <c r="E87" s="139"/>
      <c r="F87" s="137"/>
      <c r="G87" s="138"/>
      <c r="H87" s="192"/>
      <c r="I87" s="264"/>
      <c r="J87" s="478" t="b">
        <v>0</v>
      </c>
      <c r="K87" s="272"/>
      <c r="L87" s="141">
        <f t="shared" si="8"/>
        <v>0</v>
      </c>
    </row>
    <row r="88" spans="1:13" ht="15.6" customHeight="1" x14ac:dyDescent="0.3">
      <c r="A88" s="276">
        <f t="shared" si="7"/>
        <v>83</v>
      </c>
      <c r="B88" s="214"/>
      <c r="C88" s="189"/>
      <c r="D88" s="190"/>
      <c r="E88" s="192"/>
      <c r="F88" s="136"/>
      <c r="G88" s="130"/>
      <c r="H88" s="191"/>
      <c r="I88" s="263"/>
      <c r="J88" s="478" t="b">
        <v>0</v>
      </c>
      <c r="K88" s="166"/>
      <c r="L88" s="184">
        <f t="shared" ref="L88:L105" si="9">K88*F88</f>
        <v>0</v>
      </c>
    </row>
    <row r="89" spans="1:13" ht="15.6" customHeight="1" x14ac:dyDescent="0.3">
      <c r="A89" s="276">
        <f t="shared" si="7"/>
        <v>84</v>
      </c>
      <c r="B89" s="108"/>
      <c r="C89" s="135"/>
      <c r="D89" s="145"/>
      <c r="E89" s="192"/>
      <c r="F89" s="136"/>
      <c r="G89" s="138"/>
      <c r="H89" s="192"/>
      <c r="I89" s="264"/>
      <c r="J89" s="478" t="b">
        <v>0</v>
      </c>
      <c r="K89" s="146"/>
      <c r="L89" s="185">
        <f t="shared" si="9"/>
        <v>0</v>
      </c>
    </row>
    <row r="90" spans="1:13" ht="15.6" customHeight="1" x14ac:dyDescent="0.3">
      <c r="A90" s="276">
        <f t="shared" si="7"/>
        <v>85</v>
      </c>
      <c r="B90" s="108"/>
      <c r="C90" s="108"/>
      <c r="D90" s="108"/>
      <c r="E90" s="192"/>
      <c r="F90" s="108"/>
      <c r="G90" s="270"/>
      <c r="H90" s="108"/>
      <c r="I90" s="265"/>
      <c r="J90" s="478" t="b">
        <v>0</v>
      </c>
      <c r="K90" s="140"/>
      <c r="L90" s="141">
        <f t="shared" si="9"/>
        <v>0</v>
      </c>
    </row>
    <row r="91" spans="1:13" ht="15.6" customHeight="1" x14ac:dyDescent="0.3">
      <c r="A91" s="276">
        <f t="shared" si="7"/>
        <v>86</v>
      </c>
      <c r="B91" s="108"/>
      <c r="C91" s="108"/>
      <c r="D91" s="108"/>
      <c r="E91" s="192"/>
      <c r="F91" s="108"/>
      <c r="G91" s="270"/>
      <c r="H91" s="108"/>
      <c r="I91" s="265"/>
      <c r="J91" s="478" t="b">
        <v>0</v>
      </c>
      <c r="K91" s="140"/>
      <c r="L91" s="141">
        <f t="shared" si="9"/>
        <v>0</v>
      </c>
    </row>
    <row r="92" spans="1:13" ht="15.6" customHeight="1" x14ac:dyDescent="0.3">
      <c r="A92" s="276">
        <f t="shared" si="7"/>
        <v>87</v>
      </c>
      <c r="B92" s="215"/>
      <c r="C92" s="137"/>
      <c r="D92" s="193"/>
      <c r="E92" s="192"/>
      <c r="F92" s="136"/>
      <c r="G92" s="138"/>
      <c r="H92" s="139"/>
      <c r="I92" s="262"/>
      <c r="J92" s="478" t="b">
        <v>0</v>
      </c>
      <c r="K92" s="146"/>
      <c r="L92" s="141">
        <f t="shared" si="9"/>
        <v>0</v>
      </c>
    </row>
    <row r="93" spans="1:13" ht="15.6" customHeight="1" x14ac:dyDescent="0.3">
      <c r="A93" s="276">
        <f t="shared" si="7"/>
        <v>88</v>
      </c>
      <c r="B93" s="194"/>
      <c r="C93" s="195"/>
      <c r="D93" s="196"/>
      <c r="E93" s="192"/>
      <c r="F93" s="197"/>
      <c r="G93" s="138"/>
      <c r="H93" s="192"/>
      <c r="I93" s="264"/>
      <c r="J93" s="478" t="b">
        <v>0</v>
      </c>
      <c r="K93" s="146"/>
      <c r="L93" s="141">
        <f t="shared" si="9"/>
        <v>0</v>
      </c>
    </row>
    <row r="94" spans="1:13" ht="15.6" customHeight="1" x14ac:dyDescent="0.3">
      <c r="A94" s="276">
        <f t="shared" si="7"/>
        <v>89</v>
      </c>
      <c r="B94" s="194"/>
      <c r="C94" s="195"/>
      <c r="D94" s="196"/>
      <c r="E94" s="192"/>
      <c r="F94" s="197"/>
      <c r="G94" s="138"/>
      <c r="H94" s="192"/>
      <c r="I94" s="264"/>
      <c r="J94" s="478" t="b">
        <v>0</v>
      </c>
      <c r="K94" s="146"/>
      <c r="L94" s="141">
        <f t="shared" si="9"/>
        <v>0</v>
      </c>
    </row>
    <row r="95" spans="1:13" ht="15.6" customHeight="1" x14ac:dyDescent="0.3">
      <c r="A95" s="276">
        <f t="shared" si="7"/>
        <v>90</v>
      </c>
      <c r="B95" s="194"/>
      <c r="C95" s="195"/>
      <c r="D95" s="196"/>
      <c r="E95" s="192"/>
      <c r="F95" s="136"/>
      <c r="G95" s="138"/>
      <c r="H95" s="192"/>
      <c r="I95" s="264"/>
      <c r="J95" s="478" t="b">
        <v>0</v>
      </c>
      <c r="K95" s="146"/>
      <c r="L95" s="141">
        <f t="shared" si="9"/>
        <v>0</v>
      </c>
    </row>
    <row r="96" spans="1:13" ht="15.6" customHeight="1" x14ac:dyDescent="0.3">
      <c r="A96" s="276">
        <f t="shared" si="7"/>
        <v>91</v>
      </c>
      <c r="B96" s="194"/>
      <c r="C96" s="195"/>
      <c r="D96" s="198"/>
      <c r="E96" s="192"/>
      <c r="F96" s="136"/>
      <c r="G96" s="138"/>
      <c r="H96" s="192"/>
      <c r="I96" s="264"/>
      <c r="J96" s="478" t="b">
        <v>0</v>
      </c>
      <c r="K96" s="146"/>
      <c r="L96" s="141">
        <f t="shared" si="9"/>
        <v>0</v>
      </c>
    </row>
    <row r="97" spans="1:13" ht="15.6" customHeight="1" x14ac:dyDescent="0.3">
      <c r="A97" s="276">
        <f t="shared" si="7"/>
        <v>92</v>
      </c>
      <c r="B97" s="199"/>
      <c r="C97" s="195"/>
      <c r="D97" s="196"/>
      <c r="E97" s="192"/>
      <c r="F97" s="200"/>
      <c r="G97" s="138"/>
      <c r="H97" s="192"/>
      <c r="I97" s="264"/>
      <c r="J97" s="478" t="b">
        <v>0</v>
      </c>
      <c r="K97" s="146"/>
      <c r="L97" s="141">
        <f t="shared" si="9"/>
        <v>0</v>
      </c>
    </row>
    <row r="98" spans="1:13" ht="15.6" customHeight="1" x14ac:dyDescent="0.3">
      <c r="A98" s="276">
        <f t="shared" si="7"/>
        <v>93</v>
      </c>
      <c r="B98" s="194"/>
      <c r="C98" s="195"/>
      <c r="D98" s="201"/>
      <c r="E98" s="192"/>
      <c r="F98" s="200"/>
      <c r="G98" s="138"/>
      <c r="H98" s="192"/>
      <c r="I98" s="264"/>
      <c r="J98" s="478" t="b">
        <v>0</v>
      </c>
      <c r="K98" s="146"/>
      <c r="L98" s="141">
        <f t="shared" si="9"/>
        <v>0</v>
      </c>
    </row>
    <row r="99" spans="1:13" ht="15.6" customHeight="1" x14ac:dyDescent="0.3">
      <c r="A99" s="276">
        <f t="shared" si="7"/>
        <v>94</v>
      </c>
      <c r="B99" s="107"/>
      <c r="C99" s="137"/>
      <c r="D99" s="202"/>
      <c r="E99" s="192"/>
      <c r="F99" s="136"/>
      <c r="G99" s="138"/>
      <c r="H99" s="139"/>
      <c r="I99" s="262"/>
      <c r="J99" s="478" t="b">
        <v>0</v>
      </c>
      <c r="K99" s="146"/>
      <c r="L99" s="141">
        <f t="shared" si="9"/>
        <v>0</v>
      </c>
      <c r="M99" s="203"/>
    </row>
    <row r="100" spans="1:13" ht="15.6" customHeight="1" x14ac:dyDescent="0.3">
      <c r="A100" s="276">
        <f t="shared" si="7"/>
        <v>95</v>
      </c>
      <c r="B100" s="194"/>
      <c r="C100" s="195"/>
      <c r="D100" s="196"/>
      <c r="E100" s="192"/>
      <c r="F100" s="200"/>
      <c r="G100" s="138"/>
      <c r="H100" s="192"/>
      <c r="I100" s="264"/>
      <c r="J100" s="478" t="b">
        <v>0</v>
      </c>
      <c r="K100" s="146"/>
      <c r="L100" s="141">
        <f t="shared" si="9"/>
        <v>0</v>
      </c>
      <c r="M100" s="203"/>
    </row>
    <row r="101" spans="1:13" ht="15.6" customHeight="1" x14ac:dyDescent="0.3">
      <c r="A101" s="276">
        <f t="shared" si="7"/>
        <v>96</v>
      </c>
      <c r="B101" s="194"/>
      <c r="C101" s="195"/>
      <c r="D101" s="202"/>
      <c r="E101" s="192"/>
      <c r="F101" s="200"/>
      <c r="G101" s="138"/>
      <c r="H101" s="192"/>
      <c r="I101" s="264"/>
      <c r="J101" s="478" t="b">
        <v>0</v>
      </c>
      <c r="K101" s="146"/>
      <c r="L101" s="141">
        <f t="shared" si="9"/>
        <v>0</v>
      </c>
      <c r="M101" s="203"/>
    </row>
    <row r="102" spans="1:13" ht="15.6" customHeight="1" x14ac:dyDescent="0.3">
      <c r="A102" s="276">
        <f t="shared" si="7"/>
        <v>97</v>
      </c>
      <c r="B102" s="194"/>
      <c r="C102" s="195"/>
      <c r="D102" s="196"/>
      <c r="E102" s="192"/>
      <c r="F102" s="136"/>
      <c r="G102" s="138"/>
      <c r="H102" s="192"/>
      <c r="I102" s="264"/>
      <c r="J102" s="478" t="b">
        <v>0</v>
      </c>
      <c r="K102" s="146"/>
      <c r="L102" s="141">
        <f t="shared" si="9"/>
        <v>0</v>
      </c>
      <c r="M102" s="203"/>
    </row>
    <row r="103" spans="1:13" ht="15.6" customHeight="1" x14ac:dyDescent="0.3">
      <c r="A103" s="276">
        <f t="shared" si="7"/>
        <v>98</v>
      </c>
      <c r="B103" s="194"/>
      <c r="C103" s="195"/>
      <c r="D103" s="196"/>
      <c r="E103" s="192"/>
      <c r="F103" s="200"/>
      <c r="G103" s="138"/>
      <c r="H103" s="192"/>
      <c r="I103" s="264"/>
      <c r="J103" s="478" t="b">
        <v>0</v>
      </c>
      <c r="K103" s="146"/>
      <c r="L103" s="141">
        <f t="shared" si="9"/>
        <v>0</v>
      </c>
      <c r="M103" s="203"/>
    </row>
    <row r="104" spans="1:13" ht="15.6" customHeight="1" x14ac:dyDescent="0.3">
      <c r="A104" s="276">
        <f t="shared" si="7"/>
        <v>99</v>
      </c>
      <c r="B104" s="194"/>
      <c r="C104" s="195"/>
      <c r="D104" s="196"/>
      <c r="E104" s="192"/>
      <c r="F104" s="136"/>
      <c r="G104" s="138"/>
      <c r="H104" s="192"/>
      <c r="I104" s="264"/>
      <c r="J104" s="478" t="b">
        <v>0</v>
      </c>
      <c r="K104" s="146"/>
      <c r="L104" s="141">
        <f t="shared" si="9"/>
        <v>0</v>
      </c>
      <c r="M104" s="203"/>
    </row>
    <row r="105" spans="1:13" ht="15.6" customHeight="1" x14ac:dyDescent="0.3">
      <c r="A105" s="276">
        <f t="shared" si="7"/>
        <v>100</v>
      </c>
      <c r="B105" s="194"/>
      <c r="C105" s="195"/>
      <c r="D105" s="196"/>
      <c r="E105" s="192"/>
      <c r="F105" s="200"/>
      <c r="G105" s="138"/>
      <c r="H105" s="192"/>
      <c r="I105" s="264"/>
      <c r="J105" s="478" t="b">
        <v>0</v>
      </c>
      <c r="K105" s="146"/>
      <c r="L105" s="141">
        <f t="shared" si="9"/>
        <v>0</v>
      </c>
      <c r="M105" s="203"/>
    </row>
  </sheetData>
  <autoFilter ref="B5:H105" xr:uid="{00000000-0009-0000-0000-000005000000}"/>
  <mergeCells count="4">
    <mergeCell ref="H1:H2"/>
    <mergeCell ref="A1:A3"/>
    <mergeCell ref="B1:B3"/>
    <mergeCell ref="C1:D2"/>
  </mergeCells>
  <conditionalFormatting sqref="F6:F150">
    <cfRule type="notContainsBlanks" dxfId="52" priority="1">
      <formula>LEN(TRIM(F6))&gt;0</formula>
    </cfRule>
  </conditionalFormatting>
  <conditionalFormatting sqref="E6:E150">
    <cfRule type="cellIs" dxfId="51" priority="2" operator="equal">
      <formula>"A lancer"</formula>
    </cfRule>
    <cfRule type="cellIs" dxfId="50" priority="3" operator="equal">
      <formula>"Lancé"</formula>
    </cfRule>
    <cfRule type="cellIs" dxfId="49" priority="4" operator="equal">
      <formula>"Commandé"</formula>
    </cfRule>
    <cfRule type="cellIs" dxfId="48" priority="5" operator="equal">
      <formula>"Livré"</formula>
    </cfRule>
  </conditionalFormatting>
  <dataValidations count="2">
    <dataValidation type="list" showInputMessage="1" showErrorMessage="1" sqref="E82 E54 E67 E73 E87" xr:uid="{07F5C5C8-C72C-4077-9528-AAD89D6F18A8}">
      <formula1>"A Commander, Commandé, Livré,       "</formula1>
    </dataValidation>
    <dataValidation type="list" allowBlank="1" showInputMessage="1" showErrorMessage="1" errorTitle="1" error="2" sqref="E55:E66 E31:E37 E47:E53 E74:E81 E39:E45 E7:E15 E17:E29 E88:E105 E83:E86" xr:uid="{18A31E43-E799-4881-A8D4-0CFEE0A193AA}">
      <formula1>OFFSET($B$17,,,COUNTA($B$17:$B$29))</formula1>
    </dataValidation>
  </dataValidations>
  <hyperlinks>
    <hyperlink ref="G3" location="BILAN!A1" display="BILAN" xr:uid="{4ACB4685-343E-4D2C-B2ED-870FB6CE34B4}"/>
    <hyperlink ref="G1" location="CONFIG!A1" display="CONFIG" xr:uid="{D449724B-6B24-4EC9-8EAD-C9E14F77EDC2}"/>
  </hyperlinks>
  <pageMargins left="0.78740157499999996" right="0.78740157499999996" top="0.984251969" bottom="0.984251969" header="0.4921259845" footer="0.4921259845"/>
  <pageSetup paperSize="9" scale="16" orientation="landscape" r:id="rId1"/>
  <headerFooter alignWithMargins="0">
    <oddFooter xml:space="preserve">&amp;L&amp;"Arial,Gras"Pierre Guerin SAS Confidentiel&amp;RPage &amp;P / &amp;N  </oddFooter>
  </headerFooter>
  <rowBreaks count="1" manualBreakCount="1">
    <brk id="66" max="10" man="1"/>
  </rowBreaks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4" name="Check Box 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</xdr:row>
                    <xdr:rowOff>15240</xdr:rowOff>
                  </from>
                  <to>
                    <xdr:col>9</xdr:col>
                    <xdr:colOff>220980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5" name="Check Box 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</xdr:row>
                    <xdr:rowOff>15240</xdr:rowOff>
                  </from>
                  <to>
                    <xdr:col>9</xdr:col>
                    <xdr:colOff>220980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6" name="Check Box 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</xdr:row>
                    <xdr:rowOff>15240</xdr:rowOff>
                  </from>
                  <to>
                    <xdr:col>9</xdr:col>
                    <xdr:colOff>220980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7" name="Check Box 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</xdr:row>
                    <xdr:rowOff>15240</xdr:rowOff>
                  </from>
                  <to>
                    <xdr:col>9</xdr:col>
                    <xdr:colOff>220980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9" r:id="rId8" name="Check Box 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11</xdr:row>
                    <xdr:rowOff>15240</xdr:rowOff>
                  </from>
                  <to>
                    <xdr:col>9</xdr:col>
                    <xdr:colOff>220980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9" name="Check Box 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12</xdr:row>
                    <xdr:rowOff>15240</xdr:rowOff>
                  </from>
                  <to>
                    <xdr:col>9</xdr:col>
                    <xdr:colOff>220980</xdr:colOff>
                    <xdr:row>12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1" r:id="rId10" name="Check Box 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13</xdr:row>
                    <xdr:rowOff>15240</xdr:rowOff>
                  </from>
                  <to>
                    <xdr:col>9</xdr:col>
                    <xdr:colOff>220980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" r:id="rId11" name="Check Box 1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14</xdr:row>
                    <xdr:rowOff>15240</xdr:rowOff>
                  </from>
                  <to>
                    <xdr:col>9</xdr:col>
                    <xdr:colOff>220980</xdr:colOff>
                    <xdr:row>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4" r:id="rId12" name="Check Box 1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16</xdr:row>
                    <xdr:rowOff>15240</xdr:rowOff>
                  </from>
                  <to>
                    <xdr:col>9</xdr:col>
                    <xdr:colOff>220980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5" r:id="rId13" name="Check Box 1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17</xdr:row>
                    <xdr:rowOff>15240</xdr:rowOff>
                  </from>
                  <to>
                    <xdr:col>9</xdr:col>
                    <xdr:colOff>220980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6" r:id="rId14" name="Check Box 1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18</xdr:row>
                    <xdr:rowOff>15240</xdr:rowOff>
                  </from>
                  <to>
                    <xdr:col>9</xdr:col>
                    <xdr:colOff>220980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7" r:id="rId15" name="Check Box 1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19</xdr:row>
                    <xdr:rowOff>15240</xdr:rowOff>
                  </from>
                  <to>
                    <xdr:col>9</xdr:col>
                    <xdr:colOff>220980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9" r:id="rId16" name="Check Box 1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21</xdr:row>
                    <xdr:rowOff>15240</xdr:rowOff>
                  </from>
                  <to>
                    <xdr:col>9</xdr:col>
                    <xdr:colOff>220980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0" r:id="rId17" name="Check Box 1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22</xdr:row>
                    <xdr:rowOff>15240</xdr:rowOff>
                  </from>
                  <to>
                    <xdr:col>9</xdr:col>
                    <xdr:colOff>220980</xdr:colOff>
                    <xdr:row>22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1" r:id="rId18" name="Check Box 1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23</xdr:row>
                    <xdr:rowOff>15240</xdr:rowOff>
                  </from>
                  <to>
                    <xdr:col>9</xdr:col>
                    <xdr:colOff>220980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2" r:id="rId19" name="Check Box 2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24</xdr:row>
                    <xdr:rowOff>15240</xdr:rowOff>
                  </from>
                  <to>
                    <xdr:col>9</xdr:col>
                    <xdr:colOff>220980</xdr:colOff>
                    <xdr:row>24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4" r:id="rId20" name="Check Box 2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26</xdr:row>
                    <xdr:rowOff>15240</xdr:rowOff>
                  </from>
                  <to>
                    <xdr:col>9</xdr:col>
                    <xdr:colOff>220980</xdr:colOff>
                    <xdr:row>26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5" r:id="rId21" name="Check Box 2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27</xdr:row>
                    <xdr:rowOff>15240</xdr:rowOff>
                  </from>
                  <to>
                    <xdr:col>9</xdr:col>
                    <xdr:colOff>220980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22" name="Check Box 2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28</xdr:row>
                    <xdr:rowOff>15240</xdr:rowOff>
                  </from>
                  <to>
                    <xdr:col>9</xdr:col>
                    <xdr:colOff>220980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23" name="Check Box 2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29</xdr:row>
                    <xdr:rowOff>15240</xdr:rowOff>
                  </from>
                  <to>
                    <xdr:col>9</xdr:col>
                    <xdr:colOff>220980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8" r:id="rId24" name="Check Box 2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30</xdr:row>
                    <xdr:rowOff>15240</xdr:rowOff>
                  </from>
                  <to>
                    <xdr:col>9</xdr:col>
                    <xdr:colOff>220980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9" r:id="rId25" name="Check Box 2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31</xdr:row>
                    <xdr:rowOff>15240</xdr:rowOff>
                  </from>
                  <to>
                    <xdr:col>9</xdr:col>
                    <xdr:colOff>220980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1" r:id="rId26" name="Check Box 2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33</xdr:row>
                    <xdr:rowOff>15240</xdr:rowOff>
                  </from>
                  <to>
                    <xdr:col>9</xdr:col>
                    <xdr:colOff>220980</xdr:colOff>
                    <xdr:row>33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27" name="Check Box 3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34</xdr:row>
                    <xdr:rowOff>15240</xdr:rowOff>
                  </from>
                  <to>
                    <xdr:col>9</xdr:col>
                    <xdr:colOff>220980</xdr:colOff>
                    <xdr:row>34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28" name="Check Box 3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35</xdr:row>
                    <xdr:rowOff>15240</xdr:rowOff>
                  </from>
                  <to>
                    <xdr:col>9</xdr:col>
                    <xdr:colOff>220980</xdr:colOff>
                    <xdr:row>35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29" name="Check Box 3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36</xdr:row>
                    <xdr:rowOff>15240</xdr:rowOff>
                  </from>
                  <to>
                    <xdr:col>9</xdr:col>
                    <xdr:colOff>220980</xdr:colOff>
                    <xdr:row>36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30" name="Check Box 3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37</xdr:row>
                    <xdr:rowOff>15240</xdr:rowOff>
                  </from>
                  <to>
                    <xdr:col>9</xdr:col>
                    <xdr:colOff>220980</xdr:colOff>
                    <xdr:row>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31" name="Check Box 3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38</xdr:row>
                    <xdr:rowOff>15240</xdr:rowOff>
                  </from>
                  <to>
                    <xdr:col>9</xdr:col>
                    <xdr:colOff>220980</xdr:colOff>
                    <xdr:row>38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7" r:id="rId32" name="Check Box 3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39</xdr:row>
                    <xdr:rowOff>15240</xdr:rowOff>
                  </from>
                  <to>
                    <xdr:col>9</xdr:col>
                    <xdr:colOff>220980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8" r:id="rId33" name="Check Box 3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40</xdr:row>
                    <xdr:rowOff>15240</xdr:rowOff>
                  </from>
                  <to>
                    <xdr:col>9</xdr:col>
                    <xdr:colOff>220980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0" r:id="rId34" name="Check Box 3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42</xdr:row>
                    <xdr:rowOff>15240</xdr:rowOff>
                  </from>
                  <to>
                    <xdr:col>9</xdr:col>
                    <xdr:colOff>220980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35" name="Check Box 3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43</xdr:row>
                    <xdr:rowOff>15240</xdr:rowOff>
                  </from>
                  <to>
                    <xdr:col>9</xdr:col>
                    <xdr:colOff>220980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2" r:id="rId36" name="Check Box 4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44</xdr:row>
                    <xdr:rowOff>15240</xdr:rowOff>
                  </from>
                  <to>
                    <xdr:col>9</xdr:col>
                    <xdr:colOff>220980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3" r:id="rId37" name="Check Box 4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45</xdr:row>
                    <xdr:rowOff>15240</xdr:rowOff>
                  </from>
                  <to>
                    <xdr:col>9</xdr:col>
                    <xdr:colOff>220980</xdr:colOff>
                    <xdr:row>45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4" r:id="rId38" name="Check Box 4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46</xdr:row>
                    <xdr:rowOff>15240</xdr:rowOff>
                  </from>
                  <to>
                    <xdr:col>9</xdr:col>
                    <xdr:colOff>220980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5" r:id="rId39" name="Check Box 4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47</xdr:row>
                    <xdr:rowOff>15240</xdr:rowOff>
                  </from>
                  <to>
                    <xdr:col>9</xdr:col>
                    <xdr:colOff>220980</xdr:colOff>
                    <xdr:row>47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6" r:id="rId40" name="Check Box 4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48</xdr:row>
                    <xdr:rowOff>15240</xdr:rowOff>
                  </from>
                  <to>
                    <xdr:col>9</xdr:col>
                    <xdr:colOff>220980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7" r:id="rId41" name="Check Box 4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49</xdr:row>
                    <xdr:rowOff>15240</xdr:rowOff>
                  </from>
                  <to>
                    <xdr:col>9</xdr:col>
                    <xdr:colOff>220980</xdr:colOff>
                    <xdr:row>49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8" r:id="rId42" name="Check Box 4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50</xdr:row>
                    <xdr:rowOff>15240</xdr:rowOff>
                  </from>
                  <to>
                    <xdr:col>9</xdr:col>
                    <xdr:colOff>220980</xdr:colOff>
                    <xdr:row>50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0" r:id="rId43" name="Check Box 4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52</xdr:row>
                    <xdr:rowOff>15240</xdr:rowOff>
                  </from>
                  <to>
                    <xdr:col>9</xdr:col>
                    <xdr:colOff>220980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1" r:id="rId44" name="Check Box 4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53</xdr:row>
                    <xdr:rowOff>15240</xdr:rowOff>
                  </from>
                  <to>
                    <xdr:col>9</xdr:col>
                    <xdr:colOff>220980</xdr:colOff>
                    <xdr:row>53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2" r:id="rId45" name="Check Box 5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54</xdr:row>
                    <xdr:rowOff>15240</xdr:rowOff>
                  </from>
                  <to>
                    <xdr:col>9</xdr:col>
                    <xdr:colOff>220980</xdr:colOff>
                    <xdr:row>54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3" r:id="rId46" name="Check Box 5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55</xdr:row>
                    <xdr:rowOff>15240</xdr:rowOff>
                  </from>
                  <to>
                    <xdr:col>9</xdr:col>
                    <xdr:colOff>220980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4" r:id="rId47" name="Check Box 5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56</xdr:row>
                    <xdr:rowOff>15240</xdr:rowOff>
                  </from>
                  <to>
                    <xdr:col>9</xdr:col>
                    <xdr:colOff>220980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5" r:id="rId48" name="Check Box 5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57</xdr:row>
                    <xdr:rowOff>15240</xdr:rowOff>
                  </from>
                  <to>
                    <xdr:col>9</xdr:col>
                    <xdr:colOff>220980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6" r:id="rId49" name="Check Box 5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58</xdr:row>
                    <xdr:rowOff>15240</xdr:rowOff>
                  </from>
                  <to>
                    <xdr:col>9</xdr:col>
                    <xdr:colOff>220980</xdr:colOff>
                    <xdr:row>58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7" r:id="rId50" name="Check Box 5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59</xdr:row>
                    <xdr:rowOff>15240</xdr:rowOff>
                  </from>
                  <to>
                    <xdr:col>9</xdr:col>
                    <xdr:colOff>220980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9" r:id="rId51" name="Check Box 5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61</xdr:row>
                    <xdr:rowOff>15240</xdr:rowOff>
                  </from>
                  <to>
                    <xdr:col>9</xdr:col>
                    <xdr:colOff>220980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0" r:id="rId52" name="Check Box 5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62</xdr:row>
                    <xdr:rowOff>15240</xdr:rowOff>
                  </from>
                  <to>
                    <xdr:col>9</xdr:col>
                    <xdr:colOff>220980</xdr:colOff>
                    <xdr:row>62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1" r:id="rId53" name="Check Box 5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63</xdr:row>
                    <xdr:rowOff>15240</xdr:rowOff>
                  </from>
                  <to>
                    <xdr:col>9</xdr:col>
                    <xdr:colOff>220980</xdr:colOff>
                    <xdr:row>63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2" r:id="rId54" name="Check Box 6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64</xdr:row>
                    <xdr:rowOff>15240</xdr:rowOff>
                  </from>
                  <to>
                    <xdr:col>9</xdr:col>
                    <xdr:colOff>220980</xdr:colOff>
                    <xdr:row>64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3" r:id="rId55" name="Check Box 6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65</xdr:row>
                    <xdr:rowOff>15240</xdr:rowOff>
                  </from>
                  <to>
                    <xdr:col>9</xdr:col>
                    <xdr:colOff>220980</xdr:colOff>
                    <xdr:row>65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4" r:id="rId56" name="Check Box 6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66</xdr:row>
                    <xdr:rowOff>15240</xdr:rowOff>
                  </from>
                  <to>
                    <xdr:col>9</xdr:col>
                    <xdr:colOff>220980</xdr:colOff>
                    <xdr:row>66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5" r:id="rId57" name="Check Box 6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67</xdr:row>
                    <xdr:rowOff>15240</xdr:rowOff>
                  </from>
                  <to>
                    <xdr:col>9</xdr:col>
                    <xdr:colOff>220980</xdr:colOff>
                    <xdr:row>67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6" r:id="rId58" name="Check Box 6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68</xdr:row>
                    <xdr:rowOff>15240</xdr:rowOff>
                  </from>
                  <to>
                    <xdr:col>9</xdr:col>
                    <xdr:colOff>220980</xdr:colOff>
                    <xdr:row>68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7" r:id="rId59" name="Check Box 6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69</xdr:row>
                    <xdr:rowOff>15240</xdr:rowOff>
                  </from>
                  <to>
                    <xdr:col>9</xdr:col>
                    <xdr:colOff>220980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8" r:id="rId60" name="Check Box 6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70</xdr:row>
                    <xdr:rowOff>15240</xdr:rowOff>
                  </from>
                  <to>
                    <xdr:col>9</xdr:col>
                    <xdr:colOff>220980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9" r:id="rId61" name="Check Box 6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71</xdr:row>
                    <xdr:rowOff>15240</xdr:rowOff>
                  </from>
                  <to>
                    <xdr:col>9</xdr:col>
                    <xdr:colOff>220980</xdr:colOff>
                    <xdr:row>71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0" r:id="rId62" name="Check Box 6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72</xdr:row>
                    <xdr:rowOff>15240</xdr:rowOff>
                  </from>
                  <to>
                    <xdr:col>9</xdr:col>
                    <xdr:colOff>220980</xdr:colOff>
                    <xdr:row>72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1" r:id="rId63" name="Check Box 6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73</xdr:row>
                    <xdr:rowOff>15240</xdr:rowOff>
                  </from>
                  <to>
                    <xdr:col>9</xdr:col>
                    <xdr:colOff>220980</xdr:colOff>
                    <xdr:row>73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2" r:id="rId64" name="Check Box 7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74</xdr:row>
                    <xdr:rowOff>15240</xdr:rowOff>
                  </from>
                  <to>
                    <xdr:col>9</xdr:col>
                    <xdr:colOff>220980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3" r:id="rId65" name="Check Box 7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75</xdr:row>
                    <xdr:rowOff>15240</xdr:rowOff>
                  </from>
                  <to>
                    <xdr:col>9</xdr:col>
                    <xdr:colOff>220980</xdr:colOff>
                    <xdr:row>75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4" r:id="rId66" name="Check Box 7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76</xdr:row>
                    <xdr:rowOff>15240</xdr:rowOff>
                  </from>
                  <to>
                    <xdr:col>9</xdr:col>
                    <xdr:colOff>220980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5" r:id="rId67" name="Check Box 7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77</xdr:row>
                    <xdr:rowOff>15240</xdr:rowOff>
                  </from>
                  <to>
                    <xdr:col>9</xdr:col>
                    <xdr:colOff>220980</xdr:colOff>
                    <xdr:row>77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6" r:id="rId68" name="Check Box 7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78</xdr:row>
                    <xdr:rowOff>15240</xdr:rowOff>
                  </from>
                  <to>
                    <xdr:col>9</xdr:col>
                    <xdr:colOff>220980</xdr:colOff>
                    <xdr:row>78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7" r:id="rId69" name="Check Box 7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79</xdr:row>
                    <xdr:rowOff>15240</xdr:rowOff>
                  </from>
                  <to>
                    <xdr:col>9</xdr:col>
                    <xdr:colOff>220980</xdr:colOff>
                    <xdr:row>79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8" r:id="rId70" name="Check Box 7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80</xdr:row>
                    <xdr:rowOff>15240</xdr:rowOff>
                  </from>
                  <to>
                    <xdr:col>9</xdr:col>
                    <xdr:colOff>220980</xdr:colOff>
                    <xdr:row>80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9" r:id="rId71" name="Check Box 7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81</xdr:row>
                    <xdr:rowOff>15240</xdr:rowOff>
                  </from>
                  <to>
                    <xdr:col>9</xdr:col>
                    <xdr:colOff>220980</xdr:colOff>
                    <xdr:row>81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0" r:id="rId72" name="Check Box 7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82</xdr:row>
                    <xdr:rowOff>15240</xdr:rowOff>
                  </from>
                  <to>
                    <xdr:col>9</xdr:col>
                    <xdr:colOff>220980</xdr:colOff>
                    <xdr:row>82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1" r:id="rId73" name="Check Box 7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83</xdr:row>
                    <xdr:rowOff>15240</xdr:rowOff>
                  </from>
                  <to>
                    <xdr:col>9</xdr:col>
                    <xdr:colOff>220980</xdr:colOff>
                    <xdr:row>83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2" r:id="rId74" name="Check Box 8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84</xdr:row>
                    <xdr:rowOff>15240</xdr:rowOff>
                  </from>
                  <to>
                    <xdr:col>9</xdr:col>
                    <xdr:colOff>220980</xdr:colOff>
                    <xdr:row>84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3" r:id="rId75" name="Check Box 8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85</xdr:row>
                    <xdr:rowOff>15240</xdr:rowOff>
                  </from>
                  <to>
                    <xdr:col>9</xdr:col>
                    <xdr:colOff>220980</xdr:colOff>
                    <xdr:row>85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4" r:id="rId76" name="Check Box 8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86</xdr:row>
                    <xdr:rowOff>15240</xdr:rowOff>
                  </from>
                  <to>
                    <xdr:col>9</xdr:col>
                    <xdr:colOff>220980</xdr:colOff>
                    <xdr:row>86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5" r:id="rId77" name="Check Box 8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87</xdr:row>
                    <xdr:rowOff>15240</xdr:rowOff>
                  </from>
                  <to>
                    <xdr:col>9</xdr:col>
                    <xdr:colOff>220980</xdr:colOff>
                    <xdr:row>87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6" r:id="rId78" name="Check Box 8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88</xdr:row>
                    <xdr:rowOff>15240</xdr:rowOff>
                  </from>
                  <to>
                    <xdr:col>9</xdr:col>
                    <xdr:colOff>220980</xdr:colOff>
                    <xdr:row>88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7" r:id="rId79" name="Check Box 8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89</xdr:row>
                    <xdr:rowOff>15240</xdr:rowOff>
                  </from>
                  <to>
                    <xdr:col>9</xdr:col>
                    <xdr:colOff>220980</xdr:colOff>
                    <xdr:row>89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8" r:id="rId80" name="Check Box 8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90</xdr:row>
                    <xdr:rowOff>15240</xdr:rowOff>
                  </from>
                  <to>
                    <xdr:col>9</xdr:col>
                    <xdr:colOff>220980</xdr:colOff>
                    <xdr:row>90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9" r:id="rId81" name="Check Box 8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91</xdr:row>
                    <xdr:rowOff>15240</xdr:rowOff>
                  </from>
                  <to>
                    <xdr:col>9</xdr:col>
                    <xdr:colOff>220980</xdr:colOff>
                    <xdr:row>91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0" r:id="rId82" name="Check Box 8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92</xdr:row>
                    <xdr:rowOff>15240</xdr:rowOff>
                  </from>
                  <to>
                    <xdr:col>9</xdr:col>
                    <xdr:colOff>220980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1" r:id="rId83" name="Check Box 8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93</xdr:row>
                    <xdr:rowOff>15240</xdr:rowOff>
                  </from>
                  <to>
                    <xdr:col>9</xdr:col>
                    <xdr:colOff>220980</xdr:colOff>
                    <xdr:row>93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2" r:id="rId84" name="Check Box 9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94</xdr:row>
                    <xdr:rowOff>15240</xdr:rowOff>
                  </from>
                  <to>
                    <xdr:col>9</xdr:col>
                    <xdr:colOff>220980</xdr:colOff>
                    <xdr:row>94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3" r:id="rId85" name="Check Box 9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95</xdr:row>
                    <xdr:rowOff>15240</xdr:rowOff>
                  </from>
                  <to>
                    <xdr:col>9</xdr:col>
                    <xdr:colOff>220980</xdr:colOff>
                    <xdr:row>95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4" r:id="rId86" name="Check Box 9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96</xdr:row>
                    <xdr:rowOff>15240</xdr:rowOff>
                  </from>
                  <to>
                    <xdr:col>9</xdr:col>
                    <xdr:colOff>220980</xdr:colOff>
                    <xdr:row>96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5" r:id="rId87" name="Check Box 9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97</xdr:row>
                    <xdr:rowOff>15240</xdr:rowOff>
                  </from>
                  <to>
                    <xdr:col>9</xdr:col>
                    <xdr:colOff>220980</xdr:colOff>
                    <xdr:row>97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6" r:id="rId88" name="Check Box 9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98</xdr:row>
                    <xdr:rowOff>15240</xdr:rowOff>
                  </from>
                  <to>
                    <xdr:col>9</xdr:col>
                    <xdr:colOff>220980</xdr:colOff>
                    <xdr:row>98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7" r:id="rId89" name="Check Box 9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99</xdr:row>
                    <xdr:rowOff>15240</xdr:rowOff>
                  </from>
                  <to>
                    <xdr:col>9</xdr:col>
                    <xdr:colOff>220980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8" r:id="rId90" name="Check Box 9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100</xdr:row>
                    <xdr:rowOff>15240</xdr:rowOff>
                  </from>
                  <to>
                    <xdr:col>9</xdr:col>
                    <xdr:colOff>220980</xdr:colOff>
                    <xdr:row>100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9" r:id="rId91" name="Check Box 9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101</xdr:row>
                    <xdr:rowOff>15240</xdr:rowOff>
                  </from>
                  <to>
                    <xdr:col>9</xdr:col>
                    <xdr:colOff>220980</xdr:colOff>
                    <xdr:row>101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0" r:id="rId92" name="Check Box 9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102</xdr:row>
                    <xdr:rowOff>15240</xdr:rowOff>
                  </from>
                  <to>
                    <xdr:col>9</xdr:col>
                    <xdr:colOff>220980</xdr:colOff>
                    <xdr:row>102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1" r:id="rId93" name="Check Box 9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103</xdr:row>
                    <xdr:rowOff>15240</xdr:rowOff>
                  </from>
                  <to>
                    <xdr:col>9</xdr:col>
                    <xdr:colOff>220980</xdr:colOff>
                    <xdr:row>103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2" r:id="rId94" name="Check Box 10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104</xdr:row>
                    <xdr:rowOff>15240</xdr:rowOff>
                  </from>
                  <to>
                    <xdr:col>9</xdr:col>
                    <xdr:colOff>220980</xdr:colOff>
                    <xdr:row>104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3" r:id="rId95" name="Button 101">
              <controlPr defaultSize="0" print="0" autoFill="0" autoPict="0" macro="[0]!Reset">
                <anchor moveWithCells="1" sizeWithCells="1">
                  <from>
                    <xdr:col>9</xdr:col>
                    <xdr:colOff>167640</xdr:colOff>
                    <xdr:row>0</xdr:row>
                    <xdr:rowOff>60960</xdr:rowOff>
                  </from>
                  <to>
                    <xdr:col>10</xdr:col>
                    <xdr:colOff>754380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4" r:id="rId96" name="Button 102">
              <controlPr defaultSize="0" print="0" autoFill="0" autoPict="0" macro="[0]!getPRImacro">
                <anchor moveWithCells="1" sizeWithCells="1">
                  <from>
                    <xdr:col>9</xdr:col>
                    <xdr:colOff>167640</xdr:colOff>
                    <xdr:row>1</xdr:row>
                    <xdr:rowOff>175260</xdr:rowOff>
                  </from>
                  <to>
                    <xdr:col>10</xdr:col>
                    <xdr:colOff>754380</xdr:colOff>
                    <xdr:row>3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1" error="2" xr:uid="{64C869BF-7E85-4BDA-810A-2D36C63A1BFA}">
          <x14:formula1>
            <xm:f>OFFSET(Modifications!$A$33,,,COUNTA(Modifications!$A$33:$A$45))</xm:f>
          </x14:formula1>
          <xm:sqref>E68:E72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60CF3-7678-43F7-BA9C-E640DEC4283E}">
  <sheetPr codeName="Feuil21"/>
  <dimension ref="A1:R105"/>
  <sheetViews>
    <sheetView zoomScaleNormal="100" zoomScaleSheetLayoutView="100" workbookViewId="0">
      <pane xSplit="2" ySplit="5" topLeftCell="C6" activePane="bottomRight" state="frozen"/>
      <selection activeCell="K17" sqref="K17"/>
      <selection pane="topRight" activeCell="K17" sqref="K17"/>
      <selection pane="bottomLeft" activeCell="K17" sqref="K17"/>
      <selection pane="bottomRight" activeCell="D5" sqref="D5"/>
    </sheetView>
  </sheetViews>
  <sheetFormatPr baseColWidth="10" defaultColWidth="11.44140625" defaultRowHeight="13.8" x14ac:dyDescent="0.3"/>
  <cols>
    <col min="1" max="1" width="10.44140625" style="217" customWidth="1"/>
    <col min="2" max="2" width="51.77734375" style="111" customWidth="1"/>
    <col min="3" max="3" width="30.6640625" style="111" customWidth="1"/>
    <col min="4" max="4" width="23.77734375" style="111" customWidth="1"/>
    <col min="5" max="5" width="11.109375" style="111" customWidth="1"/>
    <col min="6" max="6" width="15.33203125" style="111" customWidth="1"/>
    <col min="7" max="7" width="15.33203125" style="271" customWidth="1"/>
    <col min="8" max="8" width="17.6640625" style="111" customWidth="1"/>
    <col min="9" max="9" width="17.6640625" style="111" hidden="1" customWidth="1"/>
    <col min="10" max="10" width="5" style="111" customWidth="1"/>
    <col min="11" max="12" width="12.77734375" style="206" customWidth="1"/>
    <col min="13" max="16384" width="11.44140625" style="111"/>
  </cols>
  <sheetData>
    <row r="1" spans="1:18" ht="15" customHeight="1" thickBot="1" x14ac:dyDescent="0.35">
      <c r="A1" s="580"/>
      <c r="B1" s="583"/>
      <c r="C1" s="586" t="s">
        <v>10</v>
      </c>
      <c r="D1" s="586"/>
      <c r="E1" s="109" t="s">
        <v>7</v>
      </c>
      <c r="F1" s="110">
        <f>CONFIG!I1</f>
        <v>0</v>
      </c>
      <c r="G1" s="551" t="s">
        <v>109</v>
      </c>
      <c r="H1" s="587">
        <f>'Données Tarifs 2019'!$C$3</f>
        <v>0</v>
      </c>
      <c r="I1" s="224"/>
      <c r="J1" s="224"/>
      <c r="K1" s="222"/>
      <c r="L1" s="225"/>
    </row>
    <row r="2" spans="1:18" ht="15" customHeight="1" x14ac:dyDescent="0.3">
      <c r="A2" s="581"/>
      <c r="B2" s="584"/>
      <c r="C2" s="586"/>
      <c r="D2" s="586"/>
      <c r="E2" s="109" t="s">
        <v>9</v>
      </c>
      <c r="F2" s="261">
        <f>CONFIG!I2</f>
        <v>0</v>
      </c>
      <c r="G2" s="220"/>
      <c r="H2" s="588"/>
      <c r="I2" s="226"/>
      <c r="J2" s="226"/>
      <c r="K2" s="222"/>
      <c r="L2" s="113" t="s">
        <v>106</v>
      </c>
    </row>
    <row r="3" spans="1:18" ht="15" customHeight="1" thickBot="1" x14ac:dyDescent="0.35">
      <c r="A3" s="582"/>
      <c r="B3" s="585"/>
      <c r="C3" s="114" t="s">
        <v>28</v>
      </c>
      <c r="D3" s="361">
        <f>BILAN!H9</f>
        <v>0</v>
      </c>
      <c r="E3" s="115" t="s">
        <v>8</v>
      </c>
      <c r="F3" s="112">
        <f>CONFIG!I3</f>
        <v>0</v>
      </c>
      <c r="G3" s="552" t="s">
        <v>18</v>
      </c>
      <c r="H3" s="360">
        <f>'Données Tarifs 2019'!$D$3</f>
        <v>1.0429999999999999</v>
      </c>
      <c r="I3" s="220"/>
      <c r="J3" s="220"/>
      <c r="K3" s="227"/>
      <c r="L3" s="116">
        <f>SUM(L6:L189)</f>
        <v>0</v>
      </c>
    </row>
    <row r="4" spans="1:18" ht="18.75" customHeight="1" x14ac:dyDescent="0.3">
      <c r="A4" s="219"/>
      <c r="B4" s="220"/>
      <c r="C4" s="220"/>
      <c r="D4" s="220"/>
      <c r="E4" s="220"/>
      <c r="F4" s="221"/>
      <c r="G4" s="268"/>
      <c r="H4" s="221"/>
      <c r="I4" s="221"/>
      <c r="J4" s="221"/>
      <c r="K4" s="222"/>
      <c r="L4" s="222"/>
    </row>
    <row r="5" spans="1:18" ht="12.75" customHeight="1" x14ac:dyDescent="0.3">
      <c r="A5" s="120" t="s">
        <v>108</v>
      </c>
      <c r="B5" s="117" t="s">
        <v>111</v>
      </c>
      <c r="C5" s="118" t="s">
        <v>3</v>
      </c>
      <c r="D5" s="119"/>
      <c r="E5" s="118" t="s">
        <v>0</v>
      </c>
      <c r="F5" s="120" t="s">
        <v>1</v>
      </c>
      <c r="G5" s="329" t="s">
        <v>29</v>
      </c>
      <c r="H5" s="120" t="s">
        <v>22</v>
      </c>
      <c r="I5" s="120" t="s">
        <v>79</v>
      </c>
      <c r="J5" s="477" t="s">
        <v>113</v>
      </c>
      <c r="K5" s="121" t="s">
        <v>107</v>
      </c>
      <c r="L5" s="122" t="s">
        <v>2</v>
      </c>
    </row>
    <row r="6" spans="1:18" s="275" customFormat="1" ht="14.4" x14ac:dyDescent="0.3">
      <c r="A6" s="274">
        <v>1</v>
      </c>
      <c r="B6" s="123"/>
      <c r="C6" s="124"/>
      <c r="D6" s="124"/>
      <c r="E6" s="330"/>
      <c r="F6" s="124"/>
      <c r="G6" s="269"/>
      <c r="H6" s="124"/>
      <c r="I6" s="124"/>
      <c r="J6" s="486"/>
      <c r="K6" s="486"/>
      <c r="L6" s="126"/>
      <c r="N6" s="266"/>
      <c r="O6" s="266"/>
      <c r="P6" s="266"/>
      <c r="Q6" s="266"/>
      <c r="R6" s="266"/>
    </row>
    <row r="7" spans="1:18" s="275" customFormat="1" ht="14.4" x14ac:dyDescent="0.3">
      <c r="A7" s="276">
        <f>A6+1</f>
        <v>2</v>
      </c>
      <c r="B7" s="362"/>
      <c r="C7" s="363" t="s">
        <v>92</v>
      </c>
      <c r="D7" s="325"/>
      <c r="E7" s="364"/>
      <c r="F7" s="365"/>
      <c r="G7" s="366"/>
      <c r="H7" s="367"/>
      <c r="I7" s="283"/>
      <c r="J7" s="478" t="b">
        <v>0</v>
      </c>
      <c r="K7" s="283"/>
      <c r="L7" s="284">
        <f>K7*F7</f>
        <v>0</v>
      </c>
      <c r="N7" s="266"/>
      <c r="O7" s="266"/>
      <c r="P7" s="266"/>
      <c r="Q7" s="266"/>
      <c r="R7" s="266"/>
    </row>
    <row r="8" spans="1:18" s="275" customFormat="1" ht="14.4" x14ac:dyDescent="0.3">
      <c r="A8" s="276">
        <f t="shared" ref="A8:A71" si="0">A7+1</f>
        <v>3</v>
      </c>
      <c r="B8" s="362"/>
      <c r="C8" s="363"/>
      <c r="D8" s="325"/>
      <c r="E8" s="368"/>
      <c r="F8" s="369"/>
      <c r="G8" s="366"/>
      <c r="H8" s="367"/>
      <c r="I8" s="283"/>
      <c r="J8" s="478" t="b">
        <v>0</v>
      </c>
      <c r="K8" s="283"/>
      <c r="L8" s="284">
        <f>K8*F8</f>
        <v>0</v>
      </c>
      <c r="N8" s="266"/>
      <c r="O8" s="266"/>
      <c r="P8" s="266"/>
      <c r="Q8" s="266"/>
      <c r="R8" s="266"/>
    </row>
    <row r="9" spans="1:18" s="275" customFormat="1" ht="14.4" x14ac:dyDescent="0.3">
      <c r="A9" s="276">
        <f t="shared" si="0"/>
        <v>4</v>
      </c>
      <c r="B9" s="362"/>
      <c r="C9" s="363"/>
      <c r="D9" s="370"/>
      <c r="E9" s="368"/>
      <c r="F9" s="369"/>
      <c r="G9" s="371"/>
      <c r="H9" s="371"/>
      <c r="I9" s="283"/>
      <c r="J9" s="478" t="b">
        <v>0</v>
      </c>
      <c r="K9" s="283"/>
      <c r="L9" s="284">
        <f>K9*F9</f>
        <v>0</v>
      </c>
      <c r="N9" s="266"/>
      <c r="O9" s="266"/>
      <c r="P9" s="266"/>
      <c r="Q9" s="266"/>
      <c r="R9" s="266"/>
    </row>
    <row r="10" spans="1:18" s="275" customFormat="1" ht="14.4" x14ac:dyDescent="0.3">
      <c r="A10" s="276">
        <f t="shared" si="0"/>
        <v>5</v>
      </c>
      <c r="B10" s="123"/>
      <c r="C10" s="124"/>
      <c r="D10" s="124"/>
      <c r="E10" s="330"/>
      <c r="F10" s="124"/>
      <c r="G10" s="269"/>
      <c r="H10" s="124"/>
      <c r="I10" s="124"/>
      <c r="J10" s="124"/>
      <c r="K10" s="125"/>
      <c r="L10" s="126"/>
      <c r="N10" s="266"/>
      <c r="O10" s="266"/>
      <c r="P10" s="266"/>
      <c r="Q10" s="266"/>
      <c r="R10" s="266"/>
    </row>
    <row r="11" spans="1:18" s="275" customFormat="1" ht="14.4" x14ac:dyDescent="0.3">
      <c r="A11" s="276">
        <f t="shared" si="0"/>
        <v>6</v>
      </c>
      <c r="B11" s="362"/>
      <c r="C11" s="363" t="s">
        <v>92</v>
      </c>
      <c r="D11" s="372"/>
      <c r="E11" s="368"/>
      <c r="F11" s="369"/>
      <c r="G11" s="373"/>
      <c r="H11" s="374"/>
      <c r="I11" s="448"/>
      <c r="J11" s="478" t="b">
        <v>0</v>
      </c>
      <c r="K11" s="283"/>
      <c r="L11" s="284">
        <f t="shared" ref="L11:L19" si="1">K11*F11</f>
        <v>0</v>
      </c>
      <c r="N11" s="266"/>
      <c r="O11" s="266"/>
      <c r="P11" s="266"/>
      <c r="Q11" s="266"/>
      <c r="R11" s="266"/>
    </row>
    <row r="12" spans="1:18" s="275" customFormat="1" ht="14.4" x14ac:dyDescent="0.3">
      <c r="A12" s="276">
        <f t="shared" si="0"/>
        <v>7</v>
      </c>
      <c r="B12" s="362"/>
      <c r="C12" s="363" t="s">
        <v>92</v>
      </c>
      <c r="D12" s="372"/>
      <c r="E12" s="368"/>
      <c r="F12" s="369"/>
      <c r="G12" s="373"/>
      <c r="H12" s="374"/>
      <c r="I12" s="449"/>
      <c r="J12" s="478" t="b">
        <v>0</v>
      </c>
      <c r="K12" s="283"/>
      <c r="L12" s="284">
        <f t="shared" si="1"/>
        <v>0</v>
      </c>
      <c r="N12" s="266"/>
      <c r="O12" s="266"/>
      <c r="P12" s="266"/>
      <c r="Q12" s="266"/>
      <c r="R12" s="266"/>
    </row>
    <row r="13" spans="1:18" s="275" customFormat="1" ht="14.4" x14ac:dyDescent="0.3">
      <c r="A13" s="276">
        <f t="shared" si="0"/>
        <v>8</v>
      </c>
      <c r="B13" s="362"/>
      <c r="C13" s="363" t="s">
        <v>92</v>
      </c>
      <c r="D13" s="372"/>
      <c r="E13" s="368"/>
      <c r="F13" s="369"/>
      <c r="G13" s="373"/>
      <c r="H13" s="374"/>
      <c r="I13" s="449"/>
      <c r="J13" s="478" t="b">
        <v>0</v>
      </c>
      <c r="K13" s="283"/>
      <c r="L13" s="284">
        <f t="shared" si="1"/>
        <v>0</v>
      </c>
      <c r="N13" s="266"/>
      <c r="O13" s="266"/>
      <c r="P13" s="266"/>
      <c r="Q13" s="266"/>
      <c r="R13" s="266"/>
    </row>
    <row r="14" spans="1:18" s="275" customFormat="1" ht="14.4" x14ac:dyDescent="0.3">
      <c r="A14" s="276">
        <f t="shared" si="0"/>
        <v>9</v>
      </c>
      <c r="B14" s="362"/>
      <c r="C14" s="363" t="s">
        <v>92</v>
      </c>
      <c r="D14" s="372"/>
      <c r="E14" s="368"/>
      <c r="F14" s="369"/>
      <c r="G14" s="373"/>
      <c r="H14" s="374"/>
      <c r="I14" s="449"/>
      <c r="J14" s="478" t="b">
        <v>0</v>
      </c>
      <c r="K14" s="283"/>
      <c r="L14" s="284">
        <f t="shared" si="1"/>
        <v>0</v>
      </c>
      <c r="N14" s="266"/>
      <c r="O14" s="266"/>
      <c r="P14" s="266"/>
      <c r="Q14" s="266"/>
      <c r="R14" s="266"/>
    </row>
    <row r="15" spans="1:18" s="275" customFormat="1" ht="14.4" x14ac:dyDescent="0.3">
      <c r="A15" s="276">
        <f t="shared" si="0"/>
        <v>10</v>
      </c>
      <c r="B15" s="362"/>
      <c r="C15" s="363" t="s">
        <v>92</v>
      </c>
      <c r="D15" s="375"/>
      <c r="E15" s="368"/>
      <c r="F15" s="369"/>
      <c r="G15" s="373"/>
      <c r="H15" s="374"/>
      <c r="I15" s="448"/>
      <c r="J15" s="478" t="b">
        <v>0</v>
      </c>
      <c r="K15" s="283"/>
      <c r="L15" s="284">
        <f t="shared" si="1"/>
        <v>0</v>
      </c>
      <c r="N15" s="266"/>
      <c r="O15" s="266"/>
      <c r="P15" s="266"/>
      <c r="Q15" s="266"/>
      <c r="R15" s="266"/>
    </row>
    <row r="16" spans="1:18" s="275" customFormat="1" ht="14.4" x14ac:dyDescent="0.3">
      <c r="A16" s="276">
        <f t="shared" si="0"/>
        <v>11</v>
      </c>
      <c r="B16" s="362"/>
      <c r="C16" s="363" t="s">
        <v>92</v>
      </c>
      <c r="D16" s="376"/>
      <c r="E16" s="368"/>
      <c r="F16" s="369"/>
      <c r="G16" s="373"/>
      <c r="H16" s="377"/>
      <c r="I16" s="450"/>
      <c r="J16" s="478" t="b">
        <v>0</v>
      </c>
      <c r="K16" s="283"/>
      <c r="L16" s="284">
        <f t="shared" si="1"/>
        <v>0</v>
      </c>
      <c r="N16" s="266"/>
      <c r="O16" s="266"/>
      <c r="P16" s="266"/>
      <c r="Q16" s="266"/>
      <c r="R16" s="266"/>
    </row>
    <row r="17" spans="1:18" s="275" customFormat="1" ht="14.4" x14ac:dyDescent="0.3">
      <c r="A17" s="276">
        <f t="shared" si="0"/>
        <v>12</v>
      </c>
      <c r="B17" s="362"/>
      <c r="C17" s="363" t="s">
        <v>92</v>
      </c>
      <c r="D17" s="372"/>
      <c r="E17" s="368"/>
      <c r="F17" s="369"/>
      <c r="G17" s="373"/>
      <c r="H17" s="375"/>
      <c r="I17" s="449"/>
      <c r="J17" s="478" t="b">
        <v>0</v>
      </c>
      <c r="K17" s="283"/>
      <c r="L17" s="284">
        <f t="shared" si="1"/>
        <v>0</v>
      </c>
      <c r="N17" s="266"/>
      <c r="O17" s="266"/>
      <c r="P17" s="266"/>
      <c r="Q17" s="266"/>
      <c r="R17" s="266"/>
    </row>
    <row r="18" spans="1:18" s="275" customFormat="1" ht="14.4" x14ac:dyDescent="0.3">
      <c r="A18" s="276">
        <f t="shared" si="0"/>
        <v>13</v>
      </c>
      <c r="B18" s="216"/>
      <c r="C18" s="363"/>
      <c r="D18" s="372"/>
      <c r="E18" s="368"/>
      <c r="F18" s="378"/>
      <c r="G18" s="373"/>
      <c r="H18" s="375"/>
      <c r="I18" s="449"/>
      <c r="J18" s="478" t="b">
        <v>0</v>
      </c>
      <c r="K18" s="283"/>
      <c r="L18" s="284">
        <f t="shared" si="1"/>
        <v>0</v>
      </c>
      <c r="N18" s="266"/>
      <c r="O18" s="266"/>
      <c r="P18" s="266"/>
      <c r="Q18" s="266"/>
      <c r="R18" s="266"/>
    </row>
    <row r="19" spans="1:18" s="275" customFormat="1" ht="14.4" x14ac:dyDescent="0.3">
      <c r="A19" s="276">
        <f t="shared" si="0"/>
        <v>14</v>
      </c>
      <c r="B19" s="216"/>
      <c r="C19" s="363"/>
      <c r="D19" s="372"/>
      <c r="E19" s="368"/>
      <c r="F19" s="378"/>
      <c r="G19" s="373"/>
      <c r="H19" s="375"/>
      <c r="I19" s="449"/>
      <c r="J19" s="478" t="b">
        <v>0</v>
      </c>
      <c r="K19" s="283"/>
      <c r="L19" s="284">
        <f t="shared" si="1"/>
        <v>0</v>
      </c>
      <c r="N19" s="266"/>
      <c r="O19" s="266"/>
      <c r="P19" s="266"/>
      <c r="Q19" s="266"/>
      <c r="R19" s="266"/>
    </row>
    <row r="20" spans="1:18" s="275" customFormat="1" ht="14.4" x14ac:dyDescent="0.3">
      <c r="A20" s="276">
        <f t="shared" si="0"/>
        <v>15</v>
      </c>
      <c r="B20" s="123"/>
      <c r="C20" s="124"/>
      <c r="D20" s="124"/>
      <c r="E20" s="330"/>
      <c r="F20" s="124"/>
      <c r="G20" s="269"/>
      <c r="H20" s="124"/>
      <c r="I20" s="124"/>
      <c r="J20" s="124"/>
      <c r="K20" s="125"/>
      <c r="L20" s="126"/>
      <c r="N20" s="266"/>
      <c r="O20" s="266"/>
      <c r="P20" s="266"/>
      <c r="Q20" s="266"/>
      <c r="R20" s="266"/>
    </row>
    <row r="21" spans="1:18" s="275" customFormat="1" ht="14.4" x14ac:dyDescent="0.3">
      <c r="A21" s="276">
        <f t="shared" si="0"/>
        <v>16</v>
      </c>
      <c r="B21" s="216"/>
      <c r="C21" s="363" t="s">
        <v>92</v>
      </c>
      <c r="D21" s="372"/>
      <c r="E21" s="368"/>
      <c r="F21" s="378"/>
      <c r="G21" s="373"/>
      <c r="H21" s="375"/>
      <c r="I21" s="449"/>
      <c r="J21" s="478" t="b">
        <v>0</v>
      </c>
      <c r="K21" s="283">
        <v>200</v>
      </c>
      <c r="L21" s="284">
        <f t="shared" ref="L21:L46" si="2">K21*F21</f>
        <v>0</v>
      </c>
      <c r="N21" s="266"/>
      <c r="O21" s="266"/>
      <c r="P21" s="266"/>
      <c r="Q21" s="266"/>
      <c r="R21" s="266"/>
    </row>
    <row r="22" spans="1:18" s="275" customFormat="1" ht="14.4" x14ac:dyDescent="0.3">
      <c r="A22" s="276">
        <f t="shared" si="0"/>
        <v>17</v>
      </c>
      <c r="B22" s="216"/>
      <c r="C22" s="363" t="s">
        <v>92</v>
      </c>
      <c r="D22" s="372"/>
      <c r="E22" s="368"/>
      <c r="F22" s="369"/>
      <c r="G22" s="373"/>
      <c r="H22" s="375"/>
      <c r="I22" s="449"/>
      <c r="J22" s="478" t="b">
        <v>0</v>
      </c>
      <c r="K22" s="283">
        <v>200</v>
      </c>
      <c r="L22" s="284">
        <f t="shared" si="2"/>
        <v>0</v>
      </c>
      <c r="N22" s="266"/>
      <c r="O22" s="266"/>
      <c r="P22" s="266"/>
      <c r="Q22" s="266"/>
      <c r="R22" s="266"/>
    </row>
    <row r="23" spans="1:18" s="275" customFormat="1" ht="14.4" x14ac:dyDescent="0.3">
      <c r="A23" s="276">
        <f t="shared" si="0"/>
        <v>18</v>
      </c>
      <c r="B23" s="216"/>
      <c r="C23" s="363" t="s">
        <v>92</v>
      </c>
      <c r="D23" s="372"/>
      <c r="E23" s="368"/>
      <c r="F23" s="369"/>
      <c r="G23" s="373"/>
      <c r="H23" s="375"/>
      <c r="I23" s="451"/>
      <c r="J23" s="478" t="b">
        <v>0</v>
      </c>
      <c r="K23" s="283">
        <v>200</v>
      </c>
      <c r="L23" s="284">
        <f t="shared" si="2"/>
        <v>0</v>
      </c>
      <c r="N23" s="266"/>
      <c r="O23" s="266"/>
      <c r="P23" s="266"/>
      <c r="Q23" s="266"/>
      <c r="R23" s="266"/>
    </row>
    <row r="24" spans="1:18" s="275" customFormat="1" ht="14.4" x14ac:dyDescent="0.3">
      <c r="A24" s="276">
        <f t="shared" si="0"/>
        <v>19</v>
      </c>
      <c r="B24" s="216"/>
      <c r="C24" s="363" t="s">
        <v>92</v>
      </c>
      <c r="D24" s="372"/>
      <c r="E24" s="368"/>
      <c r="F24" s="369"/>
      <c r="G24" s="373"/>
      <c r="H24" s="375"/>
      <c r="I24" s="449"/>
      <c r="J24" s="478" t="b">
        <v>0</v>
      </c>
      <c r="K24" s="283">
        <v>200</v>
      </c>
      <c r="L24" s="284">
        <f t="shared" si="2"/>
        <v>0</v>
      </c>
      <c r="N24" s="266"/>
      <c r="O24" s="266"/>
      <c r="P24" s="266"/>
      <c r="Q24" s="266"/>
      <c r="R24" s="266"/>
    </row>
    <row r="25" spans="1:18" s="275" customFormat="1" ht="15.6" x14ac:dyDescent="0.3">
      <c r="A25" s="276">
        <f t="shared" si="0"/>
        <v>20</v>
      </c>
      <c r="B25" s="216"/>
      <c r="C25" s="363" t="s">
        <v>92</v>
      </c>
      <c r="D25" s="372"/>
      <c r="E25" s="368"/>
      <c r="F25" s="369"/>
      <c r="G25" s="373"/>
      <c r="H25" s="375"/>
      <c r="I25" s="449"/>
      <c r="J25" s="478" t="b">
        <v>0</v>
      </c>
      <c r="K25" s="283">
        <v>200</v>
      </c>
      <c r="L25" s="284">
        <f t="shared" si="2"/>
        <v>0</v>
      </c>
      <c r="N25" s="134"/>
      <c r="O25" s="134"/>
      <c r="P25" s="134"/>
      <c r="Q25" s="134"/>
      <c r="R25" s="134"/>
    </row>
    <row r="26" spans="1:18" s="275" customFormat="1" ht="15.6" x14ac:dyDescent="0.3">
      <c r="A26" s="276">
        <f t="shared" si="0"/>
        <v>21</v>
      </c>
      <c r="B26" s="216"/>
      <c r="C26" s="363" t="s">
        <v>92</v>
      </c>
      <c r="D26" s="372"/>
      <c r="E26" s="368"/>
      <c r="F26" s="369"/>
      <c r="G26" s="373"/>
      <c r="H26" s="375"/>
      <c r="I26" s="449"/>
      <c r="J26" s="478" t="b">
        <v>0</v>
      </c>
      <c r="K26" s="283">
        <v>200</v>
      </c>
      <c r="L26" s="284">
        <f t="shared" si="2"/>
        <v>0</v>
      </c>
      <c r="N26" s="134"/>
      <c r="O26" s="134"/>
      <c r="P26" s="134"/>
      <c r="Q26" s="134"/>
      <c r="R26" s="134"/>
    </row>
    <row r="27" spans="1:18" s="275" customFormat="1" ht="14.4" x14ac:dyDescent="0.3">
      <c r="A27" s="276">
        <f t="shared" si="0"/>
        <v>22</v>
      </c>
      <c r="B27" s="216"/>
      <c r="C27" s="363" t="s">
        <v>92</v>
      </c>
      <c r="D27" s="370"/>
      <c r="E27" s="368"/>
      <c r="F27" s="378"/>
      <c r="G27" s="373"/>
      <c r="H27" s="374"/>
      <c r="I27" s="448"/>
      <c r="J27" s="478" t="b">
        <v>0</v>
      </c>
      <c r="K27" s="283">
        <v>200</v>
      </c>
      <c r="L27" s="284">
        <f t="shared" si="2"/>
        <v>0</v>
      </c>
      <c r="N27" s="266"/>
      <c r="O27" s="266"/>
      <c r="P27" s="266"/>
      <c r="Q27" s="266"/>
      <c r="R27" s="266"/>
    </row>
    <row r="28" spans="1:18" s="275" customFormat="1" ht="14.4" x14ac:dyDescent="0.3">
      <c r="A28" s="276">
        <f t="shared" si="0"/>
        <v>23</v>
      </c>
      <c r="B28" s="371"/>
      <c r="C28" s="379"/>
      <c r="D28" s="378"/>
      <c r="E28" s="368"/>
      <c r="F28" s="369"/>
      <c r="G28" s="373"/>
      <c r="H28" s="375"/>
      <c r="I28" s="448"/>
      <c r="J28" s="478" t="b">
        <v>0</v>
      </c>
      <c r="K28" s="283"/>
      <c r="L28" s="284">
        <f t="shared" si="2"/>
        <v>0</v>
      </c>
      <c r="N28" s="266"/>
      <c r="O28" s="266"/>
      <c r="P28" s="266"/>
      <c r="Q28" s="266"/>
      <c r="R28" s="266"/>
    </row>
    <row r="29" spans="1:18" s="275" customFormat="1" ht="14.4" x14ac:dyDescent="0.3">
      <c r="A29" s="276">
        <f t="shared" si="0"/>
        <v>24</v>
      </c>
      <c r="B29" s="371"/>
      <c r="C29" s="379"/>
      <c r="D29" s="372"/>
      <c r="E29" s="368"/>
      <c r="F29" s="378"/>
      <c r="G29" s="373"/>
      <c r="H29" s="375"/>
      <c r="I29" s="448"/>
      <c r="J29" s="478" t="b">
        <v>0</v>
      </c>
      <c r="K29" s="283"/>
      <c r="L29" s="284">
        <f t="shared" si="2"/>
        <v>0</v>
      </c>
      <c r="N29" s="266"/>
      <c r="O29" s="266"/>
      <c r="P29" s="266"/>
      <c r="Q29" s="266"/>
      <c r="R29" s="266"/>
    </row>
    <row r="30" spans="1:18" s="275" customFormat="1" x14ac:dyDescent="0.3">
      <c r="A30" s="276">
        <f t="shared" si="0"/>
        <v>25</v>
      </c>
      <c r="B30" s="123"/>
      <c r="C30" s="124"/>
      <c r="D30" s="124"/>
      <c r="E30" s="330"/>
      <c r="F30" s="124"/>
      <c r="G30" s="269"/>
      <c r="H30" s="124"/>
      <c r="I30" s="124"/>
      <c r="J30" s="124"/>
      <c r="K30" s="125"/>
      <c r="L30" s="126">
        <f t="shared" si="2"/>
        <v>0</v>
      </c>
    </row>
    <row r="31" spans="1:18" s="275" customFormat="1" x14ac:dyDescent="0.3">
      <c r="A31" s="276">
        <f t="shared" si="0"/>
        <v>26</v>
      </c>
      <c r="B31" s="216"/>
      <c r="C31" s="363" t="s">
        <v>92</v>
      </c>
      <c r="D31" s="372"/>
      <c r="E31" s="368"/>
      <c r="F31" s="369"/>
      <c r="G31" s="373"/>
      <c r="H31" s="375"/>
      <c r="I31" s="448"/>
      <c r="J31" s="478" t="b">
        <v>0</v>
      </c>
      <c r="K31" s="283">
        <v>300</v>
      </c>
      <c r="L31" s="284">
        <f t="shared" si="2"/>
        <v>0</v>
      </c>
    </row>
    <row r="32" spans="1:18" s="275" customFormat="1" x14ac:dyDescent="0.3">
      <c r="A32" s="276">
        <f t="shared" si="0"/>
        <v>27</v>
      </c>
      <c r="B32" s="216"/>
      <c r="C32" s="363"/>
      <c r="D32" s="372"/>
      <c r="E32" s="368"/>
      <c r="F32" s="369"/>
      <c r="G32" s="373"/>
      <c r="H32" s="375"/>
      <c r="I32" s="448"/>
      <c r="J32" s="478" t="b">
        <v>0</v>
      </c>
      <c r="K32" s="283"/>
      <c r="L32" s="284">
        <f t="shared" si="2"/>
        <v>0</v>
      </c>
    </row>
    <row r="33" spans="1:18" s="275" customFormat="1" x14ac:dyDescent="0.3">
      <c r="A33" s="276">
        <f t="shared" si="0"/>
        <v>28</v>
      </c>
      <c r="B33" s="216"/>
      <c r="C33" s="363" t="s">
        <v>92</v>
      </c>
      <c r="D33" s="372"/>
      <c r="E33" s="368"/>
      <c r="F33" s="378"/>
      <c r="G33" s="373"/>
      <c r="H33" s="375"/>
      <c r="I33" s="448"/>
      <c r="J33" s="478" t="b">
        <v>0</v>
      </c>
      <c r="K33" s="283">
        <v>125</v>
      </c>
      <c r="L33" s="284">
        <f t="shared" si="2"/>
        <v>0</v>
      </c>
    </row>
    <row r="34" spans="1:18" s="275" customFormat="1" x14ac:dyDescent="0.3">
      <c r="A34" s="276">
        <f t="shared" si="0"/>
        <v>29</v>
      </c>
      <c r="B34" s="216"/>
      <c r="C34" s="363"/>
      <c r="D34" s="372"/>
      <c r="E34" s="368"/>
      <c r="F34" s="378"/>
      <c r="G34" s="373"/>
      <c r="H34" s="375"/>
      <c r="I34" s="448"/>
      <c r="J34" s="478" t="b">
        <v>0</v>
      </c>
      <c r="K34" s="283"/>
      <c r="L34" s="284">
        <f t="shared" si="2"/>
        <v>0</v>
      </c>
      <c r="M34" s="300"/>
    </row>
    <row r="35" spans="1:18" s="275" customFormat="1" ht="14.4" x14ac:dyDescent="0.3">
      <c r="A35" s="276">
        <f t="shared" si="0"/>
        <v>30</v>
      </c>
      <c r="B35" s="216"/>
      <c r="C35" s="363"/>
      <c r="D35" s="372"/>
      <c r="E35" s="368"/>
      <c r="F35" s="369"/>
      <c r="G35" s="373"/>
      <c r="H35" s="375"/>
      <c r="I35" s="448"/>
      <c r="J35" s="478" t="b">
        <v>0</v>
      </c>
      <c r="K35" s="283"/>
      <c r="L35" s="284">
        <f t="shared" si="2"/>
        <v>0</v>
      </c>
      <c r="N35" s="266"/>
      <c r="O35" s="266"/>
      <c r="P35" s="266"/>
      <c r="Q35" s="266"/>
      <c r="R35" s="266"/>
    </row>
    <row r="36" spans="1:18" s="275" customFormat="1" x14ac:dyDescent="0.3">
      <c r="A36" s="276">
        <f t="shared" si="0"/>
        <v>31</v>
      </c>
      <c r="B36" s="123"/>
      <c r="C36" s="124"/>
      <c r="D36" s="124"/>
      <c r="E36" s="330"/>
      <c r="F36" s="124"/>
      <c r="G36" s="269"/>
      <c r="H36" s="124"/>
      <c r="I36" s="124"/>
      <c r="J36" s="124"/>
      <c r="K36" s="125"/>
      <c r="L36" s="126">
        <f t="shared" si="2"/>
        <v>0</v>
      </c>
    </row>
    <row r="37" spans="1:18" s="275" customFormat="1" x14ac:dyDescent="0.3">
      <c r="A37" s="276">
        <f t="shared" si="0"/>
        <v>32</v>
      </c>
      <c r="B37" s="216"/>
      <c r="C37" s="363" t="s">
        <v>92</v>
      </c>
      <c r="D37" s="372"/>
      <c r="E37" s="368"/>
      <c r="F37" s="369"/>
      <c r="G37" s="373"/>
      <c r="H37" s="375"/>
      <c r="I37" s="449"/>
      <c r="J37" s="478" t="b">
        <v>0</v>
      </c>
      <c r="K37" s="283">
        <v>150</v>
      </c>
      <c r="L37" s="284">
        <f t="shared" si="2"/>
        <v>0</v>
      </c>
    </row>
    <row r="38" spans="1:18" s="275" customFormat="1" x14ac:dyDescent="0.3">
      <c r="A38" s="276">
        <f t="shared" si="0"/>
        <v>33</v>
      </c>
      <c r="B38" s="216"/>
      <c r="C38" s="363"/>
      <c r="D38" s="372"/>
      <c r="E38" s="368"/>
      <c r="F38" s="369"/>
      <c r="G38" s="373"/>
      <c r="H38" s="375"/>
      <c r="I38" s="449"/>
      <c r="J38" s="478" t="b">
        <v>0</v>
      </c>
      <c r="K38" s="283"/>
      <c r="L38" s="284">
        <f t="shared" si="2"/>
        <v>0</v>
      </c>
    </row>
    <row r="39" spans="1:18" s="275" customFormat="1" x14ac:dyDescent="0.3">
      <c r="A39" s="276">
        <f t="shared" si="0"/>
        <v>34</v>
      </c>
      <c r="B39" s="216"/>
      <c r="C39" s="363" t="s">
        <v>92</v>
      </c>
      <c r="D39" s="372"/>
      <c r="E39" s="368"/>
      <c r="F39" s="378"/>
      <c r="G39" s="373"/>
      <c r="H39" s="375"/>
      <c r="I39" s="449"/>
      <c r="J39" s="478" t="b">
        <v>0</v>
      </c>
      <c r="K39" s="283">
        <v>50</v>
      </c>
      <c r="L39" s="284">
        <f t="shared" si="2"/>
        <v>0</v>
      </c>
    </row>
    <row r="40" spans="1:18" s="275" customFormat="1" x14ac:dyDescent="0.3">
      <c r="A40" s="276">
        <f t="shared" si="0"/>
        <v>35</v>
      </c>
      <c r="B40" s="371"/>
      <c r="C40" s="380"/>
      <c r="D40" s="377"/>
      <c r="E40" s="368"/>
      <c r="F40" s="369"/>
      <c r="G40" s="373"/>
      <c r="H40" s="375"/>
      <c r="I40" s="449"/>
      <c r="J40" s="478" t="b">
        <v>0</v>
      </c>
      <c r="K40" s="283"/>
      <c r="L40" s="284">
        <f t="shared" si="2"/>
        <v>0</v>
      </c>
    </row>
    <row r="41" spans="1:18" s="275" customFormat="1" ht="14.4" x14ac:dyDescent="0.3">
      <c r="A41" s="276">
        <f t="shared" si="0"/>
        <v>36</v>
      </c>
      <c r="B41" s="371"/>
      <c r="C41" s="380"/>
      <c r="D41" s="377"/>
      <c r="E41" s="368"/>
      <c r="F41" s="369"/>
      <c r="G41" s="373"/>
      <c r="H41" s="375"/>
      <c r="I41" s="449"/>
      <c r="J41" s="478" t="b">
        <v>0</v>
      </c>
      <c r="K41" s="283"/>
      <c r="L41" s="284">
        <f t="shared" si="2"/>
        <v>0</v>
      </c>
      <c r="N41" s="266"/>
      <c r="O41" s="266"/>
      <c r="P41" s="266"/>
      <c r="Q41" s="266"/>
      <c r="R41" s="266"/>
    </row>
    <row r="42" spans="1:18" s="275" customFormat="1" ht="14.4" x14ac:dyDescent="0.3">
      <c r="A42" s="276">
        <f t="shared" si="0"/>
        <v>37</v>
      </c>
      <c r="B42" s="371"/>
      <c r="C42" s="380"/>
      <c r="D42" s="377"/>
      <c r="E42" s="368"/>
      <c r="F42" s="369"/>
      <c r="G42" s="373"/>
      <c r="H42" s="375"/>
      <c r="I42" s="449"/>
      <c r="J42" s="478" t="b">
        <v>0</v>
      </c>
      <c r="K42" s="283"/>
      <c r="L42" s="284">
        <f t="shared" si="2"/>
        <v>0</v>
      </c>
      <c r="N42" s="266"/>
      <c r="O42" s="266"/>
      <c r="P42" s="266"/>
      <c r="Q42" s="266"/>
      <c r="R42" s="266"/>
    </row>
    <row r="43" spans="1:18" s="275" customFormat="1" x14ac:dyDescent="0.3">
      <c r="A43" s="276">
        <f t="shared" si="0"/>
        <v>38</v>
      </c>
      <c r="B43" s="371"/>
      <c r="C43" s="380"/>
      <c r="D43" s="377"/>
      <c r="E43" s="368"/>
      <c r="F43" s="369"/>
      <c r="G43" s="373"/>
      <c r="H43" s="375"/>
      <c r="I43" s="449"/>
      <c r="J43" s="478" t="b">
        <v>0</v>
      </c>
      <c r="K43" s="283"/>
      <c r="L43" s="284">
        <f t="shared" si="2"/>
        <v>0</v>
      </c>
    </row>
    <row r="44" spans="1:18" s="275" customFormat="1" x14ac:dyDescent="0.3">
      <c r="A44" s="276">
        <f t="shared" si="0"/>
        <v>39</v>
      </c>
      <c r="B44" s="371"/>
      <c r="C44" s="380"/>
      <c r="D44" s="377"/>
      <c r="E44" s="368"/>
      <c r="F44" s="369"/>
      <c r="G44" s="373"/>
      <c r="H44" s="375"/>
      <c r="I44" s="449"/>
      <c r="J44" s="478" t="b">
        <v>0</v>
      </c>
      <c r="K44" s="283"/>
      <c r="L44" s="284">
        <f t="shared" si="2"/>
        <v>0</v>
      </c>
    </row>
    <row r="45" spans="1:18" s="275" customFormat="1" x14ac:dyDescent="0.3">
      <c r="A45" s="276">
        <f t="shared" si="0"/>
        <v>40</v>
      </c>
      <c r="B45" s="371"/>
      <c r="C45" s="380"/>
      <c r="D45" s="377"/>
      <c r="E45" s="368"/>
      <c r="F45" s="369"/>
      <c r="G45" s="373"/>
      <c r="H45" s="375"/>
      <c r="I45" s="449"/>
      <c r="J45" s="478" t="b">
        <v>0</v>
      </c>
      <c r="K45" s="283"/>
      <c r="L45" s="284">
        <f t="shared" si="2"/>
        <v>0</v>
      </c>
    </row>
    <row r="46" spans="1:18" s="275" customFormat="1" x14ac:dyDescent="0.3">
      <c r="A46" s="276">
        <f t="shared" si="0"/>
        <v>41</v>
      </c>
      <c r="B46" s="216"/>
      <c r="C46" s="381"/>
      <c r="D46" s="382"/>
      <c r="E46" s="364"/>
      <c r="F46" s="369"/>
      <c r="G46" s="366"/>
      <c r="H46" s="204"/>
      <c r="I46" s="449"/>
      <c r="J46" s="478" t="b">
        <v>0</v>
      </c>
      <c r="K46" s="283"/>
      <c r="L46" s="284">
        <f t="shared" si="2"/>
        <v>0</v>
      </c>
      <c r="M46" s="307"/>
    </row>
    <row r="47" spans="1:18" s="275" customFormat="1" x14ac:dyDescent="0.3">
      <c r="A47" s="276">
        <f t="shared" si="0"/>
        <v>42</v>
      </c>
      <c r="B47" s="207"/>
      <c r="C47" s="277"/>
      <c r="D47" s="278"/>
      <c r="E47" s="356"/>
      <c r="F47" s="279"/>
      <c r="G47" s="280"/>
      <c r="H47" s="281"/>
      <c r="I47" s="282"/>
      <c r="J47" s="478" t="b">
        <v>0</v>
      </c>
      <c r="K47" s="283"/>
      <c r="L47" s="284">
        <f t="shared" ref="L47:L62" si="3">K47*F47</f>
        <v>0</v>
      </c>
      <c r="M47" s="307"/>
    </row>
    <row r="48" spans="1:18" s="275" customFormat="1" x14ac:dyDescent="0.3">
      <c r="A48" s="276">
        <f t="shared" si="0"/>
        <v>43</v>
      </c>
      <c r="B48" s="207"/>
      <c r="C48" s="277"/>
      <c r="D48" s="278"/>
      <c r="E48" s="356"/>
      <c r="F48" s="279"/>
      <c r="G48" s="280"/>
      <c r="H48" s="281"/>
      <c r="I48" s="282"/>
      <c r="J48" s="478" t="b">
        <v>0</v>
      </c>
      <c r="K48" s="283"/>
      <c r="L48" s="284">
        <f t="shared" si="3"/>
        <v>0</v>
      </c>
    </row>
    <row r="49" spans="1:18" s="275" customFormat="1" x14ac:dyDescent="0.3">
      <c r="A49" s="276">
        <f t="shared" si="0"/>
        <v>44</v>
      </c>
      <c r="B49" s="207"/>
      <c r="C49" s="277"/>
      <c r="D49" s="278"/>
      <c r="E49" s="356"/>
      <c r="F49" s="279"/>
      <c r="G49" s="280"/>
      <c r="H49" s="281"/>
      <c r="I49" s="282"/>
      <c r="J49" s="478" t="b">
        <v>0</v>
      </c>
      <c r="K49" s="283"/>
      <c r="L49" s="284">
        <f t="shared" si="3"/>
        <v>0</v>
      </c>
    </row>
    <row r="50" spans="1:18" s="275" customFormat="1" ht="14.4" x14ac:dyDescent="0.3">
      <c r="A50" s="276">
        <f t="shared" si="0"/>
        <v>45</v>
      </c>
      <c r="B50" s="207"/>
      <c r="C50" s="277"/>
      <c r="D50" s="278"/>
      <c r="E50" s="356"/>
      <c r="F50" s="279"/>
      <c r="G50" s="280"/>
      <c r="H50" s="281"/>
      <c r="I50" s="282"/>
      <c r="J50" s="478" t="b">
        <v>0</v>
      </c>
      <c r="K50" s="283"/>
      <c r="L50" s="284">
        <f t="shared" si="3"/>
        <v>0</v>
      </c>
      <c r="N50" s="266"/>
      <c r="O50" s="266"/>
      <c r="P50" s="266"/>
      <c r="Q50" s="266"/>
      <c r="R50" s="266"/>
    </row>
    <row r="51" spans="1:18" s="275" customFormat="1" ht="14.4" x14ac:dyDescent="0.3">
      <c r="A51" s="276">
        <f t="shared" si="0"/>
        <v>46</v>
      </c>
      <c r="B51" s="207"/>
      <c r="C51" s="277"/>
      <c r="D51" s="278"/>
      <c r="E51" s="356"/>
      <c r="F51" s="279"/>
      <c r="G51" s="280"/>
      <c r="H51" s="281"/>
      <c r="I51" s="282"/>
      <c r="J51" s="478" t="b">
        <v>0</v>
      </c>
      <c r="K51" s="283"/>
      <c r="L51" s="284">
        <f t="shared" si="3"/>
        <v>0</v>
      </c>
      <c r="N51" s="266"/>
      <c r="O51" s="266"/>
      <c r="P51" s="266"/>
      <c r="Q51" s="266"/>
      <c r="R51" s="266"/>
    </row>
    <row r="52" spans="1:18" s="275" customFormat="1" x14ac:dyDescent="0.3">
      <c r="A52" s="276">
        <f t="shared" si="0"/>
        <v>47</v>
      </c>
      <c r="B52" s="207"/>
      <c r="C52" s="277"/>
      <c r="D52" s="278"/>
      <c r="E52" s="356"/>
      <c r="F52" s="279"/>
      <c r="G52" s="280"/>
      <c r="H52" s="281"/>
      <c r="I52" s="282"/>
      <c r="J52" s="478" t="b">
        <v>0</v>
      </c>
      <c r="K52" s="283"/>
      <c r="L52" s="284">
        <f t="shared" si="3"/>
        <v>0</v>
      </c>
      <c r="M52" s="307"/>
    </row>
    <row r="53" spans="1:18" s="275" customFormat="1" x14ac:dyDescent="0.3">
      <c r="A53" s="276">
        <f t="shared" si="0"/>
        <v>48</v>
      </c>
      <c r="B53" s="207"/>
      <c r="C53" s="277"/>
      <c r="D53" s="278"/>
      <c r="E53" s="356"/>
      <c r="F53" s="279"/>
      <c r="G53" s="280"/>
      <c r="H53" s="281"/>
      <c r="I53" s="282"/>
      <c r="J53" s="478" t="b">
        <v>0</v>
      </c>
      <c r="K53" s="283"/>
      <c r="L53" s="284">
        <f t="shared" si="3"/>
        <v>0</v>
      </c>
    </row>
    <row r="54" spans="1:18" s="275" customFormat="1" x14ac:dyDescent="0.3">
      <c r="A54" s="276">
        <f t="shared" si="0"/>
        <v>49</v>
      </c>
      <c r="B54" s="207"/>
      <c r="C54" s="277"/>
      <c r="D54" s="278"/>
      <c r="E54" s="356"/>
      <c r="F54" s="279"/>
      <c r="G54" s="280"/>
      <c r="H54" s="281"/>
      <c r="I54" s="282"/>
      <c r="J54" s="478" t="b">
        <v>0</v>
      </c>
      <c r="K54" s="283"/>
      <c r="L54" s="284">
        <f t="shared" si="3"/>
        <v>0</v>
      </c>
    </row>
    <row r="55" spans="1:18" s="275" customFormat="1" x14ac:dyDescent="0.3">
      <c r="A55" s="276">
        <f t="shared" si="0"/>
        <v>50</v>
      </c>
      <c r="B55" s="207"/>
      <c r="C55" s="277"/>
      <c r="D55" s="278"/>
      <c r="E55" s="356"/>
      <c r="F55" s="279"/>
      <c r="G55" s="280"/>
      <c r="H55" s="281"/>
      <c r="I55" s="282"/>
      <c r="J55" s="478" t="b">
        <v>0</v>
      </c>
      <c r="K55" s="283"/>
      <c r="L55" s="284">
        <f t="shared" si="3"/>
        <v>0</v>
      </c>
    </row>
    <row r="56" spans="1:18" s="275" customFormat="1" x14ac:dyDescent="0.3">
      <c r="A56" s="276">
        <f t="shared" si="0"/>
        <v>51</v>
      </c>
      <c r="B56" s="207"/>
      <c r="C56" s="277"/>
      <c r="D56" s="278"/>
      <c r="E56" s="356"/>
      <c r="F56" s="279"/>
      <c r="G56" s="280"/>
      <c r="H56" s="281"/>
      <c r="I56" s="282"/>
      <c r="J56" s="478" t="b">
        <v>0</v>
      </c>
      <c r="K56" s="283"/>
      <c r="L56" s="284">
        <f t="shared" si="3"/>
        <v>0</v>
      </c>
    </row>
    <row r="57" spans="1:18" s="275" customFormat="1" x14ac:dyDescent="0.3">
      <c r="A57" s="276">
        <f t="shared" si="0"/>
        <v>52</v>
      </c>
      <c r="B57" s="207"/>
      <c r="C57" s="277"/>
      <c r="D57" s="278"/>
      <c r="E57" s="356"/>
      <c r="F57" s="279"/>
      <c r="G57" s="280"/>
      <c r="H57" s="281"/>
      <c r="I57" s="282"/>
      <c r="J57" s="478" t="b">
        <v>0</v>
      </c>
      <c r="K57" s="283"/>
      <c r="L57" s="284">
        <f t="shared" si="3"/>
        <v>0</v>
      </c>
    </row>
    <row r="58" spans="1:18" s="275" customFormat="1" x14ac:dyDescent="0.3">
      <c r="A58" s="276">
        <f t="shared" si="0"/>
        <v>53</v>
      </c>
      <c r="B58" s="207"/>
      <c r="C58" s="277"/>
      <c r="D58" s="278"/>
      <c r="E58" s="356"/>
      <c r="F58" s="279"/>
      <c r="G58" s="280"/>
      <c r="H58" s="281"/>
      <c r="I58" s="282"/>
      <c r="J58" s="478" t="b">
        <v>0</v>
      </c>
      <c r="K58" s="283"/>
      <c r="L58" s="284">
        <f t="shared" si="3"/>
        <v>0</v>
      </c>
    </row>
    <row r="59" spans="1:18" s="275" customFormat="1" x14ac:dyDescent="0.3">
      <c r="A59" s="276">
        <f t="shared" si="0"/>
        <v>54</v>
      </c>
      <c r="B59" s="207"/>
      <c r="C59" s="277"/>
      <c r="D59" s="278"/>
      <c r="E59" s="356"/>
      <c r="F59" s="279"/>
      <c r="G59" s="280"/>
      <c r="H59" s="281"/>
      <c r="I59" s="282"/>
      <c r="J59" s="478" t="b">
        <v>0</v>
      </c>
      <c r="K59" s="283"/>
      <c r="L59" s="284">
        <f t="shared" si="3"/>
        <v>0</v>
      </c>
    </row>
    <row r="60" spans="1:18" ht="15.6" customHeight="1" x14ac:dyDescent="0.3">
      <c r="A60" s="276">
        <f t="shared" si="0"/>
        <v>55</v>
      </c>
      <c r="B60" s="207"/>
      <c r="C60" s="277"/>
      <c r="D60" s="278"/>
      <c r="E60" s="356"/>
      <c r="F60" s="279"/>
      <c r="G60" s="280"/>
      <c r="H60" s="281"/>
      <c r="I60" s="282"/>
      <c r="J60" s="478" t="b">
        <v>0</v>
      </c>
      <c r="K60" s="283"/>
      <c r="L60" s="284">
        <f t="shared" si="3"/>
        <v>0</v>
      </c>
    </row>
    <row r="61" spans="1:18" ht="15.6" customHeight="1" x14ac:dyDescent="0.3">
      <c r="A61" s="276">
        <f t="shared" si="0"/>
        <v>56</v>
      </c>
      <c r="B61" s="207"/>
      <c r="C61" s="277"/>
      <c r="D61" s="278"/>
      <c r="E61" s="356"/>
      <c r="F61" s="279"/>
      <c r="G61" s="280"/>
      <c r="H61" s="281"/>
      <c r="I61" s="282"/>
      <c r="J61" s="478" t="b">
        <v>0</v>
      </c>
      <c r="K61" s="283"/>
      <c r="L61" s="284">
        <f t="shared" si="3"/>
        <v>0</v>
      </c>
    </row>
    <row r="62" spans="1:18" ht="15.6" customHeight="1" x14ac:dyDescent="0.3">
      <c r="A62" s="276">
        <f t="shared" si="0"/>
        <v>57</v>
      </c>
      <c r="B62" s="207"/>
      <c r="C62" s="277"/>
      <c r="D62" s="278"/>
      <c r="E62" s="356"/>
      <c r="F62" s="279"/>
      <c r="G62" s="280"/>
      <c r="H62" s="281"/>
      <c r="I62" s="282"/>
      <c r="J62" s="478" t="b">
        <v>0</v>
      </c>
      <c r="K62" s="283"/>
      <c r="L62" s="284">
        <f t="shared" si="3"/>
        <v>0</v>
      </c>
    </row>
    <row r="63" spans="1:18" ht="15.6" customHeight="1" x14ac:dyDescent="0.3">
      <c r="A63" s="276">
        <f t="shared" si="0"/>
        <v>58</v>
      </c>
      <c r="B63" s="207"/>
      <c r="C63" s="277"/>
      <c r="D63" s="278"/>
      <c r="E63" s="356"/>
      <c r="F63" s="279"/>
      <c r="G63" s="280"/>
      <c r="H63" s="281"/>
      <c r="I63" s="282"/>
      <c r="J63" s="478" t="b">
        <v>0</v>
      </c>
      <c r="K63" s="283"/>
      <c r="L63" s="284">
        <f t="shared" ref="L63:L81" si="4">K63*F63</f>
        <v>0</v>
      </c>
    </row>
    <row r="64" spans="1:18" ht="15.6" customHeight="1" x14ac:dyDescent="0.3">
      <c r="A64" s="276">
        <f t="shared" si="0"/>
        <v>59</v>
      </c>
      <c r="B64" s="207"/>
      <c r="C64" s="277"/>
      <c r="D64" s="278"/>
      <c r="E64" s="356"/>
      <c r="F64" s="279"/>
      <c r="G64" s="280"/>
      <c r="H64" s="281"/>
      <c r="I64" s="282"/>
      <c r="J64" s="478" t="b">
        <v>0</v>
      </c>
      <c r="K64" s="283"/>
      <c r="L64" s="284">
        <f t="shared" si="4"/>
        <v>0</v>
      </c>
    </row>
    <row r="65" spans="1:13" ht="15.6" customHeight="1" x14ac:dyDescent="0.3">
      <c r="A65" s="276">
        <f t="shared" si="0"/>
        <v>60</v>
      </c>
      <c r="B65" s="207"/>
      <c r="C65" s="277"/>
      <c r="D65" s="278"/>
      <c r="E65" s="356"/>
      <c r="F65" s="279"/>
      <c r="G65" s="280"/>
      <c r="H65" s="281"/>
      <c r="I65" s="282"/>
      <c r="J65" s="478" t="b">
        <v>0</v>
      </c>
      <c r="K65" s="283"/>
      <c r="L65" s="284">
        <f t="shared" si="4"/>
        <v>0</v>
      </c>
    </row>
    <row r="66" spans="1:13" ht="15.6" customHeight="1" x14ac:dyDescent="0.3">
      <c r="A66" s="276">
        <f t="shared" si="0"/>
        <v>61</v>
      </c>
      <c r="B66" s="207"/>
      <c r="C66" s="277"/>
      <c r="D66" s="278"/>
      <c r="E66" s="356"/>
      <c r="F66" s="279"/>
      <c r="G66" s="280"/>
      <c r="H66" s="281"/>
      <c r="I66" s="282"/>
      <c r="J66" s="478" t="b">
        <v>0</v>
      </c>
      <c r="K66" s="283"/>
      <c r="L66" s="284">
        <f t="shared" si="4"/>
        <v>0</v>
      </c>
    </row>
    <row r="67" spans="1:13" ht="15.6" customHeight="1" x14ac:dyDescent="0.3">
      <c r="A67" s="276">
        <f t="shared" si="0"/>
        <v>62</v>
      </c>
      <c r="B67" s="207"/>
      <c r="C67" s="277"/>
      <c r="D67" s="278"/>
      <c r="E67" s="356"/>
      <c r="F67" s="279"/>
      <c r="G67" s="280"/>
      <c r="H67" s="281"/>
      <c r="I67" s="282"/>
      <c r="J67" s="478" t="b">
        <v>0</v>
      </c>
      <c r="K67" s="283"/>
      <c r="L67" s="284">
        <f t="shared" si="4"/>
        <v>0</v>
      </c>
    </row>
    <row r="68" spans="1:13" ht="15.6" customHeight="1" x14ac:dyDescent="0.3">
      <c r="A68" s="276">
        <f t="shared" si="0"/>
        <v>63</v>
      </c>
      <c r="B68" s="207"/>
      <c r="C68" s="277"/>
      <c r="D68" s="278"/>
      <c r="E68" s="356"/>
      <c r="F68" s="279"/>
      <c r="G68" s="280"/>
      <c r="H68" s="281"/>
      <c r="I68" s="282"/>
      <c r="J68" s="478" t="b">
        <v>0</v>
      </c>
      <c r="K68" s="283"/>
      <c r="L68" s="284">
        <f t="shared" si="4"/>
        <v>0</v>
      </c>
    </row>
    <row r="69" spans="1:13" ht="15.6" customHeight="1" x14ac:dyDescent="0.3">
      <c r="A69" s="276">
        <f t="shared" si="0"/>
        <v>64</v>
      </c>
      <c r="B69" s="207"/>
      <c r="C69" s="277"/>
      <c r="D69" s="278"/>
      <c r="E69" s="356"/>
      <c r="F69" s="279"/>
      <c r="G69" s="280"/>
      <c r="H69" s="281"/>
      <c r="I69" s="282"/>
      <c r="J69" s="478" t="b">
        <v>0</v>
      </c>
      <c r="K69" s="283"/>
      <c r="L69" s="284">
        <f t="shared" si="4"/>
        <v>0</v>
      </c>
    </row>
    <row r="70" spans="1:13" ht="15.6" customHeight="1" x14ac:dyDescent="0.3">
      <c r="A70" s="276">
        <f t="shared" si="0"/>
        <v>65</v>
      </c>
      <c r="B70" s="207"/>
      <c r="C70" s="277"/>
      <c r="D70" s="278"/>
      <c r="E70" s="356"/>
      <c r="F70" s="279"/>
      <c r="G70" s="280"/>
      <c r="H70" s="281"/>
      <c r="I70" s="282"/>
      <c r="J70" s="478" t="b">
        <v>0</v>
      </c>
      <c r="K70" s="283"/>
      <c r="L70" s="284">
        <f t="shared" si="4"/>
        <v>0</v>
      </c>
    </row>
    <row r="71" spans="1:13" ht="15.6" customHeight="1" x14ac:dyDescent="0.3">
      <c r="A71" s="276">
        <f t="shared" si="0"/>
        <v>66</v>
      </c>
      <c r="B71" s="207"/>
      <c r="C71" s="277"/>
      <c r="D71" s="278"/>
      <c r="E71" s="356"/>
      <c r="F71" s="279"/>
      <c r="G71" s="280"/>
      <c r="H71" s="281"/>
      <c r="I71" s="282"/>
      <c r="J71" s="478" t="b">
        <v>0</v>
      </c>
      <c r="K71" s="283"/>
      <c r="L71" s="284">
        <f t="shared" si="4"/>
        <v>0</v>
      </c>
    </row>
    <row r="72" spans="1:13" ht="15.6" customHeight="1" x14ac:dyDescent="0.3">
      <c r="A72" s="276">
        <f t="shared" ref="A72:A95" si="5">A71+1</f>
        <v>67</v>
      </c>
      <c r="B72" s="207"/>
      <c r="C72" s="277"/>
      <c r="D72" s="278"/>
      <c r="E72" s="356"/>
      <c r="F72" s="279"/>
      <c r="G72" s="280"/>
      <c r="H72" s="281"/>
      <c r="I72" s="282"/>
      <c r="J72" s="478" t="b">
        <v>0</v>
      </c>
      <c r="K72" s="283"/>
      <c r="L72" s="284">
        <f t="shared" si="4"/>
        <v>0</v>
      </c>
    </row>
    <row r="73" spans="1:13" ht="15.6" customHeight="1" x14ac:dyDescent="0.3">
      <c r="A73" s="276">
        <f t="shared" si="5"/>
        <v>68</v>
      </c>
      <c r="B73" s="207"/>
      <c r="C73" s="277"/>
      <c r="D73" s="278"/>
      <c r="E73" s="356"/>
      <c r="F73" s="279"/>
      <c r="G73" s="280"/>
      <c r="H73" s="281"/>
      <c r="I73" s="282"/>
      <c r="J73" s="478" t="b">
        <v>0</v>
      </c>
      <c r="K73" s="283"/>
      <c r="L73" s="284">
        <f t="shared" si="4"/>
        <v>0</v>
      </c>
    </row>
    <row r="74" spans="1:13" ht="15.6" customHeight="1" x14ac:dyDescent="0.3">
      <c r="A74" s="276">
        <f t="shared" si="5"/>
        <v>69</v>
      </c>
      <c r="B74" s="207"/>
      <c r="C74" s="277"/>
      <c r="D74" s="278"/>
      <c r="E74" s="356"/>
      <c r="F74" s="279"/>
      <c r="G74" s="280"/>
      <c r="H74" s="281"/>
      <c r="I74" s="282"/>
      <c r="J74" s="478" t="b">
        <v>0</v>
      </c>
      <c r="K74" s="283"/>
      <c r="L74" s="284">
        <f t="shared" si="4"/>
        <v>0</v>
      </c>
      <c r="M74" s="167"/>
    </row>
    <row r="75" spans="1:13" ht="15.6" customHeight="1" x14ac:dyDescent="0.3">
      <c r="A75" s="276">
        <f t="shared" si="5"/>
        <v>70</v>
      </c>
      <c r="B75" s="207"/>
      <c r="C75" s="277"/>
      <c r="D75" s="278"/>
      <c r="E75" s="356"/>
      <c r="F75" s="279"/>
      <c r="G75" s="280"/>
      <c r="H75" s="281"/>
      <c r="I75" s="282"/>
      <c r="J75" s="478" t="b">
        <v>0</v>
      </c>
      <c r="K75" s="283"/>
      <c r="L75" s="284">
        <f t="shared" si="4"/>
        <v>0</v>
      </c>
    </row>
    <row r="76" spans="1:13" ht="15.6" customHeight="1" x14ac:dyDescent="0.3">
      <c r="A76" s="276">
        <f t="shared" si="5"/>
        <v>71</v>
      </c>
      <c r="B76" s="207"/>
      <c r="C76" s="277"/>
      <c r="D76" s="278"/>
      <c r="E76" s="356"/>
      <c r="F76" s="279"/>
      <c r="G76" s="280"/>
      <c r="H76" s="281"/>
      <c r="I76" s="282"/>
      <c r="J76" s="478" t="b">
        <v>0</v>
      </c>
      <c r="K76" s="283"/>
      <c r="L76" s="284">
        <f t="shared" si="4"/>
        <v>0</v>
      </c>
    </row>
    <row r="77" spans="1:13" ht="15.6" customHeight="1" x14ac:dyDescent="0.3">
      <c r="A77" s="276">
        <f t="shared" si="5"/>
        <v>72</v>
      </c>
      <c r="B77" s="207"/>
      <c r="C77" s="277"/>
      <c r="D77" s="278"/>
      <c r="E77" s="356"/>
      <c r="F77" s="279"/>
      <c r="G77" s="280"/>
      <c r="H77" s="281"/>
      <c r="I77" s="282"/>
      <c r="J77" s="478" t="b">
        <v>0</v>
      </c>
      <c r="K77" s="283"/>
      <c r="L77" s="284">
        <f t="shared" si="4"/>
        <v>0</v>
      </c>
    </row>
    <row r="78" spans="1:13" ht="15.6" customHeight="1" x14ac:dyDescent="0.3">
      <c r="A78" s="276">
        <f t="shared" si="5"/>
        <v>73</v>
      </c>
      <c r="B78" s="207"/>
      <c r="C78" s="277"/>
      <c r="D78" s="278"/>
      <c r="E78" s="356"/>
      <c r="F78" s="279"/>
      <c r="G78" s="280"/>
      <c r="H78" s="281"/>
      <c r="I78" s="282"/>
      <c r="J78" s="478" t="b">
        <v>0</v>
      </c>
      <c r="K78" s="283"/>
      <c r="L78" s="284">
        <f t="shared" si="4"/>
        <v>0</v>
      </c>
    </row>
    <row r="79" spans="1:13" ht="15.6" customHeight="1" x14ac:dyDescent="0.3">
      <c r="A79" s="276">
        <f t="shared" si="5"/>
        <v>74</v>
      </c>
      <c r="B79" s="207"/>
      <c r="C79" s="277"/>
      <c r="D79" s="278"/>
      <c r="E79" s="356"/>
      <c r="F79" s="279"/>
      <c r="G79" s="280"/>
      <c r="H79" s="281"/>
      <c r="I79" s="282"/>
      <c r="J79" s="478" t="b">
        <v>0</v>
      </c>
      <c r="K79" s="283"/>
      <c r="L79" s="284">
        <f t="shared" si="4"/>
        <v>0</v>
      </c>
    </row>
    <row r="80" spans="1:13" ht="15.6" customHeight="1" x14ac:dyDescent="0.3">
      <c r="A80" s="276">
        <f t="shared" si="5"/>
        <v>75</v>
      </c>
      <c r="B80" s="207"/>
      <c r="C80" s="277"/>
      <c r="D80" s="278"/>
      <c r="E80" s="356"/>
      <c r="F80" s="279"/>
      <c r="G80" s="280"/>
      <c r="H80" s="281"/>
      <c r="I80" s="282"/>
      <c r="J80" s="478" t="b">
        <v>0</v>
      </c>
      <c r="K80" s="283"/>
      <c r="L80" s="284">
        <f t="shared" si="4"/>
        <v>0</v>
      </c>
    </row>
    <row r="81" spans="1:13" ht="15.6" customHeight="1" x14ac:dyDescent="0.3">
      <c r="A81" s="276">
        <f t="shared" si="5"/>
        <v>76</v>
      </c>
      <c r="B81" s="207"/>
      <c r="C81" s="277"/>
      <c r="D81" s="278"/>
      <c r="E81" s="356"/>
      <c r="F81" s="279"/>
      <c r="G81" s="280"/>
      <c r="H81" s="281"/>
      <c r="I81" s="282"/>
      <c r="J81" s="478" t="b">
        <v>0</v>
      </c>
      <c r="K81" s="283"/>
      <c r="L81" s="284">
        <f t="shared" si="4"/>
        <v>0</v>
      </c>
    </row>
    <row r="82" spans="1:13" ht="15.6" customHeight="1" x14ac:dyDescent="0.3">
      <c r="A82" s="276">
        <f t="shared" si="5"/>
        <v>77</v>
      </c>
      <c r="B82" s="108"/>
      <c r="C82" s="108"/>
      <c r="D82" s="108"/>
      <c r="E82" s="192"/>
      <c r="F82" s="108"/>
      <c r="G82" s="270"/>
      <c r="H82" s="108"/>
      <c r="I82" s="265"/>
      <c r="J82" s="478" t="b">
        <v>0</v>
      </c>
      <c r="K82" s="140"/>
      <c r="L82" s="141">
        <f t="shared" ref="L82:L96" si="6">K82*F82</f>
        <v>0</v>
      </c>
    </row>
    <row r="83" spans="1:13" ht="15.6" customHeight="1" x14ac:dyDescent="0.3">
      <c r="A83" s="276">
        <f t="shared" si="5"/>
        <v>78</v>
      </c>
      <c r="B83" s="215"/>
      <c r="C83" s="137"/>
      <c r="D83" s="193"/>
      <c r="E83" s="192"/>
      <c r="F83" s="136"/>
      <c r="G83" s="138"/>
      <c r="H83" s="139"/>
      <c r="I83" s="262"/>
      <c r="J83" s="478" t="b">
        <v>0</v>
      </c>
      <c r="K83" s="146"/>
      <c r="L83" s="141">
        <f t="shared" si="6"/>
        <v>0</v>
      </c>
    </row>
    <row r="84" spans="1:13" ht="15.6" customHeight="1" x14ac:dyDescent="0.3">
      <c r="A84" s="276">
        <f t="shared" si="5"/>
        <v>79</v>
      </c>
      <c r="B84" s="194"/>
      <c r="C84" s="195"/>
      <c r="D84" s="196"/>
      <c r="E84" s="192"/>
      <c r="F84" s="197"/>
      <c r="G84" s="138"/>
      <c r="H84" s="192"/>
      <c r="I84" s="264"/>
      <c r="J84" s="478" t="b">
        <v>0</v>
      </c>
      <c r="K84" s="146"/>
      <c r="L84" s="141">
        <f t="shared" si="6"/>
        <v>0</v>
      </c>
    </row>
    <row r="85" spans="1:13" ht="15.6" customHeight="1" x14ac:dyDescent="0.3">
      <c r="A85" s="276">
        <f t="shared" si="5"/>
        <v>80</v>
      </c>
      <c r="B85" s="194"/>
      <c r="C85" s="195"/>
      <c r="D85" s="196"/>
      <c r="E85" s="192"/>
      <c r="F85" s="197"/>
      <c r="G85" s="138"/>
      <c r="H85" s="192"/>
      <c r="I85" s="264"/>
      <c r="J85" s="478" t="b">
        <v>0</v>
      </c>
      <c r="K85" s="146"/>
      <c r="L85" s="141">
        <f t="shared" si="6"/>
        <v>0</v>
      </c>
    </row>
    <row r="86" spans="1:13" ht="15.6" customHeight="1" x14ac:dyDescent="0.3">
      <c r="A86" s="276">
        <f t="shared" si="5"/>
        <v>81</v>
      </c>
      <c r="B86" s="194"/>
      <c r="C86" s="195"/>
      <c r="D86" s="196"/>
      <c r="E86" s="192"/>
      <c r="F86" s="136"/>
      <c r="G86" s="138"/>
      <c r="H86" s="192"/>
      <c r="I86" s="264"/>
      <c r="J86" s="478" t="b">
        <v>0</v>
      </c>
      <c r="K86" s="146"/>
      <c r="L86" s="141">
        <f t="shared" si="6"/>
        <v>0</v>
      </c>
    </row>
    <row r="87" spans="1:13" ht="15.6" customHeight="1" x14ac:dyDescent="0.3">
      <c r="A87" s="276">
        <f t="shared" si="5"/>
        <v>82</v>
      </c>
      <c r="B87" s="194"/>
      <c r="C87" s="195"/>
      <c r="D87" s="198"/>
      <c r="E87" s="192"/>
      <c r="F87" s="136"/>
      <c r="G87" s="138"/>
      <c r="H87" s="192"/>
      <c r="I87" s="264"/>
      <c r="J87" s="478" t="b">
        <v>0</v>
      </c>
      <c r="K87" s="146"/>
      <c r="L87" s="141">
        <f t="shared" si="6"/>
        <v>0</v>
      </c>
    </row>
    <row r="88" spans="1:13" ht="15.6" customHeight="1" x14ac:dyDescent="0.3">
      <c r="A88" s="276">
        <f t="shared" si="5"/>
        <v>83</v>
      </c>
      <c r="B88" s="199"/>
      <c r="C88" s="195"/>
      <c r="D88" s="196"/>
      <c r="E88" s="192"/>
      <c r="F88" s="200"/>
      <c r="G88" s="138"/>
      <c r="H88" s="192"/>
      <c r="I88" s="264"/>
      <c r="J88" s="478" t="b">
        <v>0</v>
      </c>
      <c r="K88" s="146"/>
      <c r="L88" s="141">
        <f t="shared" si="6"/>
        <v>0</v>
      </c>
    </row>
    <row r="89" spans="1:13" ht="15.6" customHeight="1" x14ac:dyDescent="0.3">
      <c r="A89" s="276">
        <f t="shared" si="5"/>
        <v>84</v>
      </c>
      <c r="B89" s="194"/>
      <c r="C89" s="195"/>
      <c r="D89" s="201"/>
      <c r="E89" s="192"/>
      <c r="F89" s="200"/>
      <c r="G89" s="138"/>
      <c r="H89" s="192"/>
      <c r="I89" s="264"/>
      <c r="J89" s="478" t="b">
        <v>0</v>
      </c>
      <c r="K89" s="146"/>
      <c r="L89" s="141">
        <f t="shared" si="6"/>
        <v>0</v>
      </c>
    </row>
    <row r="90" spans="1:13" ht="15.6" customHeight="1" x14ac:dyDescent="0.3">
      <c r="A90" s="276">
        <f t="shared" si="5"/>
        <v>85</v>
      </c>
      <c r="B90" s="107"/>
      <c r="C90" s="137"/>
      <c r="D90" s="202"/>
      <c r="E90" s="192"/>
      <c r="F90" s="136"/>
      <c r="G90" s="138"/>
      <c r="H90" s="139"/>
      <c r="I90" s="262"/>
      <c r="J90" s="478" t="b">
        <v>0</v>
      </c>
      <c r="K90" s="146"/>
      <c r="L90" s="141">
        <f t="shared" si="6"/>
        <v>0</v>
      </c>
      <c r="M90" s="203"/>
    </row>
    <row r="91" spans="1:13" ht="15.6" customHeight="1" x14ac:dyDescent="0.3">
      <c r="A91" s="276">
        <f t="shared" si="5"/>
        <v>86</v>
      </c>
      <c r="B91" s="194"/>
      <c r="C91" s="195"/>
      <c r="D91" s="196"/>
      <c r="E91" s="192"/>
      <c r="F91" s="200"/>
      <c r="G91" s="138"/>
      <c r="H91" s="192"/>
      <c r="I91" s="264"/>
      <c r="J91" s="478" t="b">
        <v>0</v>
      </c>
      <c r="K91" s="146"/>
      <c r="L91" s="141">
        <f t="shared" si="6"/>
        <v>0</v>
      </c>
      <c r="M91" s="203"/>
    </row>
    <row r="92" spans="1:13" ht="15.6" customHeight="1" x14ac:dyDescent="0.3">
      <c r="A92" s="276">
        <f t="shared" si="5"/>
        <v>87</v>
      </c>
      <c r="B92" s="194"/>
      <c r="C92" s="195"/>
      <c r="D92" s="202"/>
      <c r="E92" s="192"/>
      <c r="F92" s="200"/>
      <c r="G92" s="138"/>
      <c r="H92" s="192"/>
      <c r="I92" s="264"/>
      <c r="J92" s="478" t="b">
        <v>0</v>
      </c>
      <c r="K92" s="146"/>
      <c r="L92" s="141">
        <f t="shared" si="6"/>
        <v>0</v>
      </c>
      <c r="M92" s="203"/>
    </row>
    <row r="93" spans="1:13" ht="15.6" customHeight="1" x14ac:dyDescent="0.3">
      <c r="A93" s="276">
        <f t="shared" si="5"/>
        <v>88</v>
      </c>
      <c r="B93" s="194"/>
      <c r="C93" s="195"/>
      <c r="D93" s="196"/>
      <c r="E93" s="192"/>
      <c r="F93" s="136"/>
      <c r="G93" s="138"/>
      <c r="H93" s="192"/>
      <c r="I93" s="264"/>
      <c r="J93" s="478" t="b">
        <v>0</v>
      </c>
      <c r="K93" s="146"/>
      <c r="L93" s="141">
        <f t="shared" si="6"/>
        <v>0</v>
      </c>
      <c r="M93" s="203"/>
    </row>
    <row r="94" spans="1:13" ht="15.6" customHeight="1" x14ac:dyDescent="0.3">
      <c r="A94" s="276">
        <f t="shared" si="5"/>
        <v>89</v>
      </c>
      <c r="B94" s="194"/>
      <c r="C94" s="195"/>
      <c r="D94" s="196"/>
      <c r="E94" s="192"/>
      <c r="F94" s="200"/>
      <c r="G94" s="138"/>
      <c r="H94" s="192"/>
      <c r="I94" s="264"/>
      <c r="J94" s="478" t="b">
        <v>0</v>
      </c>
      <c r="K94" s="146"/>
      <c r="L94" s="141">
        <f t="shared" si="6"/>
        <v>0</v>
      </c>
      <c r="M94" s="203"/>
    </row>
    <row r="95" spans="1:13" ht="15.6" customHeight="1" x14ac:dyDescent="0.3">
      <c r="A95" s="276">
        <f t="shared" si="5"/>
        <v>90</v>
      </c>
      <c r="B95" s="194"/>
      <c r="C95" s="195"/>
      <c r="D95" s="196"/>
      <c r="E95" s="192"/>
      <c r="F95" s="136"/>
      <c r="G95" s="138"/>
      <c r="H95" s="192"/>
      <c r="I95" s="264"/>
      <c r="J95" s="478" t="b">
        <v>0</v>
      </c>
      <c r="K95" s="146"/>
      <c r="L95" s="141">
        <f t="shared" si="6"/>
        <v>0</v>
      </c>
      <c r="M95" s="203"/>
    </row>
    <row r="96" spans="1:13" ht="15.6" customHeight="1" x14ac:dyDescent="0.3">
      <c r="A96" s="276">
        <f>A95+1</f>
        <v>91</v>
      </c>
      <c r="B96" s="194"/>
      <c r="C96" s="195"/>
      <c r="D96" s="196"/>
      <c r="E96" s="192"/>
      <c r="F96" s="200"/>
      <c r="G96" s="138"/>
      <c r="H96" s="192"/>
      <c r="I96" s="264"/>
      <c r="J96" s="478" t="b">
        <v>0</v>
      </c>
      <c r="K96" s="146"/>
      <c r="L96" s="141">
        <f t="shared" si="6"/>
        <v>0</v>
      </c>
      <c r="M96" s="203"/>
    </row>
    <row r="97" spans="1:12" x14ac:dyDescent="0.3">
      <c r="A97" s="276">
        <f t="shared" ref="A97:A105" si="7">A96+1</f>
        <v>92</v>
      </c>
      <c r="B97" s="194"/>
      <c r="C97" s="195"/>
      <c r="D97" s="196"/>
      <c r="E97" s="192"/>
      <c r="F97" s="200"/>
      <c r="G97" s="138"/>
      <c r="H97" s="192"/>
      <c r="I97" s="264"/>
      <c r="J97" s="478" t="b">
        <v>0</v>
      </c>
      <c r="K97" s="146"/>
      <c r="L97" s="141">
        <f t="shared" ref="L97:L105" si="8">K97*F97</f>
        <v>0</v>
      </c>
    </row>
    <row r="98" spans="1:12" x14ac:dyDescent="0.3">
      <c r="A98" s="276">
        <f t="shared" si="7"/>
        <v>93</v>
      </c>
      <c r="B98" s="194"/>
      <c r="C98" s="195"/>
      <c r="D98" s="196"/>
      <c r="E98" s="192"/>
      <c r="F98" s="200"/>
      <c r="G98" s="138"/>
      <c r="H98" s="192"/>
      <c r="I98" s="264"/>
      <c r="J98" s="478" t="b">
        <v>0</v>
      </c>
      <c r="K98" s="146"/>
      <c r="L98" s="141">
        <f t="shared" si="8"/>
        <v>0</v>
      </c>
    </row>
    <row r="99" spans="1:12" x14ac:dyDescent="0.3">
      <c r="A99" s="276">
        <f t="shared" si="7"/>
        <v>94</v>
      </c>
      <c r="B99" s="194"/>
      <c r="C99" s="195"/>
      <c r="D99" s="196"/>
      <c r="E99" s="192"/>
      <c r="F99" s="200"/>
      <c r="G99" s="138"/>
      <c r="H99" s="192"/>
      <c r="I99" s="264"/>
      <c r="J99" s="478" t="b">
        <v>0</v>
      </c>
      <c r="K99" s="146"/>
      <c r="L99" s="141">
        <f t="shared" si="8"/>
        <v>0</v>
      </c>
    </row>
    <row r="100" spans="1:12" x14ac:dyDescent="0.3">
      <c r="A100" s="276">
        <f t="shared" si="7"/>
        <v>95</v>
      </c>
      <c r="B100" s="194"/>
      <c r="C100" s="195"/>
      <c r="D100" s="196"/>
      <c r="E100" s="192"/>
      <c r="F100" s="200"/>
      <c r="G100" s="138"/>
      <c r="H100" s="192"/>
      <c r="I100" s="264"/>
      <c r="J100" s="478" t="b">
        <v>0</v>
      </c>
      <c r="K100" s="146"/>
      <c r="L100" s="141">
        <f t="shared" si="8"/>
        <v>0</v>
      </c>
    </row>
    <row r="101" spans="1:12" x14ac:dyDescent="0.3">
      <c r="A101" s="276">
        <f t="shared" si="7"/>
        <v>96</v>
      </c>
      <c r="B101" s="194"/>
      <c r="C101" s="195"/>
      <c r="D101" s="196"/>
      <c r="E101" s="192"/>
      <c r="F101" s="200"/>
      <c r="G101" s="138"/>
      <c r="H101" s="192"/>
      <c r="I101" s="264"/>
      <c r="J101" s="478" t="b">
        <v>0</v>
      </c>
      <c r="K101" s="146"/>
      <c r="L101" s="141">
        <f t="shared" si="8"/>
        <v>0</v>
      </c>
    </row>
    <row r="102" spans="1:12" x14ac:dyDescent="0.3">
      <c r="A102" s="276">
        <f t="shared" si="7"/>
        <v>97</v>
      </c>
      <c r="B102" s="194"/>
      <c r="C102" s="195"/>
      <c r="D102" s="196"/>
      <c r="E102" s="192"/>
      <c r="F102" s="200"/>
      <c r="G102" s="138"/>
      <c r="H102" s="192"/>
      <c r="I102" s="264"/>
      <c r="J102" s="478" t="b">
        <v>0</v>
      </c>
      <c r="K102" s="146"/>
      <c r="L102" s="141">
        <f t="shared" si="8"/>
        <v>0</v>
      </c>
    </row>
    <row r="103" spans="1:12" x14ac:dyDescent="0.3">
      <c r="A103" s="276">
        <f t="shared" si="7"/>
        <v>98</v>
      </c>
      <c r="B103" s="194"/>
      <c r="C103" s="195"/>
      <c r="D103" s="196"/>
      <c r="E103" s="192"/>
      <c r="F103" s="200"/>
      <c r="G103" s="138"/>
      <c r="H103" s="192"/>
      <c r="I103" s="264"/>
      <c r="J103" s="478" t="b">
        <v>0</v>
      </c>
      <c r="K103" s="146"/>
      <c r="L103" s="141">
        <f t="shared" si="8"/>
        <v>0</v>
      </c>
    </row>
    <row r="104" spans="1:12" x14ac:dyDescent="0.3">
      <c r="A104" s="276">
        <f t="shared" si="7"/>
        <v>99</v>
      </c>
      <c r="B104" s="194"/>
      <c r="C104" s="195"/>
      <c r="D104" s="196"/>
      <c r="E104" s="192"/>
      <c r="F104" s="200"/>
      <c r="G104" s="138"/>
      <c r="H104" s="192"/>
      <c r="I104" s="264"/>
      <c r="J104" s="478" t="b">
        <v>0</v>
      </c>
      <c r="K104" s="146"/>
      <c r="L104" s="141">
        <f t="shared" si="8"/>
        <v>0</v>
      </c>
    </row>
    <row r="105" spans="1:12" x14ac:dyDescent="0.3">
      <c r="A105" s="276">
        <f t="shared" si="7"/>
        <v>100</v>
      </c>
      <c r="B105" s="194"/>
      <c r="C105" s="195"/>
      <c r="D105" s="196"/>
      <c r="E105" s="192"/>
      <c r="F105" s="200"/>
      <c r="G105" s="138"/>
      <c r="H105" s="192"/>
      <c r="I105" s="264"/>
      <c r="J105" s="478" t="b">
        <v>0</v>
      </c>
      <c r="K105" s="146"/>
      <c r="L105" s="141">
        <f t="shared" si="8"/>
        <v>0</v>
      </c>
    </row>
  </sheetData>
  <autoFilter ref="B5:H105" xr:uid="{00000000-0009-0000-0000-000005000000}"/>
  <mergeCells count="4">
    <mergeCell ref="A1:A3"/>
    <mergeCell ref="B1:B3"/>
    <mergeCell ref="C1:D2"/>
    <mergeCell ref="H1:H2"/>
  </mergeCells>
  <conditionalFormatting sqref="F6:F150">
    <cfRule type="notContainsBlanks" dxfId="47" priority="10">
      <formula>LEN(TRIM(F6))&gt;0</formula>
    </cfRule>
  </conditionalFormatting>
  <conditionalFormatting sqref="E6:E150">
    <cfRule type="cellIs" dxfId="46" priority="11" operator="equal">
      <formula>"A lancer"</formula>
    </cfRule>
    <cfRule type="cellIs" dxfId="45" priority="12" operator="equal">
      <formula>"Lancé"</formula>
    </cfRule>
    <cfRule type="cellIs" dxfId="44" priority="13" operator="equal">
      <formula>"Commandé"</formula>
    </cfRule>
    <cfRule type="cellIs" dxfId="43" priority="14" operator="equal">
      <formula>"Livré"</formula>
    </cfRule>
  </conditionalFormatting>
  <hyperlinks>
    <hyperlink ref="G3" location="BILAN!A1" display="BILAN" xr:uid="{2D9B3B11-284C-4A7D-A2F8-C0A188C3CCE4}"/>
    <hyperlink ref="G1" location="CONFIG!A1" display="CONFIG" xr:uid="{528C9922-E6A2-4B6D-82CF-6DEC457127E1}"/>
  </hyperlinks>
  <pageMargins left="0.78740157499999996" right="0.78740157499999996" top="0.984251969" bottom="0.984251969" header="0.4921259845" footer="0.4921259845"/>
  <pageSetup paperSize="9" scale="16" orientation="landscape" r:id="rId1"/>
  <headerFooter alignWithMargins="0">
    <oddFooter xml:space="preserve">&amp;L&amp;"Arial,Gras"Pierre Guerin SAS Confidentiel&amp;RPage &amp;P / &amp;N  </oddFooter>
  </headerFooter>
  <rowBreaks count="1" manualBreakCount="1">
    <brk id="57" max="10" man="1"/>
  </rowBreaks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6" r:id="rId4" name="Check Box 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</xdr:row>
                    <xdr:rowOff>15240</xdr:rowOff>
                  </from>
                  <to>
                    <xdr:col>9</xdr:col>
                    <xdr:colOff>220980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5" name="Check Box 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</xdr:row>
                    <xdr:rowOff>15240</xdr:rowOff>
                  </from>
                  <to>
                    <xdr:col>9</xdr:col>
                    <xdr:colOff>220980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6" name="Check Box 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</xdr:row>
                    <xdr:rowOff>15240</xdr:rowOff>
                  </from>
                  <to>
                    <xdr:col>9</xdr:col>
                    <xdr:colOff>220980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7" name="Check Box 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</xdr:row>
                    <xdr:rowOff>15240</xdr:rowOff>
                  </from>
                  <to>
                    <xdr:col>9</xdr:col>
                    <xdr:colOff>220980</xdr:colOff>
                    <xdr:row>10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8" name="Check Box 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11</xdr:row>
                    <xdr:rowOff>15240</xdr:rowOff>
                  </from>
                  <to>
                    <xdr:col>9</xdr:col>
                    <xdr:colOff>220980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9" name="Check Box 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12</xdr:row>
                    <xdr:rowOff>15240</xdr:rowOff>
                  </from>
                  <to>
                    <xdr:col>9</xdr:col>
                    <xdr:colOff>220980</xdr:colOff>
                    <xdr:row>12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0" name="Check Box 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13</xdr:row>
                    <xdr:rowOff>15240</xdr:rowOff>
                  </from>
                  <to>
                    <xdr:col>9</xdr:col>
                    <xdr:colOff>220980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1" name="Check Box 1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14</xdr:row>
                    <xdr:rowOff>15240</xdr:rowOff>
                  </from>
                  <to>
                    <xdr:col>9</xdr:col>
                    <xdr:colOff>220980</xdr:colOff>
                    <xdr:row>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2" name="Check Box 1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15</xdr:row>
                    <xdr:rowOff>15240</xdr:rowOff>
                  </from>
                  <to>
                    <xdr:col>9</xdr:col>
                    <xdr:colOff>220980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3" name="Check Box 1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16</xdr:row>
                    <xdr:rowOff>15240</xdr:rowOff>
                  </from>
                  <to>
                    <xdr:col>9</xdr:col>
                    <xdr:colOff>220980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4" name="Check Box 1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17</xdr:row>
                    <xdr:rowOff>15240</xdr:rowOff>
                  </from>
                  <to>
                    <xdr:col>9</xdr:col>
                    <xdr:colOff>220980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8" r:id="rId15" name="Check Box 1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18</xdr:row>
                    <xdr:rowOff>15240</xdr:rowOff>
                  </from>
                  <to>
                    <xdr:col>9</xdr:col>
                    <xdr:colOff>220980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0" r:id="rId16" name="Check Box 1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20</xdr:row>
                    <xdr:rowOff>15240</xdr:rowOff>
                  </from>
                  <to>
                    <xdr:col>9</xdr:col>
                    <xdr:colOff>220980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17" name="Check Box 1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21</xdr:row>
                    <xdr:rowOff>15240</xdr:rowOff>
                  </from>
                  <to>
                    <xdr:col>9</xdr:col>
                    <xdr:colOff>220980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18" name="Check Box 1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22</xdr:row>
                    <xdr:rowOff>15240</xdr:rowOff>
                  </from>
                  <to>
                    <xdr:col>9</xdr:col>
                    <xdr:colOff>220980</xdr:colOff>
                    <xdr:row>22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3" r:id="rId19" name="Check Box 1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23</xdr:row>
                    <xdr:rowOff>15240</xdr:rowOff>
                  </from>
                  <to>
                    <xdr:col>9</xdr:col>
                    <xdr:colOff>220980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4" r:id="rId20" name="Check Box 2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24</xdr:row>
                    <xdr:rowOff>15240</xdr:rowOff>
                  </from>
                  <to>
                    <xdr:col>9</xdr:col>
                    <xdr:colOff>220980</xdr:colOff>
                    <xdr:row>24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5" r:id="rId21" name="Check Box 2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25</xdr:row>
                    <xdr:rowOff>15240</xdr:rowOff>
                  </from>
                  <to>
                    <xdr:col>9</xdr:col>
                    <xdr:colOff>220980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6" r:id="rId22" name="Check Box 2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26</xdr:row>
                    <xdr:rowOff>15240</xdr:rowOff>
                  </from>
                  <to>
                    <xdr:col>9</xdr:col>
                    <xdr:colOff>220980</xdr:colOff>
                    <xdr:row>26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7" r:id="rId23" name="Check Box 2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27</xdr:row>
                    <xdr:rowOff>15240</xdr:rowOff>
                  </from>
                  <to>
                    <xdr:col>9</xdr:col>
                    <xdr:colOff>220980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8" r:id="rId24" name="Check Box 2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28</xdr:row>
                    <xdr:rowOff>15240</xdr:rowOff>
                  </from>
                  <to>
                    <xdr:col>9</xdr:col>
                    <xdr:colOff>220980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0" r:id="rId25" name="Check Box 2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30</xdr:row>
                    <xdr:rowOff>15240</xdr:rowOff>
                  </from>
                  <to>
                    <xdr:col>9</xdr:col>
                    <xdr:colOff>220980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1" r:id="rId26" name="Check Box 2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31</xdr:row>
                    <xdr:rowOff>15240</xdr:rowOff>
                  </from>
                  <to>
                    <xdr:col>9</xdr:col>
                    <xdr:colOff>220980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2" r:id="rId27" name="Check Box 2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32</xdr:row>
                    <xdr:rowOff>15240</xdr:rowOff>
                  </from>
                  <to>
                    <xdr:col>9</xdr:col>
                    <xdr:colOff>220980</xdr:colOff>
                    <xdr:row>32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3" r:id="rId28" name="Check Box 2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33</xdr:row>
                    <xdr:rowOff>15240</xdr:rowOff>
                  </from>
                  <to>
                    <xdr:col>9</xdr:col>
                    <xdr:colOff>220980</xdr:colOff>
                    <xdr:row>33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4" r:id="rId29" name="Check Box 3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34</xdr:row>
                    <xdr:rowOff>15240</xdr:rowOff>
                  </from>
                  <to>
                    <xdr:col>9</xdr:col>
                    <xdr:colOff>220980</xdr:colOff>
                    <xdr:row>34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6" r:id="rId30" name="Check Box 3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36</xdr:row>
                    <xdr:rowOff>15240</xdr:rowOff>
                  </from>
                  <to>
                    <xdr:col>9</xdr:col>
                    <xdr:colOff>220980</xdr:colOff>
                    <xdr:row>36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7" r:id="rId31" name="Check Box 3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37</xdr:row>
                    <xdr:rowOff>15240</xdr:rowOff>
                  </from>
                  <to>
                    <xdr:col>9</xdr:col>
                    <xdr:colOff>220980</xdr:colOff>
                    <xdr:row>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8" r:id="rId32" name="Check Box 3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38</xdr:row>
                    <xdr:rowOff>15240</xdr:rowOff>
                  </from>
                  <to>
                    <xdr:col>9</xdr:col>
                    <xdr:colOff>220980</xdr:colOff>
                    <xdr:row>38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9" r:id="rId33" name="Check Box 3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39</xdr:row>
                    <xdr:rowOff>15240</xdr:rowOff>
                  </from>
                  <to>
                    <xdr:col>9</xdr:col>
                    <xdr:colOff>220980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0" r:id="rId34" name="Check Box 3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40</xdr:row>
                    <xdr:rowOff>15240</xdr:rowOff>
                  </from>
                  <to>
                    <xdr:col>9</xdr:col>
                    <xdr:colOff>220980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1" r:id="rId35" name="Check Box 3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41</xdr:row>
                    <xdr:rowOff>15240</xdr:rowOff>
                  </from>
                  <to>
                    <xdr:col>9</xdr:col>
                    <xdr:colOff>220980</xdr:colOff>
                    <xdr:row>41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2" r:id="rId36" name="Check Box 3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42</xdr:row>
                    <xdr:rowOff>15240</xdr:rowOff>
                  </from>
                  <to>
                    <xdr:col>9</xdr:col>
                    <xdr:colOff>220980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3" r:id="rId37" name="Check Box 3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43</xdr:row>
                    <xdr:rowOff>15240</xdr:rowOff>
                  </from>
                  <to>
                    <xdr:col>9</xdr:col>
                    <xdr:colOff>220980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4" r:id="rId38" name="Check Box 4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44</xdr:row>
                    <xdr:rowOff>15240</xdr:rowOff>
                  </from>
                  <to>
                    <xdr:col>9</xdr:col>
                    <xdr:colOff>220980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5" r:id="rId39" name="Check Box 4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45</xdr:row>
                    <xdr:rowOff>15240</xdr:rowOff>
                  </from>
                  <to>
                    <xdr:col>9</xdr:col>
                    <xdr:colOff>220980</xdr:colOff>
                    <xdr:row>45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6" r:id="rId40" name="Check Box 4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46</xdr:row>
                    <xdr:rowOff>15240</xdr:rowOff>
                  </from>
                  <to>
                    <xdr:col>9</xdr:col>
                    <xdr:colOff>220980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7" r:id="rId41" name="Check Box 4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47</xdr:row>
                    <xdr:rowOff>15240</xdr:rowOff>
                  </from>
                  <to>
                    <xdr:col>9</xdr:col>
                    <xdr:colOff>220980</xdr:colOff>
                    <xdr:row>47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8" r:id="rId42" name="Check Box 4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48</xdr:row>
                    <xdr:rowOff>15240</xdr:rowOff>
                  </from>
                  <to>
                    <xdr:col>9</xdr:col>
                    <xdr:colOff>220980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9" r:id="rId43" name="Check Box 4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49</xdr:row>
                    <xdr:rowOff>15240</xdr:rowOff>
                  </from>
                  <to>
                    <xdr:col>9</xdr:col>
                    <xdr:colOff>220980</xdr:colOff>
                    <xdr:row>49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0" r:id="rId44" name="Check Box 4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50</xdr:row>
                    <xdr:rowOff>15240</xdr:rowOff>
                  </from>
                  <to>
                    <xdr:col>9</xdr:col>
                    <xdr:colOff>220980</xdr:colOff>
                    <xdr:row>50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1" r:id="rId45" name="Check Box 4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51</xdr:row>
                    <xdr:rowOff>15240</xdr:rowOff>
                  </from>
                  <to>
                    <xdr:col>9</xdr:col>
                    <xdr:colOff>220980</xdr:colOff>
                    <xdr:row>51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2" r:id="rId46" name="Check Box 4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52</xdr:row>
                    <xdr:rowOff>15240</xdr:rowOff>
                  </from>
                  <to>
                    <xdr:col>9</xdr:col>
                    <xdr:colOff>220980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3" r:id="rId47" name="Check Box 4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53</xdr:row>
                    <xdr:rowOff>15240</xdr:rowOff>
                  </from>
                  <to>
                    <xdr:col>9</xdr:col>
                    <xdr:colOff>220980</xdr:colOff>
                    <xdr:row>53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4" r:id="rId48" name="Check Box 5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54</xdr:row>
                    <xdr:rowOff>15240</xdr:rowOff>
                  </from>
                  <to>
                    <xdr:col>9</xdr:col>
                    <xdr:colOff>220980</xdr:colOff>
                    <xdr:row>54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5" r:id="rId49" name="Check Box 5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55</xdr:row>
                    <xdr:rowOff>15240</xdr:rowOff>
                  </from>
                  <to>
                    <xdr:col>9</xdr:col>
                    <xdr:colOff>220980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6" r:id="rId50" name="Check Box 5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56</xdr:row>
                    <xdr:rowOff>15240</xdr:rowOff>
                  </from>
                  <to>
                    <xdr:col>9</xdr:col>
                    <xdr:colOff>220980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7" r:id="rId51" name="Check Box 5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57</xdr:row>
                    <xdr:rowOff>15240</xdr:rowOff>
                  </from>
                  <to>
                    <xdr:col>9</xdr:col>
                    <xdr:colOff>220980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8" r:id="rId52" name="Check Box 5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58</xdr:row>
                    <xdr:rowOff>15240</xdr:rowOff>
                  </from>
                  <to>
                    <xdr:col>9</xdr:col>
                    <xdr:colOff>220980</xdr:colOff>
                    <xdr:row>58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9" r:id="rId53" name="Check Box 5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59</xdr:row>
                    <xdr:rowOff>15240</xdr:rowOff>
                  </from>
                  <to>
                    <xdr:col>9</xdr:col>
                    <xdr:colOff>220980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0" r:id="rId54" name="Check Box 5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60</xdr:row>
                    <xdr:rowOff>15240</xdr:rowOff>
                  </from>
                  <to>
                    <xdr:col>9</xdr:col>
                    <xdr:colOff>220980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1" r:id="rId55" name="Check Box 5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61</xdr:row>
                    <xdr:rowOff>15240</xdr:rowOff>
                  </from>
                  <to>
                    <xdr:col>9</xdr:col>
                    <xdr:colOff>220980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2" r:id="rId56" name="Check Box 5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62</xdr:row>
                    <xdr:rowOff>15240</xdr:rowOff>
                  </from>
                  <to>
                    <xdr:col>9</xdr:col>
                    <xdr:colOff>220980</xdr:colOff>
                    <xdr:row>62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3" r:id="rId57" name="Check Box 5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63</xdr:row>
                    <xdr:rowOff>15240</xdr:rowOff>
                  </from>
                  <to>
                    <xdr:col>9</xdr:col>
                    <xdr:colOff>220980</xdr:colOff>
                    <xdr:row>63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4" r:id="rId58" name="Check Box 6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64</xdr:row>
                    <xdr:rowOff>15240</xdr:rowOff>
                  </from>
                  <to>
                    <xdr:col>9</xdr:col>
                    <xdr:colOff>220980</xdr:colOff>
                    <xdr:row>64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5" r:id="rId59" name="Check Box 6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65</xdr:row>
                    <xdr:rowOff>15240</xdr:rowOff>
                  </from>
                  <to>
                    <xdr:col>9</xdr:col>
                    <xdr:colOff>220980</xdr:colOff>
                    <xdr:row>65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6" r:id="rId60" name="Check Box 6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66</xdr:row>
                    <xdr:rowOff>15240</xdr:rowOff>
                  </from>
                  <to>
                    <xdr:col>9</xdr:col>
                    <xdr:colOff>220980</xdr:colOff>
                    <xdr:row>66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7" r:id="rId61" name="Check Box 6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67</xdr:row>
                    <xdr:rowOff>15240</xdr:rowOff>
                  </from>
                  <to>
                    <xdr:col>9</xdr:col>
                    <xdr:colOff>220980</xdr:colOff>
                    <xdr:row>67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8" r:id="rId62" name="Check Box 6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68</xdr:row>
                    <xdr:rowOff>15240</xdr:rowOff>
                  </from>
                  <to>
                    <xdr:col>9</xdr:col>
                    <xdr:colOff>220980</xdr:colOff>
                    <xdr:row>68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9" r:id="rId63" name="Check Box 6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69</xdr:row>
                    <xdr:rowOff>15240</xdr:rowOff>
                  </from>
                  <to>
                    <xdr:col>9</xdr:col>
                    <xdr:colOff>220980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0" r:id="rId64" name="Check Box 6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70</xdr:row>
                    <xdr:rowOff>15240</xdr:rowOff>
                  </from>
                  <to>
                    <xdr:col>9</xdr:col>
                    <xdr:colOff>220980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1" r:id="rId65" name="Check Box 6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71</xdr:row>
                    <xdr:rowOff>15240</xdr:rowOff>
                  </from>
                  <to>
                    <xdr:col>9</xdr:col>
                    <xdr:colOff>220980</xdr:colOff>
                    <xdr:row>71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2" r:id="rId66" name="Check Box 6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72</xdr:row>
                    <xdr:rowOff>15240</xdr:rowOff>
                  </from>
                  <to>
                    <xdr:col>9</xdr:col>
                    <xdr:colOff>220980</xdr:colOff>
                    <xdr:row>72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3" r:id="rId67" name="Check Box 6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73</xdr:row>
                    <xdr:rowOff>15240</xdr:rowOff>
                  </from>
                  <to>
                    <xdr:col>9</xdr:col>
                    <xdr:colOff>220980</xdr:colOff>
                    <xdr:row>73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4" r:id="rId68" name="Check Box 7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74</xdr:row>
                    <xdr:rowOff>15240</xdr:rowOff>
                  </from>
                  <to>
                    <xdr:col>9</xdr:col>
                    <xdr:colOff>220980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5" r:id="rId69" name="Check Box 7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75</xdr:row>
                    <xdr:rowOff>15240</xdr:rowOff>
                  </from>
                  <to>
                    <xdr:col>9</xdr:col>
                    <xdr:colOff>220980</xdr:colOff>
                    <xdr:row>75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6" r:id="rId70" name="Check Box 7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76</xdr:row>
                    <xdr:rowOff>15240</xdr:rowOff>
                  </from>
                  <to>
                    <xdr:col>9</xdr:col>
                    <xdr:colOff>220980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7" r:id="rId71" name="Check Box 7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77</xdr:row>
                    <xdr:rowOff>15240</xdr:rowOff>
                  </from>
                  <to>
                    <xdr:col>9</xdr:col>
                    <xdr:colOff>220980</xdr:colOff>
                    <xdr:row>77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8" r:id="rId72" name="Check Box 7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78</xdr:row>
                    <xdr:rowOff>15240</xdr:rowOff>
                  </from>
                  <to>
                    <xdr:col>9</xdr:col>
                    <xdr:colOff>220980</xdr:colOff>
                    <xdr:row>78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9" r:id="rId73" name="Check Box 7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79</xdr:row>
                    <xdr:rowOff>15240</xdr:rowOff>
                  </from>
                  <to>
                    <xdr:col>9</xdr:col>
                    <xdr:colOff>220980</xdr:colOff>
                    <xdr:row>79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0" r:id="rId74" name="Check Box 7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80</xdr:row>
                    <xdr:rowOff>15240</xdr:rowOff>
                  </from>
                  <to>
                    <xdr:col>9</xdr:col>
                    <xdr:colOff>220980</xdr:colOff>
                    <xdr:row>80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1" r:id="rId75" name="Check Box 7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81</xdr:row>
                    <xdr:rowOff>15240</xdr:rowOff>
                  </from>
                  <to>
                    <xdr:col>9</xdr:col>
                    <xdr:colOff>220980</xdr:colOff>
                    <xdr:row>81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2" r:id="rId76" name="Check Box 7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82</xdr:row>
                    <xdr:rowOff>15240</xdr:rowOff>
                  </from>
                  <to>
                    <xdr:col>9</xdr:col>
                    <xdr:colOff>220980</xdr:colOff>
                    <xdr:row>82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3" r:id="rId77" name="Check Box 7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83</xdr:row>
                    <xdr:rowOff>15240</xdr:rowOff>
                  </from>
                  <to>
                    <xdr:col>9</xdr:col>
                    <xdr:colOff>220980</xdr:colOff>
                    <xdr:row>83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4" r:id="rId78" name="Check Box 8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84</xdr:row>
                    <xdr:rowOff>15240</xdr:rowOff>
                  </from>
                  <to>
                    <xdr:col>9</xdr:col>
                    <xdr:colOff>220980</xdr:colOff>
                    <xdr:row>84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5" r:id="rId79" name="Check Box 8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85</xdr:row>
                    <xdr:rowOff>15240</xdr:rowOff>
                  </from>
                  <to>
                    <xdr:col>9</xdr:col>
                    <xdr:colOff>220980</xdr:colOff>
                    <xdr:row>85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6" r:id="rId80" name="Check Box 8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86</xdr:row>
                    <xdr:rowOff>15240</xdr:rowOff>
                  </from>
                  <to>
                    <xdr:col>9</xdr:col>
                    <xdr:colOff>220980</xdr:colOff>
                    <xdr:row>86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7" r:id="rId81" name="Check Box 8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87</xdr:row>
                    <xdr:rowOff>15240</xdr:rowOff>
                  </from>
                  <to>
                    <xdr:col>9</xdr:col>
                    <xdr:colOff>220980</xdr:colOff>
                    <xdr:row>87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8" r:id="rId82" name="Check Box 8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88</xdr:row>
                    <xdr:rowOff>15240</xdr:rowOff>
                  </from>
                  <to>
                    <xdr:col>9</xdr:col>
                    <xdr:colOff>220980</xdr:colOff>
                    <xdr:row>88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9" r:id="rId83" name="Check Box 8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89</xdr:row>
                    <xdr:rowOff>15240</xdr:rowOff>
                  </from>
                  <to>
                    <xdr:col>9</xdr:col>
                    <xdr:colOff>220980</xdr:colOff>
                    <xdr:row>89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0" r:id="rId84" name="Check Box 8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90</xdr:row>
                    <xdr:rowOff>15240</xdr:rowOff>
                  </from>
                  <to>
                    <xdr:col>9</xdr:col>
                    <xdr:colOff>220980</xdr:colOff>
                    <xdr:row>90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1" r:id="rId85" name="Check Box 8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91</xdr:row>
                    <xdr:rowOff>15240</xdr:rowOff>
                  </from>
                  <to>
                    <xdr:col>9</xdr:col>
                    <xdr:colOff>220980</xdr:colOff>
                    <xdr:row>91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2" r:id="rId86" name="Check Box 8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92</xdr:row>
                    <xdr:rowOff>15240</xdr:rowOff>
                  </from>
                  <to>
                    <xdr:col>9</xdr:col>
                    <xdr:colOff>220980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3" r:id="rId87" name="Check Box 8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93</xdr:row>
                    <xdr:rowOff>15240</xdr:rowOff>
                  </from>
                  <to>
                    <xdr:col>9</xdr:col>
                    <xdr:colOff>220980</xdr:colOff>
                    <xdr:row>93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4" r:id="rId88" name="Check Box 9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94</xdr:row>
                    <xdr:rowOff>15240</xdr:rowOff>
                  </from>
                  <to>
                    <xdr:col>9</xdr:col>
                    <xdr:colOff>220980</xdr:colOff>
                    <xdr:row>94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5" r:id="rId89" name="Check Box 9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95</xdr:row>
                    <xdr:rowOff>15240</xdr:rowOff>
                  </from>
                  <to>
                    <xdr:col>9</xdr:col>
                    <xdr:colOff>220980</xdr:colOff>
                    <xdr:row>95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6" r:id="rId90" name="Check Box 9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96</xdr:row>
                    <xdr:rowOff>15240</xdr:rowOff>
                  </from>
                  <to>
                    <xdr:col>9</xdr:col>
                    <xdr:colOff>220980</xdr:colOff>
                    <xdr:row>96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7" r:id="rId91" name="Check Box 9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97</xdr:row>
                    <xdr:rowOff>15240</xdr:rowOff>
                  </from>
                  <to>
                    <xdr:col>9</xdr:col>
                    <xdr:colOff>220980</xdr:colOff>
                    <xdr:row>97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8" r:id="rId92" name="Check Box 9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98</xdr:row>
                    <xdr:rowOff>15240</xdr:rowOff>
                  </from>
                  <to>
                    <xdr:col>9</xdr:col>
                    <xdr:colOff>220980</xdr:colOff>
                    <xdr:row>98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9" r:id="rId93" name="Check Box 9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99</xdr:row>
                    <xdr:rowOff>15240</xdr:rowOff>
                  </from>
                  <to>
                    <xdr:col>9</xdr:col>
                    <xdr:colOff>220980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0" r:id="rId94" name="Check Box 9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100</xdr:row>
                    <xdr:rowOff>15240</xdr:rowOff>
                  </from>
                  <to>
                    <xdr:col>9</xdr:col>
                    <xdr:colOff>220980</xdr:colOff>
                    <xdr:row>100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1" r:id="rId95" name="Check Box 9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101</xdr:row>
                    <xdr:rowOff>15240</xdr:rowOff>
                  </from>
                  <to>
                    <xdr:col>9</xdr:col>
                    <xdr:colOff>220980</xdr:colOff>
                    <xdr:row>101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2" r:id="rId96" name="Check Box 9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102</xdr:row>
                    <xdr:rowOff>15240</xdr:rowOff>
                  </from>
                  <to>
                    <xdr:col>9</xdr:col>
                    <xdr:colOff>220980</xdr:colOff>
                    <xdr:row>102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3" r:id="rId97" name="Check Box 9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103</xdr:row>
                    <xdr:rowOff>15240</xdr:rowOff>
                  </from>
                  <to>
                    <xdr:col>9</xdr:col>
                    <xdr:colOff>220980</xdr:colOff>
                    <xdr:row>103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4" r:id="rId98" name="Check Box 10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104</xdr:row>
                    <xdr:rowOff>15240</xdr:rowOff>
                  </from>
                  <to>
                    <xdr:col>9</xdr:col>
                    <xdr:colOff>220980</xdr:colOff>
                    <xdr:row>104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6" r:id="rId99" name="Button 102">
              <controlPr defaultSize="0" print="0" autoFill="0" autoPict="0" macro="[0]!Reset">
                <anchor moveWithCells="1" sizeWithCells="1">
                  <from>
                    <xdr:col>9</xdr:col>
                    <xdr:colOff>167640</xdr:colOff>
                    <xdr:row>0</xdr:row>
                    <xdr:rowOff>60960</xdr:rowOff>
                  </from>
                  <to>
                    <xdr:col>10</xdr:col>
                    <xdr:colOff>754380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7" r:id="rId100" name="Button 103">
              <controlPr defaultSize="0" print="0" autoFill="0" autoPict="0" macro="[0]!getPRImacro">
                <anchor moveWithCells="1" sizeWithCells="1">
                  <from>
                    <xdr:col>9</xdr:col>
                    <xdr:colOff>167640</xdr:colOff>
                    <xdr:row>1</xdr:row>
                    <xdr:rowOff>175260</xdr:rowOff>
                  </from>
                  <to>
                    <xdr:col>10</xdr:col>
                    <xdr:colOff>754380</xdr:colOff>
                    <xdr:row>3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1" error="2" xr:uid="{88799AB3-0A16-4BD5-A26F-B6688076E930}">
          <x14:formula1>
            <xm:f>OFFSET(Modifications!$A$33,,,COUNTA(Modifications!$A$33:$A$45))</xm:f>
          </x14:formula1>
          <xm:sqref>E47:E105</xm:sqref>
        </x14:dataValidation>
        <x14:dataValidation type="list" showInputMessage="1" showErrorMessage="1" xr:uid="{00000000-0002-0000-0700-000000000000}">
          <x14:formula1>
            <xm:f>OFFSET(Modifications!$A$33,,,COUNTA(Modifications!$A$33:$A$45))</xm:f>
          </x14:formula1>
          <xm:sqref>E6:E46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A08F4-2A93-4E20-A16E-F54FACAE8AA6}">
  <sheetPr codeName="Feuil22"/>
  <dimension ref="A1:R106"/>
  <sheetViews>
    <sheetView zoomScaleNormal="100" zoomScaleSheetLayoutView="100" workbookViewId="0">
      <pane xSplit="2" ySplit="5" topLeftCell="C6" activePane="bottomRight" state="frozen"/>
      <selection activeCell="I13" sqref="I13"/>
      <selection pane="topRight" activeCell="I13" sqref="I13"/>
      <selection pane="bottomLeft" activeCell="I13" sqref="I13"/>
      <selection pane="bottomRight" activeCell="K17" sqref="K17"/>
    </sheetView>
  </sheetViews>
  <sheetFormatPr baseColWidth="10" defaultColWidth="11.44140625" defaultRowHeight="13.8" x14ac:dyDescent="0.3"/>
  <cols>
    <col min="1" max="1" width="10.44140625" style="217" customWidth="1"/>
    <col min="2" max="2" width="51.77734375" style="111" customWidth="1"/>
    <col min="3" max="3" width="30.6640625" style="111" customWidth="1"/>
    <col min="4" max="4" width="23.77734375" style="111" customWidth="1"/>
    <col min="5" max="5" width="11.109375" style="111" customWidth="1"/>
    <col min="6" max="6" width="15.33203125" style="111" customWidth="1"/>
    <col min="7" max="7" width="15.33203125" style="271" customWidth="1"/>
    <col min="8" max="8" width="17.6640625" style="111" customWidth="1"/>
    <col min="9" max="9" width="17.6640625" style="111" hidden="1" customWidth="1"/>
    <col min="10" max="10" width="5" style="111" customWidth="1"/>
    <col min="11" max="12" width="12.77734375" style="206" customWidth="1"/>
    <col min="13" max="16384" width="11.44140625" style="111"/>
  </cols>
  <sheetData>
    <row r="1" spans="1:18" ht="15" customHeight="1" thickBot="1" x14ac:dyDescent="0.35">
      <c r="A1" s="580"/>
      <c r="B1" s="583"/>
      <c r="C1" s="586" t="s">
        <v>10</v>
      </c>
      <c r="D1" s="586"/>
      <c r="E1" s="109" t="s">
        <v>7</v>
      </c>
      <c r="F1" s="110">
        <f>CONFIG!I1</f>
        <v>0</v>
      </c>
      <c r="G1" s="551" t="s">
        <v>109</v>
      </c>
      <c r="H1" s="587">
        <f>'Données Tarifs 2019'!$C$3</f>
        <v>0</v>
      </c>
      <c r="I1" s="224"/>
      <c r="J1" s="224"/>
      <c r="K1" s="222"/>
      <c r="L1" s="225"/>
    </row>
    <row r="2" spans="1:18" ht="15" customHeight="1" x14ac:dyDescent="0.3">
      <c r="A2" s="581"/>
      <c r="B2" s="584"/>
      <c r="C2" s="586"/>
      <c r="D2" s="586"/>
      <c r="E2" s="109" t="s">
        <v>9</v>
      </c>
      <c r="F2" s="261">
        <f>CONFIG!I2</f>
        <v>0</v>
      </c>
      <c r="G2" s="220"/>
      <c r="H2" s="588"/>
      <c r="I2" s="226"/>
      <c r="J2" s="226"/>
      <c r="K2" s="222"/>
      <c r="L2" s="113" t="s">
        <v>106</v>
      </c>
    </row>
    <row r="3" spans="1:18" ht="15" customHeight="1" thickBot="1" x14ac:dyDescent="0.35">
      <c r="A3" s="582"/>
      <c r="B3" s="585"/>
      <c r="C3" s="114" t="s">
        <v>28</v>
      </c>
      <c r="D3" s="361">
        <f>BILAN!H9</f>
        <v>0</v>
      </c>
      <c r="E3" s="115" t="s">
        <v>8</v>
      </c>
      <c r="F3" s="112">
        <f>CONFIG!I3</f>
        <v>0</v>
      </c>
      <c r="G3" s="552" t="s">
        <v>18</v>
      </c>
      <c r="H3" s="360">
        <f>'Données Tarifs 2019'!$D$3</f>
        <v>1.0429999999999999</v>
      </c>
      <c r="I3" s="220"/>
      <c r="J3" s="220"/>
      <c r="K3" s="227"/>
      <c r="L3" s="116">
        <f>SUM(L7:L199)</f>
        <v>0</v>
      </c>
    </row>
    <row r="4" spans="1:18" ht="18.75" customHeight="1" x14ac:dyDescent="0.3">
      <c r="A4" s="219"/>
      <c r="B4" s="220"/>
      <c r="C4" s="220"/>
      <c r="D4" s="220"/>
      <c r="E4" s="220"/>
      <c r="F4" s="221"/>
      <c r="G4" s="268"/>
      <c r="H4" s="221"/>
      <c r="I4" s="221"/>
      <c r="J4" s="221"/>
      <c r="K4" s="222"/>
      <c r="L4" s="222"/>
    </row>
    <row r="5" spans="1:18" ht="12.6" customHeight="1" x14ac:dyDescent="0.3">
      <c r="A5" s="120" t="s">
        <v>108</v>
      </c>
      <c r="B5" s="117" t="s">
        <v>111</v>
      </c>
      <c r="C5" s="118" t="s">
        <v>3</v>
      </c>
      <c r="D5" s="119"/>
      <c r="E5" s="118" t="s">
        <v>0</v>
      </c>
      <c r="F5" s="120" t="s">
        <v>1</v>
      </c>
      <c r="G5" s="329" t="s">
        <v>29</v>
      </c>
      <c r="H5" s="120" t="s">
        <v>22</v>
      </c>
      <c r="I5" s="120" t="s">
        <v>79</v>
      </c>
      <c r="J5" s="477" t="s">
        <v>113</v>
      </c>
      <c r="K5" s="121" t="s">
        <v>107</v>
      </c>
      <c r="L5" s="122" t="s">
        <v>2</v>
      </c>
    </row>
    <row r="6" spans="1:18" ht="12.6" customHeight="1" x14ac:dyDescent="0.3">
      <c r="A6" s="274">
        <v>1</v>
      </c>
      <c r="B6" s="123"/>
      <c r="C6" s="124"/>
      <c r="D6" s="124"/>
      <c r="E6" s="330"/>
      <c r="F6" s="124"/>
      <c r="G6" s="269"/>
      <c r="H6" s="124"/>
      <c r="I6" s="124"/>
      <c r="J6" s="486"/>
      <c r="K6" s="486"/>
      <c r="L6" s="126"/>
    </row>
    <row r="7" spans="1:18" s="275" customFormat="1" ht="14.4" x14ac:dyDescent="0.3">
      <c r="A7" s="276">
        <f>A6+1</f>
        <v>2</v>
      </c>
      <c r="B7" s="383"/>
      <c r="C7" s="204"/>
      <c r="D7" s="384">
        <v>3718828</v>
      </c>
      <c r="E7" s="368"/>
      <c r="F7" s="385"/>
      <c r="G7" s="386">
        <f t="shared" ref="G7:G17" si="0">$F$1+3*7</f>
        <v>21</v>
      </c>
      <c r="H7" s="204"/>
      <c r="I7" s="447">
        <v>149.51</v>
      </c>
      <c r="J7" s="478" t="b">
        <v>1</v>
      </c>
      <c r="K7" s="487">
        <v>3718828</v>
      </c>
      <c r="L7" s="284">
        <f t="shared" ref="L7:L17" si="1">K7*F7</f>
        <v>0</v>
      </c>
      <c r="N7" s="266"/>
      <c r="O7" s="266"/>
      <c r="P7" s="266"/>
      <c r="Q7" s="266"/>
      <c r="R7" s="266"/>
    </row>
    <row r="8" spans="1:18" s="275" customFormat="1" ht="14.4" x14ac:dyDescent="0.3">
      <c r="A8" s="276">
        <f>A7+1</f>
        <v>3</v>
      </c>
      <c r="B8" s="387"/>
      <c r="C8" s="388"/>
      <c r="D8" s="389">
        <v>3718934</v>
      </c>
      <c r="E8" s="368"/>
      <c r="F8" s="385"/>
      <c r="G8" s="386">
        <f t="shared" si="0"/>
        <v>21</v>
      </c>
      <c r="H8" s="192"/>
      <c r="I8" s="447">
        <v>360.5</v>
      </c>
      <c r="J8" s="478" t="b">
        <v>1</v>
      </c>
      <c r="K8" s="487">
        <v>3718934</v>
      </c>
      <c r="L8" s="284">
        <f t="shared" si="1"/>
        <v>0</v>
      </c>
      <c r="N8" s="266"/>
      <c r="O8" s="266"/>
      <c r="P8" s="266"/>
      <c r="Q8" s="266"/>
      <c r="R8" s="266"/>
    </row>
    <row r="9" spans="1:18" s="275" customFormat="1" ht="14.4" x14ac:dyDescent="0.3">
      <c r="A9" s="276">
        <f t="shared" ref="A9:A72" si="2">A8+1</f>
        <v>4</v>
      </c>
      <c r="B9" s="390"/>
      <c r="C9" s="192"/>
      <c r="D9" s="391">
        <v>3718979</v>
      </c>
      <c r="E9" s="368"/>
      <c r="F9" s="365"/>
      <c r="G9" s="386">
        <f>$F$1+3*7</f>
        <v>21</v>
      </c>
      <c r="H9" s="204"/>
      <c r="I9" s="447">
        <v>541.13</v>
      </c>
      <c r="J9" s="478" t="b">
        <v>1</v>
      </c>
      <c r="K9" s="487">
        <v>3718979</v>
      </c>
      <c r="L9" s="284">
        <f t="shared" si="1"/>
        <v>0</v>
      </c>
      <c r="N9" s="266"/>
      <c r="O9" s="266"/>
      <c r="P9" s="266"/>
      <c r="Q9" s="266"/>
      <c r="R9" s="266"/>
    </row>
    <row r="10" spans="1:18" s="275" customFormat="1" ht="14.4" x14ac:dyDescent="0.3">
      <c r="A10" s="276">
        <f t="shared" si="2"/>
        <v>5</v>
      </c>
      <c r="B10" s="390"/>
      <c r="C10" s="192"/>
      <c r="D10" s="391">
        <v>3718987</v>
      </c>
      <c r="E10" s="368"/>
      <c r="F10" s="365"/>
      <c r="G10" s="386">
        <f t="shared" si="0"/>
        <v>21</v>
      </c>
      <c r="H10" s="192"/>
      <c r="I10" s="447">
        <v>358.03</v>
      </c>
      <c r="J10" s="478" t="b">
        <v>1</v>
      </c>
      <c r="K10" s="487">
        <v>3718987</v>
      </c>
      <c r="L10" s="284">
        <f t="shared" si="1"/>
        <v>0</v>
      </c>
      <c r="N10" s="266"/>
      <c r="O10" s="266"/>
      <c r="P10" s="266"/>
      <c r="Q10" s="266"/>
      <c r="R10" s="266"/>
    </row>
    <row r="11" spans="1:18" s="275" customFormat="1" ht="14.4" x14ac:dyDescent="0.3">
      <c r="A11" s="276">
        <f t="shared" si="2"/>
        <v>6</v>
      </c>
      <c r="B11" s="390"/>
      <c r="C11" s="192"/>
      <c r="D11" s="391">
        <v>3718980</v>
      </c>
      <c r="E11" s="368"/>
      <c r="F11" s="365"/>
      <c r="G11" s="386">
        <f t="shared" si="0"/>
        <v>21</v>
      </c>
      <c r="H11" s="204"/>
      <c r="I11" s="447">
        <v>39.51</v>
      </c>
      <c r="J11" s="478" t="b">
        <v>1</v>
      </c>
      <c r="K11" s="487">
        <v>3718980</v>
      </c>
      <c r="L11" s="284">
        <f t="shared" si="1"/>
        <v>0</v>
      </c>
      <c r="N11" s="266"/>
      <c r="O11" s="266"/>
      <c r="P11" s="266"/>
      <c r="Q11" s="266"/>
      <c r="R11" s="266"/>
    </row>
    <row r="12" spans="1:18" s="275" customFormat="1" ht="14.4" x14ac:dyDescent="0.3">
      <c r="A12" s="276">
        <f t="shared" si="2"/>
        <v>7</v>
      </c>
      <c r="B12" s="216"/>
      <c r="C12" s="388"/>
      <c r="D12" s="392">
        <v>3720127</v>
      </c>
      <c r="E12" s="368"/>
      <c r="F12" s="365"/>
      <c r="G12" s="386">
        <f t="shared" si="0"/>
        <v>21</v>
      </c>
      <c r="H12" s="204"/>
      <c r="I12" s="447">
        <v>76.209999999999994</v>
      </c>
      <c r="J12" s="478" t="b">
        <v>1</v>
      </c>
      <c r="K12" s="487">
        <v>3720127</v>
      </c>
      <c r="L12" s="284">
        <f t="shared" si="1"/>
        <v>0</v>
      </c>
      <c r="N12" s="266"/>
      <c r="O12" s="266"/>
      <c r="P12" s="266"/>
      <c r="Q12" s="266"/>
      <c r="R12" s="266"/>
    </row>
    <row r="13" spans="1:18" s="275" customFormat="1" ht="14.4" x14ac:dyDescent="0.3">
      <c r="A13" s="276">
        <f t="shared" si="2"/>
        <v>8</v>
      </c>
      <c r="B13" s="216"/>
      <c r="C13" s="388"/>
      <c r="D13" s="392">
        <v>3720172</v>
      </c>
      <c r="E13" s="368"/>
      <c r="F13" s="365"/>
      <c r="G13" s="386">
        <f t="shared" si="0"/>
        <v>21</v>
      </c>
      <c r="H13" s="204"/>
      <c r="I13" s="447">
        <v>178.34</v>
      </c>
      <c r="J13" s="478" t="b">
        <v>1</v>
      </c>
      <c r="K13" s="487">
        <v>3720172</v>
      </c>
      <c r="L13" s="284">
        <f t="shared" si="1"/>
        <v>0</v>
      </c>
      <c r="N13" s="266"/>
      <c r="O13" s="266"/>
      <c r="P13" s="266"/>
      <c r="Q13" s="266"/>
      <c r="R13" s="266"/>
    </row>
    <row r="14" spans="1:18" s="275" customFormat="1" ht="14.4" x14ac:dyDescent="0.3">
      <c r="A14" s="276">
        <f t="shared" si="2"/>
        <v>9</v>
      </c>
      <c r="B14" s="216"/>
      <c r="C14" s="388"/>
      <c r="D14" s="392">
        <v>3720173</v>
      </c>
      <c r="E14" s="368"/>
      <c r="F14" s="365"/>
      <c r="G14" s="386">
        <f t="shared" si="0"/>
        <v>21</v>
      </c>
      <c r="H14" s="204"/>
      <c r="I14" s="447">
        <v>496.13</v>
      </c>
      <c r="J14" s="478" t="b">
        <v>1</v>
      </c>
      <c r="K14" s="487">
        <v>3720173</v>
      </c>
      <c r="L14" s="284">
        <f t="shared" si="1"/>
        <v>0</v>
      </c>
      <c r="N14" s="266"/>
      <c r="O14" s="266"/>
      <c r="P14" s="266"/>
      <c r="Q14" s="266"/>
      <c r="R14" s="266"/>
    </row>
    <row r="15" spans="1:18" s="275" customFormat="1" ht="14.4" x14ac:dyDescent="0.3">
      <c r="A15" s="276">
        <f t="shared" si="2"/>
        <v>10</v>
      </c>
      <c r="B15" s="216"/>
      <c r="C15" s="388"/>
      <c r="D15" s="392">
        <v>3720174</v>
      </c>
      <c r="E15" s="368"/>
      <c r="F15" s="365"/>
      <c r="G15" s="386">
        <f t="shared" si="0"/>
        <v>21</v>
      </c>
      <c r="H15" s="204"/>
      <c r="I15" s="447">
        <v>21</v>
      </c>
      <c r="J15" s="478" t="b">
        <v>1</v>
      </c>
      <c r="K15" s="487">
        <v>3720174</v>
      </c>
      <c r="L15" s="284">
        <f t="shared" si="1"/>
        <v>0</v>
      </c>
      <c r="N15" s="266"/>
      <c r="O15" s="266"/>
      <c r="P15" s="266"/>
      <c r="Q15" s="266"/>
      <c r="R15" s="266"/>
    </row>
    <row r="16" spans="1:18" s="275" customFormat="1" ht="14.4" x14ac:dyDescent="0.3">
      <c r="A16" s="276">
        <f t="shared" si="2"/>
        <v>11</v>
      </c>
      <c r="B16" s="390"/>
      <c r="C16" s="192"/>
      <c r="D16" s="393">
        <v>3718982</v>
      </c>
      <c r="E16" s="368"/>
      <c r="F16" s="365"/>
      <c r="G16" s="386">
        <f t="shared" si="0"/>
        <v>21</v>
      </c>
      <c r="H16" s="204"/>
      <c r="I16" s="447">
        <v>11.89</v>
      </c>
      <c r="J16" s="478" t="b">
        <v>1</v>
      </c>
      <c r="K16" s="487">
        <v>3718982</v>
      </c>
      <c r="L16" s="284">
        <f t="shared" si="1"/>
        <v>0</v>
      </c>
      <c r="N16" s="266"/>
      <c r="O16" s="266"/>
      <c r="P16" s="266"/>
      <c r="Q16" s="266"/>
      <c r="R16" s="266"/>
    </row>
    <row r="17" spans="1:18" s="275" customFormat="1" ht="14.4" x14ac:dyDescent="0.3">
      <c r="A17" s="276">
        <f t="shared" si="2"/>
        <v>12</v>
      </c>
      <c r="B17" s="390"/>
      <c r="C17" s="192"/>
      <c r="D17" s="393">
        <v>3718981</v>
      </c>
      <c r="E17" s="368"/>
      <c r="F17" s="394"/>
      <c r="G17" s="386">
        <f t="shared" si="0"/>
        <v>21</v>
      </c>
      <c r="H17" s="204"/>
      <c r="I17" s="447"/>
      <c r="J17" s="478" t="b">
        <v>1</v>
      </c>
      <c r="K17" s="487">
        <v>3718981</v>
      </c>
      <c r="L17" s="284">
        <f t="shared" si="1"/>
        <v>0</v>
      </c>
      <c r="N17" s="266"/>
      <c r="O17" s="266"/>
      <c r="P17" s="266"/>
      <c r="Q17" s="266"/>
      <c r="R17" s="266"/>
    </row>
    <row r="18" spans="1:18" s="275" customFormat="1" ht="14.4" x14ac:dyDescent="0.3">
      <c r="A18" s="276">
        <f t="shared" si="2"/>
        <v>13</v>
      </c>
      <c r="B18" s="207"/>
      <c r="C18" s="277"/>
      <c r="D18" s="278"/>
      <c r="E18" s="356"/>
      <c r="F18" s="279"/>
      <c r="G18" s="280"/>
      <c r="H18" s="281"/>
      <c r="I18" s="447"/>
      <c r="J18" s="478"/>
      <c r="K18" s="283"/>
      <c r="L18" s="284">
        <f>K18*F18</f>
        <v>0</v>
      </c>
      <c r="N18" s="266"/>
      <c r="O18" s="266"/>
      <c r="P18" s="266"/>
      <c r="Q18" s="266"/>
      <c r="R18" s="266"/>
    </row>
    <row r="19" spans="1:18" s="275" customFormat="1" ht="14.4" x14ac:dyDescent="0.3">
      <c r="A19" s="276">
        <f t="shared" si="2"/>
        <v>14</v>
      </c>
      <c r="B19" s="207"/>
      <c r="C19" s="277"/>
      <c r="D19" s="278"/>
      <c r="E19" s="356"/>
      <c r="F19" s="279"/>
      <c r="G19" s="280"/>
      <c r="H19" s="281"/>
      <c r="I19" s="447"/>
      <c r="J19" s="478"/>
      <c r="K19" s="283"/>
      <c r="L19" s="284">
        <f t="shared" ref="L19:L72" si="3">K19*F19</f>
        <v>0</v>
      </c>
      <c r="N19" s="266"/>
      <c r="O19" s="266"/>
      <c r="P19" s="266"/>
      <c r="Q19" s="266"/>
      <c r="R19" s="266"/>
    </row>
    <row r="20" spans="1:18" s="275" customFormat="1" ht="14.4" x14ac:dyDescent="0.3">
      <c r="A20" s="276">
        <f t="shared" si="2"/>
        <v>15</v>
      </c>
      <c r="B20" s="207"/>
      <c r="C20" s="277"/>
      <c r="D20" s="278"/>
      <c r="E20" s="356"/>
      <c r="F20" s="279"/>
      <c r="G20" s="280"/>
      <c r="H20" s="281"/>
      <c r="I20" s="447"/>
      <c r="J20" s="478"/>
      <c r="K20" s="283"/>
      <c r="L20" s="284">
        <f t="shared" si="3"/>
        <v>0</v>
      </c>
      <c r="N20" s="266"/>
      <c r="O20" s="266"/>
      <c r="P20" s="266"/>
      <c r="Q20" s="266"/>
      <c r="R20" s="266"/>
    </row>
    <row r="21" spans="1:18" s="275" customFormat="1" ht="14.4" x14ac:dyDescent="0.3">
      <c r="A21" s="276">
        <f t="shared" si="2"/>
        <v>16</v>
      </c>
      <c r="B21" s="207"/>
      <c r="C21" s="277"/>
      <c r="D21" s="278"/>
      <c r="E21" s="356"/>
      <c r="F21" s="279"/>
      <c r="G21" s="280"/>
      <c r="H21" s="281"/>
      <c r="I21" s="447"/>
      <c r="J21" s="478"/>
      <c r="K21" s="487"/>
      <c r="L21" s="284">
        <f t="shared" si="3"/>
        <v>0</v>
      </c>
      <c r="N21" s="266"/>
      <c r="O21" s="266"/>
      <c r="P21" s="266"/>
      <c r="Q21" s="266"/>
      <c r="R21" s="266"/>
    </row>
    <row r="22" spans="1:18" s="275" customFormat="1" ht="14.4" x14ac:dyDescent="0.3">
      <c r="A22" s="276">
        <f t="shared" si="2"/>
        <v>17</v>
      </c>
      <c r="B22" s="207"/>
      <c r="C22" s="277"/>
      <c r="D22" s="278"/>
      <c r="E22" s="356"/>
      <c r="F22" s="279"/>
      <c r="G22" s="280"/>
      <c r="H22" s="281"/>
      <c r="I22" s="447"/>
      <c r="J22" s="478"/>
      <c r="K22" s="487"/>
      <c r="L22" s="284">
        <f t="shared" si="3"/>
        <v>0</v>
      </c>
      <c r="N22" s="266"/>
      <c r="O22" s="266"/>
      <c r="P22" s="266"/>
      <c r="Q22" s="266"/>
      <c r="R22" s="266"/>
    </row>
    <row r="23" spans="1:18" s="275" customFormat="1" ht="14.4" x14ac:dyDescent="0.3">
      <c r="A23" s="276">
        <f t="shared" si="2"/>
        <v>18</v>
      </c>
      <c r="B23" s="207"/>
      <c r="C23" s="277"/>
      <c r="D23" s="278"/>
      <c r="E23" s="356"/>
      <c r="F23" s="279"/>
      <c r="G23" s="280"/>
      <c r="H23" s="281"/>
      <c r="I23" s="447"/>
      <c r="J23" s="478"/>
      <c r="K23" s="487"/>
      <c r="L23" s="284">
        <f t="shared" si="3"/>
        <v>0</v>
      </c>
      <c r="N23" s="266"/>
      <c r="O23" s="266"/>
      <c r="P23" s="266"/>
      <c r="Q23" s="266"/>
      <c r="R23" s="266"/>
    </row>
    <row r="24" spans="1:18" s="275" customFormat="1" ht="14.4" x14ac:dyDescent="0.3">
      <c r="A24" s="276">
        <f t="shared" si="2"/>
        <v>19</v>
      </c>
      <c r="B24" s="207"/>
      <c r="C24" s="277"/>
      <c r="D24" s="278"/>
      <c r="E24" s="356"/>
      <c r="F24" s="279"/>
      <c r="G24" s="280"/>
      <c r="H24" s="281"/>
      <c r="I24" s="447"/>
      <c r="J24" s="478"/>
      <c r="K24" s="487"/>
      <c r="L24" s="284">
        <f t="shared" si="3"/>
        <v>0</v>
      </c>
      <c r="N24" s="266"/>
      <c r="O24" s="266"/>
      <c r="P24" s="266"/>
      <c r="Q24" s="266"/>
      <c r="R24" s="266"/>
    </row>
    <row r="25" spans="1:18" s="275" customFormat="1" ht="14.4" x14ac:dyDescent="0.3">
      <c r="A25" s="276">
        <f t="shared" si="2"/>
        <v>20</v>
      </c>
      <c r="B25" s="207"/>
      <c r="C25" s="277"/>
      <c r="D25" s="278"/>
      <c r="E25" s="356"/>
      <c r="F25" s="279"/>
      <c r="G25" s="280"/>
      <c r="H25" s="281"/>
      <c r="I25" s="447"/>
      <c r="J25" s="478"/>
      <c r="K25" s="487"/>
      <c r="L25" s="284">
        <f t="shared" si="3"/>
        <v>0</v>
      </c>
      <c r="N25" s="266"/>
      <c r="O25" s="266"/>
      <c r="P25" s="266"/>
      <c r="Q25" s="266"/>
      <c r="R25" s="266"/>
    </row>
    <row r="26" spans="1:18" s="275" customFormat="1" ht="14.4" x14ac:dyDescent="0.3">
      <c r="A26" s="276">
        <f t="shared" si="2"/>
        <v>21</v>
      </c>
      <c r="B26" s="207"/>
      <c r="C26" s="277"/>
      <c r="D26" s="278"/>
      <c r="E26" s="356"/>
      <c r="F26" s="279"/>
      <c r="G26" s="280"/>
      <c r="H26" s="281"/>
      <c r="I26" s="447"/>
      <c r="J26" s="478"/>
      <c r="K26" s="487"/>
      <c r="L26" s="284">
        <f t="shared" si="3"/>
        <v>0</v>
      </c>
      <c r="N26" s="266"/>
      <c r="O26" s="266"/>
      <c r="P26" s="266"/>
      <c r="Q26" s="266"/>
      <c r="R26" s="266"/>
    </row>
    <row r="27" spans="1:18" s="275" customFormat="1" ht="14.4" x14ac:dyDescent="0.3">
      <c r="A27" s="276">
        <f t="shared" si="2"/>
        <v>22</v>
      </c>
      <c r="B27" s="207"/>
      <c r="C27" s="277"/>
      <c r="D27" s="278"/>
      <c r="E27" s="356"/>
      <c r="F27" s="279"/>
      <c r="G27" s="280"/>
      <c r="H27" s="281"/>
      <c r="I27" s="447"/>
      <c r="J27" s="478"/>
      <c r="K27" s="487"/>
      <c r="L27" s="284">
        <f t="shared" si="3"/>
        <v>0</v>
      </c>
      <c r="N27" s="266"/>
      <c r="O27" s="266"/>
      <c r="P27" s="266"/>
      <c r="Q27" s="266"/>
      <c r="R27" s="266"/>
    </row>
    <row r="28" spans="1:18" s="275" customFormat="1" ht="14.4" x14ac:dyDescent="0.3">
      <c r="A28" s="276">
        <f t="shared" si="2"/>
        <v>23</v>
      </c>
      <c r="B28" s="207"/>
      <c r="C28" s="277"/>
      <c r="D28" s="278"/>
      <c r="E28" s="356"/>
      <c r="F28" s="279"/>
      <c r="G28" s="280"/>
      <c r="H28" s="281"/>
      <c r="I28" s="447"/>
      <c r="J28" s="478"/>
      <c r="K28" s="487"/>
      <c r="L28" s="284">
        <f t="shared" si="3"/>
        <v>0</v>
      </c>
      <c r="N28" s="266"/>
      <c r="O28" s="266"/>
      <c r="P28" s="266"/>
      <c r="Q28" s="266"/>
      <c r="R28" s="266"/>
    </row>
    <row r="29" spans="1:18" s="275" customFormat="1" ht="15.6" x14ac:dyDescent="0.3">
      <c r="A29" s="276">
        <f t="shared" si="2"/>
        <v>24</v>
      </c>
      <c r="B29" s="207"/>
      <c r="C29" s="277"/>
      <c r="D29" s="278"/>
      <c r="E29" s="356"/>
      <c r="F29" s="279"/>
      <c r="G29" s="280"/>
      <c r="H29" s="281"/>
      <c r="I29" s="447"/>
      <c r="J29" s="478"/>
      <c r="K29" s="487"/>
      <c r="L29" s="284">
        <f t="shared" si="3"/>
        <v>0</v>
      </c>
      <c r="N29" s="134"/>
      <c r="O29" s="134"/>
      <c r="P29" s="134"/>
      <c r="Q29" s="134"/>
      <c r="R29" s="134"/>
    </row>
    <row r="30" spans="1:18" s="275" customFormat="1" ht="15.6" x14ac:dyDescent="0.3">
      <c r="A30" s="276">
        <f t="shared" si="2"/>
        <v>25</v>
      </c>
      <c r="B30" s="207"/>
      <c r="C30" s="277"/>
      <c r="D30" s="278"/>
      <c r="E30" s="356"/>
      <c r="F30" s="279"/>
      <c r="G30" s="280"/>
      <c r="H30" s="281"/>
      <c r="I30" s="447"/>
      <c r="J30" s="478"/>
      <c r="K30" s="487"/>
      <c r="L30" s="284">
        <f t="shared" si="3"/>
        <v>0</v>
      </c>
      <c r="N30" s="134"/>
      <c r="O30" s="134"/>
      <c r="P30" s="134"/>
      <c r="Q30" s="134"/>
      <c r="R30" s="134"/>
    </row>
    <row r="31" spans="1:18" s="275" customFormat="1" ht="14.4" x14ac:dyDescent="0.3">
      <c r="A31" s="276">
        <f t="shared" si="2"/>
        <v>26</v>
      </c>
      <c r="B31" s="207"/>
      <c r="C31" s="277"/>
      <c r="D31" s="278"/>
      <c r="E31" s="356"/>
      <c r="F31" s="279"/>
      <c r="G31" s="280"/>
      <c r="H31" s="281"/>
      <c r="I31" s="447"/>
      <c r="J31" s="478"/>
      <c r="K31" s="487"/>
      <c r="L31" s="284">
        <f t="shared" si="3"/>
        <v>0</v>
      </c>
      <c r="N31" s="266"/>
      <c r="O31" s="266"/>
      <c r="P31" s="266"/>
      <c r="Q31" s="266"/>
      <c r="R31" s="266"/>
    </row>
    <row r="32" spans="1:18" s="275" customFormat="1" ht="14.4" x14ac:dyDescent="0.3">
      <c r="A32" s="276">
        <f t="shared" si="2"/>
        <v>27</v>
      </c>
      <c r="B32" s="207"/>
      <c r="C32" s="277"/>
      <c r="D32" s="278"/>
      <c r="E32" s="356"/>
      <c r="F32" s="279"/>
      <c r="G32" s="280"/>
      <c r="H32" s="281"/>
      <c r="I32" s="447"/>
      <c r="J32" s="478"/>
      <c r="K32" s="283"/>
      <c r="L32" s="284">
        <f t="shared" si="3"/>
        <v>0</v>
      </c>
      <c r="N32" s="266"/>
      <c r="O32" s="266"/>
      <c r="P32" s="266"/>
      <c r="Q32" s="266"/>
      <c r="R32" s="266"/>
    </row>
    <row r="33" spans="1:18" s="275" customFormat="1" ht="14.4" x14ac:dyDescent="0.3">
      <c r="A33" s="276">
        <f t="shared" si="2"/>
        <v>28</v>
      </c>
      <c r="B33" s="207"/>
      <c r="C33" s="277"/>
      <c r="D33" s="278"/>
      <c r="E33" s="356"/>
      <c r="F33" s="279"/>
      <c r="G33" s="280"/>
      <c r="H33" s="281"/>
      <c r="I33" s="447"/>
      <c r="J33" s="478"/>
      <c r="K33" s="283"/>
      <c r="L33" s="284">
        <f t="shared" si="3"/>
        <v>0</v>
      </c>
      <c r="N33" s="266"/>
      <c r="O33" s="266"/>
      <c r="P33" s="266"/>
      <c r="Q33" s="266"/>
      <c r="R33" s="266"/>
    </row>
    <row r="34" spans="1:18" s="275" customFormat="1" ht="14.4" x14ac:dyDescent="0.3">
      <c r="A34" s="276">
        <f t="shared" si="2"/>
        <v>29</v>
      </c>
      <c r="B34" s="207"/>
      <c r="C34" s="277"/>
      <c r="D34" s="278"/>
      <c r="E34" s="356"/>
      <c r="F34" s="279"/>
      <c r="G34" s="280"/>
      <c r="H34" s="281"/>
      <c r="I34" s="447"/>
      <c r="J34" s="478"/>
      <c r="K34" s="283"/>
      <c r="L34" s="284">
        <f t="shared" si="3"/>
        <v>0</v>
      </c>
      <c r="N34" s="266"/>
      <c r="O34" s="266"/>
      <c r="P34" s="266"/>
      <c r="Q34" s="266"/>
      <c r="R34" s="266"/>
    </row>
    <row r="35" spans="1:18" s="275" customFormat="1" x14ac:dyDescent="0.3">
      <c r="A35" s="276">
        <f t="shared" si="2"/>
        <v>30</v>
      </c>
      <c r="B35" s="207"/>
      <c r="C35" s="277"/>
      <c r="D35" s="278"/>
      <c r="E35" s="356"/>
      <c r="F35" s="279"/>
      <c r="G35" s="280"/>
      <c r="H35" s="281"/>
      <c r="I35" s="447"/>
      <c r="J35" s="478"/>
      <c r="K35" s="283"/>
      <c r="L35" s="284">
        <f t="shared" si="3"/>
        <v>0</v>
      </c>
    </row>
    <row r="36" spans="1:18" s="275" customFormat="1" x14ac:dyDescent="0.3">
      <c r="A36" s="276">
        <f t="shared" si="2"/>
        <v>31</v>
      </c>
      <c r="B36" s="207"/>
      <c r="C36" s="277"/>
      <c r="D36" s="278"/>
      <c r="E36" s="356"/>
      <c r="F36" s="279"/>
      <c r="G36" s="280"/>
      <c r="H36" s="281"/>
      <c r="I36" s="447"/>
      <c r="J36" s="478"/>
      <c r="K36" s="283"/>
      <c r="L36" s="284">
        <f t="shared" si="3"/>
        <v>0</v>
      </c>
    </row>
    <row r="37" spans="1:18" s="275" customFormat="1" x14ac:dyDescent="0.3">
      <c r="A37" s="276">
        <f t="shared" si="2"/>
        <v>32</v>
      </c>
      <c r="B37" s="207"/>
      <c r="C37" s="277"/>
      <c r="D37" s="278"/>
      <c r="E37" s="356"/>
      <c r="F37" s="279"/>
      <c r="G37" s="280"/>
      <c r="H37" s="281"/>
      <c r="I37" s="447"/>
      <c r="J37" s="478"/>
      <c r="K37" s="283"/>
      <c r="L37" s="284">
        <f t="shared" si="3"/>
        <v>0</v>
      </c>
    </row>
    <row r="38" spans="1:18" s="275" customFormat="1" x14ac:dyDescent="0.3">
      <c r="A38" s="276">
        <f t="shared" si="2"/>
        <v>33</v>
      </c>
      <c r="B38" s="207"/>
      <c r="C38" s="277"/>
      <c r="D38" s="278"/>
      <c r="E38" s="356"/>
      <c r="F38" s="279"/>
      <c r="G38" s="280"/>
      <c r="H38" s="281"/>
      <c r="I38" s="447"/>
      <c r="J38" s="478"/>
      <c r="K38" s="283"/>
      <c r="L38" s="284">
        <f t="shared" si="3"/>
        <v>0</v>
      </c>
    </row>
    <row r="39" spans="1:18" s="275" customFormat="1" x14ac:dyDescent="0.3">
      <c r="A39" s="276">
        <f t="shared" si="2"/>
        <v>34</v>
      </c>
      <c r="B39" s="207"/>
      <c r="C39" s="277"/>
      <c r="D39" s="278"/>
      <c r="E39" s="356"/>
      <c r="F39" s="279"/>
      <c r="G39" s="280"/>
      <c r="H39" s="281"/>
      <c r="I39" s="447"/>
      <c r="J39" s="478"/>
      <c r="K39" s="283"/>
      <c r="L39" s="284">
        <f t="shared" si="3"/>
        <v>0</v>
      </c>
    </row>
    <row r="40" spans="1:18" s="275" customFormat="1" x14ac:dyDescent="0.3">
      <c r="A40" s="276">
        <f t="shared" si="2"/>
        <v>35</v>
      </c>
      <c r="B40" s="207"/>
      <c r="C40" s="277"/>
      <c r="D40" s="278"/>
      <c r="E40" s="356"/>
      <c r="F40" s="279"/>
      <c r="G40" s="280"/>
      <c r="H40" s="281"/>
      <c r="I40" s="447"/>
      <c r="J40" s="478"/>
      <c r="K40" s="283"/>
      <c r="L40" s="284">
        <f t="shared" si="3"/>
        <v>0</v>
      </c>
      <c r="M40" s="300"/>
    </row>
    <row r="41" spans="1:18" s="275" customFormat="1" ht="14.4" x14ac:dyDescent="0.3">
      <c r="A41" s="276">
        <f t="shared" si="2"/>
        <v>36</v>
      </c>
      <c r="B41" s="207"/>
      <c r="C41" s="277"/>
      <c r="D41" s="278"/>
      <c r="E41" s="356"/>
      <c r="F41" s="279"/>
      <c r="G41" s="280"/>
      <c r="H41" s="281"/>
      <c r="I41" s="447"/>
      <c r="J41" s="478"/>
      <c r="K41" s="283"/>
      <c r="L41" s="284">
        <f t="shared" si="3"/>
        <v>0</v>
      </c>
      <c r="N41" s="266"/>
      <c r="O41" s="266"/>
      <c r="P41" s="266"/>
      <c r="Q41" s="266"/>
      <c r="R41" s="266"/>
    </row>
    <row r="42" spans="1:18" s="275" customFormat="1" ht="14.4" x14ac:dyDescent="0.3">
      <c r="A42" s="276">
        <f t="shared" si="2"/>
        <v>37</v>
      </c>
      <c r="B42" s="207"/>
      <c r="C42" s="277"/>
      <c r="D42" s="278"/>
      <c r="E42" s="356"/>
      <c r="F42" s="279"/>
      <c r="G42" s="280"/>
      <c r="H42" s="281"/>
      <c r="I42" s="447"/>
      <c r="J42" s="478"/>
      <c r="K42" s="283"/>
      <c r="L42" s="284">
        <f t="shared" si="3"/>
        <v>0</v>
      </c>
      <c r="N42" s="266"/>
      <c r="O42" s="266"/>
      <c r="P42" s="266"/>
      <c r="Q42" s="266"/>
      <c r="R42" s="266"/>
    </row>
    <row r="43" spans="1:18" s="275" customFormat="1" x14ac:dyDescent="0.3">
      <c r="A43" s="276">
        <f t="shared" si="2"/>
        <v>38</v>
      </c>
      <c r="B43" s="207"/>
      <c r="C43" s="277"/>
      <c r="D43" s="278"/>
      <c r="E43" s="356"/>
      <c r="F43" s="279"/>
      <c r="G43" s="280"/>
      <c r="H43" s="281"/>
      <c r="I43" s="447"/>
      <c r="J43" s="478"/>
      <c r="K43" s="283"/>
      <c r="L43" s="284">
        <f t="shared" si="3"/>
        <v>0</v>
      </c>
    </row>
    <row r="44" spans="1:18" s="275" customFormat="1" x14ac:dyDescent="0.3">
      <c r="A44" s="276">
        <f t="shared" si="2"/>
        <v>39</v>
      </c>
      <c r="B44" s="207"/>
      <c r="C44" s="277"/>
      <c r="D44" s="278"/>
      <c r="E44" s="356"/>
      <c r="F44" s="279"/>
      <c r="G44" s="280"/>
      <c r="H44" s="281"/>
      <c r="I44" s="447"/>
      <c r="J44" s="478"/>
      <c r="K44" s="283"/>
      <c r="L44" s="284">
        <f t="shared" si="3"/>
        <v>0</v>
      </c>
    </row>
    <row r="45" spans="1:18" s="275" customFormat="1" x14ac:dyDescent="0.3">
      <c r="A45" s="276">
        <f t="shared" si="2"/>
        <v>40</v>
      </c>
      <c r="B45" s="207"/>
      <c r="C45" s="277"/>
      <c r="D45" s="278"/>
      <c r="E45" s="356"/>
      <c r="F45" s="279"/>
      <c r="G45" s="280"/>
      <c r="H45" s="281"/>
      <c r="I45" s="447"/>
      <c r="J45" s="478"/>
      <c r="K45" s="283"/>
      <c r="L45" s="284">
        <f t="shared" si="3"/>
        <v>0</v>
      </c>
    </row>
    <row r="46" spans="1:18" s="275" customFormat="1" x14ac:dyDescent="0.3">
      <c r="A46" s="276">
        <f t="shared" si="2"/>
        <v>41</v>
      </c>
      <c r="B46" s="207"/>
      <c r="C46" s="277"/>
      <c r="D46" s="278"/>
      <c r="E46" s="356"/>
      <c r="F46" s="279"/>
      <c r="G46" s="280"/>
      <c r="H46" s="281"/>
      <c r="I46" s="447"/>
      <c r="J46" s="478"/>
      <c r="K46" s="283"/>
      <c r="L46" s="284">
        <f t="shared" si="3"/>
        <v>0</v>
      </c>
    </row>
    <row r="47" spans="1:18" s="275" customFormat="1" x14ac:dyDescent="0.3">
      <c r="A47" s="276">
        <f t="shared" si="2"/>
        <v>42</v>
      </c>
      <c r="B47" s="207"/>
      <c r="C47" s="277"/>
      <c r="D47" s="278"/>
      <c r="E47" s="356"/>
      <c r="F47" s="279"/>
      <c r="G47" s="280"/>
      <c r="H47" s="281"/>
      <c r="I47" s="447"/>
      <c r="J47" s="478"/>
      <c r="K47" s="283"/>
      <c r="L47" s="284">
        <f t="shared" si="3"/>
        <v>0</v>
      </c>
    </row>
    <row r="48" spans="1:18" s="275" customFormat="1" x14ac:dyDescent="0.3">
      <c r="A48" s="276">
        <f t="shared" si="2"/>
        <v>43</v>
      </c>
      <c r="B48" s="207"/>
      <c r="C48" s="277"/>
      <c r="D48" s="278"/>
      <c r="E48" s="356"/>
      <c r="F48" s="279"/>
      <c r="G48" s="280"/>
      <c r="H48" s="281"/>
      <c r="I48" s="447"/>
      <c r="J48" s="478"/>
      <c r="K48" s="283"/>
      <c r="L48" s="284">
        <f t="shared" si="3"/>
        <v>0</v>
      </c>
    </row>
    <row r="49" spans="1:18" s="275" customFormat="1" x14ac:dyDescent="0.3">
      <c r="A49" s="276">
        <f t="shared" si="2"/>
        <v>44</v>
      </c>
      <c r="B49" s="207"/>
      <c r="C49" s="277"/>
      <c r="D49" s="278"/>
      <c r="E49" s="356"/>
      <c r="F49" s="279"/>
      <c r="G49" s="280"/>
      <c r="H49" s="281"/>
      <c r="I49" s="447"/>
      <c r="J49" s="478"/>
      <c r="K49" s="283"/>
      <c r="L49" s="284">
        <f t="shared" si="3"/>
        <v>0</v>
      </c>
    </row>
    <row r="50" spans="1:18" s="275" customFormat="1" x14ac:dyDescent="0.3">
      <c r="A50" s="276">
        <f t="shared" si="2"/>
        <v>45</v>
      </c>
      <c r="B50" s="207"/>
      <c r="C50" s="277"/>
      <c r="D50" s="278"/>
      <c r="E50" s="356"/>
      <c r="F50" s="279"/>
      <c r="G50" s="280"/>
      <c r="H50" s="281"/>
      <c r="I50" s="447"/>
      <c r="J50" s="478"/>
      <c r="K50" s="283"/>
      <c r="L50" s="284">
        <f t="shared" si="3"/>
        <v>0</v>
      </c>
    </row>
    <row r="51" spans="1:18" s="275" customFormat="1" ht="14.4" x14ac:dyDescent="0.3">
      <c r="A51" s="276">
        <f t="shared" si="2"/>
        <v>46</v>
      </c>
      <c r="B51" s="207"/>
      <c r="C51" s="277"/>
      <c r="D51" s="278"/>
      <c r="E51" s="356"/>
      <c r="F51" s="279"/>
      <c r="G51" s="280"/>
      <c r="H51" s="281"/>
      <c r="I51" s="447"/>
      <c r="J51" s="478"/>
      <c r="K51" s="283"/>
      <c r="L51" s="284">
        <f t="shared" si="3"/>
        <v>0</v>
      </c>
      <c r="N51" s="266"/>
      <c r="O51" s="266"/>
      <c r="P51" s="266"/>
      <c r="Q51" s="266"/>
      <c r="R51" s="266"/>
    </row>
    <row r="52" spans="1:18" s="275" customFormat="1" ht="14.4" x14ac:dyDescent="0.3">
      <c r="A52" s="276">
        <f t="shared" si="2"/>
        <v>47</v>
      </c>
      <c r="B52" s="207"/>
      <c r="C52" s="277"/>
      <c r="D52" s="278"/>
      <c r="E52" s="356"/>
      <c r="F52" s="279"/>
      <c r="G52" s="280"/>
      <c r="H52" s="281"/>
      <c r="I52" s="447"/>
      <c r="J52" s="478"/>
      <c r="K52" s="283"/>
      <c r="L52" s="284">
        <f t="shared" si="3"/>
        <v>0</v>
      </c>
      <c r="N52" s="266"/>
      <c r="O52" s="266"/>
      <c r="P52" s="266"/>
      <c r="Q52" s="266"/>
      <c r="R52" s="266"/>
    </row>
    <row r="53" spans="1:18" s="275" customFormat="1" x14ac:dyDescent="0.3">
      <c r="A53" s="276">
        <f t="shared" si="2"/>
        <v>48</v>
      </c>
      <c r="B53" s="207"/>
      <c r="C53" s="277"/>
      <c r="D53" s="278"/>
      <c r="E53" s="356"/>
      <c r="F53" s="279"/>
      <c r="G53" s="280"/>
      <c r="H53" s="281"/>
      <c r="I53" s="447"/>
      <c r="J53" s="478"/>
      <c r="K53" s="283"/>
      <c r="L53" s="284">
        <f t="shared" si="3"/>
        <v>0</v>
      </c>
    </row>
    <row r="54" spans="1:18" s="275" customFormat="1" x14ac:dyDescent="0.3">
      <c r="A54" s="276">
        <f t="shared" si="2"/>
        <v>49</v>
      </c>
      <c r="B54" s="207"/>
      <c r="C54" s="277"/>
      <c r="D54" s="278"/>
      <c r="E54" s="356"/>
      <c r="F54" s="279"/>
      <c r="G54" s="280"/>
      <c r="H54" s="281"/>
      <c r="I54" s="447"/>
      <c r="J54" s="478"/>
      <c r="K54" s="283"/>
      <c r="L54" s="284">
        <f t="shared" si="3"/>
        <v>0</v>
      </c>
    </row>
    <row r="55" spans="1:18" s="275" customFormat="1" x14ac:dyDescent="0.3">
      <c r="A55" s="276">
        <f t="shared" si="2"/>
        <v>50</v>
      </c>
      <c r="B55" s="207"/>
      <c r="C55" s="277"/>
      <c r="D55" s="278"/>
      <c r="E55" s="356"/>
      <c r="F55" s="279"/>
      <c r="G55" s="280"/>
      <c r="H55" s="281"/>
      <c r="I55" s="447"/>
      <c r="J55" s="478"/>
      <c r="K55" s="283"/>
      <c r="L55" s="284">
        <f t="shared" si="3"/>
        <v>0</v>
      </c>
    </row>
    <row r="56" spans="1:18" s="275" customFormat="1" x14ac:dyDescent="0.3">
      <c r="A56" s="276">
        <f t="shared" si="2"/>
        <v>51</v>
      </c>
      <c r="B56" s="207"/>
      <c r="C56" s="277"/>
      <c r="D56" s="278"/>
      <c r="E56" s="356"/>
      <c r="F56" s="279"/>
      <c r="G56" s="280"/>
      <c r="H56" s="281"/>
      <c r="I56" s="447"/>
      <c r="J56" s="478"/>
      <c r="K56" s="283"/>
      <c r="L56" s="284">
        <f t="shared" si="3"/>
        <v>0</v>
      </c>
      <c r="M56" s="307"/>
    </row>
    <row r="57" spans="1:18" s="275" customFormat="1" x14ac:dyDescent="0.3">
      <c r="A57" s="276">
        <f t="shared" si="2"/>
        <v>52</v>
      </c>
      <c r="B57" s="207"/>
      <c r="C57" s="277"/>
      <c r="D57" s="278"/>
      <c r="E57" s="356"/>
      <c r="F57" s="279"/>
      <c r="G57" s="280"/>
      <c r="H57" s="281"/>
      <c r="I57" s="447"/>
      <c r="J57" s="478"/>
      <c r="K57" s="283"/>
      <c r="L57" s="284">
        <f t="shared" si="3"/>
        <v>0</v>
      </c>
      <c r="M57" s="307"/>
    </row>
    <row r="58" spans="1:18" s="275" customFormat="1" x14ac:dyDescent="0.3">
      <c r="A58" s="276">
        <f t="shared" si="2"/>
        <v>53</v>
      </c>
      <c r="B58" s="207"/>
      <c r="C58" s="277"/>
      <c r="D58" s="278"/>
      <c r="E58" s="356"/>
      <c r="F58" s="279"/>
      <c r="G58" s="280"/>
      <c r="H58" s="281"/>
      <c r="I58" s="447"/>
      <c r="J58" s="478"/>
      <c r="K58" s="283"/>
      <c r="L58" s="284">
        <f t="shared" si="3"/>
        <v>0</v>
      </c>
    </row>
    <row r="59" spans="1:18" s="275" customFormat="1" x14ac:dyDescent="0.3">
      <c r="A59" s="276">
        <f t="shared" si="2"/>
        <v>54</v>
      </c>
      <c r="B59" s="207"/>
      <c r="C59" s="277"/>
      <c r="D59" s="278"/>
      <c r="E59" s="356"/>
      <c r="F59" s="279"/>
      <c r="G59" s="280"/>
      <c r="H59" s="281"/>
      <c r="I59" s="447"/>
      <c r="J59" s="478"/>
      <c r="K59" s="283"/>
      <c r="L59" s="284">
        <f t="shared" si="3"/>
        <v>0</v>
      </c>
    </row>
    <row r="60" spans="1:18" s="275" customFormat="1" ht="14.4" x14ac:dyDescent="0.3">
      <c r="A60" s="276">
        <f t="shared" si="2"/>
        <v>55</v>
      </c>
      <c r="B60" s="207"/>
      <c r="C60" s="277"/>
      <c r="D60" s="278"/>
      <c r="E60" s="356"/>
      <c r="F60" s="279"/>
      <c r="G60" s="280"/>
      <c r="H60" s="281"/>
      <c r="I60" s="447"/>
      <c r="J60" s="478"/>
      <c r="K60" s="283"/>
      <c r="L60" s="284">
        <f t="shared" si="3"/>
        <v>0</v>
      </c>
      <c r="N60" s="266"/>
      <c r="O60" s="266"/>
      <c r="P60" s="266"/>
      <c r="Q60" s="266"/>
      <c r="R60" s="266"/>
    </row>
    <row r="61" spans="1:18" s="275" customFormat="1" ht="14.4" x14ac:dyDescent="0.3">
      <c r="A61" s="276">
        <f t="shared" si="2"/>
        <v>56</v>
      </c>
      <c r="B61" s="207"/>
      <c r="C61" s="277"/>
      <c r="D61" s="278"/>
      <c r="E61" s="356"/>
      <c r="F61" s="279"/>
      <c r="G61" s="280"/>
      <c r="H61" s="281"/>
      <c r="I61" s="447"/>
      <c r="J61" s="478"/>
      <c r="K61" s="283"/>
      <c r="L61" s="284">
        <f t="shared" si="3"/>
        <v>0</v>
      </c>
      <c r="N61" s="266"/>
      <c r="O61" s="266"/>
      <c r="P61" s="266"/>
      <c r="Q61" s="266"/>
      <c r="R61" s="266"/>
    </row>
    <row r="62" spans="1:18" s="275" customFormat="1" x14ac:dyDescent="0.3">
      <c r="A62" s="276">
        <f t="shared" si="2"/>
        <v>57</v>
      </c>
      <c r="B62" s="207"/>
      <c r="C62" s="277"/>
      <c r="D62" s="278"/>
      <c r="E62" s="356"/>
      <c r="F62" s="279"/>
      <c r="G62" s="280"/>
      <c r="H62" s="281"/>
      <c r="I62" s="447"/>
      <c r="J62" s="478"/>
      <c r="K62" s="283"/>
      <c r="L62" s="284">
        <f t="shared" si="3"/>
        <v>0</v>
      </c>
      <c r="M62" s="307"/>
    </row>
    <row r="63" spans="1:18" s="275" customFormat="1" x14ac:dyDescent="0.3">
      <c r="A63" s="276">
        <f t="shared" si="2"/>
        <v>58</v>
      </c>
      <c r="B63" s="207"/>
      <c r="C63" s="277"/>
      <c r="D63" s="278"/>
      <c r="E63" s="356"/>
      <c r="F63" s="279"/>
      <c r="G63" s="280"/>
      <c r="H63" s="281"/>
      <c r="I63" s="447"/>
      <c r="J63" s="478"/>
      <c r="K63" s="283"/>
      <c r="L63" s="284">
        <f t="shared" si="3"/>
        <v>0</v>
      </c>
    </row>
    <row r="64" spans="1:18" s="275" customFormat="1" x14ac:dyDescent="0.3">
      <c r="A64" s="276">
        <f t="shared" si="2"/>
        <v>59</v>
      </c>
      <c r="B64" s="207"/>
      <c r="C64" s="277"/>
      <c r="D64" s="278"/>
      <c r="E64" s="356"/>
      <c r="F64" s="279"/>
      <c r="G64" s="280"/>
      <c r="H64" s="281"/>
      <c r="I64" s="447"/>
      <c r="J64" s="478"/>
      <c r="K64" s="283"/>
      <c r="L64" s="284">
        <f t="shared" si="3"/>
        <v>0</v>
      </c>
    </row>
    <row r="65" spans="1:12" s="275" customFormat="1" x14ac:dyDescent="0.3">
      <c r="A65" s="276">
        <f t="shared" si="2"/>
        <v>60</v>
      </c>
      <c r="B65" s="207"/>
      <c r="C65" s="277"/>
      <c r="D65" s="278"/>
      <c r="E65" s="356"/>
      <c r="F65" s="279"/>
      <c r="G65" s="280"/>
      <c r="H65" s="281"/>
      <c r="I65" s="447"/>
      <c r="J65" s="478"/>
      <c r="K65" s="283"/>
      <c r="L65" s="284">
        <f t="shared" si="3"/>
        <v>0</v>
      </c>
    </row>
    <row r="66" spans="1:12" s="275" customFormat="1" x14ac:dyDescent="0.3">
      <c r="A66" s="276">
        <f t="shared" si="2"/>
        <v>61</v>
      </c>
      <c r="B66" s="207"/>
      <c r="C66" s="277"/>
      <c r="D66" s="278"/>
      <c r="E66" s="356"/>
      <c r="F66" s="279"/>
      <c r="G66" s="280"/>
      <c r="H66" s="281"/>
      <c r="I66" s="447"/>
      <c r="J66" s="478"/>
      <c r="K66" s="283"/>
      <c r="L66" s="284">
        <f t="shared" si="3"/>
        <v>0</v>
      </c>
    </row>
    <row r="67" spans="1:12" s="275" customFormat="1" x14ac:dyDescent="0.3">
      <c r="A67" s="276">
        <f t="shared" si="2"/>
        <v>62</v>
      </c>
      <c r="B67" s="207"/>
      <c r="C67" s="277"/>
      <c r="D67" s="278"/>
      <c r="E67" s="356"/>
      <c r="F67" s="279"/>
      <c r="G67" s="280"/>
      <c r="H67" s="281"/>
      <c r="I67" s="447"/>
      <c r="J67" s="478"/>
      <c r="K67" s="283"/>
      <c r="L67" s="284">
        <f t="shared" si="3"/>
        <v>0</v>
      </c>
    </row>
    <row r="68" spans="1:12" s="275" customFormat="1" x14ac:dyDescent="0.3">
      <c r="A68" s="276">
        <f t="shared" si="2"/>
        <v>63</v>
      </c>
      <c r="B68" s="207"/>
      <c r="C68" s="277"/>
      <c r="D68" s="278"/>
      <c r="E68" s="356"/>
      <c r="F68" s="279"/>
      <c r="G68" s="280"/>
      <c r="H68" s="281"/>
      <c r="I68" s="447"/>
      <c r="J68" s="478"/>
      <c r="K68" s="283"/>
      <c r="L68" s="284">
        <f t="shared" si="3"/>
        <v>0</v>
      </c>
    </row>
    <row r="69" spans="1:12" s="275" customFormat="1" x14ac:dyDescent="0.3">
      <c r="A69" s="276">
        <f t="shared" si="2"/>
        <v>64</v>
      </c>
      <c r="B69" s="207"/>
      <c r="C69" s="277"/>
      <c r="D69" s="278"/>
      <c r="E69" s="356"/>
      <c r="F69" s="279"/>
      <c r="G69" s="280"/>
      <c r="H69" s="281"/>
      <c r="I69" s="447"/>
      <c r="J69" s="478"/>
      <c r="K69" s="283"/>
      <c r="L69" s="284">
        <f t="shared" si="3"/>
        <v>0</v>
      </c>
    </row>
    <row r="70" spans="1:12" ht="15.6" customHeight="1" x14ac:dyDescent="0.3">
      <c r="A70" s="276">
        <f t="shared" si="2"/>
        <v>65</v>
      </c>
      <c r="B70" s="207"/>
      <c r="C70" s="277"/>
      <c r="D70" s="278"/>
      <c r="E70" s="356"/>
      <c r="F70" s="279"/>
      <c r="G70" s="280"/>
      <c r="H70" s="281"/>
      <c r="I70" s="447"/>
      <c r="J70" s="478"/>
      <c r="K70" s="283"/>
      <c r="L70" s="284">
        <f t="shared" si="3"/>
        <v>0</v>
      </c>
    </row>
    <row r="71" spans="1:12" ht="15.6" customHeight="1" x14ac:dyDescent="0.3">
      <c r="A71" s="276">
        <f t="shared" si="2"/>
        <v>66</v>
      </c>
      <c r="B71" s="207"/>
      <c r="C71" s="277"/>
      <c r="D71" s="278"/>
      <c r="E71" s="356"/>
      <c r="F71" s="279"/>
      <c r="G71" s="280"/>
      <c r="H71" s="281"/>
      <c r="I71" s="447"/>
      <c r="J71" s="478"/>
      <c r="K71" s="283"/>
      <c r="L71" s="284">
        <f t="shared" si="3"/>
        <v>0</v>
      </c>
    </row>
    <row r="72" spans="1:12" ht="15.6" customHeight="1" x14ac:dyDescent="0.3">
      <c r="A72" s="276">
        <f t="shared" si="2"/>
        <v>67</v>
      </c>
      <c r="B72" s="207"/>
      <c r="C72" s="277"/>
      <c r="D72" s="278"/>
      <c r="E72" s="356"/>
      <c r="F72" s="279"/>
      <c r="G72" s="280"/>
      <c r="H72" s="281"/>
      <c r="I72" s="447"/>
      <c r="J72" s="478"/>
      <c r="K72" s="283"/>
      <c r="L72" s="284">
        <f t="shared" si="3"/>
        <v>0</v>
      </c>
    </row>
    <row r="73" spans="1:12" ht="15.6" customHeight="1" x14ac:dyDescent="0.3">
      <c r="A73" s="276">
        <f t="shared" ref="A73:A106" si="4">A72+1</f>
        <v>68</v>
      </c>
      <c r="B73" s="207"/>
      <c r="C73" s="277"/>
      <c r="D73" s="278"/>
      <c r="E73" s="356"/>
      <c r="F73" s="279"/>
      <c r="G73" s="280"/>
      <c r="H73" s="281"/>
      <c r="I73" s="447"/>
      <c r="J73" s="478"/>
      <c r="K73" s="283"/>
      <c r="L73" s="284">
        <f t="shared" ref="L73:L91" si="5">K73*F73</f>
        <v>0</v>
      </c>
    </row>
    <row r="74" spans="1:12" ht="15.6" customHeight="1" x14ac:dyDescent="0.3">
      <c r="A74" s="276">
        <f t="shared" si="4"/>
        <v>69</v>
      </c>
      <c r="B74" s="207"/>
      <c r="C74" s="277"/>
      <c r="D74" s="278"/>
      <c r="E74" s="356"/>
      <c r="F74" s="279"/>
      <c r="G74" s="280"/>
      <c r="H74" s="281"/>
      <c r="I74" s="447"/>
      <c r="J74" s="478"/>
      <c r="K74" s="283"/>
      <c r="L74" s="284">
        <f t="shared" si="5"/>
        <v>0</v>
      </c>
    </row>
    <row r="75" spans="1:12" ht="15.6" customHeight="1" x14ac:dyDescent="0.3">
      <c r="A75" s="276">
        <f t="shared" si="4"/>
        <v>70</v>
      </c>
      <c r="B75" s="207"/>
      <c r="C75" s="277"/>
      <c r="D75" s="278"/>
      <c r="E75" s="356"/>
      <c r="F75" s="279"/>
      <c r="G75" s="280"/>
      <c r="H75" s="281"/>
      <c r="I75" s="447"/>
      <c r="J75" s="478"/>
      <c r="K75" s="283"/>
      <c r="L75" s="284">
        <f t="shared" si="5"/>
        <v>0</v>
      </c>
    </row>
    <row r="76" spans="1:12" ht="15.6" customHeight="1" x14ac:dyDescent="0.3">
      <c r="A76" s="276">
        <f t="shared" si="4"/>
        <v>71</v>
      </c>
      <c r="B76" s="207"/>
      <c r="C76" s="277"/>
      <c r="D76" s="278"/>
      <c r="E76" s="356"/>
      <c r="F76" s="279"/>
      <c r="G76" s="280"/>
      <c r="H76" s="281"/>
      <c r="I76" s="447"/>
      <c r="J76" s="478"/>
      <c r="K76" s="283"/>
      <c r="L76" s="284">
        <f t="shared" si="5"/>
        <v>0</v>
      </c>
    </row>
    <row r="77" spans="1:12" ht="15.6" customHeight="1" x14ac:dyDescent="0.3">
      <c r="A77" s="276">
        <f t="shared" si="4"/>
        <v>72</v>
      </c>
      <c r="B77" s="207"/>
      <c r="C77" s="277"/>
      <c r="D77" s="278"/>
      <c r="E77" s="356"/>
      <c r="F77" s="279"/>
      <c r="G77" s="280"/>
      <c r="H77" s="281"/>
      <c r="I77" s="447"/>
      <c r="J77" s="478"/>
      <c r="K77" s="283"/>
      <c r="L77" s="284">
        <f t="shared" si="5"/>
        <v>0</v>
      </c>
    </row>
    <row r="78" spans="1:12" ht="15.6" customHeight="1" x14ac:dyDescent="0.3">
      <c r="A78" s="276">
        <f t="shared" si="4"/>
        <v>73</v>
      </c>
      <c r="B78" s="207"/>
      <c r="C78" s="277"/>
      <c r="D78" s="278"/>
      <c r="E78" s="356"/>
      <c r="F78" s="279"/>
      <c r="G78" s="280"/>
      <c r="H78" s="281"/>
      <c r="I78" s="447"/>
      <c r="J78" s="478"/>
      <c r="K78" s="283"/>
      <c r="L78" s="284">
        <f t="shared" si="5"/>
        <v>0</v>
      </c>
    </row>
    <row r="79" spans="1:12" ht="15.6" customHeight="1" x14ac:dyDescent="0.3">
      <c r="A79" s="276">
        <f t="shared" si="4"/>
        <v>74</v>
      </c>
      <c r="B79" s="207"/>
      <c r="C79" s="277"/>
      <c r="D79" s="278"/>
      <c r="E79" s="356"/>
      <c r="F79" s="279"/>
      <c r="G79" s="280"/>
      <c r="H79" s="281"/>
      <c r="I79" s="447"/>
      <c r="J79" s="478"/>
      <c r="K79" s="283"/>
      <c r="L79" s="284">
        <f t="shared" si="5"/>
        <v>0</v>
      </c>
    </row>
    <row r="80" spans="1:12" ht="15.6" customHeight="1" x14ac:dyDescent="0.3">
      <c r="A80" s="276">
        <f t="shared" si="4"/>
        <v>75</v>
      </c>
      <c r="B80" s="207"/>
      <c r="C80" s="277"/>
      <c r="D80" s="278"/>
      <c r="E80" s="356"/>
      <c r="F80" s="279"/>
      <c r="G80" s="280"/>
      <c r="H80" s="281"/>
      <c r="I80" s="447"/>
      <c r="J80" s="478"/>
      <c r="K80" s="283"/>
      <c r="L80" s="284">
        <f t="shared" si="5"/>
        <v>0</v>
      </c>
    </row>
    <row r="81" spans="1:13" ht="15.6" customHeight="1" x14ac:dyDescent="0.3">
      <c r="A81" s="276">
        <f t="shared" si="4"/>
        <v>76</v>
      </c>
      <c r="B81" s="207"/>
      <c r="C81" s="277"/>
      <c r="D81" s="278"/>
      <c r="E81" s="356"/>
      <c r="F81" s="279"/>
      <c r="G81" s="280"/>
      <c r="H81" s="281"/>
      <c r="I81" s="447"/>
      <c r="J81" s="478"/>
      <c r="K81" s="283"/>
      <c r="L81" s="284">
        <f t="shared" si="5"/>
        <v>0</v>
      </c>
    </row>
    <row r="82" spans="1:13" ht="15.6" customHeight="1" x14ac:dyDescent="0.3">
      <c r="A82" s="276">
        <f t="shared" si="4"/>
        <v>77</v>
      </c>
      <c r="B82" s="207"/>
      <c r="C82" s="277"/>
      <c r="D82" s="278"/>
      <c r="E82" s="356"/>
      <c r="F82" s="279"/>
      <c r="G82" s="280"/>
      <c r="H82" s="281"/>
      <c r="I82" s="447"/>
      <c r="J82" s="478"/>
      <c r="K82" s="283"/>
      <c r="L82" s="284">
        <f t="shared" si="5"/>
        <v>0</v>
      </c>
    </row>
    <row r="83" spans="1:13" ht="15.6" customHeight="1" x14ac:dyDescent="0.3">
      <c r="A83" s="276">
        <f t="shared" si="4"/>
        <v>78</v>
      </c>
      <c r="B83" s="207"/>
      <c r="C83" s="277"/>
      <c r="D83" s="278"/>
      <c r="E83" s="356"/>
      <c r="F83" s="279"/>
      <c r="G83" s="280"/>
      <c r="H83" s="281"/>
      <c r="I83" s="447"/>
      <c r="J83" s="478"/>
      <c r="K83" s="283"/>
      <c r="L83" s="284">
        <f t="shared" si="5"/>
        <v>0</v>
      </c>
    </row>
    <row r="84" spans="1:13" ht="15.6" customHeight="1" x14ac:dyDescent="0.3">
      <c r="A84" s="276">
        <f t="shared" si="4"/>
        <v>79</v>
      </c>
      <c r="B84" s="207"/>
      <c r="C84" s="277"/>
      <c r="D84" s="278"/>
      <c r="E84" s="356"/>
      <c r="F84" s="279"/>
      <c r="G84" s="280"/>
      <c r="H84" s="281"/>
      <c r="I84" s="447"/>
      <c r="J84" s="478"/>
      <c r="K84" s="283"/>
      <c r="L84" s="284">
        <f t="shared" si="5"/>
        <v>0</v>
      </c>
      <c r="M84" s="167"/>
    </row>
    <row r="85" spans="1:13" ht="15.6" customHeight="1" x14ac:dyDescent="0.3">
      <c r="A85" s="276">
        <f t="shared" si="4"/>
        <v>80</v>
      </c>
      <c r="B85" s="207"/>
      <c r="C85" s="277"/>
      <c r="D85" s="278"/>
      <c r="E85" s="356"/>
      <c r="F85" s="279"/>
      <c r="G85" s="280"/>
      <c r="H85" s="281"/>
      <c r="I85" s="447"/>
      <c r="J85" s="478"/>
      <c r="K85" s="283"/>
      <c r="L85" s="284">
        <f t="shared" si="5"/>
        <v>0</v>
      </c>
    </row>
    <row r="86" spans="1:13" ht="15.6" customHeight="1" x14ac:dyDescent="0.3">
      <c r="A86" s="276">
        <f t="shared" si="4"/>
        <v>81</v>
      </c>
      <c r="B86" s="207"/>
      <c r="C86" s="277"/>
      <c r="D86" s="278"/>
      <c r="E86" s="356"/>
      <c r="F86" s="279"/>
      <c r="G86" s="280"/>
      <c r="H86" s="281"/>
      <c r="I86" s="447"/>
      <c r="J86" s="478"/>
      <c r="K86" s="283"/>
      <c r="L86" s="284">
        <f t="shared" si="5"/>
        <v>0</v>
      </c>
    </row>
    <row r="87" spans="1:13" ht="15.6" customHeight="1" x14ac:dyDescent="0.3">
      <c r="A87" s="276">
        <f t="shared" si="4"/>
        <v>82</v>
      </c>
      <c r="B87" s="207"/>
      <c r="C87" s="277"/>
      <c r="D87" s="278"/>
      <c r="E87" s="356"/>
      <c r="F87" s="279"/>
      <c r="G87" s="280"/>
      <c r="H87" s="281"/>
      <c r="I87" s="447"/>
      <c r="J87" s="478"/>
      <c r="K87" s="283"/>
      <c r="L87" s="284">
        <f t="shared" si="5"/>
        <v>0</v>
      </c>
    </row>
    <row r="88" spans="1:13" ht="15.6" customHeight="1" x14ac:dyDescent="0.3">
      <c r="A88" s="276">
        <f t="shared" si="4"/>
        <v>83</v>
      </c>
      <c r="B88" s="207"/>
      <c r="C88" s="277"/>
      <c r="D88" s="278"/>
      <c r="E88" s="356"/>
      <c r="F88" s="279"/>
      <c r="G88" s="280"/>
      <c r="H88" s="281"/>
      <c r="I88" s="447"/>
      <c r="J88" s="478"/>
      <c r="K88" s="283"/>
      <c r="L88" s="284">
        <f t="shared" si="5"/>
        <v>0</v>
      </c>
    </row>
    <row r="89" spans="1:13" ht="15.6" customHeight="1" x14ac:dyDescent="0.3">
      <c r="A89" s="276">
        <f t="shared" si="4"/>
        <v>84</v>
      </c>
      <c r="B89" s="207"/>
      <c r="C89" s="277"/>
      <c r="D89" s="278"/>
      <c r="E89" s="356"/>
      <c r="F89" s="279"/>
      <c r="G89" s="280"/>
      <c r="H89" s="281"/>
      <c r="I89" s="447"/>
      <c r="J89" s="478"/>
      <c r="K89" s="283"/>
      <c r="L89" s="284">
        <f t="shared" si="5"/>
        <v>0</v>
      </c>
    </row>
    <row r="90" spans="1:13" ht="15.6" customHeight="1" x14ac:dyDescent="0.3">
      <c r="A90" s="276">
        <f t="shared" si="4"/>
        <v>85</v>
      </c>
      <c r="B90" s="207"/>
      <c r="C90" s="277"/>
      <c r="D90" s="278"/>
      <c r="E90" s="356"/>
      <c r="F90" s="279"/>
      <c r="G90" s="280"/>
      <c r="H90" s="281"/>
      <c r="I90" s="447"/>
      <c r="J90" s="478"/>
      <c r="K90" s="283"/>
      <c r="L90" s="284">
        <f t="shared" si="5"/>
        <v>0</v>
      </c>
    </row>
    <row r="91" spans="1:13" ht="15.6" customHeight="1" x14ac:dyDescent="0.3">
      <c r="A91" s="276">
        <f t="shared" si="4"/>
        <v>86</v>
      </c>
      <c r="B91" s="207"/>
      <c r="C91" s="277"/>
      <c r="D91" s="278"/>
      <c r="E91" s="356"/>
      <c r="F91" s="279"/>
      <c r="G91" s="280"/>
      <c r="H91" s="281"/>
      <c r="I91" s="447"/>
      <c r="J91" s="478"/>
      <c r="K91" s="283"/>
      <c r="L91" s="284">
        <f t="shared" si="5"/>
        <v>0</v>
      </c>
    </row>
    <row r="92" spans="1:13" ht="15.6" customHeight="1" x14ac:dyDescent="0.3">
      <c r="A92" s="276">
        <f t="shared" si="4"/>
        <v>87</v>
      </c>
      <c r="B92" s="108"/>
      <c r="C92" s="108"/>
      <c r="D92" s="108"/>
      <c r="E92" s="192"/>
      <c r="F92" s="108"/>
      <c r="G92" s="270"/>
      <c r="H92" s="108"/>
      <c r="I92" s="447"/>
      <c r="J92" s="478"/>
      <c r="K92" s="140"/>
      <c r="L92" s="141">
        <f t="shared" ref="L92:L106" si="6">K92*F92</f>
        <v>0</v>
      </c>
    </row>
    <row r="93" spans="1:13" ht="15.6" customHeight="1" x14ac:dyDescent="0.3">
      <c r="A93" s="276">
        <f t="shared" si="4"/>
        <v>88</v>
      </c>
      <c r="B93" s="215"/>
      <c r="C93" s="137"/>
      <c r="D93" s="193"/>
      <c r="E93" s="192"/>
      <c r="F93" s="136"/>
      <c r="G93" s="138"/>
      <c r="H93" s="139"/>
      <c r="I93" s="447"/>
      <c r="J93" s="478"/>
      <c r="K93" s="146"/>
      <c r="L93" s="141">
        <f t="shared" si="6"/>
        <v>0</v>
      </c>
    </row>
    <row r="94" spans="1:13" ht="15.6" customHeight="1" x14ac:dyDescent="0.3">
      <c r="A94" s="276">
        <f t="shared" si="4"/>
        <v>89</v>
      </c>
      <c r="B94" s="194"/>
      <c r="C94" s="195"/>
      <c r="D94" s="196"/>
      <c r="E94" s="192"/>
      <c r="F94" s="197"/>
      <c r="G94" s="138"/>
      <c r="H94" s="192"/>
      <c r="I94" s="447"/>
      <c r="J94" s="478"/>
      <c r="K94" s="146"/>
      <c r="L94" s="141">
        <f t="shared" si="6"/>
        <v>0</v>
      </c>
    </row>
    <row r="95" spans="1:13" ht="15.6" customHeight="1" x14ac:dyDescent="0.3">
      <c r="A95" s="276">
        <f t="shared" si="4"/>
        <v>90</v>
      </c>
      <c r="B95" s="194"/>
      <c r="C95" s="195"/>
      <c r="D95" s="196"/>
      <c r="E95" s="192"/>
      <c r="F95" s="197"/>
      <c r="G95" s="138"/>
      <c r="H95" s="192"/>
      <c r="I95" s="447"/>
      <c r="J95" s="478"/>
      <c r="K95" s="146"/>
      <c r="L95" s="141">
        <f t="shared" si="6"/>
        <v>0</v>
      </c>
    </row>
    <row r="96" spans="1:13" ht="15.6" customHeight="1" x14ac:dyDescent="0.3">
      <c r="A96" s="276">
        <f t="shared" si="4"/>
        <v>91</v>
      </c>
      <c r="B96" s="194"/>
      <c r="C96" s="195"/>
      <c r="D96" s="196"/>
      <c r="E96" s="192"/>
      <c r="F96" s="136"/>
      <c r="G96" s="138"/>
      <c r="H96" s="192"/>
      <c r="I96" s="447"/>
      <c r="J96" s="478"/>
      <c r="K96" s="146"/>
      <c r="L96" s="141">
        <f t="shared" si="6"/>
        <v>0</v>
      </c>
    </row>
    <row r="97" spans="1:13" ht="15.6" customHeight="1" x14ac:dyDescent="0.3">
      <c r="A97" s="276">
        <f t="shared" si="4"/>
        <v>92</v>
      </c>
      <c r="B97" s="194"/>
      <c r="C97" s="195"/>
      <c r="D97" s="198"/>
      <c r="E97" s="192"/>
      <c r="F97" s="136"/>
      <c r="G97" s="138"/>
      <c r="H97" s="192"/>
      <c r="I97" s="447"/>
      <c r="J97" s="478"/>
      <c r="K97" s="146"/>
      <c r="L97" s="141">
        <f t="shared" si="6"/>
        <v>0</v>
      </c>
    </row>
    <row r="98" spans="1:13" ht="15.6" customHeight="1" x14ac:dyDescent="0.3">
      <c r="A98" s="276">
        <f t="shared" si="4"/>
        <v>93</v>
      </c>
      <c r="B98" s="199"/>
      <c r="C98" s="195"/>
      <c r="D98" s="196"/>
      <c r="E98" s="192"/>
      <c r="F98" s="200"/>
      <c r="G98" s="138"/>
      <c r="H98" s="192"/>
      <c r="I98" s="447"/>
      <c r="J98" s="478"/>
      <c r="K98" s="146"/>
      <c r="L98" s="141">
        <f t="shared" si="6"/>
        <v>0</v>
      </c>
    </row>
    <row r="99" spans="1:13" ht="15.6" customHeight="1" x14ac:dyDescent="0.3">
      <c r="A99" s="276">
        <f t="shared" si="4"/>
        <v>94</v>
      </c>
      <c r="B99" s="194"/>
      <c r="C99" s="195"/>
      <c r="D99" s="201"/>
      <c r="E99" s="192"/>
      <c r="F99" s="200"/>
      <c r="G99" s="138"/>
      <c r="H99" s="192"/>
      <c r="I99" s="447"/>
      <c r="J99" s="478"/>
      <c r="K99" s="146"/>
      <c r="L99" s="141">
        <f t="shared" si="6"/>
        <v>0</v>
      </c>
    </row>
    <row r="100" spans="1:13" ht="15.6" customHeight="1" x14ac:dyDescent="0.3">
      <c r="A100" s="276">
        <f t="shared" si="4"/>
        <v>95</v>
      </c>
      <c r="B100" s="107"/>
      <c r="C100" s="137"/>
      <c r="D100" s="202"/>
      <c r="E100" s="192"/>
      <c r="F100" s="136"/>
      <c r="G100" s="138"/>
      <c r="H100" s="139"/>
      <c r="I100" s="447"/>
      <c r="J100" s="478"/>
      <c r="K100" s="146"/>
      <c r="L100" s="141">
        <f t="shared" si="6"/>
        <v>0</v>
      </c>
      <c r="M100" s="203"/>
    </row>
    <row r="101" spans="1:13" ht="15.6" customHeight="1" x14ac:dyDescent="0.3">
      <c r="A101" s="276">
        <f t="shared" si="4"/>
        <v>96</v>
      </c>
      <c r="B101" s="194"/>
      <c r="C101" s="195"/>
      <c r="D101" s="196"/>
      <c r="E101" s="192"/>
      <c r="F101" s="200"/>
      <c r="G101" s="138"/>
      <c r="H101" s="192"/>
      <c r="I101" s="447"/>
      <c r="J101" s="478"/>
      <c r="K101" s="146"/>
      <c r="L101" s="141">
        <f t="shared" si="6"/>
        <v>0</v>
      </c>
      <c r="M101" s="203"/>
    </row>
    <row r="102" spans="1:13" ht="15.6" customHeight="1" x14ac:dyDescent="0.3">
      <c r="A102" s="276">
        <f t="shared" si="4"/>
        <v>97</v>
      </c>
      <c r="B102" s="194"/>
      <c r="C102" s="195"/>
      <c r="D102" s="202"/>
      <c r="E102" s="192"/>
      <c r="F102" s="200"/>
      <c r="G102" s="138"/>
      <c r="H102" s="192"/>
      <c r="I102" s="447"/>
      <c r="J102" s="478"/>
      <c r="K102" s="146"/>
      <c r="L102" s="141">
        <f t="shared" si="6"/>
        <v>0</v>
      </c>
      <c r="M102" s="203"/>
    </row>
    <row r="103" spans="1:13" ht="15.6" customHeight="1" x14ac:dyDescent="0.3">
      <c r="A103" s="276">
        <f t="shared" si="4"/>
        <v>98</v>
      </c>
      <c r="B103" s="194"/>
      <c r="C103" s="195"/>
      <c r="D103" s="196"/>
      <c r="E103" s="192"/>
      <c r="F103" s="136"/>
      <c r="G103" s="138"/>
      <c r="H103" s="192"/>
      <c r="I103" s="447"/>
      <c r="J103" s="478"/>
      <c r="K103" s="146"/>
      <c r="L103" s="141">
        <f t="shared" si="6"/>
        <v>0</v>
      </c>
      <c r="M103" s="203"/>
    </row>
    <row r="104" spans="1:13" ht="15.6" customHeight="1" x14ac:dyDescent="0.3">
      <c r="A104" s="276">
        <f t="shared" si="4"/>
        <v>99</v>
      </c>
      <c r="B104" s="194"/>
      <c r="C104" s="195"/>
      <c r="D104" s="196"/>
      <c r="E104" s="192"/>
      <c r="F104" s="200"/>
      <c r="G104" s="138"/>
      <c r="H104" s="192"/>
      <c r="I104" s="447"/>
      <c r="J104" s="478"/>
      <c r="K104" s="146"/>
      <c r="L104" s="141">
        <f t="shared" si="6"/>
        <v>0</v>
      </c>
      <c r="M104" s="203"/>
    </row>
    <row r="105" spans="1:13" ht="15.6" customHeight="1" x14ac:dyDescent="0.3">
      <c r="A105" s="276">
        <f t="shared" si="4"/>
        <v>100</v>
      </c>
      <c r="B105" s="194"/>
      <c r="C105" s="195"/>
      <c r="D105" s="196"/>
      <c r="E105" s="192"/>
      <c r="F105" s="136"/>
      <c r="G105" s="138"/>
      <c r="H105" s="192"/>
      <c r="I105" s="447"/>
      <c r="J105" s="478"/>
      <c r="K105" s="146"/>
      <c r="L105" s="141">
        <f t="shared" si="6"/>
        <v>0</v>
      </c>
      <c r="M105" s="203"/>
    </row>
    <row r="106" spans="1:13" ht="15.6" customHeight="1" x14ac:dyDescent="0.3">
      <c r="A106" s="276">
        <f t="shared" si="4"/>
        <v>101</v>
      </c>
      <c r="B106" s="194"/>
      <c r="C106" s="195"/>
      <c r="D106" s="196"/>
      <c r="E106" s="192"/>
      <c r="F106" s="200"/>
      <c r="G106" s="138"/>
      <c r="H106" s="192"/>
      <c r="I106" s="447"/>
      <c r="J106" s="478" t="b">
        <v>0</v>
      </c>
      <c r="K106" s="146"/>
      <c r="L106" s="141">
        <f t="shared" si="6"/>
        <v>0</v>
      </c>
      <c r="M106" s="203"/>
    </row>
  </sheetData>
  <autoFilter ref="B5:H106" xr:uid="{00000000-0009-0000-0000-000005000000}"/>
  <mergeCells count="4">
    <mergeCell ref="A1:A3"/>
    <mergeCell ref="B1:B3"/>
    <mergeCell ref="C1:D2"/>
    <mergeCell ref="H1:H2"/>
  </mergeCells>
  <conditionalFormatting sqref="F6:F150">
    <cfRule type="notContainsBlanks" dxfId="42" priority="5">
      <formula>LEN(TRIM(F6))&gt;0</formula>
    </cfRule>
  </conditionalFormatting>
  <conditionalFormatting sqref="E6:E150">
    <cfRule type="cellIs" dxfId="41" priority="6" operator="equal">
      <formula>"A lancer"</formula>
    </cfRule>
    <cfRule type="cellIs" dxfId="40" priority="7" operator="equal">
      <formula>"Lancé"</formula>
    </cfRule>
    <cfRule type="cellIs" dxfId="39" priority="8" operator="equal">
      <formula>"Commandé"</formula>
    </cfRule>
    <cfRule type="cellIs" dxfId="38" priority="9" operator="equal">
      <formula>"Livré"</formula>
    </cfRule>
  </conditionalFormatting>
  <hyperlinks>
    <hyperlink ref="G3" location="BILAN!A1" display="BILAN" xr:uid="{20408C61-3708-40A0-9515-40F4BA5C451B}"/>
    <hyperlink ref="G1" location="CONFIG!A1" display="CONFIG" xr:uid="{507608ED-8073-4B53-973A-67149EDFA1D1}"/>
  </hyperlinks>
  <pageMargins left="0.78740157499999996" right="0.78740157499999996" top="0.984251969" bottom="0.984251969" header="0.4921259845" footer="0.4921259845"/>
  <pageSetup paperSize="9" scale="16" orientation="landscape" r:id="rId1"/>
  <headerFooter alignWithMargins="0">
    <oddFooter xml:space="preserve">&amp;L&amp;"Arial,Gras"Pierre Guerin SAS Confidentiel&amp;RPage &amp;P / &amp;N  </oddFooter>
  </headerFooter>
  <rowBreaks count="1" manualBreakCount="1">
    <brk id="67" max="10" man="1"/>
  </rowBreaks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30" r:id="rId4" name="Check Box 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</xdr:row>
                    <xdr:rowOff>15240</xdr:rowOff>
                  </from>
                  <to>
                    <xdr:col>9</xdr:col>
                    <xdr:colOff>220980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5" name="Check Box 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</xdr:row>
                    <xdr:rowOff>15240</xdr:rowOff>
                  </from>
                  <to>
                    <xdr:col>9</xdr:col>
                    <xdr:colOff>220980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6" name="Check Box 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</xdr:row>
                    <xdr:rowOff>15240</xdr:rowOff>
                  </from>
                  <to>
                    <xdr:col>9</xdr:col>
                    <xdr:colOff>220980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7" name="Check Box 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</xdr:row>
                    <xdr:rowOff>15240</xdr:rowOff>
                  </from>
                  <to>
                    <xdr:col>9</xdr:col>
                    <xdr:colOff>220980</xdr:colOff>
                    <xdr:row>10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8" name="Check Box 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11</xdr:row>
                    <xdr:rowOff>15240</xdr:rowOff>
                  </from>
                  <to>
                    <xdr:col>9</xdr:col>
                    <xdr:colOff>220980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9" name="Check Box 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12</xdr:row>
                    <xdr:rowOff>15240</xdr:rowOff>
                  </from>
                  <to>
                    <xdr:col>9</xdr:col>
                    <xdr:colOff>220980</xdr:colOff>
                    <xdr:row>12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0" name="Check Box 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13</xdr:row>
                    <xdr:rowOff>15240</xdr:rowOff>
                  </from>
                  <to>
                    <xdr:col>9</xdr:col>
                    <xdr:colOff>220980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1" name="Check Box 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14</xdr:row>
                    <xdr:rowOff>15240</xdr:rowOff>
                  </from>
                  <to>
                    <xdr:col>9</xdr:col>
                    <xdr:colOff>220980</xdr:colOff>
                    <xdr:row>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2" name="Check Box 1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15</xdr:row>
                    <xdr:rowOff>15240</xdr:rowOff>
                  </from>
                  <to>
                    <xdr:col>9</xdr:col>
                    <xdr:colOff>220980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3" name="Check Box 1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16</xdr:row>
                    <xdr:rowOff>15240</xdr:rowOff>
                  </from>
                  <to>
                    <xdr:col>9</xdr:col>
                    <xdr:colOff>220980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4" name="Check Box 1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17</xdr:row>
                    <xdr:rowOff>15240</xdr:rowOff>
                  </from>
                  <to>
                    <xdr:col>9</xdr:col>
                    <xdr:colOff>220980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5" name="Check Box 1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18</xdr:row>
                    <xdr:rowOff>15240</xdr:rowOff>
                  </from>
                  <to>
                    <xdr:col>9</xdr:col>
                    <xdr:colOff>220980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2" r:id="rId16" name="Check Box 1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19</xdr:row>
                    <xdr:rowOff>15240</xdr:rowOff>
                  </from>
                  <to>
                    <xdr:col>9</xdr:col>
                    <xdr:colOff>220980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3" r:id="rId17" name="Check Box 1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20</xdr:row>
                    <xdr:rowOff>15240</xdr:rowOff>
                  </from>
                  <to>
                    <xdr:col>9</xdr:col>
                    <xdr:colOff>220980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4" r:id="rId18" name="Check Box 1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21</xdr:row>
                    <xdr:rowOff>15240</xdr:rowOff>
                  </from>
                  <to>
                    <xdr:col>9</xdr:col>
                    <xdr:colOff>220980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5" r:id="rId19" name="Check Box 1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22</xdr:row>
                    <xdr:rowOff>15240</xdr:rowOff>
                  </from>
                  <to>
                    <xdr:col>9</xdr:col>
                    <xdr:colOff>220980</xdr:colOff>
                    <xdr:row>22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6" r:id="rId20" name="Check Box 1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23</xdr:row>
                    <xdr:rowOff>15240</xdr:rowOff>
                  </from>
                  <to>
                    <xdr:col>9</xdr:col>
                    <xdr:colOff>220980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7" r:id="rId21" name="Check Box 1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24</xdr:row>
                    <xdr:rowOff>15240</xdr:rowOff>
                  </from>
                  <to>
                    <xdr:col>9</xdr:col>
                    <xdr:colOff>220980</xdr:colOff>
                    <xdr:row>24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8" r:id="rId22" name="Check Box 2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25</xdr:row>
                    <xdr:rowOff>15240</xdr:rowOff>
                  </from>
                  <to>
                    <xdr:col>9</xdr:col>
                    <xdr:colOff>220980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9" r:id="rId23" name="Check Box 2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26</xdr:row>
                    <xdr:rowOff>15240</xdr:rowOff>
                  </from>
                  <to>
                    <xdr:col>9</xdr:col>
                    <xdr:colOff>220980</xdr:colOff>
                    <xdr:row>26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0" r:id="rId24" name="Check Box 2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27</xdr:row>
                    <xdr:rowOff>15240</xdr:rowOff>
                  </from>
                  <to>
                    <xdr:col>9</xdr:col>
                    <xdr:colOff>220980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1" r:id="rId25" name="Check Box 2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28</xdr:row>
                    <xdr:rowOff>15240</xdr:rowOff>
                  </from>
                  <to>
                    <xdr:col>9</xdr:col>
                    <xdr:colOff>220980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2" r:id="rId26" name="Check Box 2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29</xdr:row>
                    <xdr:rowOff>15240</xdr:rowOff>
                  </from>
                  <to>
                    <xdr:col>9</xdr:col>
                    <xdr:colOff>220980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3" r:id="rId27" name="Check Box 2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30</xdr:row>
                    <xdr:rowOff>15240</xdr:rowOff>
                  </from>
                  <to>
                    <xdr:col>9</xdr:col>
                    <xdr:colOff>220980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4" r:id="rId28" name="Check Box 2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31</xdr:row>
                    <xdr:rowOff>15240</xdr:rowOff>
                  </from>
                  <to>
                    <xdr:col>9</xdr:col>
                    <xdr:colOff>220980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5" r:id="rId29" name="Check Box 2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32</xdr:row>
                    <xdr:rowOff>15240</xdr:rowOff>
                  </from>
                  <to>
                    <xdr:col>9</xdr:col>
                    <xdr:colOff>220980</xdr:colOff>
                    <xdr:row>32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6" r:id="rId30" name="Check Box 2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33</xdr:row>
                    <xdr:rowOff>15240</xdr:rowOff>
                  </from>
                  <to>
                    <xdr:col>9</xdr:col>
                    <xdr:colOff>220980</xdr:colOff>
                    <xdr:row>33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7" r:id="rId31" name="Check Box 2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34</xdr:row>
                    <xdr:rowOff>15240</xdr:rowOff>
                  </from>
                  <to>
                    <xdr:col>9</xdr:col>
                    <xdr:colOff>220980</xdr:colOff>
                    <xdr:row>34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8" r:id="rId32" name="Check Box 3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35</xdr:row>
                    <xdr:rowOff>15240</xdr:rowOff>
                  </from>
                  <to>
                    <xdr:col>9</xdr:col>
                    <xdr:colOff>220980</xdr:colOff>
                    <xdr:row>35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9" r:id="rId33" name="Check Box 3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36</xdr:row>
                    <xdr:rowOff>15240</xdr:rowOff>
                  </from>
                  <to>
                    <xdr:col>9</xdr:col>
                    <xdr:colOff>220980</xdr:colOff>
                    <xdr:row>36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0" r:id="rId34" name="Check Box 3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37</xdr:row>
                    <xdr:rowOff>15240</xdr:rowOff>
                  </from>
                  <to>
                    <xdr:col>9</xdr:col>
                    <xdr:colOff>220980</xdr:colOff>
                    <xdr:row>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1" r:id="rId35" name="Check Box 3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38</xdr:row>
                    <xdr:rowOff>15240</xdr:rowOff>
                  </from>
                  <to>
                    <xdr:col>9</xdr:col>
                    <xdr:colOff>220980</xdr:colOff>
                    <xdr:row>38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2" r:id="rId36" name="Check Box 3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39</xdr:row>
                    <xdr:rowOff>15240</xdr:rowOff>
                  </from>
                  <to>
                    <xdr:col>9</xdr:col>
                    <xdr:colOff>220980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3" r:id="rId37" name="Check Box 3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40</xdr:row>
                    <xdr:rowOff>15240</xdr:rowOff>
                  </from>
                  <to>
                    <xdr:col>9</xdr:col>
                    <xdr:colOff>220980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4" r:id="rId38" name="Check Box 3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41</xdr:row>
                    <xdr:rowOff>15240</xdr:rowOff>
                  </from>
                  <to>
                    <xdr:col>9</xdr:col>
                    <xdr:colOff>220980</xdr:colOff>
                    <xdr:row>41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5" r:id="rId39" name="Check Box 3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42</xdr:row>
                    <xdr:rowOff>15240</xdr:rowOff>
                  </from>
                  <to>
                    <xdr:col>9</xdr:col>
                    <xdr:colOff>220980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6" r:id="rId40" name="Check Box 3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43</xdr:row>
                    <xdr:rowOff>15240</xdr:rowOff>
                  </from>
                  <to>
                    <xdr:col>9</xdr:col>
                    <xdr:colOff>220980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7" r:id="rId41" name="Check Box 3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44</xdr:row>
                    <xdr:rowOff>15240</xdr:rowOff>
                  </from>
                  <to>
                    <xdr:col>9</xdr:col>
                    <xdr:colOff>220980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8" r:id="rId42" name="Check Box 4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45</xdr:row>
                    <xdr:rowOff>15240</xdr:rowOff>
                  </from>
                  <to>
                    <xdr:col>9</xdr:col>
                    <xdr:colOff>220980</xdr:colOff>
                    <xdr:row>45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9" r:id="rId43" name="Check Box 4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46</xdr:row>
                    <xdr:rowOff>15240</xdr:rowOff>
                  </from>
                  <to>
                    <xdr:col>9</xdr:col>
                    <xdr:colOff>220980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0" r:id="rId44" name="Check Box 4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47</xdr:row>
                    <xdr:rowOff>15240</xdr:rowOff>
                  </from>
                  <to>
                    <xdr:col>9</xdr:col>
                    <xdr:colOff>220980</xdr:colOff>
                    <xdr:row>47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1" r:id="rId45" name="Check Box 4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48</xdr:row>
                    <xdr:rowOff>15240</xdr:rowOff>
                  </from>
                  <to>
                    <xdr:col>9</xdr:col>
                    <xdr:colOff>220980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2" r:id="rId46" name="Check Box 4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49</xdr:row>
                    <xdr:rowOff>15240</xdr:rowOff>
                  </from>
                  <to>
                    <xdr:col>9</xdr:col>
                    <xdr:colOff>220980</xdr:colOff>
                    <xdr:row>49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3" r:id="rId47" name="Check Box 4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50</xdr:row>
                    <xdr:rowOff>15240</xdr:rowOff>
                  </from>
                  <to>
                    <xdr:col>9</xdr:col>
                    <xdr:colOff>220980</xdr:colOff>
                    <xdr:row>50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4" r:id="rId48" name="Check Box 4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51</xdr:row>
                    <xdr:rowOff>15240</xdr:rowOff>
                  </from>
                  <to>
                    <xdr:col>9</xdr:col>
                    <xdr:colOff>220980</xdr:colOff>
                    <xdr:row>51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5" r:id="rId49" name="Check Box 4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52</xdr:row>
                    <xdr:rowOff>15240</xdr:rowOff>
                  </from>
                  <to>
                    <xdr:col>9</xdr:col>
                    <xdr:colOff>220980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6" r:id="rId50" name="Check Box 4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53</xdr:row>
                    <xdr:rowOff>15240</xdr:rowOff>
                  </from>
                  <to>
                    <xdr:col>9</xdr:col>
                    <xdr:colOff>220980</xdr:colOff>
                    <xdr:row>53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7" r:id="rId51" name="Check Box 4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54</xdr:row>
                    <xdr:rowOff>15240</xdr:rowOff>
                  </from>
                  <to>
                    <xdr:col>9</xdr:col>
                    <xdr:colOff>220980</xdr:colOff>
                    <xdr:row>54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8" r:id="rId52" name="Check Box 5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55</xdr:row>
                    <xdr:rowOff>15240</xdr:rowOff>
                  </from>
                  <to>
                    <xdr:col>9</xdr:col>
                    <xdr:colOff>220980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9" r:id="rId53" name="Check Box 5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56</xdr:row>
                    <xdr:rowOff>15240</xdr:rowOff>
                  </from>
                  <to>
                    <xdr:col>9</xdr:col>
                    <xdr:colOff>220980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0" r:id="rId54" name="Check Box 5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57</xdr:row>
                    <xdr:rowOff>15240</xdr:rowOff>
                  </from>
                  <to>
                    <xdr:col>9</xdr:col>
                    <xdr:colOff>220980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1" r:id="rId55" name="Check Box 5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58</xdr:row>
                    <xdr:rowOff>15240</xdr:rowOff>
                  </from>
                  <to>
                    <xdr:col>9</xdr:col>
                    <xdr:colOff>220980</xdr:colOff>
                    <xdr:row>58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2" r:id="rId56" name="Check Box 5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59</xdr:row>
                    <xdr:rowOff>15240</xdr:rowOff>
                  </from>
                  <to>
                    <xdr:col>9</xdr:col>
                    <xdr:colOff>220980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3" r:id="rId57" name="Check Box 5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60</xdr:row>
                    <xdr:rowOff>15240</xdr:rowOff>
                  </from>
                  <to>
                    <xdr:col>9</xdr:col>
                    <xdr:colOff>220980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4" r:id="rId58" name="Check Box 5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61</xdr:row>
                    <xdr:rowOff>15240</xdr:rowOff>
                  </from>
                  <to>
                    <xdr:col>9</xdr:col>
                    <xdr:colOff>220980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5" r:id="rId59" name="Check Box 5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62</xdr:row>
                    <xdr:rowOff>15240</xdr:rowOff>
                  </from>
                  <to>
                    <xdr:col>9</xdr:col>
                    <xdr:colOff>220980</xdr:colOff>
                    <xdr:row>62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6" r:id="rId60" name="Check Box 5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63</xdr:row>
                    <xdr:rowOff>15240</xdr:rowOff>
                  </from>
                  <to>
                    <xdr:col>9</xdr:col>
                    <xdr:colOff>220980</xdr:colOff>
                    <xdr:row>63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7" r:id="rId61" name="Check Box 5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64</xdr:row>
                    <xdr:rowOff>15240</xdr:rowOff>
                  </from>
                  <to>
                    <xdr:col>9</xdr:col>
                    <xdr:colOff>220980</xdr:colOff>
                    <xdr:row>64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8" r:id="rId62" name="Check Box 6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65</xdr:row>
                    <xdr:rowOff>15240</xdr:rowOff>
                  </from>
                  <to>
                    <xdr:col>9</xdr:col>
                    <xdr:colOff>220980</xdr:colOff>
                    <xdr:row>65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9" r:id="rId63" name="Check Box 6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66</xdr:row>
                    <xdr:rowOff>15240</xdr:rowOff>
                  </from>
                  <to>
                    <xdr:col>9</xdr:col>
                    <xdr:colOff>220980</xdr:colOff>
                    <xdr:row>66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0" r:id="rId64" name="Check Box 6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67</xdr:row>
                    <xdr:rowOff>15240</xdr:rowOff>
                  </from>
                  <to>
                    <xdr:col>9</xdr:col>
                    <xdr:colOff>220980</xdr:colOff>
                    <xdr:row>67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1" r:id="rId65" name="Check Box 6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68</xdr:row>
                    <xdr:rowOff>15240</xdr:rowOff>
                  </from>
                  <to>
                    <xdr:col>9</xdr:col>
                    <xdr:colOff>220980</xdr:colOff>
                    <xdr:row>68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2" r:id="rId66" name="Check Box 6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69</xdr:row>
                    <xdr:rowOff>15240</xdr:rowOff>
                  </from>
                  <to>
                    <xdr:col>9</xdr:col>
                    <xdr:colOff>220980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3" r:id="rId67" name="Check Box 6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70</xdr:row>
                    <xdr:rowOff>15240</xdr:rowOff>
                  </from>
                  <to>
                    <xdr:col>9</xdr:col>
                    <xdr:colOff>220980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4" r:id="rId68" name="Check Box 6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71</xdr:row>
                    <xdr:rowOff>15240</xdr:rowOff>
                  </from>
                  <to>
                    <xdr:col>9</xdr:col>
                    <xdr:colOff>220980</xdr:colOff>
                    <xdr:row>71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5" r:id="rId69" name="Check Box 6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72</xdr:row>
                    <xdr:rowOff>15240</xdr:rowOff>
                  </from>
                  <to>
                    <xdr:col>9</xdr:col>
                    <xdr:colOff>220980</xdr:colOff>
                    <xdr:row>72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6" r:id="rId70" name="Check Box 6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73</xdr:row>
                    <xdr:rowOff>15240</xdr:rowOff>
                  </from>
                  <to>
                    <xdr:col>9</xdr:col>
                    <xdr:colOff>220980</xdr:colOff>
                    <xdr:row>73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7" r:id="rId71" name="Check Box 6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74</xdr:row>
                    <xdr:rowOff>15240</xdr:rowOff>
                  </from>
                  <to>
                    <xdr:col>9</xdr:col>
                    <xdr:colOff>220980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8" r:id="rId72" name="Check Box 7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75</xdr:row>
                    <xdr:rowOff>15240</xdr:rowOff>
                  </from>
                  <to>
                    <xdr:col>9</xdr:col>
                    <xdr:colOff>220980</xdr:colOff>
                    <xdr:row>75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9" r:id="rId73" name="Check Box 7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76</xdr:row>
                    <xdr:rowOff>15240</xdr:rowOff>
                  </from>
                  <to>
                    <xdr:col>9</xdr:col>
                    <xdr:colOff>220980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0" r:id="rId74" name="Check Box 7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77</xdr:row>
                    <xdr:rowOff>15240</xdr:rowOff>
                  </from>
                  <to>
                    <xdr:col>9</xdr:col>
                    <xdr:colOff>220980</xdr:colOff>
                    <xdr:row>77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1" r:id="rId75" name="Check Box 7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78</xdr:row>
                    <xdr:rowOff>15240</xdr:rowOff>
                  </from>
                  <to>
                    <xdr:col>9</xdr:col>
                    <xdr:colOff>220980</xdr:colOff>
                    <xdr:row>78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2" r:id="rId76" name="Check Box 7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79</xdr:row>
                    <xdr:rowOff>15240</xdr:rowOff>
                  </from>
                  <to>
                    <xdr:col>9</xdr:col>
                    <xdr:colOff>220980</xdr:colOff>
                    <xdr:row>79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3" r:id="rId77" name="Check Box 7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80</xdr:row>
                    <xdr:rowOff>15240</xdr:rowOff>
                  </from>
                  <to>
                    <xdr:col>9</xdr:col>
                    <xdr:colOff>220980</xdr:colOff>
                    <xdr:row>80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4" r:id="rId78" name="Check Box 7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81</xdr:row>
                    <xdr:rowOff>15240</xdr:rowOff>
                  </from>
                  <to>
                    <xdr:col>9</xdr:col>
                    <xdr:colOff>220980</xdr:colOff>
                    <xdr:row>81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5" r:id="rId79" name="Check Box 7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82</xdr:row>
                    <xdr:rowOff>15240</xdr:rowOff>
                  </from>
                  <to>
                    <xdr:col>9</xdr:col>
                    <xdr:colOff>220980</xdr:colOff>
                    <xdr:row>82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6" r:id="rId80" name="Check Box 7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83</xdr:row>
                    <xdr:rowOff>15240</xdr:rowOff>
                  </from>
                  <to>
                    <xdr:col>9</xdr:col>
                    <xdr:colOff>220980</xdr:colOff>
                    <xdr:row>83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7" r:id="rId81" name="Check Box 7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84</xdr:row>
                    <xdr:rowOff>15240</xdr:rowOff>
                  </from>
                  <to>
                    <xdr:col>9</xdr:col>
                    <xdr:colOff>220980</xdr:colOff>
                    <xdr:row>84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8" r:id="rId82" name="Check Box 8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85</xdr:row>
                    <xdr:rowOff>15240</xdr:rowOff>
                  </from>
                  <to>
                    <xdr:col>9</xdr:col>
                    <xdr:colOff>220980</xdr:colOff>
                    <xdr:row>85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9" r:id="rId83" name="Check Box 8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86</xdr:row>
                    <xdr:rowOff>15240</xdr:rowOff>
                  </from>
                  <to>
                    <xdr:col>9</xdr:col>
                    <xdr:colOff>220980</xdr:colOff>
                    <xdr:row>86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0" r:id="rId84" name="Check Box 8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87</xdr:row>
                    <xdr:rowOff>15240</xdr:rowOff>
                  </from>
                  <to>
                    <xdr:col>9</xdr:col>
                    <xdr:colOff>220980</xdr:colOff>
                    <xdr:row>87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1" r:id="rId85" name="Check Box 8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88</xdr:row>
                    <xdr:rowOff>15240</xdr:rowOff>
                  </from>
                  <to>
                    <xdr:col>9</xdr:col>
                    <xdr:colOff>220980</xdr:colOff>
                    <xdr:row>88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2" r:id="rId86" name="Check Box 8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89</xdr:row>
                    <xdr:rowOff>15240</xdr:rowOff>
                  </from>
                  <to>
                    <xdr:col>9</xdr:col>
                    <xdr:colOff>220980</xdr:colOff>
                    <xdr:row>89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3" r:id="rId87" name="Check Box 8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90</xdr:row>
                    <xdr:rowOff>15240</xdr:rowOff>
                  </from>
                  <to>
                    <xdr:col>9</xdr:col>
                    <xdr:colOff>220980</xdr:colOff>
                    <xdr:row>90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4" r:id="rId88" name="Check Box 8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91</xdr:row>
                    <xdr:rowOff>15240</xdr:rowOff>
                  </from>
                  <to>
                    <xdr:col>9</xdr:col>
                    <xdr:colOff>220980</xdr:colOff>
                    <xdr:row>91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5" r:id="rId89" name="Check Box 8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92</xdr:row>
                    <xdr:rowOff>15240</xdr:rowOff>
                  </from>
                  <to>
                    <xdr:col>9</xdr:col>
                    <xdr:colOff>220980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6" r:id="rId90" name="Check Box 8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93</xdr:row>
                    <xdr:rowOff>15240</xdr:rowOff>
                  </from>
                  <to>
                    <xdr:col>9</xdr:col>
                    <xdr:colOff>220980</xdr:colOff>
                    <xdr:row>93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7" r:id="rId91" name="Check Box 8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94</xdr:row>
                    <xdr:rowOff>15240</xdr:rowOff>
                  </from>
                  <to>
                    <xdr:col>9</xdr:col>
                    <xdr:colOff>220980</xdr:colOff>
                    <xdr:row>94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8" r:id="rId92" name="Check Box 9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95</xdr:row>
                    <xdr:rowOff>15240</xdr:rowOff>
                  </from>
                  <to>
                    <xdr:col>9</xdr:col>
                    <xdr:colOff>220980</xdr:colOff>
                    <xdr:row>95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9" r:id="rId93" name="Check Box 9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96</xdr:row>
                    <xdr:rowOff>15240</xdr:rowOff>
                  </from>
                  <to>
                    <xdr:col>9</xdr:col>
                    <xdr:colOff>220980</xdr:colOff>
                    <xdr:row>96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0" r:id="rId94" name="Check Box 9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97</xdr:row>
                    <xdr:rowOff>15240</xdr:rowOff>
                  </from>
                  <to>
                    <xdr:col>9</xdr:col>
                    <xdr:colOff>220980</xdr:colOff>
                    <xdr:row>97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1" r:id="rId95" name="Check Box 9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98</xdr:row>
                    <xdr:rowOff>15240</xdr:rowOff>
                  </from>
                  <to>
                    <xdr:col>9</xdr:col>
                    <xdr:colOff>220980</xdr:colOff>
                    <xdr:row>98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2" r:id="rId96" name="Check Box 9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99</xdr:row>
                    <xdr:rowOff>15240</xdr:rowOff>
                  </from>
                  <to>
                    <xdr:col>9</xdr:col>
                    <xdr:colOff>220980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3" r:id="rId97" name="Check Box 9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100</xdr:row>
                    <xdr:rowOff>15240</xdr:rowOff>
                  </from>
                  <to>
                    <xdr:col>9</xdr:col>
                    <xdr:colOff>220980</xdr:colOff>
                    <xdr:row>100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4" r:id="rId98" name="Check Box 9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101</xdr:row>
                    <xdr:rowOff>15240</xdr:rowOff>
                  </from>
                  <to>
                    <xdr:col>9</xdr:col>
                    <xdr:colOff>220980</xdr:colOff>
                    <xdr:row>101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5" r:id="rId99" name="Check Box 9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102</xdr:row>
                    <xdr:rowOff>15240</xdr:rowOff>
                  </from>
                  <to>
                    <xdr:col>9</xdr:col>
                    <xdr:colOff>220980</xdr:colOff>
                    <xdr:row>102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6" r:id="rId100" name="Check Box 9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103</xdr:row>
                    <xdr:rowOff>15240</xdr:rowOff>
                  </from>
                  <to>
                    <xdr:col>9</xdr:col>
                    <xdr:colOff>220980</xdr:colOff>
                    <xdr:row>103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7" r:id="rId101" name="Check Box 9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104</xdr:row>
                    <xdr:rowOff>15240</xdr:rowOff>
                  </from>
                  <to>
                    <xdr:col>9</xdr:col>
                    <xdr:colOff>220980</xdr:colOff>
                    <xdr:row>104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8" r:id="rId102" name="Check Box 10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105</xdr:row>
                    <xdr:rowOff>15240</xdr:rowOff>
                  </from>
                  <to>
                    <xdr:col>9</xdr:col>
                    <xdr:colOff>220980</xdr:colOff>
                    <xdr:row>105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0" r:id="rId103" name="Check Box 10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</xdr:row>
                    <xdr:rowOff>15240</xdr:rowOff>
                  </from>
                  <to>
                    <xdr:col>9</xdr:col>
                    <xdr:colOff>220980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6" r:id="rId104" name="Button 108">
              <controlPr defaultSize="0" print="0" autoFill="0" autoPict="0" macro="[0]!Reset">
                <anchor moveWithCells="1" sizeWithCells="1">
                  <from>
                    <xdr:col>9</xdr:col>
                    <xdr:colOff>167640</xdr:colOff>
                    <xdr:row>0</xdr:row>
                    <xdr:rowOff>60960</xdr:rowOff>
                  </from>
                  <to>
                    <xdr:col>10</xdr:col>
                    <xdr:colOff>754380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7" r:id="rId105" name="Button 109">
              <controlPr defaultSize="0" print="0" autoFill="0" autoPict="0" macro="[0]!getPRImacro">
                <anchor moveWithCells="1" sizeWithCells="1">
                  <from>
                    <xdr:col>9</xdr:col>
                    <xdr:colOff>167640</xdr:colOff>
                    <xdr:row>1</xdr:row>
                    <xdr:rowOff>175260</xdr:rowOff>
                  </from>
                  <to>
                    <xdr:col>10</xdr:col>
                    <xdr:colOff>754380</xdr:colOff>
                    <xdr:row>3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1" error="2" xr:uid="{E9781B11-926E-438F-B18B-99CF3800820A}">
          <x14:formula1>
            <xm:f>OFFSET(Modifications!$A$33,,,COUNTA(Modifications!$A$33:$A$45))</xm:f>
          </x14:formula1>
          <xm:sqref>E18:E106</xm:sqref>
        </x14:dataValidation>
        <x14:dataValidation type="list" showInputMessage="1" showErrorMessage="1" xr:uid="{00000000-0002-0000-0900-000000000000}">
          <x14:formula1>
            <xm:f>OFFSET(Modifications!$A$33,,,COUNTA(Modifications!$A$33:$A$45))</xm:f>
          </x14:formula1>
          <xm:sqref>E7:E17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51B9A-F9CB-4EF5-862D-B6B7089E60BC}">
  <sheetPr codeName="Feuil23"/>
  <dimension ref="A1:R105"/>
  <sheetViews>
    <sheetView zoomScaleNormal="100" zoomScaleSheetLayoutView="100" workbookViewId="0">
      <pane xSplit="2" ySplit="5" topLeftCell="C6" activePane="bottomRight" state="frozen"/>
      <selection activeCell="K17" sqref="K17"/>
      <selection pane="topRight" activeCell="K17" sqref="K17"/>
      <selection pane="bottomLeft" activeCell="K17" sqref="K17"/>
      <selection pane="bottomRight" activeCell="K62" sqref="K62"/>
    </sheetView>
  </sheetViews>
  <sheetFormatPr baseColWidth="10" defaultColWidth="11.44140625" defaultRowHeight="13.8" x14ac:dyDescent="0.3"/>
  <cols>
    <col min="1" max="1" width="10.44140625" style="217" customWidth="1"/>
    <col min="2" max="2" width="51.77734375" style="111" customWidth="1"/>
    <col min="3" max="3" width="30.6640625" style="111" customWidth="1"/>
    <col min="4" max="4" width="23.77734375" style="111" customWidth="1"/>
    <col min="5" max="5" width="11.109375" style="111" customWidth="1"/>
    <col min="6" max="6" width="15.33203125" style="111" customWidth="1"/>
    <col min="7" max="7" width="15.33203125" style="271" customWidth="1"/>
    <col min="8" max="8" width="17.6640625" style="111" customWidth="1"/>
    <col min="9" max="9" width="17.6640625" style="111" hidden="1" customWidth="1"/>
    <col min="10" max="10" width="5" style="111" customWidth="1"/>
    <col min="11" max="12" width="12.77734375" style="206" customWidth="1"/>
    <col min="13" max="16384" width="11.44140625" style="111"/>
  </cols>
  <sheetData>
    <row r="1" spans="1:18" ht="15" customHeight="1" thickBot="1" x14ac:dyDescent="0.35">
      <c r="A1" s="580"/>
      <c r="B1" s="583"/>
      <c r="C1" s="586" t="s">
        <v>10</v>
      </c>
      <c r="D1" s="586"/>
      <c r="E1" s="109" t="s">
        <v>7</v>
      </c>
      <c r="F1" s="110">
        <f>CONFIG!I1</f>
        <v>0</v>
      </c>
      <c r="G1" s="551" t="s">
        <v>109</v>
      </c>
      <c r="H1" s="587">
        <f>'Données Tarifs 2019'!$C$3</f>
        <v>0</v>
      </c>
      <c r="I1" s="224"/>
      <c r="J1" s="224"/>
      <c r="K1" s="222"/>
      <c r="L1" s="225"/>
    </row>
    <row r="2" spans="1:18" ht="15" customHeight="1" x14ac:dyDescent="0.3">
      <c r="A2" s="581"/>
      <c r="B2" s="584"/>
      <c r="C2" s="586"/>
      <c r="D2" s="586"/>
      <c r="E2" s="109" t="s">
        <v>9</v>
      </c>
      <c r="F2" s="261">
        <f>CONFIG!I2</f>
        <v>0</v>
      </c>
      <c r="G2" s="220"/>
      <c r="H2" s="588"/>
      <c r="I2" s="226"/>
      <c r="J2" s="226"/>
      <c r="K2" s="222"/>
      <c r="L2" s="113" t="s">
        <v>106</v>
      </c>
    </row>
    <row r="3" spans="1:18" ht="15" customHeight="1" thickBot="1" x14ac:dyDescent="0.35">
      <c r="A3" s="582"/>
      <c r="B3" s="585"/>
      <c r="C3" s="114" t="s">
        <v>28</v>
      </c>
      <c r="D3" s="361">
        <f>BILAN!H8</f>
        <v>0</v>
      </c>
      <c r="E3" s="115" t="s">
        <v>8</v>
      </c>
      <c r="F3" s="112">
        <f>CONFIG!I3</f>
        <v>0</v>
      </c>
      <c r="G3" s="552" t="s">
        <v>18</v>
      </c>
      <c r="H3" s="360">
        <f>'Données Tarifs 2019'!$D$3</f>
        <v>1.0429999999999999</v>
      </c>
      <c r="I3" s="220"/>
      <c r="J3" s="220"/>
      <c r="K3" s="227"/>
      <c r="L3" s="116">
        <f>SUM(L6:L198)</f>
        <v>0</v>
      </c>
    </row>
    <row r="4" spans="1:18" ht="18.75" customHeight="1" x14ac:dyDescent="0.3">
      <c r="A4" s="219"/>
      <c r="B4" s="220"/>
      <c r="C4" s="220"/>
      <c r="D4" s="220"/>
      <c r="E4" s="220"/>
      <c r="F4" s="221"/>
      <c r="G4" s="268"/>
      <c r="H4" s="221"/>
      <c r="I4" s="221"/>
      <c r="J4" s="221"/>
      <c r="K4" s="222"/>
      <c r="L4" s="222"/>
    </row>
    <row r="5" spans="1:18" ht="12.75" customHeight="1" x14ac:dyDescent="0.3">
      <c r="A5" s="120" t="s">
        <v>108</v>
      </c>
      <c r="B5" s="117" t="s">
        <v>111</v>
      </c>
      <c r="C5" s="118" t="s">
        <v>3</v>
      </c>
      <c r="D5" s="119"/>
      <c r="E5" s="118" t="s">
        <v>0</v>
      </c>
      <c r="F5" s="120" t="s">
        <v>1</v>
      </c>
      <c r="G5" s="329" t="s">
        <v>29</v>
      </c>
      <c r="H5" s="120" t="s">
        <v>22</v>
      </c>
      <c r="I5" s="120" t="s">
        <v>79</v>
      </c>
      <c r="J5" s="477" t="s">
        <v>113</v>
      </c>
      <c r="K5" s="121" t="s">
        <v>107</v>
      </c>
      <c r="L5" s="122" t="s">
        <v>2</v>
      </c>
    </row>
    <row r="6" spans="1:18" s="275" customFormat="1" ht="14.4" x14ac:dyDescent="0.3">
      <c r="A6" s="274">
        <v>1</v>
      </c>
      <c r="B6" s="123"/>
      <c r="C6" s="124"/>
      <c r="D6" s="124"/>
      <c r="E6" s="330"/>
      <c r="F6" s="124"/>
      <c r="G6" s="269"/>
      <c r="H6" s="124"/>
      <c r="I6" s="124"/>
      <c r="J6" s="486"/>
      <c r="K6" s="125"/>
      <c r="L6" s="126"/>
      <c r="N6" s="266"/>
      <c r="O6" s="266"/>
      <c r="P6" s="266"/>
      <c r="Q6" s="266"/>
      <c r="R6" s="266"/>
    </row>
    <row r="7" spans="1:18" s="275" customFormat="1" ht="14.4" x14ac:dyDescent="0.3">
      <c r="A7" s="276">
        <f>A6+1</f>
        <v>2</v>
      </c>
      <c r="B7" s="395"/>
      <c r="C7" s="395"/>
      <c r="D7" s="396">
        <v>3717968</v>
      </c>
      <c r="E7" s="397"/>
      <c r="F7" s="398"/>
      <c r="G7" s="399">
        <f t="shared" ref="G7:G14" si="0">F$1+5*7</f>
        <v>35</v>
      </c>
      <c r="H7" s="396"/>
      <c r="I7" s="306">
        <v>202.3</v>
      </c>
      <c r="J7" s="478" t="b">
        <v>1</v>
      </c>
      <c r="K7" s="306">
        <v>3717968</v>
      </c>
      <c r="L7" s="284">
        <f t="shared" ref="L7:L61" si="1">K7*F7</f>
        <v>0</v>
      </c>
      <c r="N7" s="266"/>
      <c r="O7" s="266"/>
      <c r="P7" s="266"/>
      <c r="Q7" s="266"/>
      <c r="R7" s="266"/>
    </row>
    <row r="8" spans="1:18" s="275" customFormat="1" ht="14.4" x14ac:dyDescent="0.3">
      <c r="A8" s="276">
        <f t="shared" ref="A8:A71" si="2">A7+1</f>
        <v>3</v>
      </c>
      <c r="B8" s="395"/>
      <c r="C8" s="395"/>
      <c r="D8" s="396">
        <v>3717969</v>
      </c>
      <c r="E8" s="397"/>
      <c r="F8" s="398"/>
      <c r="G8" s="399">
        <f t="shared" si="0"/>
        <v>35</v>
      </c>
      <c r="H8" s="396"/>
      <c r="I8" s="306">
        <v>1290.08</v>
      </c>
      <c r="J8" s="478" t="b">
        <v>1</v>
      </c>
      <c r="K8" s="306">
        <v>3717969</v>
      </c>
      <c r="L8" s="284">
        <f t="shared" si="1"/>
        <v>0</v>
      </c>
      <c r="N8" s="266"/>
      <c r="O8" s="266"/>
      <c r="P8" s="266"/>
      <c r="Q8" s="266"/>
      <c r="R8" s="266"/>
    </row>
    <row r="9" spans="1:18" s="275" customFormat="1" ht="14.4" x14ac:dyDescent="0.3">
      <c r="A9" s="276">
        <f t="shared" si="2"/>
        <v>4</v>
      </c>
      <c r="B9" s="395"/>
      <c r="C9" s="395"/>
      <c r="D9" s="396">
        <v>3711340</v>
      </c>
      <c r="E9" s="397"/>
      <c r="F9" s="398"/>
      <c r="G9" s="399">
        <f t="shared" si="0"/>
        <v>35</v>
      </c>
      <c r="H9" s="396"/>
      <c r="I9" s="306">
        <v>365.4</v>
      </c>
      <c r="J9" s="478" t="b">
        <v>1</v>
      </c>
      <c r="K9" s="306">
        <v>3711340</v>
      </c>
      <c r="L9" s="284">
        <f t="shared" si="1"/>
        <v>0</v>
      </c>
      <c r="N9" s="266"/>
      <c r="O9" s="266"/>
      <c r="P9" s="266"/>
      <c r="Q9" s="266"/>
      <c r="R9" s="266"/>
    </row>
    <row r="10" spans="1:18" s="275" customFormat="1" ht="14.4" x14ac:dyDescent="0.3">
      <c r="A10" s="276">
        <f t="shared" si="2"/>
        <v>5</v>
      </c>
      <c r="B10" s="395"/>
      <c r="C10" s="395"/>
      <c r="D10" s="396">
        <v>3711341</v>
      </c>
      <c r="E10" s="397"/>
      <c r="F10" s="398"/>
      <c r="G10" s="399">
        <f t="shared" si="0"/>
        <v>35</v>
      </c>
      <c r="H10" s="396"/>
      <c r="I10" s="306">
        <v>1274.6300000000001</v>
      </c>
      <c r="J10" s="478" t="b">
        <v>1</v>
      </c>
      <c r="K10" s="306">
        <v>3711341</v>
      </c>
      <c r="L10" s="284">
        <f t="shared" si="1"/>
        <v>0</v>
      </c>
      <c r="N10" s="266"/>
      <c r="O10" s="266"/>
      <c r="P10" s="266"/>
      <c r="Q10" s="266"/>
      <c r="R10" s="266"/>
    </row>
    <row r="11" spans="1:18" s="275" customFormat="1" ht="14.4" x14ac:dyDescent="0.3">
      <c r="A11" s="276">
        <f t="shared" si="2"/>
        <v>6</v>
      </c>
      <c r="B11" s="395"/>
      <c r="C11" s="395"/>
      <c r="D11" s="396">
        <v>3712044</v>
      </c>
      <c r="E11" s="397"/>
      <c r="F11" s="400"/>
      <c r="G11" s="399">
        <f t="shared" si="0"/>
        <v>35</v>
      </c>
      <c r="H11" s="396"/>
      <c r="I11" s="306">
        <v>330.63</v>
      </c>
      <c r="J11" s="478" t="b">
        <v>1</v>
      </c>
      <c r="K11" s="306">
        <v>3712044</v>
      </c>
      <c r="L11" s="284">
        <f t="shared" si="1"/>
        <v>0</v>
      </c>
      <c r="N11" s="266"/>
      <c r="O11" s="266"/>
      <c r="P11" s="266"/>
      <c r="Q11" s="266"/>
      <c r="R11" s="266"/>
    </row>
    <row r="12" spans="1:18" s="275" customFormat="1" ht="14.4" x14ac:dyDescent="0.3">
      <c r="A12" s="276">
        <f t="shared" si="2"/>
        <v>7</v>
      </c>
      <c r="B12" s="395"/>
      <c r="C12" s="395"/>
      <c r="D12" s="396">
        <v>3712045</v>
      </c>
      <c r="E12" s="397"/>
      <c r="F12" s="400"/>
      <c r="G12" s="399">
        <f t="shared" si="0"/>
        <v>35</v>
      </c>
      <c r="H12" s="396"/>
      <c r="I12" s="306">
        <v>1147.2</v>
      </c>
      <c r="J12" s="478" t="b">
        <v>1</v>
      </c>
      <c r="K12" s="306">
        <v>3712045</v>
      </c>
      <c r="L12" s="284">
        <f t="shared" si="1"/>
        <v>0</v>
      </c>
      <c r="N12" s="266"/>
      <c r="O12" s="266"/>
      <c r="P12" s="266"/>
      <c r="Q12" s="266"/>
      <c r="R12" s="266"/>
    </row>
    <row r="13" spans="1:18" s="275" customFormat="1" ht="14.4" x14ac:dyDescent="0.3">
      <c r="A13" s="276">
        <f t="shared" si="2"/>
        <v>8</v>
      </c>
      <c r="B13" s="395"/>
      <c r="C13" s="395"/>
      <c r="D13" s="396">
        <v>3719633</v>
      </c>
      <c r="E13" s="397"/>
      <c r="F13" s="400"/>
      <c r="G13" s="399">
        <f t="shared" si="0"/>
        <v>35</v>
      </c>
      <c r="H13" s="396"/>
      <c r="I13" s="306">
        <v>54.7</v>
      </c>
      <c r="J13" s="478" t="b">
        <v>1</v>
      </c>
      <c r="K13" s="306">
        <v>3719633</v>
      </c>
      <c r="L13" s="284">
        <f t="shared" si="1"/>
        <v>0</v>
      </c>
      <c r="N13" s="266"/>
      <c r="O13" s="266"/>
      <c r="P13" s="266"/>
      <c r="Q13" s="266"/>
      <c r="R13" s="266"/>
    </row>
    <row r="14" spans="1:18" s="275" customFormat="1" ht="14.4" x14ac:dyDescent="0.3">
      <c r="A14" s="276">
        <f t="shared" si="2"/>
        <v>9</v>
      </c>
      <c r="B14" s="395"/>
      <c r="C14" s="395"/>
      <c r="D14" s="396">
        <v>3705605</v>
      </c>
      <c r="E14" s="397"/>
      <c r="F14" s="400"/>
      <c r="G14" s="399">
        <f t="shared" si="0"/>
        <v>35</v>
      </c>
      <c r="H14" s="401"/>
      <c r="I14" s="306">
        <v>47.43</v>
      </c>
      <c r="J14" s="478" t="b">
        <v>1</v>
      </c>
      <c r="K14" s="306">
        <v>3705605</v>
      </c>
      <c r="L14" s="284">
        <f t="shared" si="1"/>
        <v>0</v>
      </c>
      <c r="N14" s="266"/>
      <c r="O14" s="266"/>
      <c r="P14" s="266"/>
      <c r="Q14" s="266"/>
      <c r="R14" s="266"/>
    </row>
    <row r="15" spans="1:18" s="275" customFormat="1" ht="14.4" x14ac:dyDescent="0.3">
      <c r="A15" s="276">
        <f t="shared" si="2"/>
        <v>10</v>
      </c>
      <c r="B15" s="395"/>
      <c r="C15" s="395"/>
      <c r="D15" s="396">
        <v>3707543</v>
      </c>
      <c r="E15" s="397"/>
      <c r="F15" s="400"/>
      <c r="G15" s="399">
        <f>F$1+4*7</f>
        <v>28</v>
      </c>
      <c r="H15" s="396"/>
      <c r="I15" s="306">
        <v>200.1</v>
      </c>
      <c r="J15" s="478" t="b">
        <v>1</v>
      </c>
      <c r="K15" s="306">
        <v>3707543</v>
      </c>
      <c r="L15" s="284">
        <f t="shared" si="1"/>
        <v>0</v>
      </c>
      <c r="N15" s="266"/>
      <c r="O15" s="266"/>
      <c r="P15" s="266"/>
      <c r="Q15" s="266"/>
      <c r="R15" s="266"/>
    </row>
    <row r="16" spans="1:18" s="275" customFormat="1" ht="14.4" x14ac:dyDescent="0.3">
      <c r="A16" s="276">
        <f t="shared" si="2"/>
        <v>11</v>
      </c>
      <c r="B16" s="395"/>
      <c r="C16" s="395"/>
      <c r="D16" s="396"/>
      <c r="E16" s="397"/>
      <c r="F16" s="400"/>
      <c r="G16" s="399"/>
      <c r="H16" s="396"/>
      <c r="I16" s="306"/>
      <c r="J16" s="478" t="b">
        <v>0</v>
      </c>
      <c r="K16" s="306"/>
      <c r="L16" s="284">
        <f>K16*F16</f>
        <v>0</v>
      </c>
      <c r="N16" s="266"/>
      <c r="O16" s="266"/>
      <c r="P16" s="266"/>
      <c r="Q16" s="266"/>
      <c r="R16" s="266"/>
    </row>
    <row r="17" spans="1:18" s="275" customFormat="1" ht="14.4" x14ac:dyDescent="0.3">
      <c r="A17" s="276">
        <f t="shared" si="2"/>
        <v>12</v>
      </c>
      <c r="B17" s="434"/>
      <c r="C17" s="434"/>
      <c r="D17" s="435"/>
      <c r="E17" s="436"/>
      <c r="F17" s="437"/>
      <c r="G17" s="438"/>
      <c r="H17" s="435"/>
      <c r="I17" s="419"/>
      <c r="J17" s="478" t="b">
        <v>0</v>
      </c>
      <c r="K17" s="419"/>
      <c r="L17" s="284">
        <f>K17*F17</f>
        <v>0</v>
      </c>
      <c r="N17" s="266"/>
      <c r="O17" s="266"/>
      <c r="P17" s="266"/>
      <c r="Q17" s="266"/>
      <c r="R17" s="266"/>
    </row>
    <row r="18" spans="1:18" s="275" customFormat="1" ht="14.4" x14ac:dyDescent="0.3">
      <c r="A18" s="274">
        <f t="shared" si="2"/>
        <v>13</v>
      </c>
      <c r="B18" s="123"/>
      <c r="C18" s="432"/>
      <c r="D18" s="180"/>
      <c r="E18" s="427"/>
      <c r="F18" s="428"/>
      <c r="G18" s="429"/>
      <c r="H18" s="433"/>
      <c r="I18" s="433"/>
      <c r="J18" s="180"/>
      <c r="K18" s="445"/>
      <c r="L18" s="442"/>
      <c r="N18" s="266"/>
      <c r="O18" s="266"/>
      <c r="P18" s="266"/>
      <c r="Q18" s="266"/>
      <c r="R18" s="266"/>
    </row>
    <row r="19" spans="1:18" s="275" customFormat="1" ht="14.4" x14ac:dyDescent="0.3">
      <c r="A19" s="276">
        <f t="shared" si="2"/>
        <v>14</v>
      </c>
      <c r="B19" s="439"/>
      <c r="C19" s="439"/>
      <c r="D19" s="446">
        <v>3720179</v>
      </c>
      <c r="E19" s="444"/>
      <c r="F19" s="424"/>
      <c r="G19" s="440">
        <f>F$1+4*7</f>
        <v>28</v>
      </c>
      <c r="H19" s="441"/>
      <c r="I19" s="306">
        <v>2117</v>
      </c>
      <c r="J19" s="478" t="b">
        <v>1</v>
      </c>
      <c r="K19" s="306">
        <v>3720179</v>
      </c>
      <c r="L19" s="284">
        <f t="shared" si="1"/>
        <v>0</v>
      </c>
      <c r="N19" s="266"/>
      <c r="O19" s="266"/>
      <c r="P19" s="266"/>
      <c r="Q19" s="266"/>
      <c r="R19" s="266"/>
    </row>
    <row r="20" spans="1:18" s="275" customFormat="1" ht="14.4" x14ac:dyDescent="0.3">
      <c r="A20" s="276">
        <f t="shared" si="2"/>
        <v>15</v>
      </c>
      <c r="B20" s="216"/>
      <c r="C20" s="216"/>
      <c r="D20" s="392">
        <v>3720181</v>
      </c>
      <c r="E20" s="368"/>
      <c r="F20" s="385"/>
      <c r="G20" s="373">
        <f>F$1+4*7</f>
        <v>28</v>
      </c>
      <c r="H20" s="204"/>
      <c r="I20" s="306">
        <v>2197</v>
      </c>
      <c r="J20" s="478" t="b">
        <v>1</v>
      </c>
      <c r="K20" s="306">
        <v>3720181</v>
      </c>
      <c r="L20" s="284">
        <f t="shared" si="1"/>
        <v>0</v>
      </c>
      <c r="N20" s="266"/>
      <c r="O20" s="266"/>
      <c r="P20" s="266"/>
      <c r="Q20" s="266"/>
      <c r="R20" s="266"/>
    </row>
    <row r="21" spans="1:18" s="275" customFormat="1" ht="14.4" x14ac:dyDescent="0.3">
      <c r="A21" s="276">
        <f t="shared" si="2"/>
        <v>16</v>
      </c>
      <c r="B21" s="216"/>
      <c r="C21" s="216"/>
      <c r="D21" s="192">
        <v>3720182</v>
      </c>
      <c r="E21" s="368"/>
      <c r="F21" s="385"/>
      <c r="G21" s="373">
        <f>F$1+4*7</f>
        <v>28</v>
      </c>
      <c r="H21" s="204"/>
      <c r="I21" s="306">
        <v>660</v>
      </c>
      <c r="J21" s="478" t="b">
        <v>1</v>
      </c>
      <c r="K21" s="306">
        <v>3720182</v>
      </c>
      <c r="L21" s="284">
        <f t="shared" si="1"/>
        <v>0</v>
      </c>
      <c r="N21" s="266"/>
      <c r="O21" s="266"/>
      <c r="P21" s="266"/>
      <c r="Q21" s="266"/>
      <c r="R21" s="266"/>
    </row>
    <row r="22" spans="1:18" s="275" customFormat="1" ht="14.4" x14ac:dyDescent="0.3">
      <c r="A22" s="276">
        <f t="shared" si="2"/>
        <v>17</v>
      </c>
      <c r="B22" s="395"/>
      <c r="C22" s="395"/>
      <c r="D22" s="396"/>
      <c r="E22" s="397"/>
      <c r="F22" s="400"/>
      <c r="G22" s="399"/>
      <c r="H22" s="396"/>
      <c r="I22" s="306"/>
      <c r="J22" s="478" t="b">
        <v>0</v>
      </c>
      <c r="K22" s="306"/>
      <c r="L22" s="284">
        <f t="shared" si="1"/>
        <v>0</v>
      </c>
      <c r="N22" s="266"/>
      <c r="O22" s="266"/>
      <c r="P22" s="266"/>
      <c r="Q22" s="266"/>
      <c r="R22" s="266"/>
    </row>
    <row r="23" spans="1:18" s="275" customFormat="1" ht="14.4" x14ac:dyDescent="0.3">
      <c r="A23" s="276">
        <f t="shared" si="2"/>
        <v>18</v>
      </c>
      <c r="B23" s="434"/>
      <c r="C23" s="434"/>
      <c r="D23" s="435"/>
      <c r="E23" s="436"/>
      <c r="F23" s="437"/>
      <c r="G23" s="438"/>
      <c r="H23" s="435"/>
      <c r="I23" s="419"/>
      <c r="J23" s="478" t="b">
        <v>0</v>
      </c>
      <c r="K23" s="419"/>
      <c r="L23" s="284">
        <f t="shared" si="1"/>
        <v>0</v>
      </c>
      <c r="N23" s="266"/>
      <c r="O23" s="266"/>
      <c r="P23" s="266"/>
      <c r="Q23" s="266"/>
      <c r="R23" s="266"/>
    </row>
    <row r="24" spans="1:18" s="275" customFormat="1" x14ac:dyDescent="0.3">
      <c r="A24" s="274">
        <f t="shared" si="2"/>
        <v>19</v>
      </c>
      <c r="B24" s="426"/>
      <c r="C24" s="432"/>
      <c r="D24" s="180"/>
      <c r="E24" s="427"/>
      <c r="F24" s="428"/>
      <c r="G24" s="429"/>
      <c r="H24" s="433"/>
      <c r="I24" s="349"/>
      <c r="J24" s="180"/>
      <c r="K24" s="445"/>
      <c r="L24" s="442"/>
    </row>
    <row r="25" spans="1:18" s="275" customFormat="1" x14ac:dyDescent="0.3">
      <c r="A25" s="276">
        <f t="shared" si="2"/>
        <v>20</v>
      </c>
      <c r="B25" s="439"/>
      <c r="C25" s="439"/>
      <c r="D25" s="443">
        <v>3711876</v>
      </c>
      <c r="E25" s="444"/>
      <c r="F25" s="424"/>
      <c r="G25" s="440">
        <f>F$1+5*7</f>
        <v>35</v>
      </c>
      <c r="H25" s="441"/>
      <c r="I25" s="306">
        <v>101.74</v>
      </c>
      <c r="J25" s="478" t="b">
        <v>1</v>
      </c>
      <c r="K25" s="306">
        <v>3711876</v>
      </c>
      <c r="L25" s="284">
        <f t="shared" si="1"/>
        <v>0</v>
      </c>
      <c r="M25" s="300"/>
    </row>
    <row r="26" spans="1:18" s="275" customFormat="1" ht="14.4" x14ac:dyDescent="0.3">
      <c r="A26" s="276">
        <f t="shared" si="2"/>
        <v>21</v>
      </c>
      <c r="B26" s="216"/>
      <c r="C26" s="216"/>
      <c r="D26" s="192">
        <v>3717966</v>
      </c>
      <c r="E26" s="368"/>
      <c r="F26" s="385"/>
      <c r="G26" s="373">
        <f>F$1+4*7</f>
        <v>28</v>
      </c>
      <c r="H26" s="204"/>
      <c r="I26" s="306">
        <v>104.45</v>
      </c>
      <c r="J26" s="478" t="b">
        <v>1</v>
      </c>
      <c r="K26" s="306">
        <v>3717966</v>
      </c>
      <c r="L26" s="284">
        <f t="shared" si="1"/>
        <v>0</v>
      </c>
      <c r="N26" s="266"/>
      <c r="O26" s="266"/>
      <c r="P26" s="266"/>
      <c r="Q26" s="266"/>
      <c r="R26" s="266"/>
    </row>
    <row r="27" spans="1:18" s="275" customFormat="1" ht="14.4" x14ac:dyDescent="0.3">
      <c r="A27" s="276">
        <f t="shared" si="2"/>
        <v>22</v>
      </c>
      <c r="B27" s="216"/>
      <c r="C27" s="216"/>
      <c r="D27" s="192"/>
      <c r="E27" s="364"/>
      <c r="F27" s="385"/>
      <c r="G27" s="373"/>
      <c r="H27" s="204"/>
      <c r="I27" s="306"/>
      <c r="J27" s="478" t="b">
        <v>0</v>
      </c>
      <c r="K27" s="306"/>
      <c r="L27" s="284">
        <f t="shared" si="1"/>
        <v>0</v>
      </c>
      <c r="N27" s="266"/>
      <c r="O27" s="266"/>
      <c r="P27" s="266"/>
      <c r="Q27" s="266"/>
      <c r="R27" s="266"/>
    </row>
    <row r="28" spans="1:18" s="275" customFormat="1" x14ac:dyDescent="0.3">
      <c r="A28" s="276">
        <f t="shared" si="2"/>
        <v>23</v>
      </c>
      <c r="B28" s="216"/>
      <c r="C28" s="216"/>
      <c r="D28" s="192"/>
      <c r="E28" s="364"/>
      <c r="F28" s="385"/>
      <c r="G28" s="373"/>
      <c r="H28" s="192"/>
      <c r="I28" s="306"/>
      <c r="J28" s="478" t="b">
        <v>0</v>
      </c>
      <c r="K28" s="306"/>
      <c r="L28" s="284">
        <f t="shared" si="1"/>
        <v>0</v>
      </c>
    </row>
    <row r="29" spans="1:18" s="275" customFormat="1" x14ac:dyDescent="0.3">
      <c r="A29" s="276">
        <f t="shared" si="2"/>
        <v>24</v>
      </c>
      <c r="B29" s="216"/>
      <c r="C29" s="216"/>
      <c r="D29" s="192">
        <v>3711885</v>
      </c>
      <c r="E29" s="368"/>
      <c r="F29" s="385"/>
      <c r="G29" s="373">
        <f>F$1+4*7</f>
        <v>28</v>
      </c>
      <c r="H29" s="204"/>
      <c r="I29" s="306">
        <v>113.42</v>
      </c>
      <c r="J29" s="478" t="b">
        <v>1</v>
      </c>
      <c r="K29" s="306">
        <v>3711885</v>
      </c>
      <c r="L29" s="284">
        <f t="shared" si="1"/>
        <v>0</v>
      </c>
    </row>
    <row r="30" spans="1:18" s="275" customFormat="1" x14ac:dyDescent="0.3">
      <c r="A30" s="276">
        <f t="shared" si="2"/>
        <v>25</v>
      </c>
      <c r="B30" s="216"/>
      <c r="C30" s="216"/>
      <c r="D30" s="192">
        <v>3711886</v>
      </c>
      <c r="E30" s="368"/>
      <c r="F30" s="385"/>
      <c r="G30" s="373">
        <f>F$1+4*7</f>
        <v>28</v>
      </c>
      <c r="H30" s="204"/>
      <c r="I30" s="306">
        <v>3.47</v>
      </c>
      <c r="J30" s="478" t="b">
        <v>1</v>
      </c>
      <c r="K30" s="306">
        <v>3711886</v>
      </c>
      <c r="L30" s="284">
        <f t="shared" si="1"/>
        <v>0</v>
      </c>
    </row>
    <row r="31" spans="1:18" s="275" customFormat="1" x14ac:dyDescent="0.3">
      <c r="A31" s="276">
        <f t="shared" si="2"/>
        <v>26</v>
      </c>
      <c r="B31" s="216"/>
      <c r="C31" s="216"/>
      <c r="D31" s="192" t="s">
        <v>112</v>
      </c>
      <c r="E31" s="368"/>
      <c r="F31" s="385"/>
      <c r="G31" s="373">
        <f>F$1+5*7</f>
        <v>35</v>
      </c>
      <c r="H31" s="204"/>
      <c r="I31" s="306">
        <v>142.71</v>
      </c>
      <c r="J31" s="478" t="b">
        <v>1</v>
      </c>
      <c r="K31" s="306">
        <v>0</v>
      </c>
      <c r="L31" s="284">
        <f t="shared" si="1"/>
        <v>0</v>
      </c>
    </row>
    <row r="32" spans="1:18" s="275" customFormat="1" ht="14.4" x14ac:dyDescent="0.3">
      <c r="A32" s="276">
        <f t="shared" si="2"/>
        <v>27</v>
      </c>
      <c r="B32" s="395"/>
      <c r="C32" s="395"/>
      <c r="D32" s="396"/>
      <c r="E32" s="397"/>
      <c r="F32" s="400"/>
      <c r="G32" s="399"/>
      <c r="H32" s="396"/>
      <c r="I32" s="306"/>
      <c r="J32" s="478" t="b">
        <v>0</v>
      </c>
      <c r="K32" s="306"/>
      <c r="L32" s="284">
        <f t="shared" si="1"/>
        <v>0</v>
      </c>
      <c r="N32" s="266"/>
      <c r="O32" s="266"/>
      <c r="P32" s="266"/>
      <c r="Q32" s="266"/>
      <c r="R32" s="266"/>
    </row>
    <row r="33" spans="1:18" s="275" customFormat="1" ht="14.4" x14ac:dyDescent="0.3">
      <c r="A33" s="276">
        <f t="shared" si="2"/>
        <v>28</v>
      </c>
      <c r="B33" s="434"/>
      <c r="C33" s="434"/>
      <c r="D33" s="435"/>
      <c r="E33" s="436"/>
      <c r="F33" s="437"/>
      <c r="G33" s="438"/>
      <c r="H33" s="435"/>
      <c r="I33" s="419"/>
      <c r="J33" s="478" t="b">
        <v>0</v>
      </c>
      <c r="K33" s="419"/>
      <c r="L33" s="420">
        <f t="shared" si="1"/>
        <v>0</v>
      </c>
      <c r="N33" s="266"/>
      <c r="O33" s="266"/>
      <c r="P33" s="266"/>
      <c r="Q33" s="266"/>
      <c r="R33" s="266"/>
    </row>
    <row r="34" spans="1:18" s="275" customFormat="1" x14ac:dyDescent="0.3">
      <c r="A34" s="274">
        <f t="shared" si="2"/>
        <v>29</v>
      </c>
      <c r="B34" s="426"/>
      <c r="C34" s="432"/>
      <c r="D34" s="180"/>
      <c r="E34" s="427"/>
      <c r="F34" s="428"/>
      <c r="G34" s="428"/>
      <c r="H34" s="180"/>
      <c r="I34" s="349"/>
      <c r="J34" s="180"/>
      <c r="K34" s="349"/>
      <c r="L34" s="340"/>
    </row>
    <row r="35" spans="1:18" s="275" customFormat="1" x14ac:dyDescent="0.3">
      <c r="A35" s="276">
        <f t="shared" si="2"/>
        <v>30</v>
      </c>
      <c r="B35" s="439"/>
      <c r="C35" s="439"/>
      <c r="D35" s="191">
        <v>3718033</v>
      </c>
      <c r="E35" s="423"/>
      <c r="F35" s="424"/>
      <c r="G35" s="440">
        <f>F$1+4*7</f>
        <v>28</v>
      </c>
      <c r="H35" s="441"/>
      <c r="I35" s="306">
        <v>1718.81</v>
      </c>
      <c r="J35" s="478" t="b">
        <v>1</v>
      </c>
      <c r="K35" s="306">
        <v>3718033</v>
      </c>
      <c r="L35" s="284">
        <f t="shared" si="1"/>
        <v>0</v>
      </c>
    </row>
    <row r="36" spans="1:18" s="275" customFormat="1" x14ac:dyDescent="0.3">
      <c r="A36" s="276">
        <f t="shared" si="2"/>
        <v>31</v>
      </c>
      <c r="B36" s="216"/>
      <c r="C36" s="216"/>
      <c r="D36" s="192">
        <v>3710687</v>
      </c>
      <c r="E36" s="364"/>
      <c r="F36" s="385"/>
      <c r="G36" s="373">
        <f>F$1+5*7</f>
        <v>35</v>
      </c>
      <c r="H36" s="192"/>
      <c r="I36" s="306">
        <v>1591.35</v>
      </c>
      <c r="J36" s="478" t="b">
        <v>1</v>
      </c>
      <c r="K36" s="306">
        <v>3710687</v>
      </c>
      <c r="L36" s="284">
        <f t="shared" si="1"/>
        <v>0</v>
      </c>
    </row>
    <row r="37" spans="1:18" s="275" customFormat="1" x14ac:dyDescent="0.3">
      <c r="A37" s="276">
        <f t="shared" si="2"/>
        <v>32</v>
      </c>
      <c r="B37" s="216"/>
      <c r="C37" s="216"/>
      <c r="D37" s="192">
        <v>3707706</v>
      </c>
      <c r="E37" s="364"/>
      <c r="F37" s="385"/>
      <c r="G37" s="373">
        <f>F$1+4*7</f>
        <v>28</v>
      </c>
      <c r="H37" s="204"/>
      <c r="I37" s="306">
        <v>98.11</v>
      </c>
      <c r="J37" s="478" t="b">
        <v>1</v>
      </c>
      <c r="K37" s="306">
        <v>3707706</v>
      </c>
      <c r="L37" s="284">
        <f t="shared" si="1"/>
        <v>0</v>
      </c>
    </row>
    <row r="38" spans="1:18" s="275" customFormat="1" ht="14.4" x14ac:dyDescent="0.3">
      <c r="A38" s="276">
        <f t="shared" si="2"/>
        <v>33</v>
      </c>
      <c r="B38" s="403"/>
      <c r="C38" s="403"/>
      <c r="D38" s="404"/>
      <c r="E38" s="405"/>
      <c r="F38" s="406"/>
      <c r="G38" s="407"/>
      <c r="H38" s="405"/>
      <c r="I38" s="306"/>
      <c r="J38" s="478" t="b">
        <v>0</v>
      </c>
      <c r="K38" s="306"/>
      <c r="L38" s="284">
        <f t="shared" si="1"/>
        <v>0</v>
      </c>
      <c r="N38" s="266"/>
      <c r="O38" s="266"/>
      <c r="P38" s="266"/>
      <c r="Q38" s="266"/>
      <c r="R38" s="266"/>
    </row>
    <row r="39" spans="1:18" s="275" customFormat="1" ht="14.4" x14ac:dyDescent="0.3">
      <c r="A39" s="276">
        <f t="shared" si="2"/>
        <v>34</v>
      </c>
      <c r="B39" s="414"/>
      <c r="C39" s="414"/>
      <c r="D39" s="415"/>
      <c r="E39" s="416"/>
      <c r="F39" s="417"/>
      <c r="G39" s="418"/>
      <c r="H39" s="416"/>
      <c r="I39" s="419"/>
      <c r="J39" s="478" t="b">
        <v>0</v>
      </c>
      <c r="K39" s="419"/>
      <c r="L39" s="420">
        <f t="shared" si="1"/>
        <v>0</v>
      </c>
      <c r="N39" s="266"/>
      <c r="O39" s="266"/>
      <c r="P39" s="266"/>
      <c r="Q39" s="266"/>
      <c r="R39" s="266"/>
    </row>
    <row r="40" spans="1:18" s="275" customFormat="1" x14ac:dyDescent="0.3">
      <c r="A40" s="274">
        <f t="shared" si="2"/>
        <v>35</v>
      </c>
      <c r="B40" s="426"/>
      <c r="C40" s="432"/>
      <c r="D40" s="180"/>
      <c r="E40" s="427"/>
      <c r="F40" s="428"/>
      <c r="G40" s="428"/>
      <c r="H40" s="433"/>
      <c r="I40" s="349"/>
      <c r="J40" s="180"/>
      <c r="K40" s="349"/>
      <c r="L40" s="340"/>
    </row>
    <row r="41" spans="1:18" s="275" customFormat="1" x14ac:dyDescent="0.3">
      <c r="A41" s="276">
        <f t="shared" si="2"/>
        <v>36</v>
      </c>
      <c r="B41" s="431"/>
      <c r="C41" s="421"/>
      <c r="D41" s="191">
        <v>3711938</v>
      </c>
      <c r="E41" s="423"/>
      <c r="F41" s="424"/>
      <c r="G41" s="425">
        <f>F$1+4*7</f>
        <v>28</v>
      </c>
      <c r="H41" s="191"/>
      <c r="I41" s="306">
        <v>3064.25</v>
      </c>
      <c r="J41" s="478" t="b">
        <v>1</v>
      </c>
      <c r="K41" s="306">
        <v>3711938</v>
      </c>
      <c r="L41" s="284">
        <f t="shared" si="1"/>
        <v>0</v>
      </c>
    </row>
    <row r="42" spans="1:18" s="275" customFormat="1" x14ac:dyDescent="0.3">
      <c r="A42" s="276">
        <f t="shared" si="2"/>
        <v>37</v>
      </c>
      <c r="B42" s="390"/>
      <c r="C42" s="390"/>
      <c r="D42" s="409">
        <v>3718113</v>
      </c>
      <c r="E42" s="364"/>
      <c r="F42" s="385"/>
      <c r="G42" s="408">
        <f>F$1+4*7</f>
        <v>28</v>
      </c>
      <c r="H42" s="192"/>
      <c r="I42" s="306">
        <v>11795</v>
      </c>
      <c r="J42" s="478" t="b">
        <v>1</v>
      </c>
      <c r="K42" s="306">
        <v>3718113</v>
      </c>
      <c r="L42" s="284">
        <f t="shared" si="1"/>
        <v>0</v>
      </c>
      <c r="M42" s="307"/>
    </row>
    <row r="43" spans="1:18" s="275" customFormat="1" x14ac:dyDescent="0.3">
      <c r="A43" s="276">
        <f t="shared" si="2"/>
        <v>38</v>
      </c>
      <c r="B43" s="390"/>
      <c r="C43" s="390"/>
      <c r="D43" s="409">
        <v>3718114</v>
      </c>
      <c r="E43" s="364"/>
      <c r="F43" s="385"/>
      <c r="G43" s="408">
        <f>F$1+4*7</f>
        <v>28</v>
      </c>
      <c r="H43" s="192"/>
      <c r="I43" s="306">
        <v>51.5</v>
      </c>
      <c r="J43" s="478" t="b">
        <v>1</v>
      </c>
      <c r="K43" s="306">
        <v>3718114</v>
      </c>
      <c r="L43" s="284">
        <f t="shared" si="1"/>
        <v>0</v>
      </c>
      <c r="M43" s="307"/>
    </row>
    <row r="44" spans="1:18" s="275" customFormat="1" ht="14.4" x14ac:dyDescent="0.3">
      <c r="A44" s="276">
        <f t="shared" si="2"/>
        <v>39</v>
      </c>
      <c r="B44" s="403"/>
      <c r="C44" s="403"/>
      <c r="D44" s="404"/>
      <c r="E44" s="405"/>
      <c r="F44" s="406"/>
      <c r="G44" s="407"/>
      <c r="H44" s="405"/>
      <c r="I44" s="306"/>
      <c r="J44" s="478" t="b">
        <v>0</v>
      </c>
      <c r="K44" s="306"/>
      <c r="L44" s="284">
        <f>K44*F44</f>
        <v>0</v>
      </c>
      <c r="N44" s="266"/>
      <c r="O44" s="266"/>
      <c r="P44" s="266"/>
      <c r="Q44" s="266"/>
      <c r="R44" s="266"/>
    </row>
    <row r="45" spans="1:18" s="275" customFormat="1" ht="14.4" x14ac:dyDescent="0.3">
      <c r="A45" s="276">
        <f t="shared" si="2"/>
        <v>40</v>
      </c>
      <c r="B45" s="414"/>
      <c r="C45" s="414"/>
      <c r="D45" s="415"/>
      <c r="E45" s="416"/>
      <c r="F45" s="417"/>
      <c r="G45" s="418"/>
      <c r="H45" s="416"/>
      <c r="I45" s="419"/>
      <c r="J45" s="478" t="b">
        <v>0</v>
      </c>
      <c r="K45" s="419"/>
      <c r="L45" s="420">
        <f>K45*F45</f>
        <v>0</v>
      </c>
      <c r="N45" s="266"/>
      <c r="O45" s="266"/>
      <c r="P45" s="266"/>
      <c r="Q45" s="266"/>
      <c r="R45" s="266"/>
    </row>
    <row r="46" spans="1:18" s="275" customFormat="1" x14ac:dyDescent="0.3">
      <c r="A46" s="274">
        <f t="shared" si="2"/>
        <v>41</v>
      </c>
      <c r="B46" s="426"/>
      <c r="C46" s="180"/>
      <c r="D46" s="180"/>
      <c r="E46" s="427"/>
      <c r="F46" s="428"/>
      <c r="G46" s="428"/>
      <c r="H46" s="430"/>
      <c r="I46" s="349"/>
      <c r="J46" s="180"/>
      <c r="K46" s="349"/>
      <c r="L46" s="340"/>
    </row>
    <row r="47" spans="1:18" s="275" customFormat="1" x14ac:dyDescent="0.3">
      <c r="A47" s="276">
        <f t="shared" si="2"/>
        <v>42</v>
      </c>
      <c r="B47" s="421"/>
      <c r="C47" s="189"/>
      <c r="D47" s="191">
        <v>3712801</v>
      </c>
      <c r="E47" s="423"/>
      <c r="F47" s="424"/>
      <c r="G47" s="425">
        <f t="shared" ref="G47:G54" si="3">F$1+4*7</f>
        <v>28</v>
      </c>
      <c r="H47" s="191"/>
      <c r="I47" s="306">
        <v>520.15</v>
      </c>
      <c r="J47" s="478" t="b">
        <v>1</v>
      </c>
      <c r="K47" s="306">
        <v>3712801</v>
      </c>
      <c r="L47" s="284">
        <f t="shared" si="1"/>
        <v>0</v>
      </c>
    </row>
    <row r="48" spans="1:18" s="275" customFormat="1" ht="14.4" x14ac:dyDescent="0.3">
      <c r="A48" s="276">
        <f t="shared" si="2"/>
        <v>43</v>
      </c>
      <c r="B48" s="390"/>
      <c r="C48" s="195"/>
      <c r="D48" s="192">
        <v>3712798</v>
      </c>
      <c r="E48" s="364"/>
      <c r="F48" s="385"/>
      <c r="G48" s="408">
        <f t="shared" si="3"/>
        <v>28</v>
      </c>
      <c r="H48" s="192"/>
      <c r="I48" s="306">
        <v>438.78</v>
      </c>
      <c r="J48" s="478" t="b">
        <v>1</v>
      </c>
      <c r="K48" s="306">
        <v>3712798</v>
      </c>
      <c r="L48" s="284">
        <f t="shared" si="1"/>
        <v>0</v>
      </c>
      <c r="N48" s="266"/>
      <c r="O48" s="266"/>
      <c r="P48" s="266"/>
      <c r="Q48" s="266"/>
      <c r="R48" s="266"/>
    </row>
    <row r="49" spans="1:18" s="275" customFormat="1" ht="14.4" x14ac:dyDescent="0.3">
      <c r="A49" s="276">
        <f t="shared" si="2"/>
        <v>44</v>
      </c>
      <c r="B49" s="194"/>
      <c r="C49" s="381"/>
      <c r="D49" s="192">
        <v>3712799</v>
      </c>
      <c r="E49" s="364"/>
      <c r="F49" s="385"/>
      <c r="G49" s="408">
        <f t="shared" si="3"/>
        <v>28</v>
      </c>
      <c r="H49" s="192"/>
      <c r="I49" s="306">
        <v>739.9</v>
      </c>
      <c r="J49" s="478" t="b">
        <v>1</v>
      </c>
      <c r="K49" s="306">
        <v>3712799</v>
      </c>
      <c r="L49" s="284">
        <f t="shared" si="1"/>
        <v>0</v>
      </c>
      <c r="N49" s="266"/>
      <c r="O49" s="266"/>
      <c r="P49" s="266"/>
      <c r="Q49" s="266"/>
      <c r="R49" s="266"/>
    </row>
    <row r="50" spans="1:18" s="275" customFormat="1" ht="15" customHeight="1" x14ac:dyDescent="0.3">
      <c r="A50" s="276">
        <f t="shared" si="2"/>
        <v>45</v>
      </c>
      <c r="B50" s="194"/>
      <c r="C50" s="195"/>
      <c r="D50" s="192">
        <v>3718407</v>
      </c>
      <c r="E50" s="364"/>
      <c r="F50" s="385"/>
      <c r="G50" s="408">
        <f t="shared" si="3"/>
        <v>28</v>
      </c>
      <c r="H50" s="192"/>
      <c r="I50" s="306">
        <v>716.37</v>
      </c>
      <c r="J50" s="478" t="b">
        <v>1</v>
      </c>
      <c r="K50" s="306">
        <v>3718407</v>
      </c>
      <c r="L50" s="284">
        <f t="shared" si="1"/>
        <v>0</v>
      </c>
      <c r="M50" s="307"/>
    </row>
    <row r="51" spans="1:18" s="275" customFormat="1" x14ac:dyDescent="0.3">
      <c r="A51" s="276">
        <f t="shared" si="2"/>
        <v>46</v>
      </c>
      <c r="B51" s="390"/>
      <c r="C51" s="195"/>
      <c r="D51" s="192">
        <v>3718408</v>
      </c>
      <c r="E51" s="364"/>
      <c r="F51" s="385"/>
      <c r="G51" s="408">
        <f t="shared" si="3"/>
        <v>28</v>
      </c>
      <c r="H51" s="192"/>
      <c r="I51" s="306">
        <v>97.85</v>
      </c>
      <c r="J51" s="478" t="b">
        <v>1</v>
      </c>
      <c r="K51" s="306">
        <v>3718408</v>
      </c>
      <c r="L51" s="284">
        <f t="shared" si="1"/>
        <v>0</v>
      </c>
    </row>
    <row r="52" spans="1:18" s="275" customFormat="1" x14ac:dyDescent="0.3">
      <c r="A52" s="276">
        <f t="shared" si="2"/>
        <v>47</v>
      </c>
      <c r="B52" s="390"/>
      <c r="C52" s="195"/>
      <c r="D52" s="192">
        <v>3712800</v>
      </c>
      <c r="E52" s="364"/>
      <c r="F52" s="385"/>
      <c r="G52" s="408">
        <f t="shared" si="3"/>
        <v>28</v>
      </c>
      <c r="H52" s="192"/>
      <c r="I52" s="306">
        <v>8.5299999999999994</v>
      </c>
      <c r="J52" s="478" t="b">
        <v>1</v>
      </c>
      <c r="K52" s="306">
        <v>3712800</v>
      </c>
      <c r="L52" s="284">
        <f t="shared" si="1"/>
        <v>0</v>
      </c>
    </row>
    <row r="53" spans="1:18" s="275" customFormat="1" x14ac:dyDescent="0.3">
      <c r="A53" s="276">
        <f t="shared" si="2"/>
        <v>48</v>
      </c>
      <c r="B53" s="390"/>
      <c r="C53" s="195"/>
      <c r="D53" s="192">
        <v>3713701</v>
      </c>
      <c r="E53" s="364"/>
      <c r="F53" s="385"/>
      <c r="G53" s="408">
        <f t="shared" si="3"/>
        <v>28</v>
      </c>
      <c r="H53" s="192"/>
      <c r="I53" s="306">
        <v>67.62</v>
      </c>
      <c r="J53" s="478" t="b">
        <v>1</v>
      </c>
      <c r="K53" s="306">
        <v>3713701</v>
      </c>
      <c r="L53" s="284">
        <f t="shared" si="1"/>
        <v>0</v>
      </c>
    </row>
    <row r="54" spans="1:18" s="275" customFormat="1" x14ac:dyDescent="0.3">
      <c r="A54" s="276">
        <f t="shared" si="2"/>
        <v>49</v>
      </c>
      <c r="B54" s="390"/>
      <c r="C54" s="195"/>
      <c r="D54" s="192">
        <v>3718486</v>
      </c>
      <c r="E54" s="364"/>
      <c r="F54" s="385"/>
      <c r="G54" s="408">
        <f t="shared" si="3"/>
        <v>28</v>
      </c>
      <c r="H54" s="192"/>
      <c r="I54" s="306">
        <v>74.16</v>
      </c>
      <c r="J54" s="478" t="b">
        <v>1</v>
      </c>
      <c r="K54" s="306">
        <v>3718486</v>
      </c>
      <c r="L54" s="284">
        <f t="shared" si="1"/>
        <v>0</v>
      </c>
    </row>
    <row r="55" spans="1:18" s="275" customFormat="1" x14ac:dyDescent="0.3">
      <c r="A55" s="276">
        <f t="shared" si="2"/>
        <v>50</v>
      </c>
      <c r="B55" s="390"/>
      <c r="C55" s="195"/>
      <c r="D55" s="192">
        <v>3719315</v>
      </c>
      <c r="E55" s="364"/>
      <c r="F55" s="385"/>
      <c r="G55" s="408">
        <f>F$1+5*7</f>
        <v>35</v>
      </c>
      <c r="H55" s="192"/>
      <c r="I55" s="306">
        <v>559.45000000000005</v>
      </c>
      <c r="J55" s="478" t="b">
        <v>1</v>
      </c>
      <c r="K55" s="306">
        <v>3719315</v>
      </c>
      <c r="L55" s="284">
        <f t="shared" si="1"/>
        <v>0</v>
      </c>
    </row>
    <row r="56" spans="1:18" s="275" customFormat="1" x14ac:dyDescent="0.3">
      <c r="A56" s="276">
        <f t="shared" si="2"/>
        <v>51</v>
      </c>
      <c r="B56" s="390"/>
      <c r="C56" s="195"/>
      <c r="D56" s="192">
        <v>3719316</v>
      </c>
      <c r="E56" s="364"/>
      <c r="F56" s="385"/>
      <c r="G56" s="408">
        <f>F$1+5*7</f>
        <v>35</v>
      </c>
      <c r="H56" s="192"/>
      <c r="I56" s="306">
        <v>464.2</v>
      </c>
      <c r="J56" s="478" t="b">
        <v>1</v>
      </c>
      <c r="K56" s="306">
        <v>3719316</v>
      </c>
      <c r="L56" s="284">
        <f t="shared" si="1"/>
        <v>0</v>
      </c>
    </row>
    <row r="57" spans="1:18" s="275" customFormat="1" ht="14.4" x14ac:dyDescent="0.3">
      <c r="A57" s="276">
        <f t="shared" si="2"/>
        <v>52</v>
      </c>
      <c r="B57" s="403"/>
      <c r="C57" s="403"/>
      <c r="D57" s="404"/>
      <c r="E57" s="405"/>
      <c r="F57" s="406"/>
      <c r="G57" s="407"/>
      <c r="H57" s="405"/>
      <c r="I57" s="306"/>
      <c r="J57" s="478" t="b">
        <v>0</v>
      </c>
      <c r="K57" s="306"/>
      <c r="L57" s="284">
        <f t="shared" si="1"/>
        <v>0</v>
      </c>
      <c r="N57" s="266"/>
      <c r="O57" s="266"/>
      <c r="P57" s="266"/>
      <c r="Q57" s="266"/>
      <c r="R57" s="266"/>
    </row>
    <row r="58" spans="1:18" s="275" customFormat="1" ht="14.4" x14ac:dyDescent="0.3">
      <c r="A58" s="276">
        <f t="shared" si="2"/>
        <v>53</v>
      </c>
      <c r="B58" s="414"/>
      <c r="C58" s="414"/>
      <c r="D58" s="415"/>
      <c r="E58" s="416"/>
      <c r="F58" s="417"/>
      <c r="G58" s="418"/>
      <c r="H58" s="416"/>
      <c r="I58" s="419"/>
      <c r="J58" s="478" t="b">
        <v>0</v>
      </c>
      <c r="K58" s="419"/>
      <c r="L58" s="420">
        <f t="shared" si="1"/>
        <v>0</v>
      </c>
      <c r="N58" s="266"/>
      <c r="O58" s="266"/>
      <c r="P58" s="266"/>
      <c r="Q58" s="266"/>
      <c r="R58" s="266"/>
    </row>
    <row r="59" spans="1:18" s="275" customFormat="1" x14ac:dyDescent="0.3">
      <c r="A59" s="274">
        <f t="shared" si="2"/>
        <v>54</v>
      </c>
      <c r="B59" s="426"/>
      <c r="C59" s="180"/>
      <c r="D59" s="180"/>
      <c r="E59" s="427"/>
      <c r="F59" s="428"/>
      <c r="G59" s="429"/>
      <c r="H59" s="180"/>
      <c r="I59" s="349"/>
      <c r="J59" s="180"/>
      <c r="K59" s="349"/>
      <c r="L59" s="340"/>
    </row>
    <row r="60" spans="1:18" ht="15.6" customHeight="1" x14ac:dyDescent="0.3">
      <c r="A60" s="276">
        <f t="shared" si="2"/>
        <v>55</v>
      </c>
      <c r="B60" s="421"/>
      <c r="C60" s="422"/>
      <c r="D60" s="191">
        <v>3710056</v>
      </c>
      <c r="E60" s="423"/>
      <c r="F60" s="424"/>
      <c r="G60" s="425">
        <f>F$1+5*7</f>
        <v>35</v>
      </c>
      <c r="H60" s="191"/>
      <c r="I60" s="306">
        <v>17.32</v>
      </c>
      <c r="J60" s="478" t="b">
        <v>1</v>
      </c>
      <c r="K60" s="306">
        <v>3710056</v>
      </c>
      <c r="L60" s="284">
        <f t="shared" si="1"/>
        <v>0</v>
      </c>
    </row>
    <row r="61" spans="1:18" ht="15.6" customHeight="1" x14ac:dyDescent="0.3">
      <c r="A61" s="276">
        <f t="shared" si="2"/>
        <v>56</v>
      </c>
      <c r="B61" s="411"/>
      <c r="C61" s="412"/>
      <c r="D61" s="413">
        <v>3711236</v>
      </c>
      <c r="E61" s="364"/>
      <c r="F61" s="385"/>
      <c r="G61" s="408">
        <f>F$1+5*7</f>
        <v>35</v>
      </c>
      <c r="H61" s="192"/>
      <c r="I61" s="306">
        <v>11</v>
      </c>
      <c r="J61" s="478" t="b">
        <v>1</v>
      </c>
      <c r="K61" s="306">
        <v>3711236</v>
      </c>
      <c r="L61" s="284">
        <f t="shared" si="1"/>
        <v>0</v>
      </c>
    </row>
    <row r="62" spans="1:18" ht="15.6" customHeight="1" x14ac:dyDescent="0.3">
      <c r="A62" s="276">
        <f t="shared" si="2"/>
        <v>57</v>
      </c>
      <c r="B62" s="390"/>
      <c r="C62" s="410"/>
      <c r="D62" s="192">
        <v>3719317</v>
      </c>
      <c r="E62" s="364"/>
      <c r="F62" s="385"/>
      <c r="G62" s="408">
        <f>F$1+5*7</f>
        <v>35</v>
      </c>
      <c r="H62" s="192"/>
      <c r="I62" s="306">
        <v>12.4</v>
      </c>
      <c r="J62" s="478" t="b">
        <v>1</v>
      </c>
      <c r="K62" s="306">
        <v>3719317</v>
      </c>
      <c r="L62" s="284">
        <f>K62*F62</f>
        <v>0</v>
      </c>
    </row>
    <row r="63" spans="1:18" ht="15.6" customHeight="1" x14ac:dyDescent="0.3">
      <c r="A63" s="276">
        <f t="shared" si="2"/>
        <v>58</v>
      </c>
      <c r="B63" s="207"/>
      <c r="C63" s="277"/>
      <c r="D63" s="278"/>
      <c r="E63" s="356"/>
      <c r="F63" s="279"/>
      <c r="G63" s="280"/>
      <c r="H63" s="281"/>
      <c r="I63" s="282"/>
      <c r="J63" s="478" t="b">
        <v>0</v>
      </c>
      <c r="K63" s="306"/>
      <c r="L63" s="284">
        <f>K63*F63</f>
        <v>0</v>
      </c>
    </row>
    <row r="64" spans="1:18" ht="15.6" customHeight="1" x14ac:dyDescent="0.3">
      <c r="A64" s="276">
        <f t="shared" si="2"/>
        <v>59</v>
      </c>
      <c r="B64" s="207"/>
      <c r="C64" s="277"/>
      <c r="D64" s="278"/>
      <c r="E64" s="356"/>
      <c r="F64" s="279"/>
      <c r="G64" s="280"/>
      <c r="H64" s="281"/>
      <c r="I64" s="282"/>
      <c r="J64" s="478" t="b">
        <v>0</v>
      </c>
      <c r="K64" s="283"/>
      <c r="L64" s="284">
        <f t="shared" ref="L64:L85" si="4">K64*F64</f>
        <v>0</v>
      </c>
    </row>
    <row r="65" spans="1:13" ht="15.6" customHeight="1" x14ac:dyDescent="0.3">
      <c r="A65" s="276">
        <f t="shared" si="2"/>
        <v>60</v>
      </c>
      <c r="B65" s="207"/>
      <c r="C65" s="277"/>
      <c r="D65" s="278"/>
      <c r="E65" s="356"/>
      <c r="F65" s="279"/>
      <c r="G65" s="280"/>
      <c r="H65" s="281"/>
      <c r="I65" s="282"/>
      <c r="J65" s="478" t="b">
        <v>0</v>
      </c>
      <c r="K65" s="283"/>
      <c r="L65" s="284">
        <f t="shared" si="4"/>
        <v>0</v>
      </c>
    </row>
    <row r="66" spans="1:13" ht="15.6" customHeight="1" x14ac:dyDescent="0.3">
      <c r="A66" s="276">
        <f t="shared" si="2"/>
        <v>61</v>
      </c>
      <c r="B66" s="207"/>
      <c r="C66" s="277"/>
      <c r="D66" s="278"/>
      <c r="E66" s="356"/>
      <c r="F66" s="279"/>
      <c r="G66" s="280"/>
      <c r="H66" s="281"/>
      <c r="I66" s="282"/>
      <c r="J66" s="478" t="b">
        <v>0</v>
      </c>
      <c r="K66" s="283"/>
      <c r="L66" s="284">
        <f t="shared" si="4"/>
        <v>0</v>
      </c>
    </row>
    <row r="67" spans="1:13" ht="15.6" customHeight="1" x14ac:dyDescent="0.3">
      <c r="A67" s="276">
        <f t="shared" si="2"/>
        <v>62</v>
      </c>
      <c r="B67" s="207"/>
      <c r="C67" s="277"/>
      <c r="D67" s="278"/>
      <c r="E67" s="356"/>
      <c r="F67" s="279"/>
      <c r="G67" s="280"/>
      <c r="H67" s="281"/>
      <c r="I67" s="282"/>
      <c r="J67" s="478" t="b">
        <v>0</v>
      </c>
      <c r="K67" s="283"/>
      <c r="L67" s="284">
        <f t="shared" si="4"/>
        <v>0</v>
      </c>
    </row>
    <row r="68" spans="1:13" ht="15.6" customHeight="1" x14ac:dyDescent="0.3">
      <c r="A68" s="276">
        <f t="shared" si="2"/>
        <v>63</v>
      </c>
      <c r="B68" s="207"/>
      <c r="C68" s="277"/>
      <c r="D68" s="278"/>
      <c r="E68" s="356"/>
      <c r="F68" s="279"/>
      <c r="G68" s="280"/>
      <c r="H68" s="281"/>
      <c r="I68" s="282"/>
      <c r="J68" s="478" t="b">
        <v>0</v>
      </c>
      <c r="K68" s="283"/>
      <c r="L68" s="284">
        <f t="shared" si="4"/>
        <v>0</v>
      </c>
    </row>
    <row r="69" spans="1:13" ht="15.6" customHeight="1" x14ac:dyDescent="0.3">
      <c r="A69" s="276">
        <f t="shared" si="2"/>
        <v>64</v>
      </c>
      <c r="B69" s="207"/>
      <c r="C69" s="277"/>
      <c r="D69" s="278"/>
      <c r="E69" s="356"/>
      <c r="F69" s="279"/>
      <c r="G69" s="280"/>
      <c r="H69" s="281"/>
      <c r="I69" s="282"/>
      <c r="J69" s="478" t="b">
        <v>0</v>
      </c>
      <c r="K69" s="283"/>
      <c r="L69" s="284">
        <f t="shared" si="4"/>
        <v>0</v>
      </c>
    </row>
    <row r="70" spans="1:13" ht="15.6" customHeight="1" x14ac:dyDescent="0.3">
      <c r="A70" s="276">
        <f t="shared" si="2"/>
        <v>65</v>
      </c>
      <c r="B70" s="207"/>
      <c r="C70" s="277"/>
      <c r="D70" s="278"/>
      <c r="E70" s="356"/>
      <c r="F70" s="279"/>
      <c r="G70" s="280"/>
      <c r="H70" s="281"/>
      <c r="I70" s="282"/>
      <c r="J70" s="478" t="b">
        <v>0</v>
      </c>
      <c r="K70" s="283"/>
      <c r="L70" s="284">
        <f t="shared" si="4"/>
        <v>0</v>
      </c>
    </row>
    <row r="71" spans="1:13" ht="15.6" customHeight="1" x14ac:dyDescent="0.3">
      <c r="A71" s="276">
        <f t="shared" si="2"/>
        <v>66</v>
      </c>
      <c r="B71" s="207"/>
      <c r="C71" s="277"/>
      <c r="D71" s="278"/>
      <c r="E71" s="356"/>
      <c r="F71" s="279"/>
      <c r="G71" s="280"/>
      <c r="H71" s="281"/>
      <c r="I71" s="282"/>
      <c r="J71" s="478" t="b">
        <v>0</v>
      </c>
      <c r="K71" s="283"/>
      <c r="L71" s="284">
        <f t="shared" si="4"/>
        <v>0</v>
      </c>
    </row>
    <row r="72" spans="1:13" ht="15.6" customHeight="1" x14ac:dyDescent="0.3">
      <c r="A72" s="276">
        <f t="shared" ref="A72:A91" si="5">A71+1</f>
        <v>67</v>
      </c>
      <c r="B72" s="207"/>
      <c r="C72" s="277"/>
      <c r="D72" s="278"/>
      <c r="E72" s="356"/>
      <c r="F72" s="279"/>
      <c r="G72" s="280"/>
      <c r="H72" s="281"/>
      <c r="I72" s="282"/>
      <c r="J72" s="478" t="b">
        <v>0</v>
      </c>
      <c r="K72" s="283"/>
      <c r="L72" s="284">
        <f t="shared" si="4"/>
        <v>0</v>
      </c>
    </row>
    <row r="73" spans="1:13" ht="15.6" customHeight="1" x14ac:dyDescent="0.3">
      <c r="A73" s="276">
        <f t="shared" si="5"/>
        <v>68</v>
      </c>
      <c r="B73" s="207"/>
      <c r="C73" s="277"/>
      <c r="D73" s="278"/>
      <c r="E73" s="356"/>
      <c r="F73" s="279"/>
      <c r="G73" s="280"/>
      <c r="H73" s="281"/>
      <c r="I73" s="282"/>
      <c r="J73" s="478" t="b">
        <v>0</v>
      </c>
      <c r="K73" s="283"/>
      <c r="L73" s="284">
        <f t="shared" si="4"/>
        <v>0</v>
      </c>
    </row>
    <row r="74" spans="1:13" ht="15.6" customHeight="1" x14ac:dyDescent="0.3">
      <c r="A74" s="276">
        <f t="shared" si="5"/>
        <v>69</v>
      </c>
      <c r="B74" s="207"/>
      <c r="C74" s="277"/>
      <c r="D74" s="278"/>
      <c r="E74" s="356"/>
      <c r="F74" s="279"/>
      <c r="G74" s="280"/>
      <c r="H74" s="281"/>
      <c r="I74" s="282"/>
      <c r="J74" s="478" t="b">
        <v>0</v>
      </c>
      <c r="K74" s="283"/>
      <c r="L74" s="284">
        <f t="shared" si="4"/>
        <v>0</v>
      </c>
      <c r="M74" s="167"/>
    </row>
    <row r="75" spans="1:13" ht="15.6" customHeight="1" x14ac:dyDescent="0.3">
      <c r="A75" s="276">
        <f t="shared" si="5"/>
        <v>70</v>
      </c>
      <c r="B75" s="207"/>
      <c r="C75" s="277"/>
      <c r="D75" s="278"/>
      <c r="E75" s="356"/>
      <c r="F75" s="279"/>
      <c r="G75" s="280"/>
      <c r="H75" s="281"/>
      <c r="I75" s="282"/>
      <c r="J75" s="478" t="b">
        <v>0</v>
      </c>
      <c r="K75" s="283"/>
      <c r="L75" s="284">
        <f t="shared" si="4"/>
        <v>0</v>
      </c>
    </row>
    <row r="76" spans="1:13" ht="15.6" customHeight="1" x14ac:dyDescent="0.3">
      <c r="A76" s="276">
        <f t="shared" si="5"/>
        <v>71</v>
      </c>
      <c r="B76" s="207"/>
      <c r="C76" s="277"/>
      <c r="D76" s="278"/>
      <c r="E76" s="356"/>
      <c r="F76" s="279"/>
      <c r="G76" s="280"/>
      <c r="H76" s="281"/>
      <c r="I76" s="282"/>
      <c r="J76" s="478" t="b">
        <v>0</v>
      </c>
      <c r="K76" s="283"/>
      <c r="L76" s="284">
        <f t="shared" si="4"/>
        <v>0</v>
      </c>
    </row>
    <row r="77" spans="1:13" ht="15.6" customHeight="1" x14ac:dyDescent="0.3">
      <c r="A77" s="276">
        <f t="shared" si="5"/>
        <v>72</v>
      </c>
      <c r="B77" s="207"/>
      <c r="C77" s="277"/>
      <c r="D77" s="278"/>
      <c r="E77" s="356"/>
      <c r="F77" s="279"/>
      <c r="G77" s="280"/>
      <c r="H77" s="281"/>
      <c r="I77" s="282"/>
      <c r="J77" s="478" t="b">
        <v>0</v>
      </c>
      <c r="K77" s="283"/>
      <c r="L77" s="284">
        <f t="shared" si="4"/>
        <v>0</v>
      </c>
    </row>
    <row r="78" spans="1:13" ht="15.6" customHeight="1" x14ac:dyDescent="0.3">
      <c r="A78" s="276">
        <f t="shared" si="5"/>
        <v>73</v>
      </c>
      <c r="B78" s="207"/>
      <c r="C78" s="277"/>
      <c r="D78" s="278"/>
      <c r="E78" s="356"/>
      <c r="F78" s="279"/>
      <c r="G78" s="280"/>
      <c r="H78" s="281"/>
      <c r="I78" s="282"/>
      <c r="J78" s="478" t="b">
        <v>0</v>
      </c>
      <c r="K78" s="283"/>
      <c r="L78" s="284">
        <f t="shared" si="4"/>
        <v>0</v>
      </c>
    </row>
    <row r="79" spans="1:13" ht="15.6" customHeight="1" x14ac:dyDescent="0.3">
      <c r="A79" s="276">
        <f t="shared" si="5"/>
        <v>74</v>
      </c>
      <c r="B79" s="207"/>
      <c r="C79" s="277"/>
      <c r="D79" s="278"/>
      <c r="E79" s="356"/>
      <c r="F79" s="279"/>
      <c r="G79" s="280"/>
      <c r="H79" s="281"/>
      <c r="I79" s="282"/>
      <c r="J79" s="478" t="b">
        <v>0</v>
      </c>
      <c r="K79" s="283"/>
      <c r="L79" s="284">
        <f t="shared" si="4"/>
        <v>0</v>
      </c>
    </row>
    <row r="80" spans="1:13" ht="15.6" customHeight="1" x14ac:dyDescent="0.3">
      <c r="A80" s="276">
        <f t="shared" si="5"/>
        <v>75</v>
      </c>
      <c r="B80" s="207"/>
      <c r="C80" s="277"/>
      <c r="D80" s="278"/>
      <c r="E80" s="356"/>
      <c r="F80" s="279"/>
      <c r="G80" s="280"/>
      <c r="H80" s="281"/>
      <c r="I80" s="282"/>
      <c r="J80" s="478" t="b">
        <v>0</v>
      </c>
      <c r="K80" s="283"/>
      <c r="L80" s="284">
        <f t="shared" si="4"/>
        <v>0</v>
      </c>
    </row>
    <row r="81" spans="1:13" ht="15.6" customHeight="1" x14ac:dyDescent="0.3">
      <c r="A81" s="276">
        <f t="shared" si="5"/>
        <v>76</v>
      </c>
      <c r="B81" s="207"/>
      <c r="C81" s="277"/>
      <c r="D81" s="278"/>
      <c r="E81" s="356"/>
      <c r="F81" s="279"/>
      <c r="G81" s="280"/>
      <c r="H81" s="281"/>
      <c r="I81" s="282"/>
      <c r="J81" s="478" t="b">
        <v>0</v>
      </c>
      <c r="K81" s="283"/>
      <c r="L81" s="284">
        <f t="shared" si="4"/>
        <v>0</v>
      </c>
    </row>
    <row r="82" spans="1:13" ht="15.6" customHeight="1" x14ac:dyDescent="0.3">
      <c r="A82" s="276">
        <f t="shared" si="5"/>
        <v>77</v>
      </c>
      <c r="B82" s="108"/>
      <c r="C82" s="108"/>
      <c r="D82" s="108"/>
      <c r="E82" s="192"/>
      <c r="F82" s="108"/>
      <c r="G82" s="270"/>
      <c r="H82" s="108"/>
      <c r="I82" s="265"/>
      <c r="J82" s="478" t="b">
        <v>0</v>
      </c>
      <c r="K82" s="140"/>
      <c r="L82" s="141">
        <f t="shared" si="4"/>
        <v>0</v>
      </c>
    </row>
    <row r="83" spans="1:13" ht="15.6" customHeight="1" x14ac:dyDescent="0.3">
      <c r="A83" s="276">
        <f t="shared" si="5"/>
        <v>78</v>
      </c>
      <c r="B83" s="215"/>
      <c r="C83" s="137"/>
      <c r="D83" s="193"/>
      <c r="E83" s="192"/>
      <c r="F83" s="136"/>
      <c r="G83" s="138"/>
      <c r="H83" s="139"/>
      <c r="I83" s="262"/>
      <c r="J83" s="478" t="b">
        <v>0</v>
      </c>
      <c r="K83" s="146"/>
      <c r="L83" s="141">
        <f t="shared" si="4"/>
        <v>0</v>
      </c>
    </row>
    <row r="84" spans="1:13" ht="15.6" customHeight="1" x14ac:dyDescent="0.3">
      <c r="A84" s="276">
        <f t="shared" si="5"/>
        <v>79</v>
      </c>
      <c r="B84" s="194"/>
      <c r="C84" s="195"/>
      <c r="D84" s="196"/>
      <c r="E84" s="192"/>
      <c r="F84" s="197"/>
      <c r="G84" s="138"/>
      <c r="H84" s="192"/>
      <c r="I84" s="264"/>
      <c r="J84" s="478" t="b">
        <v>0</v>
      </c>
      <c r="K84" s="146"/>
      <c r="L84" s="141">
        <f t="shared" si="4"/>
        <v>0</v>
      </c>
    </row>
    <row r="85" spans="1:13" ht="15.6" customHeight="1" x14ac:dyDescent="0.3">
      <c r="A85" s="276">
        <f t="shared" si="5"/>
        <v>80</v>
      </c>
      <c r="B85" s="194"/>
      <c r="C85" s="195"/>
      <c r="D85" s="196"/>
      <c r="E85" s="192"/>
      <c r="F85" s="197"/>
      <c r="G85" s="138"/>
      <c r="H85" s="192"/>
      <c r="I85" s="264"/>
      <c r="J85" s="478" t="b">
        <v>0</v>
      </c>
      <c r="K85" s="146"/>
      <c r="L85" s="141">
        <f t="shared" si="4"/>
        <v>0</v>
      </c>
    </row>
    <row r="86" spans="1:13" ht="15.6" customHeight="1" x14ac:dyDescent="0.3">
      <c r="A86" s="276">
        <f t="shared" si="5"/>
        <v>81</v>
      </c>
      <c r="B86" s="207"/>
      <c r="C86" s="277"/>
      <c r="D86" s="278"/>
      <c r="E86" s="356"/>
      <c r="F86" s="279"/>
      <c r="G86" s="280"/>
      <c r="H86" s="281"/>
      <c r="I86" s="282"/>
      <c r="J86" s="478" t="b">
        <v>0</v>
      </c>
      <c r="K86" s="283"/>
      <c r="L86" s="284">
        <f t="shared" ref="L86:L105" si="6">K86*F86</f>
        <v>0</v>
      </c>
    </row>
    <row r="87" spans="1:13" ht="15.6" customHeight="1" x14ac:dyDescent="0.3">
      <c r="A87" s="276">
        <f t="shared" si="5"/>
        <v>82</v>
      </c>
      <c r="B87" s="207"/>
      <c r="C87" s="277"/>
      <c r="D87" s="278"/>
      <c r="E87" s="356"/>
      <c r="F87" s="279"/>
      <c r="G87" s="280"/>
      <c r="H87" s="281"/>
      <c r="I87" s="282"/>
      <c r="J87" s="478" t="b">
        <v>0</v>
      </c>
      <c r="K87" s="283"/>
      <c r="L87" s="284">
        <f t="shared" si="6"/>
        <v>0</v>
      </c>
    </row>
    <row r="88" spans="1:13" ht="15.6" customHeight="1" x14ac:dyDescent="0.3">
      <c r="A88" s="276">
        <f t="shared" si="5"/>
        <v>83</v>
      </c>
      <c r="B88" s="207"/>
      <c r="C88" s="277"/>
      <c r="D88" s="278"/>
      <c r="E88" s="356"/>
      <c r="F88" s="279"/>
      <c r="G88" s="280"/>
      <c r="H88" s="281"/>
      <c r="I88" s="282"/>
      <c r="J88" s="478" t="b">
        <v>0</v>
      </c>
      <c r="K88" s="283"/>
      <c r="L88" s="284">
        <f t="shared" si="6"/>
        <v>0</v>
      </c>
    </row>
    <row r="89" spans="1:13" ht="15.6" customHeight="1" x14ac:dyDescent="0.3">
      <c r="A89" s="276">
        <f t="shared" si="5"/>
        <v>84</v>
      </c>
      <c r="B89" s="207"/>
      <c r="C89" s="277"/>
      <c r="D89" s="278"/>
      <c r="E89" s="356"/>
      <c r="F89" s="279"/>
      <c r="G89" s="280"/>
      <c r="H89" s="281"/>
      <c r="I89" s="282"/>
      <c r="J89" s="478" t="b">
        <v>0</v>
      </c>
      <c r="K89" s="283"/>
      <c r="L89" s="284">
        <f t="shared" si="6"/>
        <v>0</v>
      </c>
    </row>
    <row r="90" spans="1:13" ht="15.6" customHeight="1" x14ac:dyDescent="0.3">
      <c r="A90" s="276">
        <f t="shared" si="5"/>
        <v>85</v>
      </c>
      <c r="B90" s="207"/>
      <c r="C90" s="277"/>
      <c r="D90" s="278"/>
      <c r="E90" s="356"/>
      <c r="F90" s="279"/>
      <c r="G90" s="280"/>
      <c r="H90" s="281"/>
      <c r="I90" s="282"/>
      <c r="J90" s="478" t="b">
        <v>0</v>
      </c>
      <c r="K90" s="283"/>
      <c r="L90" s="284">
        <f t="shared" si="6"/>
        <v>0</v>
      </c>
    </row>
    <row r="91" spans="1:13" ht="15.6" customHeight="1" x14ac:dyDescent="0.3">
      <c r="A91" s="276">
        <f t="shared" si="5"/>
        <v>86</v>
      </c>
      <c r="B91" s="207"/>
      <c r="C91" s="277"/>
      <c r="D91" s="278"/>
      <c r="E91" s="356"/>
      <c r="F91" s="279"/>
      <c r="G91" s="280"/>
      <c r="H91" s="281"/>
      <c r="I91" s="282"/>
      <c r="J91" s="478" t="b">
        <v>0</v>
      </c>
      <c r="K91" s="283"/>
      <c r="L91" s="284">
        <f t="shared" si="6"/>
        <v>0</v>
      </c>
    </row>
    <row r="92" spans="1:13" ht="15.6" customHeight="1" x14ac:dyDescent="0.3">
      <c r="A92" s="276">
        <f t="shared" ref="A92:A105" si="7">A91+1</f>
        <v>87</v>
      </c>
      <c r="B92" s="207"/>
      <c r="C92" s="277"/>
      <c r="D92" s="278"/>
      <c r="E92" s="356"/>
      <c r="F92" s="279"/>
      <c r="G92" s="280"/>
      <c r="H92" s="281"/>
      <c r="I92" s="282"/>
      <c r="J92" s="478" t="b">
        <v>0</v>
      </c>
      <c r="K92" s="283"/>
      <c r="L92" s="284">
        <f t="shared" si="6"/>
        <v>0</v>
      </c>
    </row>
    <row r="93" spans="1:13" ht="15.6" customHeight="1" x14ac:dyDescent="0.3">
      <c r="A93" s="276">
        <f t="shared" si="7"/>
        <v>88</v>
      </c>
      <c r="B93" s="207"/>
      <c r="C93" s="277"/>
      <c r="D93" s="278"/>
      <c r="E93" s="356"/>
      <c r="F93" s="279"/>
      <c r="G93" s="280"/>
      <c r="H93" s="281"/>
      <c r="I93" s="282"/>
      <c r="J93" s="478" t="b">
        <v>0</v>
      </c>
      <c r="K93" s="283"/>
      <c r="L93" s="284">
        <f t="shared" si="6"/>
        <v>0</v>
      </c>
    </row>
    <row r="94" spans="1:13" ht="15.6" customHeight="1" x14ac:dyDescent="0.3">
      <c r="A94" s="276">
        <f t="shared" si="7"/>
        <v>89</v>
      </c>
      <c r="B94" s="207"/>
      <c r="C94" s="277"/>
      <c r="D94" s="278"/>
      <c r="E94" s="356"/>
      <c r="F94" s="279"/>
      <c r="G94" s="280"/>
      <c r="H94" s="281"/>
      <c r="I94" s="282"/>
      <c r="J94" s="478" t="b">
        <v>0</v>
      </c>
      <c r="K94" s="283"/>
      <c r="L94" s="284">
        <f t="shared" si="6"/>
        <v>0</v>
      </c>
      <c r="M94" s="167"/>
    </row>
    <row r="95" spans="1:13" ht="15.6" customHeight="1" x14ac:dyDescent="0.3">
      <c r="A95" s="276">
        <f t="shared" si="7"/>
        <v>90</v>
      </c>
      <c r="B95" s="207"/>
      <c r="C95" s="277"/>
      <c r="D95" s="278"/>
      <c r="E95" s="356"/>
      <c r="F95" s="279"/>
      <c r="G95" s="280"/>
      <c r="H95" s="281"/>
      <c r="I95" s="282"/>
      <c r="J95" s="478" t="b">
        <v>0</v>
      </c>
      <c r="K95" s="283"/>
      <c r="L95" s="284">
        <f t="shared" si="6"/>
        <v>0</v>
      </c>
    </row>
    <row r="96" spans="1:13" ht="15.6" customHeight="1" x14ac:dyDescent="0.3">
      <c r="A96" s="276">
        <f t="shared" si="7"/>
        <v>91</v>
      </c>
      <c r="B96" s="207"/>
      <c r="C96" s="277"/>
      <c r="D96" s="278"/>
      <c r="E96" s="356"/>
      <c r="F96" s="279"/>
      <c r="G96" s="280"/>
      <c r="H96" s="281"/>
      <c r="I96" s="282"/>
      <c r="J96" s="478" t="b">
        <v>0</v>
      </c>
      <c r="K96" s="283"/>
      <c r="L96" s="284">
        <f t="shared" si="6"/>
        <v>0</v>
      </c>
    </row>
    <row r="97" spans="1:12" ht="15.6" customHeight="1" x14ac:dyDescent="0.3">
      <c r="A97" s="276">
        <f t="shared" si="7"/>
        <v>92</v>
      </c>
      <c r="B97" s="207"/>
      <c r="C97" s="277"/>
      <c r="D97" s="278"/>
      <c r="E97" s="356"/>
      <c r="F97" s="279"/>
      <c r="G97" s="280"/>
      <c r="H97" s="281"/>
      <c r="I97" s="282"/>
      <c r="J97" s="478" t="b">
        <v>0</v>
      </c>
      <c r="K97" s="283"/>
      <c r="L97" s="284">
        <f t="shared" si="6"/>
        <v>0</v>
      </c>
    </row>
    <row r="98" spans="1:12" ht="15.6" customHeight="1" x14ac:dyDescent="0.3">
      <c r="A98" s="276">
        <f t="shared" si="7"/>
        <v>93</v>
      </c>
      <c r="B98" s="207"/>
      <c r="C98" s="277"/>
      <c r="D98" s="278"/>
      <c r="E98" s="356"/>
      <c r="F98" s="279"/>
      <c r="G98" s="280"/>
      <c r="H98" s="281"/>
      <c r="I98" s="282"/>
      <c r="J98" s="478" t="b">
        <v>0</v>
      </c>
      <c r="K98" s="283"/>
      <c r="L98" s="284">
        <f t="shared" si="6"/>
        <v>0</v>
      </c>
    </row>
    <row r="99" spans="1:12" ht="15.6" customHeight="1" x14ac:dyDescent="0.3">
      <c r="A99" s="276">
        <f t="shared" si="7"/>
        <v>94</v>
      </c>
      <c r="B99" s="207"/>
      <c r="C99" s="277"/>
      <c r="D99" s="278"/>
      <c r="E99" s="356"/>
      <c r="F99" s="279"/>
      <c r="G99" s="280"/>
      <c r="H99" s="281"/>
      <c r="I99" s="282"/>
      <c r="J99" s="478" t="b">
        <v>0</v>
      </c>
      <c r="K99" s="283"/>
      <c r="L99" s="284">
        <f t="shared" si="6"/>
        <v>0</v>
      </c>
    </row>
    <row r="100" spans="1:12" ht="15.6" customHeight="1" x14ac:dyDescent="0.3">
      <c r="A100" s="276">
        <f t="shared" si="7"/>
        <v>95</v>
      </c>
      <c r="B100" s="207"/>
      <c r="C100" s="277"/>
      <c r="D100" s="278"/>
      <c r="E100" s="356"/>
      <c r="F100" s="279"/>
      <c r="G100" s="280"/>
      <c r="H100" s="281"/>
      <c r="I100" s="282"/>
      <c r="J100" s="478" t="b">
        <v>0</v>
      </c>
      <c r="K100" s="283"/>
      <c r="L100" s="284">
        <f t="shared" si="6"/>
        <v>0</v>
      </c>
    </row>
    <row r="101" spans="1:12" ht="15.6" customHeight="1" x14ac:dyDescent="0.3">
      <c r="A101" s="276">
        <f t="shared" si="7"/>
        <v>96</v>
      </c>
      <c r="B101" s="207"/>
      <c r="C101" s="277"/>
      <c r="D101" s="278"/>
      <c r="E101" s="356"/>
      <c r="F101" s="279"/>
      <c r="G101" s="280"/>
      <c r="H101" s="281"/>
      <c r="I101" s="282"/>
      <c r="J101" s="478" t="b">
        <v>0</v>
      </c>
      <c r="K101" s="283"/>
      <c r="L101" s="284">
        <f t="shared" si="6"/>
        <v>0</v>
      </c>
    </row>
    <row r="102" spans="1:12" ht="15.6" customHeight="1" x14ac:dyDescent="0.3">
      <c r="A102" s="276">
        <f t="shared" si="7"/>
        <v>97</v>
      </c>
      <c r="B102" s="108"/>
      <c r="C102" s="108"/>
      <c r="D102" s="108"/>
      <c r="E102" s="192"/>
      <c r="F102" s="108"/>
      <c r="G102" s="270"/>
      <c r="H102" s="108"/>
      <c r="I102" s="265"/>
      <c r="J102" s="478" t="b">
        <v>0</v>
      </c>
      <c r="K102" s="140"/>
      <c r="L102" s="141">
        <f t="shared" si="6"/>
        <v>0</v>
      </c>
    </row>
    <row r="103" spans="1:12" ht="15.6" customHeight="1" x14ac:dyDescent="0.3">
      <c r="A103" s="276">
        <f t="shared" si="7"/>
        <v>98</v>
      </c>
      <c r="B103" s="215"/>
      <c r="C103" s="137"/>
      <c r="D103" s="193"/>
      <c r="E103" s="192"/>
      <c r="F103" s="136"/>
      <c r="G103" s="138"/>
      <c r="H103" s="139"/>
      <c r="I103" s="262"/>
      <c r="J103" s="478" t="b">
        <v>0</v>
      </c>
      <c r="K103" s="146"/>
      <c r="L103" s="141">
        <f t="shared" si="6"/>
        <v>0</v>
      </c>
    </row>
    <row r="104" spans="1:12" ht="15.6" customHeight="1" x14ac:dyDescent="0.3">
      <c r="A104" s="276">
        <f t="shared" si="7"/>
        <v>99</v>
      </c>
      <c r="B104" s="194"/>
      <c r="C104" s="195"/>
      <c r="D104" s="196"/>
      <c r="E104" s="192"/>
      <c r="F104" s="197"/>
      <c r="G104" s="138"/>
      <c r="H104" s="192"/>
      <c r="I104" s="264"/>
      <c r="J104" s="478" t="b">
        <v>0</v>
      </c>
      <c r="K104" s="146"/>
      <c r="L104" s="141">
        <f t="shared" si="6"/>
        <v>0</v>
      </c>
    </row>
    <row r="105" spans="1:12" ht="15.6" customHeight="1" x14ac:dyDescent="0.3">
      <c r="A105" s="276">
        <f t="shared" si="7"/>
        <v>100</v>
      </c>
      <c r="B105" s="194"/>
      <c r="C105" s="195"/>
      <c r="D105" s="196"/>
      <c r="E105" s="192"/>
      <c r="F105" s="197"/>
      <c r="G105" s="138"/>
      <c r="H105" s="192"/>
      <c r="I105" s="264"/>
      <c r="J105" s="478" t="b">
        <v>0</v>
      </c>
      <c r="K105" s="146"/>
      <c r="L105" s="141">
        <f t="shared" si="6"/>
        <v>0</v>
      </c>
    </row>
  </sheetData>
  <autoFilter ref="B5:H105" xr:uid="{00000000-0009-0000-0000-000005000000}"/>
  <mergeCells count="4">
    <mergeCell ref="A1:A3"/>
    <mergeCell ref="B1:B3"/>
    <mergeCell ref="C1:D2"/>
    <mergeCell ref="H1:H2"/>
  </mergeCells>
  <conditionalFormatting sqref="F6:F150">
    <cfRule type="notContainsBlanks" dxfId="37" priority="54">
      <formula>LEN(TRIM(F6))&gt;0</formula>
    </cfRule>
  </conditionalFormatting>
  <conditionalFormatting sqref="E6:E150">
    <cfRule type="cellIs" dxfId="36" priority="55" operator="equal">
      <formula>"A lancer"</formula>
    </cfRule>
    <cfRule type="cellIs" dxfId="35" priority="56" operator="equal">
      <formula>"Lancé"</formula>
    </cfRule>
    <cfRule type="cellIs" dxfId="34" priority="57" operator="equal">
      <formula>"Commandé"</formula>
    </cfRule>
    <cfRule type="cellIs" dxfId="33" priority="58" operator="equal">
      <formula>"Livré"</formula>
    </cfRule>
  </conditionalFormatting>
  <dataValidations count="1">
    <dataValidation type="list" showInputMessage="1" showErrorMessage="1" sqref="E7:E37 E46:E56 E59:E62" xr:uid="{9F285798-23E5-4BD8-9A00-97A93D25B043}">
      <formula1>OFFSET($B$17,,,COUNTA($B$17:$B$29))</formula1>
    </dataValidation>
  </dataValidations>
  <hyperlinks>
    <hyperlink ref="G3" location="BILAN!A1" display="BILAN" xr:uid="{872EB423-337C-4894-BEE5-70AF48DAA93D}"/>
    <hyperlink ref="G1" location="CONFIG!A1" display="CONFIG" xr:uid="{DDE00552-B21C-4F58-8E01-EE770D67B41A}"/>
  </hyperlinks>
  <pageMargins left="0.78740157499999996" right="0.78740157499999996" top="0.984251969" bottom="0.984251969" header="0.4921259845" footer="0.4921259845"/>
  <pageSetup paperSize="9" scale="16" orientation="landscape" r:id="rId1"/>
  <headerFooter alignWithMargins="0">
    <oddFooter xml:space="preserve">&amp;L&amp;"Arial,Gras"Pierre Guerin SAS Confidentiel&amp;RPage &amp;P / &amp;N  </oddFooter>
  </headerFooter>
  <rowBreaks count="1" manualBreakCount="1">
    <brk id="55" max="10" man="1"/>
  </rowBreaks>
  <colBreaks count="1" manualBreakCount="1">
    <brk id="10" max="1048575" man="1"/>
  </colBreaks>
  <ignoredErrors>
    <ignoredError sqref="G36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5" r:id="rId4" name="Check Box 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</xdr:row>
                    <xdr:rowOff>15240</xdr:rowOff>
                  </from>
                  <to>
                    <xdr:col>9</xdr:col>
                    <xdr:colOff>220980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5" name="Check Box 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</xdr:row>
                    <xdr:rowOff>15240</xdr:rowOff>
                  </from>
                  <to>
                    <xdr:col>9</xdr:col>
                    <xdr:colOff>220980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7" r:id="rId6" name="Check Box 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</xdr:row>
                    <xdr:rowOff>15240</xdr:rowOff>
                  </from>
                  <to>
                    <xdr:col>9</xdr:col>
                    <xdr:colOff>220980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8" r:id="rId7" name="Check Box 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</xdr:row>
                    <xdr:rowOff>15240</xdr:rowOff>
                  </from>
                  <to>
                    <xdr:col>9</xdr:col>
                    <xdr:colOff>220980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9" r:id="rId8" name="Check Box 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</xdr:row>
                    <xdr:rowOff>15240</xdr:rowOff>
                  </from>
                  <to>
                    <xdr:col>9</xdr:col>
                    <xdr:colOff>220980</xdr:colOff>
                    <xdr:row>10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0" r:id="rId9" name="Check Box 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11</xdr:row>
                    <xdr:rowOff>15240</xdr:rowOff>
                  </from>
                  <to>
                    <xdr:col>9</xdr:col>
                    <xdr:colOff>220980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1" r:id="rId10" name="Check Box 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12</xdr:row>
                    <xdr:rowOff>15240</xdr:rowOff>
                  </from>
                  <to>
                    <xdr:col>9</xdr:col>
                    <xdr:colOff>220980</xdr:colOff>
                    <xdr:row>12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2" r:id="rId11" name="Check Box 1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13</xdr:row>
                    <xdr:rowOff>15240</xdr:rowOff>
                  </from>
                  <to>
                    <xdr:col>9</xdr:col>
                    <xdr:colOff>220980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3" r:id="rId12" name="Check Box 1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14</xdr:row>
                    <xdr:rowOff>15240</xdr:rowOff>
                  </from>
                  <to>
                    <xdr:col>9</xdr:col>
                    <xdr:colOff>220980</xdr:colOff>
                    <xdr:row>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4" r:id="rId13" name="Check Box 1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15</xdr:row>
                    <xdr:rowOff>15240</xdr:rowOff>
                  </from>
                  <to>
                    <xdr:col>9</xdr:col>
                    <xdr:colOff>220980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6" r:id="rId14" name="Check Box 1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16</xdr:row>
                    <xdr:rowOff>15240</xdr:rowOff>
                  </from>
                  <to>
                    <xdr:col>9</xdr:col>
                    <xdr:colOff>220980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8" r:id="rId15" name="Check Box 1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18</xdr:row>
                    <xdr:rowOff>15240</xdr:rowOff>
                  </from>
                  <to>
                    <xdr:col>9</xdr:col>
                    <xdr:colOff>220980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9" r:id="rId16" name="Check Box 1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19</xdr:row>
                    <xdr:rowOff>15240</xdr:rowOff>
                  </from>
                  <to>
                    <xdr:col>9</xdr:col>
                    <xdr:colOff>220980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0" r:id="rId17" name="Check Box 1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20</xdr:row>
                    <xdr:rowOff>15240</xdr:rowOff>
                  </from>
                  <to>
                    <xdr:col>9</xdr:col>
                    <xdr:colOff>220980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1" r:id="rId18" name="Check Box 1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21</xdr:row>
                    <xdr:rowOff>15240</xdr:rowOff>
                  </from>
                  <to>
                    <xdr:col>9</xdr:col>
                    <xdr:colOff>220980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2" r:id="rId19" name="Check Box 2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22</xdr:row>
                    <xdr:rowOff>15240</xdr:rowOff>
                  </from>
                  <to>
                    <xdr:col>9</xdr:col>
                    <xdr:colOff>220980</xdr:colOff>
                    <xdr:row>22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4" r:id="rId20" name="Check Box 2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24</xdr:row>
                    <xdr:rowOff>15240</xdr:rowOff>
                  </from>
                  <to>
                    <xdr:col>9</xdr:col>
                    <xdr:colOff>220980</xdr:colOff>
                    <xdr:row>24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5" r:id="rId21" name="Check Box 2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25</xdr:row>
                    <xdr:rowOff>15240</xdr:rowOff>
                  </from>
                  <to>
                    <xdr:col>9</xdr:col>
                    <xdr:colOff>220980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6" r:id="rId22" name="Check Box 2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26</xdr:row>
                    <xdr:rowOff>15240</xdr:rowOff>
                  </from>
                  <to>
                    <xdr:col>9</xdr:col>
                    <xdr:colOff>220980</xdr:colOff>
                    <xdr:row>26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7" r:id="rId23" name="Check Box 2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27</xdr:row>
                    <xdr:rowOff>15240</xdr:rowOff>
                  </from>
                  <to>
                    <xdr:col>9</xdr:col>
                    <xdr:colOff>220980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8" r:id="rId24" name="Check Box 2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28</xdr:row>
                    <xdr:rowOff>15240</xdr:rowOff>
                  </from>
                  <to>
                    <xdr:col>9</xdr:col>
                    <xdr:colOff>220980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9" r:id="rId25" name="Check Box 2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29</xdr:row>
                    <xdr:rowOff>15240</xdr:rowOff>
                  </from>
                  <to>
                    <xdr:col>9</xdr:col>
                    <xdr:colOff>220980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0" r:id="rId26" name="Check Box 2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30</xdr:row>
                    <xdr:rowOff>15240</xdr:rowOff>
                  </from>
                  <to>
                    <xdr:col>9</xdr:col>
                    <xdr:colOff>220980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1" r:id="rId27" name="Check Box 2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31</xdr:row>
                    <xdr:rowOff>15240</xdr:rowOff>
                  </from>
                  <to>
                    <xdr:col>9</xdr:col>
                    <xdr:colOff>220980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2" r:id="rId28" name="Check Box 3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32</xdr:row>
                    <xdr:rowOff>15240</xdr:rowOff>
                  </from>
                  <to>
                    <xdr:col>9</xdr:col>
                    <xdr:colOff>220980</xdr:colOff>
                    <xdr:row>32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4" r:id="rId29" name="Check Box 3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34</xdr:row>
                    <xdr:rowOff>15240</xdr:rowOff>
                  </from>
                  <to>
                    <xdr:col>9</xdr:col>
                    <xdr:colOff>220980</xdr:colOff>
                    <xdr:row>34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5" r:id="rId30" name="Check Box 3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35</xdr:row>
                    <xdr:rowOff>15240</xdr:rowOff>
                  </from>
                  <to>
                    <xdr:col>9</xdr:col>
                    <xdr:colOff>220980</xdr:colOff>
                    <xdr:row>35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6" r:id="rId31" name="Check Box 3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36</xdr:row>
                    <xdr:rowOff>15240</xdr:rowOff>
                  </from>
                  <to>
                    <xdr:col>9</xdr:col>
                    <xdr:colOff>220980</xdr:colOff>
                    <xdr:row>36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7" r:id="rId32" name="Check Box 3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37</xdr:row>
                    <xdr:rowOff>15240</xdr:rowOff>
                  </from>
                  <to>
                    <xdr:col>9</xdr:col>
                    <xdr:colOff>220980</xdr:colOff>
                    <xdr:row>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8" r:id="rId33" name="Check Box 3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38</xdr:row>
                    <xdr:rowOff>15240</xdr:rowOff>
                  </from>
                  <to>
                    <xdr:col>9</xdr:col>
                    <xdr:colOff>220980</xdr:colOff>
                    <xdr:row>38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0" r:id="rId34" name="Check Box 3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40</xdr:row>
                    <xdr:rowOff>15240</xdr:rowOff>
                  </from>
                  <to>
                    <xdr:col>9</xdr:col>
                    <xdr:colOff>220980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1" r:id="rId35" name="Check Box 3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41</xdr:row>
                    <xdr:rowOff>15240</xdr:rowOff>
                  </from>
                  <to>
                    <xdr:col>9</xdr:col>
                    <xdr:colOff>220980</xdr:colOff>
                    <xdr:row>41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2" r:id="rId36" name="Check Box 4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42</xdr:row>
                    <xdr:rowOff>15240</xdr:rowOff>
                  </from>
                  <to>
                    <xdr:col>9</xdr:col>
                    <xdr:colOff>220980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3" r:id="rId37" name="Check Box 4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43</xdr:row>
                    <xdr:rowOff>15240</xdr:rowOff>
                  </from>
                  <to>
                    <xdr:col>9</xdr:col>
                    <xdr:colOff>220980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4" r:id="rId38" name="Check Box 4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44</xdr:row>
                    <xdr:rowOff>15240</xdr:rowOff>
                  </from>
                  <to>
                    <xdr:col>9</xdr:col>
                    <xdr:colOff>220980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6" r:id="rId39" name="Check Box 4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46</xdr:row>
                    <xdr:rowOff>15240</xdr:rowOff>
                  </from>
                  <to>
                    <xdr:col>9</xdr:col>
                    <xdr:colOff>220980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7" r:id="rId40" name="Check Box 4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47</xdr:row>
                    <xdr:rowOff>15240</xdr:rowOff>
                  </from>
                  <to>
                    <xdr:col>9</xdr:col>
                    <xdr:colOff>220980</xdr:colOff>
                    <xdr:row>47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8" r:id="rId41" name="Check Box 4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48</xdr:row>
                    <xdr:rowOff>15240</xdr:rowOff>
                  </from>
                  <to>
                    <xdr:col>9</xdr:col>
                    <xdr:colOff>220980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9" r:id="rId42" name="Check Box 4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49</xdr:row>
                    <xdr:rowOff>15240</xdr:rowOff>
                  </from>
                  <to>
                    <xdr:col>9</xdr:col>
                    <xdr:colOff>220980</xdr:colOff>
                    <xdr:row>49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0" r:id="rId43" name="Check Box 4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50</xdr:row>
                    <xdr:rowOff>15240</xdr:rowOff>
                  </from>
                  <to>
                    <xdr:col>9</xdr:col>
                    <xdr:colOff>220980</xdr:colOff>
                    <xdr:row>50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1" r:id="rId44" name="Check Box 4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51</xdr:row>
                    <xdr:rowOff>15240</xdr:rowOff>
                  </from>
                  <to>
                    <xdr:col>9</xdr:col>
                    <xdr:colOff>220980</xdr:colOff>
                    <xdr:row>51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2" r:id="rId45" name="Check Box 5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52</xdr:row>
                    <xdr:rowOff>15240</xdr:rowOff>
                  </from>
                  <to>
                    <xdr:col>9</xdr:col>
                    <xdr:colOff>220980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3" r:id="rId46" name="Check Box 5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53</xdr:row>
                    <xdr:rowOff>15240</xdr:rowOff>
                  </from>
                  <to>
                    <xdr:col>9</xdr:col>
                    <xdr:colOff>220980</xdr:colOff>
                    <xdr:row>53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4" r:id="rId47" name="Check Box 5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54</xdr:row>
                    <xdr:rowOff>15240</xdr:rowOff>
                  </from>
                  <to>
                    <xdr:col>9</xdr:col>
                    <xdr:colOff>220980</xdr:colOff>
                    <xdr:row>54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5" r:id="rId48" name="Check Box 5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55</xdr:row>
                    <xdr:rowOff>15240</xdr:rowOff>
                  </from>
                  <to>
                    <xdr:col>9</xdr:col>
                    <xdr:colOff>220980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6" r:id="rId49" name="Check Box 5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56</xdr:row>
                    <xdr:rowOff>15240</xdr:rowOff>
                  </from>
                  <to>
                    <xdr:col>9</xdr:col>
                    <xdr:colOff>220980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7" r:id="rId50" name="Check Box 5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57</xdr:row>
                    <xdr:rowOff>15240</xdr:rowOff>
                  </from>
                  <to>
                    <xdr:col>9</xdr:col>
                    <xdr:colOff>220980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9" r:id="rId51" name="Check Box 5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59</xdr:row>
                    <xdr:rowOff>15240</xdr:rowOff>
                  </from>
                  <to>
                    <xdr:col>9</xdr:col>
                    <xdr:colOff>220980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0" r:id="rId52" name="Check Box 5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60</xdr:row>
                    <xdr:rowOff>15240</xdr:rowOff>
                  </from>
                  <to>
                    <xdr:col>9</xdr:col>
                    <xdr:colOff>220980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1" r:id="rId53" name="Check Box 5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61</xdr:row>
                    <xdr:rowOff>15240</xdr:rowOff>
                  </from>
                  <to>
                    <xdr:col>9</xdr:col>
                    <xdr:colOff>220980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2" r:id="rId54" name="Check Box 6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62</xdr:row>
                    <xdr:rowOff>15240</xdr:rowOff>
                  </from>
                  <to>
                    <xdr:col>9</xdr:col>
                    <xdr:colOff>220980</xdr:colOff>
                    <xdr:row>62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3" r:id="rId55" name="Check Box 6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63</xdr:row>
                    <xdr:rowOff>15240</xdr:rowOff>
                  </from>
                  <to>
                    <xdr:col>9</xdr:col>
                    <xdr:colOff>220980</xdr:colOff>
                    <xdr:row>63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4" r:id="rId56" name="Check Box 6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64</xdr:row>
                    <xdr:rowOff>15240</xdr:rowOff>
                  </from>
                  <to>
                    <xdr:col>9</xdr:col>
                    <xdr:colOff>220980</xdr:colOff>
                    <xdr:row>64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5" r:id="rId57" name="Check Box 6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65</xdr:row>
                    <xdr:rowOff>15240</xdr:rowOff>
                  </from>
                  <to>
                    <xdr:col>9</xdr:col>
                    <xdr:colOff>220980</xdr:colOff>
                    <xdr:row>65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6" r:id="rId58" name="Check Box 6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66</xdr:row>
                    <xdr:rowOff>15240</xdr:rowOff>
                  </from>
                  <to>
                    <xdr:col>9</xdr:col>
                    <xdr:colOff>220980</xdr:colOff>
                    <xdr:row>66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7" r:id="rId59" name="Check Box 6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67</xdr:row>
                    <xdr:rowOff>15240</xdr:rowOff>
                  </from>
                  <to>
                    <xdr:col>9</xdr:col>
                    <xdr:colOff>220980</xdr:colOff>
                    <xdr:row>67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8" r:id="rId60" name="Check Box 6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68</xdr:row>
                    <xdr:rowOff>15240</xdr:rowOff>
                  </from>
                  <to>
                    <xdr:col>9</xdr:col>
                    <xdr:colOff>220980</xdr:colOff>
                    <xdr:row>68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9" r:id="rId61" name="Check Box 6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69</xdr:row>
                    <xdr:rowOff>15240</xdr:rowOff>
                  </from>
                  <to>
                    <xdr:col>9</xdr:col>
                    <xdr:colOff>220980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0" r:id="rId62" name="Check Box 6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70</xdr:row>
                    <xdr:rowOff>15240</xdr:rowOff>
                  </from>
                  <to>
                    <xdr:col>9</xdr:col>
                    <xdr:colOff>220980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1" r:id="rId63" name="Check Box 6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71</xdr:row>
                    <xdr:rowOff>15240</xdr:rowOff>
                  </from>
                  <to>
                    <xdr:col>9</xdr:col>
                    <xdr:colOff>220980</xdr:colOff>
                    <xdr:row>71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2" r:id="rId64" name="Check Box 7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72</xdr:row>
                    <xdr:rowOff>15240</xdr:rowOff>
                  </from>
                  <to>
                    <xdr:col>9</xdr:col>
                    <xdr:colOff>220980</xdr:colOff>
                    <xdr:row>72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3" r:id="rId65" name="Check Box 7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73</xdr:row>
                    <xdr:rowOff>15240</xdr:rowOff>
                  </from>
                  <to>
                    <xdr:col>9</xdr:col>
                    <xdr:colOff>220980</xdr:colOff>
                    <xdr:row>73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4" r:id="rId66" name="Check Box 7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74</xdr:row>
                    <xdr:rowOff>15240</xdr:rowOff>
                  </from>
                  <to>
                    <xdr:col>9</xdr:col>
                    <xdr:colOff>220980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5" r:id="rId67" name="Check Box 7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75</xdr:row>
                    <xdr:rowOff>15240</xdr:rowOff>
                  </from>
                  <to>
                    <xdr:col>9</xdr:col>
                    <xdr:colOff>220980</xdr:colOff>
                    <xdr:row>75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6" r:id="rId68" name="Check Box 7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76</xdr:row>
                    <xdr:rowOff>15240</xdr:rowOff>
                  </from>
                  <to>
                    <xdr:col>9</xdr:col>
                    <xdr:colOff>220980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7" r:id="rId69" name="Check Box 7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77</xdr:row>
                    <xdr:rowOff>15240</xdr:rowOff>
                  </from>
                  <to>
                    <xdr:col>9</xdr:col>
                    <xdr:colOff>220980</xdr:colOff>
                    <xdr:row>77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8" r:id="rId70" name="Check Box 7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78</xdr:row>
                    <xdr:rowOff>15240</xdr:rowOff>
                  </from>
                  <to>
                    <xdr:col>9</xdr:col>
                    <xdr:colOff>220980</xdr:colOff>
                    <xdr:row>78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9" r:id="rId71" name="Check Box 7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79</xdr:row>
                    <xdr:rowOff>15240</xdr:rowOff>
                  </from>
                  <to>
                    <xdr:col>9</xdr:col>
                    <xdr:colOff>220980</xdr:colOff>
                    <xdr:row>79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0" r:id="rId72" name="Check Box 7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80</xdr:row>
                    <xdr:rowOff>15240</xdr:rowOff>
                  </from>
                  <to>
                    <xdr:col>9</xdr:col>
                    <xdr:colOff>220980</xdr:colOff>
                    <xdr:row>80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1" r:id="rId73" name="Check Box 7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81</xdr:row>
                    <xdr:rowOff>15240</xdr:rowOff>
                  </from>
                  <to>
                    <xdr:col>9</xdr:col>
                    <xdr:colOff>220980</xdr:colOff>
                    <xdr:row>81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2" r:id="rId74" name="Check Box 8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82</xdr:row>
                    <xdr:rowOff>15240</xdr:rowOff>
                  </from>
                  <to>
                    <xdr:col>9</xdr:col>
                    <xdr:colOff>220980</xdr:colOff>
                    <xdr:row>82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3" r:id="rId75" name="Check Box 8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83</xdr:row>
                    <xdr:rowOff>15240</xdr:rowOff>
                  </from>
                  <to>
                    <xdr:col>9</xdr:col>
                    <xdr:colOff>220980</xdr:colOff>
                    <xdr:row>83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4" r:id="rId76" name="Check Box 8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84</xdr:row>
                    <xdr:rowOff>15240</xdr:rowOff>
                  </from>
                  <to>
                    <xdr:col>9</xdr:col>
                    <xdr:colOff>220980</xdr:colOff>
                    <xdr:row>84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5" r:id="rId77" name="Check Box 8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85</xdr:row>
                    <xdr:rowOff>15240</xdr:rowOff>
                  </from>
                  <to>
                    <xdr:col>9</xdr:col>
                    <xdr:colOff>220980</xdr:colOff>
                    <xdr:row>85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6" r:id="rId78" name="Check Box 8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86</xdr:row>
                    <xdr:rowOff>15240</xdr:rowOff>
                  </from>
                  <to>
                    <xdr:col>9</xdr:col>
                    <xdr:colOff>220980</xdr:colOff>
                    <xdr:row>86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7" r:id="rId79" name="Check Box 8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87</xdr:row>
                    <xdr:rowOff>15240</xdr:rowOff>
                  </from>
                  <to>
                    <xdr:col>9</xdr:col>
                    <xdr:colOff>220980</xdr:colOff>
                    <xdr:row>87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8" r:id="rId80" name="Check Box 8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88</xdr:row>
                    <xdr:rowOff>15240</xdr:rowOff>
                  </from>
                  <to>
                    <xdr:col>9</xdr:col>
                    <xdr:colOff>220980</xdr:colOff>
                    <xdr:row>88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9" r:id="rId81" name="Check Box 8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89</xdr:row>
                    <xdr:rowOff>15240</xdr:rowOff>
                  </from>
                  <to>
                    <xdr:col>9</xdr:col>
                    <xdr:colOff>220980</xdr:colOff>
                    <xdr:row>89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0" r:id="rId82" name="Check Box 8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90</xdr:row>
                    <xdr:rowOff>15240</xdr:rowOff>
                  </from>
                  <to>
                    <xdr:col>9</xdr:col>
                    <xdr:colOff>220980</xdr:colOff>
                    <xdr:row>90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1" r:id="rId83" name="Check Box 8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91</xdr:row>
                    <xdr:rowOff>15240</xdr:rowOff>
                  </from>
                  <to>
                    <xdr:col>9</xdr:col>
                    <xdr:colOff>220980</xdr:colOff>
                    <xdr:row>91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2" r:id="rId84" name="Check Box 9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92</xdr:row>
                    <xdr:rowOff>15240</xdr:rowOff>
                  </from>
                  <to>
                    <xdr:col>9</xdr:col>
                    <xdr:colOff>220980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3" r:id="rId85" name="Check Box 9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93</xdr:row>
                    <xdr:rowOff>15240</xdr:rowOff>
                  </from>
                  <to>
                    <xdr:col>9</xdr:col>
                    <xdr:colOff>220980</xdr:colOff>
                    <xdr:row>93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4" r:id="rId86" name="Check Box 9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94</xdr:row>
                    <xdr:rowOff>15240</xdr:rowOff>
                  </from>
                  <to>
                    <xdr:col>9</xdr:col>
                    <xdr:colOff>220980</xdr:colOff>
                    <xdr:row>94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5" r:id="rId87" name="Check Box 9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95</xdr:row>
                    <xdr:rowOff>15240</xdr:rowOff>
                  </from>
                  <to>
                    <xdr:col>9</xdr:col>
                    <xdr:colOff>220980</xdr:colOff>
                    <xdr:row>95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6" r:id="rId88" name="Check Box 9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96</xdr:row>
                    <xdr:rowOff>15240</xdr:rowOff>
                  </from>
                  <to>
                    <xdr:col>9</xdr:col>
                    <xdr:colOff>220980</xdr:colOff>
                    <xdr:row>96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7" r:id="rId89" name="Check Box 9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97</xdr:row>
                    <xdr:rowOff>15240</xdr:rowOff>
                  </from>
                  <to>
                    <xdr:col>9</xdr:col>
                    <xdr:colOff>220980</xdr:colOff>
                    <xdr:row>97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8" r:id="rId90" name="Check Box 9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98</xdr:row>
                    <xdr:rowOff>15240</xdr:rowOff>
                  </from>
                  <to>
                    <xdr:col>9</xdr:col>
                    <xdr:colOff>220980</xdr:colOff>
                    <xdr:row>98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9" r:id="rId91" name="Check Box 9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99</xdr:row>
                    <xdr:rowOff>15240</xdr:rowOff>
                  </from>
                  <to>
                    <xdr:col>9</xdr:col>
                    <xdr:colOff>220980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90" r:id="rId92" name="Check Box 9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100</xdr:row>
                    <xdr:rowOff>15240</xdr:rowOff>
                  </from>
                  <to>
                    <xdr:col>9</xdr:col>
                    <xdr:colOff>220980</xdr:colOff>
                    <xdr:row>100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91" r:id="rId93" name="Check Box 9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101</xdr:row>
                    <xdr:rowOff>15240</xdr:rowOff>
                  </from>
                  <to>
                    <xdr:col>9</xdr:col>
                    <xdr:colOff>220980</xdr:colOff>
                    <xdr:row>101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92" r:id="rId94" name="Check Box 10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102</xdr:row>
                    <xdr:rowOff>15240</xdr:rowOff>
                  </from>
                  <to>
                    <xdr:col>9</xdr:col>
                    <xdr:colOff>220980</xdr:colOff>
                    <xdr:row>102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93" r:id="rId95" name="Check Box 10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103</xdr:row>
                    <xdr:rowOff>15240</xdr:rowOff>
                  </from>
                  <to>
                    <xdr:col>9</xdr:col>
                    <xdr:colOff>220980</xdr:colOff>
                    <xdr:row>103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94" r:id="rId96" name="Button 102">
              <controlPr defaultSize="0" print="0" autoFill="0" autoPict="0" macro="[0]!Reset">
                <anchor moveWithCells="1" sizeWithCells="1">
                  <from>
                    <xdr:col>9</xdr:col>
                    <xdr:colOff>167640</xdr:colOff>
                    <xdr:row>0</xdr:row>
                    <xdr:rowOff>60960</xdr:rowOff>
                  </from>
                  <to>
                    <xdr:col>10</xdr:col>
                    <xdr:colOff>754380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95" r:id="rId97" name="Button 103">
              <controlPr defaultSize="0" print="0" autoFill="0" autoPict="0" macro="[0]!getPRImacro">
                <anchor moveWithCells="1" sizeWithCells="1">
                  <from>
                    <xdr:col>9</xdr:col>
                    <xdr:colOff>167640</xdr:colOff>
                    <xdr:row>1</xdr:row>
                    <xdr:rowOff>175260</xdr:rowOff>
                  </from>
                  <to>
                    <xdr:col>10</xdr:col>
                    <xdr:colOff>754380</xdr:colOff>
                    <xdr:row>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97" r:id="rId98" name="Check Box 10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104</xdr:row>
                    <xdr:rowOff>15240</xdr:rowOff>
                  </from>
                  <to>
                    <xdr:col>9</xdr:col>
                    <xdr:colOff>220980</xdr:colOff>
                    <xdr:row>104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1" error="2" xr:uid="{3B481766-2D53-4AF9-825C-4CA72C5A46D7}">
          <x14:formula1>
            <xm:f>OFFSET(Modifications!$A$33,,,COUNTA(Modifications!$A$33:$A$45))</xm:f>
          </x14:formula1>
          <xm:sqref>E63:E105</xm:sqref>
        </x14:dataValidation>
        <x14:dataValidation type="list" showInputMessage="1" showErrorMessage="1" xr:uid="{90167A7C-5CE8-4D57-A6F9-8F5B4D095F15}">
          <x14:formula1>
            <xm:f>OFFSET(Modifications!$A$33,,,COUNTA(Modifications!$A$33:$A$45))</xm:f>
          </x14:formula1>
          <xm:sqref>E40:E43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5F1A6-5B59-4895-A037-2D8BBFE550BC}">
  <sheetPr codeName="Feuil24" filterMode="1"/>
  <dimension ref="A1:R105"/>
  <sheetViews>
    <sheetView zoomScaleNormal="100" zoomScaleSheetLayoutView="100" workbookViewId="0">
      <pane xSplit="2" ySplit="5" topLeftCell="C6" activePane="bottomRight" state="frozen"/>
      <selection activeCell="K17" sqref="K17"/>
      <selection pane="topRight" activeCell="K17" sqref="K17"/>
      <selection pane="bottomLeft" activeCell="K17" sqref="K17"/>
      <selection pane="bottomRight" activeCell="K23" sqref="K23"/>
    </sheetView>
  </sheetViews>
  <sheetFormatPr baseColWidth="10" defaultColWidth="11.44140625" defaultRowHeight="13.8" x14ac:dyDescent="0.3"/>
  <cols>
    <col min="1" max="1" width="10.44140625" style="217" customWidth="1"/>
    <col min="2" max="2" width="51.77734375" style="111" customWidth="1"/>
    <col min="3" max="3" width="30.6640625" style="111" customWidth="1"/>
    <col min="4" max="4" width="23.77734375" style="111" customWidth="1"/>
    <col min="5" max="5" width="11.109375" style="111" customWidth="1"/>
    <col min="6" max="6" width="15.33203125" style="111" customWidth="1"/>
    <col min="7" max="7" width="15.33203125" style="271" customWidth="1"/>
    <col min="8" max="8" width="17.6640625" style="111" customWidth="1"/>
    <col min="9" max="9" width="17.6640625" style="111" hidden="1" customWidth="1"/>
    <col min="10" max="10" width="5" style="111" customWidth="1"/>
    <col min="11" max="12" width="12.77734375" style="206" customWidth="1"/>
    <col min="13" max="16384" width="11.44140625" style="111"/>
  </cols>
  <sheetData>
    <row r="1" spans="1:18" ht="15" customHeight="1" thickBot="1" x14ac:dyDescent="0.35">
      <c r="A1" s="580"/>
      <c r="B1" s="583"/>
      <c r="C1" s="586" t="s">
        <v>10</v>
      </c>
      <c r="D1" s="586"/>
      <c r="E1" s="109" t="s">
        <v>7</v>
      </c>
      <c r="F1" s="110">
        <f>CONFIG!I1</f>
        <v>0</v>
      </c>
      <c r="G1" s="551" t="s">
        <v>109</v>
      </c>
      <c r="H1" s="587">
        <f>'Données Tarifs 2019'!$C$3</f>
        <v>0</v>
      </c>
      <c r="I1" s="224"/>
      <c r="J1" s="224"/>
      <c r="K1" s="222"/>
      <c r="L1" s="225"/>
    </row>
    <row r="2" spans="1:18" ht="15" customHeight="1" x14ac:dyDescent="0.3">
      <c r="A2" s="581"/>
      <c r="B2" s="584"/>
      <c r="C2" s="586"/>
      <c r="D2" s="586"/>
      <c r="E2" s="109" t="s">
        <v>9</v>
      </c>
      <c r="F2" s="261">
        <f>CONFIG!I2</f>
        <v>0</v>
      </c>
      <c r="G2" s="220"/>
      <c r="H2" s="588"/>
      <c r="I2" s="226"/>
      <c r="J2" s="226"/>
      <c r="K2" s="222"/>
      <c r="L2" s="113" t="s">
        <v>106</v>
      </c>
    </row>
    <row r="3" spans="1:18" ht="15" customHeight="1" thickBot="1" x14ac:dyDescent="0.35">
      <c r="A3" s="582"/>
      <c r="B3" s="585"/>
      <c r="C3" s="114" t="s">
        <v>28</v>
      </c>
      <c r="D3" s="361">
        <f>BILAN!H9</f>
        <v>0</v>
      </c>
      <c r="E3" s="115" t="s">
        <v>8</v>
      </c>
      <c r="F3" s="112">
        <f>CONFIG!I3</f>
        <v>0</v>
      </c>
      <c r="G3" s="552" t="s">
        <v>18</v>
      </c>
      <c r="H3" s="360">
        <f>'Données Tarifs 2019'!$D$3</f>
        <v>1.0429999999999999</v>
      </c>
      <c r="I3" s="220"/>
      <c r="J3" s="220"/>
      <c r="K3" s="227"/>
      <c r="L3" s="116">
        <f>SUM(L6:L198)</f>
        <v>0</v>
      </c>
    </row>
    <row r="4" spans="1:18" ht="18.75" customHeight="1" x14ac:dyDescent="0.3">
      <c r="A4" s="219"/>
      <c r="B4" s="220"/>
      <c r="C4" s="220"/>
      <c r="D4" s="220"/>
      <c r="E4" s="220"/>
      <c r="F4" s="221"/>
      <c r="G4" s="268"/>
      <c r="H4" s="221"/>
      <c r="I4" s="221"/>
      <c r="J4" s="221"/>
      <c r="K4" s="222"/>
      <c r="L4" s="222"/>
    </row>
    <row r="5" spans="1:18" ht="12.75" customHeight="1" x14ac:dyDescent="0.3">
      <c r="A5" s="120" t="s">
        <v>108</v>
      </c>
      <c r="B5" s="117" t="s">
        <v>111</v>
      </c>
      <c r="C5" s="118" t="s">
        <v>3</v>
      </c>
      <c r="D5" s="119"/>
      <c r="E5" s="118" t="s">
        <v>0</v>
      </c>
      <c r="F5" s="120" t="s">
        <v>1</v>
      </c>
      <c r="G5" s="329" t="s">
        <v>29</v>
      </c>
      <c r="H5" s="120" t="s">
        <v>22</v>
      </c>
      <c r="I5" s="120" t="s">
        <v>79</v>
      </c>
      <c r="J5" s="477" t="s">
        <v>113</v>
      </c>
      <c r="K5" s="121" t="s">
        <v>107</v>
      </c>
      <c r="L5" s="122" t="s">
        <v>2</v>
      </c>
    </row>
    <row r="6" spans="1:18" s="275" customFormat="1" ht="14.4" customHeight="1" x14ac:dyDescent="0.3">
      <c r="A6" s="274">
        <v>1</v>
      </c>
      <c r="B6" s="123"/>
      <c r="C6" s="124"/>
      <c r="D6" s="124"/>
      <c r="E6" s="330"/>
      <c r="F6" s="124"/>
      <c r="G6" s="269"/>
      <c r="H6" s="124"/>
      <c r="I6" s="124"/>
      <c r="J6" s="486"/>
      <c r="K6" s="125"/>
      <c r="L6" s="126"/>
      <c r="N6" s="266"/>
      <c r="O6" s="266"/>
      <c r="P6" s="266"/>
      <c r="Q6" s="266"/>
      <c r="R6" s="266"/>
    </row>
    <row r="7" spans="1:18" s="275" customFormat="1" ht="14.4" customHeight="1" x14ac:dyDescent="0.3">
      <c r="A7" s="276">
        <f>A6+1</f>
        <v>2</v>
      </c>
      <c r="B7" s="216"/>
      <c r="C7" s="365"/>
      <c r="D7" s="388">
        <v>3601621</v>
      </c>
      <c r="E7" s="364"/>
      <c r="F7" s="400"/>
      <c r="G7" s="138">
        <f>F$1+4*7</f>
        <v>28</v>
      </c>
      <c r="H7" s="204"/>
      <c r="I7" s="454">
        <v>206</v>
      </c>
      <c r="J7" s="478" t="b">
        <v>1</v>
      </c>
      <c r="K7" s="306">
        <v>3601621</v>
      </c>
      <c r="L7" s="284">
        <f t="shared" ref="L7:L70" si="0">K7*F7</f>
        <v>0</v>
      </c>
      <c r="N7" s="266"/>
      <c r="O7" s="266"/>
      <c r="P7" s="266"/>
      <c r="Q7" s="266"/>
      <c r="R7" s="266"/>
    </row>
    <row r="8" spans="1:18" s="275" customFormat="1" ht="14.4" hidden="1" customHeight="1" x14ac:dyDescent="0.3">
      <c r="A8" s="276">
        <f t="shared" ref="A8:A70" si="1">A7+1</f>
        <v>3</v>
      </c>
      <c r="B8" s="395"/>
      <c r="C8" s="455"/>
      <c r="D8" s="402"/>
      <c r="E8" s="364"/>
      <c r="F8" s="400"/>
      <c r="G8" s="138"/>
      <c r="H8" s="401"/>
      <c r="I8" s="454"/>
      <c r="J8" s="478" t="b">
        <v>1</v>
      </c>
      <c r="K8" s="447">
        <v>0</v>
      </c>
      <c r="L8" s="284">
        <f t="shared" si="0"/>
        <v>0</v>
      </c>
      <c r="N8" s="266"/>
      <c r="O8" s="266"/>
      <c r="P8" s="266"/>
      <c r="Q8" s="266"/>
      <c r="R8" s="266"/>
    </row>
    <row r="9" spans="1:18" s="275" customFormat="1" ht="14.4" hidden="1" customHeight="1" x14ac:dyDescent="0.3">
      <c r="A9" s="276">
        <f t="shared" si="1"/>
        <v>4</v>
      </c>
      <c r="B9" s="395"/>
      <c r="C9" s="455"/>
      <c r="D9" s="402"/>
      <c r="E9" s="364"/>
      <c r="F9" s="400"/>
      <c r="G9" s="138"/>
      <c r="H9" s="401"/>
      <c r="I9" s="454"/>
      <c r="J9" s="478" t="b">
        <v>1</v>
      </c>
      <c r="K9" s="447">
        <v>0</v>
      </c>
      <c r="L9" s="284">
        <f t="shared" si="0"/>
        <v>0</v>
      </c>
      <c r="N9" s="266"/>
      <c r="O9" s="266"/>
      <c r="P9" s="266"/>
      <c r="Q9" s="266"/>
      <c r="R9" s="266"/>
    </row>
    <row r="10" spans="1:18" s="275" customFormat="1" ht="14.4" hidden="1" customHeight="1" x14ac:dyDescent="0.3">
      <c r="A10" s="276">
        <f t="shared" si="1"/>
        <v>5</v>
      </c>
      <c r="B10" s="434"/>
      <c r="C10" s="462"/>
      <c r="D10" s="463"/>
      <c r="E10" s="464"/>
      <c r="F10" s="437"/>
      <c r="G10" s="152"/>
      <c r="H10" s="465"/>
      <c r="I10" s="466">
        <v>1251</v>
      </c>
      <c r="J10" s="478" t="b">
        <v>0</v>
      </c>
      <c r="K10" s="467"/>
      <c r="L10" s="420">
        <f t="shared" si="0"/>
        <v>0</v>
      </c>
      <c r="N10" s="266"/>
      <c r="O10" s="266"/>
      <c r="P10" s="266"/>
      <c r="Q10" s="266"/>
      <c r="R10" s="266"/>
    </row>
    <row r="11" spans="1:18" s="275" customFormat="1" ht="14.4" customHeight="1" x14ac:dyDescent="0.3">
      <c r="A11" s="274">
        <f t="shared" si="1"/>
        <v>6</v>
      </c>
      <c r="B11" s="426"/>
      <c r="C11" s="428"/>
      <c r="D11" s="428"/>
      <c r="E11" s="427"/>
      <c r="F11" s="428"/>
      <c r="G11" s="163"/>
      <c r="H11" s="433"/>
      <c r="I11" s="433"/>
      <c r="J11" s="433"/>
      <c r="K11" s="476"/>
      <c r="L11" s="340"/>
      <c r="N11" s="266"/>
      <c r="O11" s="266"/>
      <c r="P11" s="266"/>
      <c r="Q11" s="266"/>
      <c r="R11" s="266"/>
    </row>
    <row r="12" spans="1:18" s="275" customFormat="1" ht="27.6" customHeight="1" x14ac:dyDescent="0.3">
      <c r="A12" s="276">
        <f t="shared" si="1"/>
        <v>7</v>
      </c>
      <c r="B12" s="468"/>
      <c r="C12" s="469"/>
      <c r="D12" s="443">
        <v>3601622</v>
      </c>
      <c r="E12" s="423"/>
      <c r="F12" s="424"/>
      <c r="G12" s="130">
        <f>F$1+4*7</f>
        <v>28</v>
      </c>
      <c r="H12" s="191"/>
      <c r="I12" s="470">
        <v>981.26</v>
      </c>
      <c r="J12" s="478" t="b">
        <v>1</v>
      </c>
      <c r="K12" s="306">
        <v>3601622</v>
      </c>
      <c r="L12" s="284">
        <f t="shared" si="0"/>
        <v>0</v>
      </c>
      <c r="N12" s="266"/>
      <c r="O12" s="266"/>
      <c r="P12" s="266"/>
      <c r="Q12" s="266"/>
      <c r="R12" s="266"/>
    </row>
    <row r="13" spans="1:18" s="275" customFormat="1" ht="27.6" customHeight="1" x14ac:dyDescent="0.3">
      <c r="A13" s="276">
        <f t="shared" si="1"/>
        <v>8</v>
      </c>
      <c r="B13" s="387"/>
      <c r="C13" s="456"/>
      <c r="D13" s="392">
        <v>3601026</v>
      </c>
      <c r="E13" s="457"/>
      <c r="F13" s="326"/>
      <c r="G13" s="138">
        <f>F$1+4*7</f>
        <v>28</v>
      </c>
      <c r="H13" s="192"/>
      <c r="I13" s="454">
        <v>992.82</v>
      </c>
      <c r="J13" s="478" t="b">
        <v>1</v>
      </c>
      <c r="K13" s="306">
        <v>3601026</v>
      </c>
      <c r="L13" s="284">
        <f t="shared" si="0"/>
        <v>0</v>
      </c>
      <c r="N13" s="266"/>
      <c r="O13" s="266"/>
      <c r="P13" s="266"/>
      <c r="Q13" s="266"/>
      <c r="R13" s="266"/>
    </row>
    <row r="14" spans="1:18" s="275" customFormat="1" ht="14.4" customHeight="1" x14ac:dyDescent="0.3">
      <c r="A14" s="276">
        <f t="shared" si="1"/>
        <v>9</v>
      </c>
      <c r="B14" s="216"/>
      <c r="C14" s="458"/>
      <c r="D14" s="389">
        <v>3601602</v>
      </c>
      <c r="E14" s="368"/>
      <c r="F14" s="459"/>
      <c r="G14" s="138">
        <f>F$1+4*7</f>
        <v>28</v>
      </c>
      <c r="H14" s="192"/>
      <c r="I14" s="454">
        <v>1825.42</v>
      </c>
      <c r="J14" s="478" t="b">
        <v>1</v>
      </c>
      <c r="K14" s="306">
        <v>3601602</v>
      </c>
      <c r="L14" s="284">
        <f t="shared" si="0"/>
        <v>0</v>
      </c>
      <c r="N14" s="266"/>
      <c r="O14" s="266"/>
      <c r="P14" s="266"/>
      <c r="Q14" s="266"/>
      <c r="R14" s="266"/>
    </row>
    <row r="15" spans="1:18" s="275" customFormat="1" ht="14.4" customHeight="1" x14ac:dyDescent="0.3">
      <c r="A15" s="276">
        <f t="shared" si="1"/>
        <v>10</v>
      </c>
      <c r="B15" s="390"/>
      <c r="C15" s="385"/>
      <c r="D15" s="325">
        <v>3600924</v>
      </c>
      <c r="E15" s="364"/>
      <c r="F15" s="385"/>
      <c r="G15" s="138">
        <f>F$1+4*7</f>
        <v>28</v>
      </c>
      <c r="H15" s="192"/>
      <c r="I15" s="460">
        <v>1971.66</v>
      </c>
      <c r="J15" s="478" t="b">
        <v>1</v>
      </c>
      <c r="K15" s="306">
        <v>3600924</v>
      </c>
      <c r="L15" s="284">
        <f t="shared" si="0"/>
        <v>0</v>
      </c>
      <c r="N15" s="266"/>
      <c r="O15" s="266"/>
      <c r="P15" s="266"/>
      <c r="Q15" s="266"/>
      <c r="R15" s="266"/>
    </row>
    <row r="16" spans="1:18" s="275" customFormat="1" ht="14.4" hidden="1" customHeight="1" x14ac:dyDescent="0.3">
      <c r="A16" s="276">
        <f t="shared" si="1"/>
        <v>11</v>
      </c>
      <c r="B16" s="395"/>
      <c r="C16" s="455"/>
      <c r="D16" s="402"/>
      <c r="E16" s="364"/>
      <c r="F16" s="400"/>
      <c r="G16" s="138"/>
      <c r="H16" s="401"/>
      <c r="I16" s="454"/>
      <c r="J16" s="478" t="b">
        <v>0</v>
      </c>
      <c r="K16" s="447"/>
      <c r="L16" s="284">
        <f>K16*F16</f>
        <v>0</v>
      </c>
      <c r="N16" s="266"/>
      <c r="O16" s="266"/>
      <c r="P16" s="266"/>
      <c r="Q16" s="266"/>
      <c r="R16" s="266"/>
    </row>
    <row r="17" spans="1:18" s="275" customFormat="1" ht="14.4" hidden="1" customHeight="1" x14ac:dyDescent="0.3">
      <c r="A17" s="276">
        <f t="shared" si="1"/>
        <v>12</v>
      </c>
      <c r="B17" s="434"/>
      <c r="C17" s="462"/>
      <c r="D17" s="463"/>
      <c r="E17" s="464"/>
      <c r="F17" s="437"/>
      <c r="G17" s="152"/>
      <c r="H17" s="465"/>
      <c r="I17" s="471"/>
      <c r="J17" s="478" t="b">
        <v>0</v>
      </c>
      <c r="K17" s="467"/>
      <c r="L17" s="420">
        <f t="shared" si="0"/>
        <v>0</v>
      </c>
      <c r="N17" s="266"/>
      <c r="O17" s="266"/>
      <c r="P17" s="266"/>
      <c r="Q17" s="266"/>
      <c r="R17" s="266"/>
    </row>
    <row r="18" spans="1:18" s="275" customFormat="1" ht="14.4" customHeight="1" x14ac:dyDescent="0.3">
      <c r="A18" s="276">
        <f t="shared" si="1"/>
        <v>13</v>
      </c>
      <c r="B18" s="426"/>
      <c r="C18" s="428"/>
      <c r="D18" s="433"/>
      <c r="E18" s="427"/>
      <c r="F18" s="428"/>
      <c r="G18" s="163"/>
      <c r="H18" s="433"/>
      <c r="I18" s="433"/>
      <c r="J18" s="433"/>
      <c r="K18" s="476"/>
      <c r="L18" s="340"/>
      <c r="N18" s="266"/>
      <c r="O18" s="266"/>
      <c r="P18" s="266"/>
      <c r="Q18" s="266"/>
      <c r="R18" s="266"/>
    </row>
    <row r="19" spans="1:18" s="275" customFormat="1" ht="14.4" customHeight="1" x14ac:dyDescent="0.3">
      <c r="A19" s="276">
        <f t="shared" si="1"/>
        <v>14</v>
      </c>
      <c r="B19" s="214"/>
      <c r="C19" s="424"/>
      <c r="D19" s="472">
        <v>3713057</v>
      </c>
      <c r="E19" s="423"/>
      <c r="F19" s="473"/>
      <c r="G19" s="130">
        <f>F$1+4*7</f>
        <v>28</v>
      </c>
      <c r="H19" s="474"/>
      <c r="I19" s="475">
        <v>159.65</v>
      </c>
      <c r="J19" s="478" t="b">
        <v>1</v>
      </c>
      <c r="K19" s="306">
        <v>3713057</v>
      </c>
      <c r="L19" s="284">
        <f t="shared" si="0"/>
        <v>0</v>
      </c>
      <c r="N19" s="266"/>
      <c r="O19" s="266"/>
      <c r="P19" s="266"/>
      <c r="Q19" s="266"/>
      <c r="R19" s="266"/>
    </row>
    <row r="20" spans="1:18" s="275" customFormat="1" ht="14.4" customHeight="1" x14ac:dyDescent="0.3">
      <c r="A20" s="276">
        <f t="shared" si="1"/>
        <v>15</v>
      </c>
      <c r="B20" s="107"/>
      <c r="C20" s="385"/>
      <c r="D20" s="327">
        <v>3713058</v>
      </c>
      <c r="E20" s="364"/>
      <c r="F20" s="400"/>
      <c r="G20" s="138">
        <f>F$1+4*7</f>
        <v>28</v>
      </c>
      <c r="H20" s="461"/>
      <c r="I20" s="460">
        <v>6.18</v>
      </c>
      <c r="J20" s="478" t="b">
        <v>1</v>
      </c>
      <c r="K20" s="306">
        <v>3713058</v>
      </c>
      <c r="L20" s="284">
        <f t="shared" si="0"/>
        <v>0</v>
      </c>
      <c r="N20" s="266"/>
      <c r="O20" s="266"/>
      <c r="P20" s="266"/>
      <c r="Q20" s="266"/>
      <c r="R20" s="266"/>
    </row>
    <row r="21" spans="1:18" s="275" customFormat="1" ht="14.4" customHeight="1" x14ac:dyDescent="0.3">
      <c r="A21" s="276">
        <f t="shared" si="1"/>
        <v>16</v>
      </c>
      <c r="B21" s="107"/>
      <c r="C21" s="385"/>
      <c r="D21" s="327">
        <v>3713059</v>
      </c>
      <c r="E21" s="364"/>
      <c r="F21" s="400"/>
      <c r="G21" s="138">
        <f>F$1+4*7</f>
        <v>28</v>
      </c>
      <c r="H21" s="461"/>
      <c r="I21" s="460">
        <v>7.21</v>
      </c>
      <c r="J21" s="478" t="b">
        <v>1</v>
      </c>
      <c r="K21" s="306">
        <v>3713059</v>
      </c>
      <c r="L21" s="284">
        <f t="shared" si="0"/>
        <v>0</v>
      </c>
      <c r="N21" s="266"/>
      <c r="O21" s="266"/>
      <c r="P21" s="266"/>
      <c r="Q21" s="266"/>
      <c r="R21" s="266"/>
    </row>
    <row r="22" spans="1:18" s="275" customFormat="1" ht="14.4" customHeight="1" x14ac:dyDescent="0.3">
      <c r="A22" s="276">
        <f t="shared" si="1"/>
        <v>17</v>
      </c>
      <c r="B22" s="107"/>
      <c r="C22" s="385"/>
      <c r="D22" s="327">
        <v>3713060</v>
      </c>
      <c r="E22" s="364"/>
      <c r="F22" s="400"/>
      <c r="G22" s="138">
        <f>F$1+4*7</f>
        <v>28</v>
      </c>
      <c r="H22" s="461"/>
      <c r="I22" s="460">
        <v>8.24</v>
      </c>
      <c r="J22" s="478" t="b">
        <v>1</v>
      </c>
      <c r="K22" s="306">
        <v>3713060</v>
      </c>
      <c r="L22" s="284">
        <f t="shared" si="0"/>
        <v>0</v>
      </c>
      <c r="N22" s="266"/>
      <c r="O22" s="266"/>
      <c r="P22" s="266"/>
      <c r="Q22" s="266"/>
      <c r="R22" s="266"/>
    </row>
    <row r="23" spans="1:18" s="275" customFormat="1" ht="14.4" customHeight="1" x14ac:dyDescent="0.3">
      <c r="A23" s="276">
        <f t="shared" si="1"/>
        <v>18</v>
      </c>
      <c r="B23" s="107"/>
      <c r="C23" s="385"/>
      <c r="D23" s="327">
        <v>3713061</v>
      </c>
      <c r="E23" s="364"/>
      <c r="F23" s="400"/>
      <c r="G23" s="138">
        <f>F$1+4*7</f>
        <v>28</v>
      </c>
      <c r="H23" s="461"/>
      <c r="I23" s="460">
        <v>8.24</v>
      </c>
      <c r="J23" s="478" t="b">
        <v>1</v>
      </c>
      <c r="K23" s="306">
        <v>3713061</v>
      </c>
      <c r="L23" s="284">
        <f t="shared" si="0"/>
        <v>0</v>
      </c>
      <c r="N23" s="266"/>
      <c r="O23" s="266"/>
      <c r="P23" s="266"/>
      <c r="Q23" s="266"/>
      <c r="R23" s="266"/>
    </row>
    <row r="24" spans="1:18" s="275" customFormat="1" ht="14.4" hidden="1" customHeight="1" x14ac:dyDescent="0.3">
      <c r="A24" s="276">
        <f t="shared" si="1"/>
        <v>19</v>
      </c>
      <c r="B24" s="207"/>
      <c r="C24" s="277"/>
      <c r="D24" s="278"/>
      <c r="E24" s="356"/>
      <c r="F24" s="279"/>
      <c r="G24" s="280"/>
      <c r="H24" s="281"/>
      <c r="I24" s="452"/>
      <c r="J24" s="478" t="b">
        <v>0</v>
      </c>
      <c r="K24" s="447"/>
      <c r="L24" s="284">
        <f t="shared" si="0"/>
        <v>0</v>
      </c>
      <c r="N24" s="266"/>
      <c r="O24" s="266"/>
      <c r="P24" s="266"/>
      <c r="Q24" s="266"/>
      <c r="R24" s="266"/>
    </row>
    <row r="25" spans="1:18" s="275" customFormat="1" ht="14.4" hidden="1" customHeight="1" x14ac:dyDescent="0.3">
      <c r="A25" s="276">
        <f t="shared" si="1"/>
        <v>20</v>
      </c>
      <c r="B25" s="207"/>
      <c r="C25" s="277"/>
      <c r="D25" s="278"/>
      <c r="E25" s="356"/>
      <c r="F25" s="279"/>
      <c r="G25" s="280"/>
      <c r="H25" s="281"/>
      <c r="I25" s="452"/>
      <c r="J25" s="478" t="b">
        <v>0</v>
      </c>
      <c r="K25" s="447"/>
      <c r="L25" s="284">
        <f t="shared" si="0"/>
        <v>0</v>
      </c>
      <c r="N25" s="266"/>
      <c r="O25" s="266"/>
      <c r="P25" s="266"/>
      <c r="Q25" s="266"/>
      <c r="R25" s="266"/>
    </row>
    <row r="26" spans="1:18" s="275" customFormat="1" ht="14.4" hidden="1" customHeight="1" x14ac:dyDescent="0.3">
      <c r="A26" s="276">
        <f t="shared" si="1"/>
        <v>21</v>
      </c>
      <c r="B26" s="207"/>
      <c r="C26" s="277"/>
      <c r="D26" s="278"/>
      <c r="E26" s="356"/>
      <c r="F26" s="279"/>
      <c r="G26" s="280"/>
      <c r="H26" s="281"/>
      <c r="I26" s="452"/>
      <c r="J26" s="478" t="b">
        <v>0</v>
      </c>
      <c r="K26" s="447"/>
      <c r="L26" s="284">
        <f t="shared" si="0"/>
        <v>0</v>
      </c>
      <c r="N26" s="266"/>
      <c r="O26" s="266"/>
      <c r="P26" s="266"/>
      <c r="Q26" s="266"/>
      <c r="R26" s="266"/>
    </row>
    <row r="27" spans="1:18" s="275" customFormat="1" ht="14.4" hidden="1" customHeight="1" x14ac:dyDescent="0.3">
      <c r="A27" s="276">
        <f t="shared" si="1"/>
        <v>22</v>
      </c>
      <c r="B27" s="207"/>
      <c r="C27" s="277"/>
      <c r="D27" s="278"/>
      <c r="E27" s="356"/>
      <c r="F27" s="279"/>
      <c r="G27" s="280"/>
      <c r="H27" s="281"/>
      <c r="I27" s="452"/>
      <c r="J27" s="478" t="b">
        <v>0</v>
      </c>
      <c r="K27" s="447"/>
      <c r="L27" s="284">
        <f t="shared" si="0"/>
        <v>0</v>
      </c>
      <c r="N27" s="134"/>
      <c r="O27" s="134"/>
      <c r="P27" s="134"/>
      <c r="Q27" s="134"/>
      <c r="R27" s="134"/>
    </row>
    <row r="28" spans="1:18" s="275" customFormat="1" ht="14.4" hidden="1" customHeight="1" x14ac:dyDescent="0.3">
      <c r="A28" s="276">
        <f t="shared" si="1"/>
        <v>23</v>
      </c>
      <c r="B28" s="207"/>
      <c r="C28" s="277"/>
      <c r="D28" s="278"/>
      <c r="E28" s="356"/>
      <c r="F28" s="279"/>
      <c r="G28" s="280"/>
      <c r="H28" s="281"/>
      <c r="I28" s="452"/>
      <c r="J28" s="478" t="b">
        <v>0</v>
      </c>
      <c r="K28" s="447"/>
      <c r="L28" s="284">
        <f t="shared" si="0"/>
        <v>0</v>
      </c>
      <c r="N28" s="134"/>
      <c r="O28" s="134"/>
      <c r="P28" s="134"/>
      <c r="Q28" s="134"/>
      <c r="R28" s="134"/>
    </row>
    <row r="29" spans="1:18" s="275" customFormat="1" ht="14.4" hidden="1" customHeight="1" x14ac:dyDescent="0.3">
      <c r="A29" s="276">
        <f t="shared" si="1"/>
        <v>24</v>
      </c>
      <c r="B29" s="207"/>
      <c r="C29" s="277"/>
      <c r="D29" s="278"/>
      <c r="E29" s="356"/>
      <c r="F29" s="279"/>
      <c r="G29" s="280"/>
      <c r="H29" s="281"/>
      <c r="I29" s="452"/>
      <c r="J29" s="478" t="b">
        <v>0</v>
      </c>
      <c r="K29" s="447"/>
      <c r="L29" s="284">
        <f t="shared" si="0"/>
        <v>0</v>
      </c>
      <c r="N29" s="266"/>
      <c r="O29" s="266"/>
      <c r="P29" s="266"/>
      <c r="Q29" s="266"/>
      <c r="R29" s="266"/>
    </row>
    <row r="30" spans="1:18" s="275" customFormat="1" ht="14.4" hidden="1" customHeight="1" x14ac:dyDescent="0.3">
      <c r="A30" s="276">
        <f t="shared" si="1"/>
        <v>25</v>
      </c>
      <c r="B30" s="207"/>
      <c r="C30" s="277"/>
      <c r="D30" s="278"/>
      <c r="E30" s="356"/>
      <c r="F30" s="279"/>
      <c r="G30" s="280"/>
      <c r="H30" s="281"/>
      <c r="I30" s="452"/>
      <c r="J30" s="478" t="b">
        <v>0</v>
      </c>
      <c r="K30" s="447"/>
      <c r="L30" s="284">
        <f t="shared" si="0"/>
        <v>0</v>
      </c>
      <c r="N30" s="266"/>
      <c r="O30" s="266"/>
      <c r="P30" s="266"/>
      <c r="Q30" s="266"/>
      <c r="R30" s="266"/>
    </row>
    <row r="31" spans="1:18" s="275" customFormat="1" ht="14.4" hidden="1" customHeight="1" x14ac:dyDescent="0.3">
      <c r="A31" s="276">
        <f t="shared" si="1"/>
        <v>26</v>
      </c>
      <c r="B31" s="207"/>
      <c r="C31" s="277"/>
      <c r="D31" s="278"/>
      <c r="E31" s="356"/>
      <c r="F31" s="279"/>
      <c r="G31" s="280"/>
      <c r="H31" s="281"/>
      <c r="I31" s="452"/>
      <c r="J31" s="478" t="b">
        <v>0</v>
      </c>
      <c r="K31" s="447"/>
      <c r="L31" s="284">
        <f t="shared" si="0"/>
        <v>0</v>
      </c>
      <c r="N31" s="266"/>
      <c r="O31" s="266"/>
      <c r="P31" s="266"/>
      <c r="Q31" s="266"/>
      <c r="R31" s="266"/>
    </row>
    <row r="32" spans="1:18" s="275" customFormat="1" ht="14.4" hidden="1" customHeight="1" x14ac:dyDescent="0.3">
      <c r="A32" s="276">
        <f t="shared" si="1"/>
        <v>27</v>
      </c>
      <c r="B32" s="207"/>
      <c r="C32" s="277"/>
      <c r="D32" s="278"/>
      <c r="E32" s="356"/>
      <c r="F32" s="279"/>
      <c r="G32" s="280"/>
      <c r="H32" s="281"/>
      <c r="I32" s="452"/>
      <c r="J32" s="478" t="b">
        <v>0</v>
      </c>
      <c r="K32" s="447"/>
      <c r="L32" s="284">
        <f t="shared" si="0"/>
        <v>0</v>
      </c>
      <c r="N32" s="266"/>
      <c r="O32" s="266"/>
      <c r="P32" s="266"/>
      <c r="Q32" s="266"/>
      <c r="R32" s="266"/>
    </row>
    <row r="33" spans="1:18" s="275" customFormat="1" ht="14.4" hidden="1" customHeight="1" x14ac:dyDescent="0.3">
      <c r="A33" s="276">
        <f t="shared" si="1"/>
        <v>28</v>
      </c>
      <c r="B33" s="207"/>
      <c r="C33" s="277"/>
      <c r="D33" s="278"/>
      <c r="E33" s="356"/>
      <c r="F33" s="279"/>
      <c r="G33" s="280"/>
      <c r="H33" s="281"/>
      <c r="I33" s="452"/>
      <c r="J33" s="478" t="b">
        <v>0</v>
      </c>
      <c r="K33" s="447"/>
      <c r="L33" s="284">
        <f t="shared" si="0"/>
        <v>0</v>
      </c>
    </row>
    <row r="34" spans="1:18" s="275" customFormat="1" ht="14.4" hidden="1" customHeight="1" x14ac:dyDescent="0.3">
      <c r="A34" s="276">
        <f t="shared" si="1"/>
        <v>29</v>
      </c>
      <c r="B34" s="207"/>
      <c r="C34" s="277"/>
      <c r="D34" s="278"/>
      <c r="E34" s="356"/>
      <c r="F34" s="279"/>
      <c r="G34" s="280"/>
      <c r="H34" s="281"/>
      <c r="I34" s="452"/>
      <c r="J34" s="478" t="b">
        <v>0</v>
      </c>
      <c r="K34" s="447"/>
      <c r="L34" s="284">
        <f t="shared" si="0"/>
        <v>0</v>
      </c>
    </row>
    <row r="35" spans="1:18" s="275" customFormat="1" ht="14.4" hidden="1" customHeight="1" x14ac:dyDescent="0.3">
      <c r="A35" s="276">
        <f t="shared" si="1"/>
        <v>30</v>
      </c>
      <c r="B35" s="207"/>
      <c r="C35" s="277"/>
      <c r="D35" s="278"/>
      <c r="E35" s="356"/>
      <c r="F35" s="279"/>
      <c r="G35" s="280"/>
      <c r="H35" s="281"/>
      <c r="I35" s="452"/>
      <c r="J35" s="478" t="b">
        <v>0</v>
      </c>
      <c r="K35" s="447"/>
      <c r="L35" s="284">
        <f t="shared" si="0"/>
        <v>0</v>
      </c>
    </row>
    <row r="36" spans="1:18" s="275" customFormat="1" ht="14.4" hidden="1" customHeight="1" x14ac:dyDescent="0.3">
      <c r="A36" s="276">
        <f t="shared" si="1"/>
        <v>31</v>
      </c>
      <c r="B36" s="207"/>
      <c r="C36" s="277"/>
      <c r="D36" s="278"/>
      <c r="E36" s="356"/>
      <c r="F36" s="279"/>
      <c r="G36" s="280"/>
      <c r="H36" s="281"/>
      <c r="I36" s="452"/>
      <c r="J36" s="478" t="b">
        <v>0</v>
      </c>
      <c r="K36" s="447"/>
      <c r="L36" s="284">
        <f t="shared" si="0"/>
        <v>0</v>
      </c>
    </row>
    <row r="37" spans="1:18" s="275" customFormat="1" ht="14.4" hidden="1" customHeight="1" x14ac:dyDescent="0.3">
      <c r="A37" s="276">
        <f t="shared" si="1"/>
        <v>32</v>
      </c>
      <c r="B37" s="207"/>
      <c r="C37" s="277"/>
      <c r="D37" s="278"/>
      <c r="E37" s="356"/>
      <c r="F37" s="279"/>
      <c r="G37" s="280"/>
      <c r="H37" s="281"/>
      <c r="I37" s="452"/>
      <c r="J37" s="478" t="b">
        <v>0</v>
      </c>
      <c r="K37" s="447"/>
      <c r="L37" s="284">
        <f t="shared" si="0"/>
        <v>0</v>
      </c>
    </row>
    <row r="38" spans="1:18" s="275" customFormat="1" ht="14.4" hidden="1" customHeight="1" x14ac:dyDescent="0.3">
      <c r="A38" s="276">
        <f t="shared" si="1"/>
        <v>33</v>
      </c>
      <c r="B38" s="207"/>
      <c r="C38" s="277"/>
      <c r="D38" s="278"/>
      <c r="E38" s="356"/>
      <c r="F38" s="279"/>
      <c r="G38" s="280"/>
      <c r="H38" s="281"/>
      <c r="I38" s="452"/>
      <c r="J38" s="478" t="b">
        <v>0</v>
      </c>
      <c r="K38" s="447"/>
      <c r="L38" s="284">
        <f t="shared" si="0"/>
        <v>0</v>
      </c>
      <c r="M38" s="300"/>
    </row>
    <row r="39" spans="1:18" s="275" customFormat="1" ht="14.4" hidden="1" customHeight="1" x14ac:dyDescent="0.3">
      <c r="A39" s="276">
        <f t="shared" si="1"/>
        <v>34</v>
      </c>
      <c r="B39" s="207"/>
      <c r="C39" s="277"/>
      <c r="D39" s="278"/>
      <c r="E39" s="356"/>
      <c r="F39" s="279"/>
      <c r="G39" s="280"/>
      <c r="H39" s="281"/>
      <c r="I39" s="452"/>
      <c r="J39" s="478" t="b">
        <v>0</v>
      </c>
      <c r="K39" s="447"/>
      <c r="L39" s="284">
        <f t="shared" si="0"/>
        <v>0</v>
      </c>
      <c r="N39" s="266"/>
      <c r="O39" s="266"/>
      <c r="P39" s="266"/>
      <c r="Q39" s="266"/>
      <c r="R39" s="266"/>
    </row>
    <row r="40" spans="1:18" s="275" customFormat="1" ht="14.4" hidden="1" customHeight="1" x14ac:dyDescent="0.3">
      <c r="A40" s="276">
        <f t="shared" si="1"/>
        <v>35</v>
      </c>
      <c r="B40" s="207"/>
      <c r="C40" s="277"/>
      <c r="D40" s="278"/>
      <c r="E40" s="356"/>
      <c r="F40" s="279"/>
      <c r="G40" s="280"/>
      <c r="H40" s="281"/>
      <c r="I40" s="452"/>
      <c r="J40" s="478" t="b">
        <v>0</v>
      </c>
      <c r="K40" s="447"/>
      <c r="L40" s="284">
        <f t="shared" si="0"/>
        <v>0</v>
      </c>
      <c r="N40" s="266"/>
      <c r="O40" s="266"/>
      <c r="P40" s="266"/>
      <c r="Q40" s="266"/>
      <c r="R40" s="266"/>
    </row>
    <row r="41" spans="1:18" s="275" customFormat="1" ht="14.4" hidden="1" customHeight="1" x14ac:dyDescent="0.3">
      <c r="A41" s="276">
        <f t="shared" si="1"/>
        <v>36</v>
      </c>
      <c r="B41" s="207"/>
      <c r="C41" s="277"/>
      <c r="D41" s="278"/>
      <c r="E41" s="356"/>
      <c r="F41" s="279"/>
      <c r="G41" s="280"/>
      <c r="H41" s="281"/>
      <c r="I41" s="452"/>
      <c r="J41" s="478" t="b">
        <v>0</v>
      </c>
      <c r="K41" s="447"/>
      <c r="L41" s="284">
        <f t="shared" si="0"/>
        <v>0</v>
      </c>
    </row>
    <row r="42" spans="1:18" s="275" customFormat="1" ht="14.4" hidden="1" customHeight="1" x14ac:dyDescent="0.3">
      <c r="A42" s="276">
        <f t="shared" si="1"/>
        <v>37</v>
      </c>
      <c r="B42" s="207"/>
      <c r="C42" s="277"/>
      <c r="D42" s="278"/>
      <c r="E42" s="356"/>
      <c r="F42" s="279"/>
      <c r="G42" s="280"/>
      <c r="H42" s="281"/>
      <c r="I42" s="452"/>
      <c r="J42" s="478" t="b">
        <v>0</v>
      </c>
      <c r="K42" s="447"/>
      <c r="L42" s="284">
        <f t="shared" si="0"/>
        <v>0</v>
      </c>
    </row>
    <row r="43" spans="1:18" s="275" customFormat="1" ht="14.4" hidden="1" customHeight="1" x14ac:dyDescent="0.3">
      <c r="A43" s="276">
        <f t="shared" si="1"/>
        <v>38</v>
      </c>
      <c r="B43" s="207"/>
      <c r="C43" s="277"/>
      <c r="D43" s="278"/>
      <c r="E43" s="356"/>
      <c r="F43" s="279"/>
      <c r="G43" s="280"/>
      <c r="H43" s="281"/>
      <c r="I43" s="452"/>
      <c r="J43" s="478" t="b">
        <v>0</v>
      </c>
      <c r="K43" s="447"/>
      <c r="L43" s="284">
        <f t="shared" si="0"/>
        <v>0</v>
      </c>
    </row>
    <row r="44" spans="1:18" s="275" customFormat="1" ht="14.4" hidden="1" customHeight="1" x14ac:dyDescent="0.3">
      <c r="A44" s="276">
        <f t="shared" si="1"/>
        <v>39</v>
      </c>
      <c r="B44" s="207"/>
      <c r="C44" s="277"/>
      <c r="D44" s="278"/>
      <c r="E44" s="356"/>
      <c r="F44" s="279"/>
      <c r="G44" s="280"/>
      <c r="H44" s="281"/>
      <c r="I44" s="452"/>
      <c r="J44" s="478" t="b">
        <v>0</v>
      </c>
      <c r="K44" s="447"/>
      <c r="L44" s="284">
        <f t="shared" si="0"/>
        <v>0</v>
      </c>
    </row>
    <row r="45" spans="1:18" s="275" customFormat="1" ht="14.4" hidden="1" customHeight="1" x14ac:dyDescent="0.3">
      <c r="A45" s="276">
        <f t="shared" si="1"/>
        <v>40</v>
      </c>
      <c r="B45" s="207"/>
      <c r="C45" s="277"/>
      <c r="D45" s="278"/>
      <c r="E45" s="356"/>
      <c r="F45" s="279"/>
      <c r="G45" s="280"/>
      <c r="H45" s="281"/>
      <c r="I45" s="452"/>
      <c r="J45" s="478" t="b">
        <v>0</v>
      </c>
      <c r="K45" s="447"/>
      <c r="L45" s="284">
        <f t="shared" si="0"/>
        <v>0</v>
      </c>
    </row>
    <row r="46" spans="1:18" s="275" customFormat="1" ht="14.4" hidden="1" customHeight="1" x14ac:dyDescent="0.3">
      <c r="A46" s="276">
        <f t="shared" si="1"/>
        <v>41</v>
      </c>
      <c r="B46" s="207"/>
      <c r="C46" s="277"/>
      <c r="D46" s="278"/>
      <c r="E46" s="356"/>
      <c r="F46" s="279"/>
      <c r="G46" s="280"/>
      <c r="H46" s="281"/>
      <c r="I46" s="452"/>
      <c r="J46" s="478" t="b">
        <v>0</v>
      </c>
      <c r="K46" s="447"/>
      <c r="L46" s="284">
        <f t="shared" si="0"/>
        <v>0</v>
      </c>
    </row>
    <row r="47" spans="1:18" s="275" customFormat="1" ht="14.4" hidden="1" customHeight="1" x14ac:dyDescent="0.3">
      <c r="A47" s="276">
        <f t="shared" si="1"/>
        <v>42</v>
      </c>
      <c r="B47" s="207"/>
      <c r="C47" s="277"/>
      <c r="D47" s="278"/>
      <c r="E47" s="356"/>
      <c r="F47" s="279"/>
      <c r="G47" s="280"/>
      <c r="H47" s="281"/>
      <c r="I47" s="452"/>
      <c r="J47" s="478" t="b">
        <v>0</v>
      </c>
      <c r="K47" s="447"/>
      <c r="L47" s="284">
        <f t="shared" si="0"/>
        <v>0</v>
      </c>
    </row>
    <row r="48" spans="1:18" s="275" customFormat="1" ht="14.4" hidden="1" customHeight="1" x14ac:dyDescent="0.3">
      <c r="A48" s="276">
        <f t="shared" si="1"/>
        <v>43</v>
      </c>
      <c r="B48" s="207"/>
      <c r="C48" s="277"/>
      <c r="D48" s="278"/>
      <c r="E48" s="356"/>
      <c r="F48" s="279"/>
      <c r="G48" s="280"/>
      <c r="H48" s="281"/>
      <c r="I48" s="452"/>
      <c r="J48" s="478" t="b">
        <v>0</v>
      </c>
      <c r="K48" s="447"/>
      <c r="L48" s="284">
        <f t="shared" si="0"/>
        <v>0</v>
      </c>
    </row>
    <row r="49" spans="1:18" s="275" customFormat="1" ht="14.4" hidden="1" customHeight="1" x14ac:dyDescent="0.3">
      <c r="A49" s="276">
        <f t="shared" si="1"/>
        <v>44</v>
      </c>
      <c r="B49" s="207"/>
      <c r="C49" s="277"/>
      <c r="D49" s="278"/>
      <c r="E49" s="356"/>
      <c r="F49" s="279"/>
      <c r="G49" s="280"/>
      <c r="H49" s="281"/>
      <c r="I49" s="452"/>
      <c r="J49" s="478" t="b">
        <v>0</v>
      </c>
      <c r="K49" s="447"/>
      <c r="L49" s="284">
        <f t="shared" si="0"/>
        <v>0</v>
      </c>
      <c r="N49" s="266"/>
      <c r="O49" s="266"/>
      <c r="P49" s="266"/>
      <c r="Q49" s="266"/>
      <c r="R49" s="266"/>
    </row>
    <row r="50" spans="1:18" s="275" customFormat="1" ht="14.4" hidden="1" customHeight="1" x14ac:dyDescent="0.3">
      <c r="A50" s="276">
        <f t="shared" si="1"/>
        <v>45</v>
      </c>
      <c r="B50" s="207"/>
      <c r="C50" s="277"/>
      <c r="D50" s="278"/>
      <c r="E50" s="356"/>
      <c r="F50" s="279"/>
      <c r="G50" s="280"/>
      <c r="H50" s="281"/>
      <c r="I50" s="452"/>
      <c r="J50" s="478" t="b">
        <v>0</v>
      </c>
      <c r="K50" s="447"/>
      <c r="L50" s="284">
        <f t="shared" si="0"/>
        <v>0</v>
      </c>
      <c r="N50" s="266"/>
      <c r="O50" s="266"/>
      <c r="P50" s="266"/>
      <c r="Q50" s="266"/>
      <c r="R50" s="266"/>
    </row>
    <row r="51" spans="1:18" s="275" customFormat="1" ht="14.4" hidden="1" customHeight="1" x14ac:dyDescent="0.3">
      <c r="A51" s="276">
        <f t="shared" si="1"/>
        <v>46</v>
      </c>
      <c r="B51" s="207"/>
      <c r="C51" s="277"/>
      <c r="D51" s="278"/>
      <c r="E51" s="356"/>
      <c r="F51" s="279"/>
      <c r="G51" s="280"/>
      <c r="H51" s="281"/>
      <c r="I51" s="452"/>
      <c r="J51" s="478" t="b">
        <v>0</v>
      </c>
      <c r="K51" s="447"/>
      <c r="L51" s="284">
        <f t="shared" si="0"/>
        <v>0</v>
      </c>
    </row>
    <row r="52" spans="1:18" s="275" customFormat="1" ht="14.4" hidden="1" customHeight="1" x14ac:dyDescent="0.3">
      <c r="A52" s="276">
        <f t="shared" si="1"/>
        <v>47</v>
      </c>
      <c r="B52" s="207"/>
      <c r="C52" s="277"/>
      <c r="D52" s="278"/>
      <c r="E52" s="356"/>
      <c r="F52" s="279"/>
      <c r="G52" s="280"/>
      <c r="H52" s="281"/>
      <c r="I52" s="452"/>
      <c r="J52" s="478" t="b">
        <v>0</v>
      </c>
      <c r="K52" s="447"/>
      <c r="L52" s="284">
        <f t="shared" si="0"/>
        <v>0</v>
      </c>
    </row>
    <row r="53" spans="1:18" s="275" customFormat="1" ht="14.4" hidden="1" customHeight="1" x14ac:dyDescent="0.3">
      <c r="A53" s="276">
        <f t="shared" si="1"/>
        <v>48</v>
      </c>
      <c r="B53" s="207"/>
      <c r="C53" s="277"/>
      <c r="D53" s="278"/>
      <c r="E53" s="356"/>
      <c r="F53" s="279"/>
      <c r="G53" s="280"/>
      <c r="H53" s="281"/>
      <c r="I53" s="452"/>
      <c r="J53" s="478" t="b">
        <v>0</v>
      </c>
      <c r="K53" s="447"/>
      <c r="L53" s="284">
        <f t="shared" si="0"/>
        <v>0</v>
      </c>
    </row>
    <row r="54" spans="1:18" s="275" customFormat="1" ht="14.4" hidden="1" customHeight="1" x14ac:dyDescent="0.3">
      <c r="A54" s="276">
        <f t="shared" si="1"/>
        <v>49</v>
      </c>
      <c r="B54" s="207"/>
      <c r="C54" s="277"/>
      <c r="D54" s="278"/>
      <c r="E54" s="356"/>
      <c r="F54" s="279"/>
      <c r="G54" s="280"/>
      <c r="H54" s="281"/>
      <c r="I54" s="452"/>
      <c r="J54" s="478" t="b">
        <v>0</v>
      </c>
      <c r="K54" s="447"/>
      <c r="L54" s="284">
        <f t="shared" si="0"/>
        <v>0</v>
      </c>
      <c r="M54" s="307"/>
    </row>
    <row r="55" spans="1:18" s="275" customFormat="1" ht="14.4" hidden="1" customHeight="1" x14ac:dyDescent="0.3">
      <c r="A55" s="276">
        <f t="shared" si="1"/>
        <v>50</v>
      </c>
      <c r="B55" s="207"/>
      <c r="C55" s="277"/>
      <c r="D55" s="278"/>
      <c r="E55" s="356"/>
      <c r="F55" s="279"/>
      <c r="G55" s="280"/>
      <c r="H55" s="281"/>
      <c r="I55" s="452"/>
      <c r="J55" s="478" t="b">
        <v>0</v>
      </c>
      <c r="K55" s="447"/>
      <c r="L55" s="284">
        <f t="shared" si="0"/>
        <v>0</v>
      </c>
      <c r="M55" s="307"/>
    </row>
    <row r="56" spans="1:18" s="275" customFormat="1" ht="14.4" hidden="1" customHeight="1" x14ac:dyDescent="0.3">
      <c r="A56" s="276">
        <f t="shared" si="1"/>
        <v>51</v>
      </c>
      <c r="B56" s="207"/>
      <c r="C56" s="277"/>
      <c r="D56" s="278"/>
      <c r="E56" s="356"/>
      <c r="F56" s="279"/>
      <c r="G56" s="280"/>
      <c r="H56" s="281"/>
      <c r="I56" s="452"/>
      <c r="J56" s="478" t="b">
        <v>0</v>
      </c>
      <c r="K56" s="447"/>
      <c r="L56" s="284">
        <f t="shared" si="0"/>
        <v>0</v>
      </c>
    </row>
    <row r="57" spans="1:18" s="275" customFormat="1" ht="14.4" hidden="1" customHeight="1" x14ac:dyDescent="0.3">
      <c r="A57" s="276">
        <f t="shared" si="1"/>
        <v>52</v>
      </c>
      <c r="B57" s="207"/>
      <c r="C57" s="277"/>
      <c r="D57" s="278"/>
      <c r="E57" s="356"/>
      <c r="F57" s="279"/>
      <c r="G57" s="280"/>
      <c r="H57" s="281"/>
      <c r="I57" s="452"/>
      <c r="J57" s="478" t="b">
        <v>0</v>
      </c>
      <c r="K57" s="447"/>
      <c r="L57" s="284">
        <f t="shared" si="0"/>
        <v>0</v>
      </c>
    </row>
    <row r="58" spans="1:18" s="275" customFormat="1" ht="14.4" hidden="1" customHeight="1" x14ac:dyDescent="0.3">
      <c r="A58" s="276">
        <f t="shared" si="1"/>
        <v>53</v>
      </c>
      <c r="B58" s="207"/>
      <c r="C58" s="277"/>
      <c r="D58" s="278"/>
      <c r="E58" s="356"/>
      <c r="F58" s="279"/>
      <c r="G58" s="280"/>
      <c r="H58" s="281"/>
      <c r="I58" s="452"/>
      <c r="J58" s="478" t="b">
        <v>0</v>
      </c>
      <c r="K58" s="447"/>
      <c r="L58" s="284">
        <f t="shared" si="0"/>
        <v>0</v>
      </c>
      <c r="N58" s="266"/>
      <c r="O58" s="266"/>
      <c r="P58" s="266"/>
      <c r="Q58" s="266"/>
      <c r="R58" s="266"/>
    </row>
    <row r="59" spans="1:18" s="275" customFormat="1" ht="14.4" hidden="1" customHeight="1" x14ac:dyDescent="0.3">
      <c r="A59" s="276">
        <f t="shared" si="1"/>
        <v>54</v>
      </c>
      <c r="B59" s="207"/>
      <c r="C59" s="277"/>
      <c r="D59" s="278"/>
      <c r="E59" s="356"/>
      <c r="F59" s="279"/>
      <c r="G59" s="280"/>
      <c r="H59" s="281"/>
      <c r="I59" s="452"/>
      <c r="J59" s="478" t="b">
        <v>0</v>
      </c>
      <c r="K59" s="447"/>
      <c r="L59" s="284">
        <f t="shared" si="0"/>
        <v>0</v>
      </c>
      <c r="N59" s="266"/>
      <c r="O59" s="266"/>
      <c r="P59" s="266"/>
      <c r="Q59" s="266"/>
      <c r="R59" s="266"/>
    </row>
    <row r="60" spans="1:18" s="275" customFormat="1" ht="14.4" hidden="1" customHeight="1" x14ac:dyDescent="0.3">
      <c r="A60" s="276">
        <f t="shared" si="1"/>
        <v>55</v>
      </c>
      <c r="B60" s="207"/>
      <c r="C60" s="277"/>
      <c r="D60" s="278"/>
      <c r="E60" s="356"/>
      <c r="F60" s="279"/>
      <c r="G60" s="280"/>
      <c r="H60" s="281"/>
      <c r="I60" s="452"/>
      <c r="J60" s="478" t="b">
        <v>0</v>
      </c>
      <c r="K60" s="447"/>
      <c r="L60" s="284">
        <f t="shared" si="0"/>
        <v>0</v>
      </c>
      <c r="M60" s="307"/>
    </row>
    <row r="61" spans="1:18" s="275" customFormat="1" ht="14.4" hidden="1" customHeight="1" x14ac:dyDescent="0.3">
      <c r="A61" s="276">
        <f t="shared" si="1"/>
        <v>56</v>
      </c>
      <c r="B61" s="207"/>
      <c r="C61" s="277"/>
      <c r="D61" s="278"/>
      <c r="E61" s="356"/>
      <c r="F61" s="279"/>
      <c r="G61" s="280"/>
      <c r="H61" s="281"/>
      <c r="I61" s="452"/>
      <c r="J61" s="478" t="b">
        <v>0</v>
      </c>
      <c r="K61" s="447"/>
      <c r="L61" s="284">
        <f t="shared" si="0"/>
        <v>0</v>
      </c>
    </row>
    <row r="62" spans="1:18" s="275" customFormat="1" ht="14.4" hidden="1" customHeight="1" x14ac:dyDescent="0.3">
      <c r="A62" s="276">
        <f t="shared" si="1"/>
        <v>57</v>
      </c>
      <c r="B62" s="207"/>
      <c r="C62" s="277"/>
      <c r="D62" s="278"/>
      <c r="E62" s="356"/>
      <c r="F62" s="279"/>
      <c r="G62" s="280"/>
      <c r="H62" s="281"/>
      <c r="I62" s="452"/>
      <c r="J62" s="478" t="b">
        <v>0</v>
      </c>
      <c r="K62" s="447"/>
      <c r="L62" s="284">
        <f t="shared" si="0"/>
        <v>0</v>
      </c>
    </row>
    <row r="63" spans="1:18" s="275" customFormat="1" ht="14.4" hidden="1" customHeight="1" x14ac:dyDescent="0.3">
      <c r="A63" s="276">
        <f t="shared" si="1"/>
        <v>58</v>
      </c>
      <c r="B63" s="207"/>
      <c r="C63" s="277"/>
      <c r="D63" s="278"/>
      <c r="E63" s="356"/>
      <c r="F63" s="279"/>
      <c r="G63" s="280"/>
      <c r="H63" s="281"/>
      <c r="I63" s="452"/>
      <c r="J63" s="478" t="b">
        <v>0</v>
      </c>
      <c r="K63" s="447"/>
      <c r="L63" s="284">
        <f t="shared" si="0"/>
        <v>0</v>
      </c>
    </row>
    <row r="64" spans="1:18" s="275" customFormat="1" ht="14.4" hidden="1" customHeight="1" x14ac:dyDescent="0.3">
      <c r="A64" s="276">
        <f t="shared" si="1"/>
        <v>59</v>
      </c>
      <c r="B64" s="207"/>
      <c r="C64" s="277"/>
      <c r="D64" s="278"/>
      <c r="E64" s="356"/>
      <c r="F64" s="279"/>
      <c r="G64" s="280"/>
      <c r="H64" s="281"/>
      <c r="I64" s="452"/>
      <c r="J64" s="478" t="b">
        <v>0</v>
      </c>
      <c r="K64" s="447"/>
      <c r="L64" s="284">
        <f t="shared" si="0"/>
        <v>0</v>
      </c>
    </row>
    <row r="65" spans="1:12" s="275" customFormat="1" ht="14.4" hidden="1" customHeight="1" x14ac:dyDescent="0.3">
      <c r="A65" s="276">
        <f t="shared" si="1"/>
        <v>60</v>
      </c>
      <c r="B65" s="207"/>
      <c r="C65" s="277"/>
      <c r="D65" s="278"/>
      <c r="E65" s="356"/>
      <c r="F65" s="279"/>
      <c r="G65" s="280"/>
      <c r="H65" s="281"/>
      <c r="I65" s="452"/>
      <c r="J65" s="478" t="b">
        <v>0</v>
      </c>
      <c r="K65" s="447"/>
      <c r="L65" s="284">
        <f t="shared" si="0"/>
        <v>0</v>
      </c>
    </row>
    <row r="66" spans="1:12" s="275" customFormat="1" ht="14.4" hidden="1" customHeight="1" x14ac:dyDescent="0.3">
      <c r="A66" s="276">
        <f t="shared" si="1"/>
        <v>61</v>
      </c>
      <c r="B66" s="207"/>
      <c r="C66" s="277"/>
      <c r="D66" s="278"/>
      <c r="E66" s="356"/>
      <c r="F66" s="279"/>
      <c r="G66" s="280"/>
      <c r="H66" s="281"/>
      <c r="I66" s="452"/>
      <c r="J66" s="478" t="b">
        <v>0</v>
      </c>
      <c r="K66" s="447"/>
      <c r="L66" s="284">
        <f t="shared" si="0"/>
        <v>0</v>
      </c>
    </row>
    <row r="67" spans="1:12" s="275" customFormat="1" ht="14.4" hidden="1" customHeight="1" x14ac:dyDescent="0.3">
      <c r="A67" s="276">
        <f t="shared" si="1"/>
        <v>62</v>
      </c>
      <c r="B67" s="207"/>
      <c r="C67" s="277"/>
      <c r="D67" s="278"/>
      <c r="E67" s="356"/>
      <c r="F67" s="279"/>
      <c r="G67" s="280"/>
      <c r="H67" s="281"/>
      <c r="I67" s="452"/>
      <c r="J67" s="478" t="b">
        <v>0</v>
      </c>
      <c r="K67" s="447"/>
      <c r="L67" s="284">
        <f t="shared" si="0"/>
        <v>0</v>
      </c>
    </row>
    <row r="68" spans="1:12" ht="14.4" hidden="1" customHeight="1" x14ac:dyDescent="0.3">
      <c r="A68" s="276">
        <f t="shared" si="1"/>
        <v>63</v>
      </c>
      <c r="B68" s="207"/>
      <c r="C68" s="277"/>
      <c r="D68" s="278"/>
      <c r="E68" s="356"/>
      <c r="F68" s="279"/>
      <c r="G68" s="280"/>
      <c r="H68" s="281"/>
      <c r="I68" s="452"/>
      <c r="J68" s="478" t="b">
        <v>0</v>
      </c>
      <c r="K68" s="447"/>
      <c r="L68" s="284">
        <f t="shared" si="0"/>
        <v>0</v>
      </c>
    </row>
    <row r="69" spans="1:12" ht="14.4" hidden="1" customHeight="1" x14ac:dyDescent="0.3">
      <c r="A69" s="276">
        <f t="shared" si="1"/>
        <v>64</v>
      </c>
      <c r="B69" s="207"/>
      <c r="C69" s="277"/>
      <c r="D69" s="278"/>
      <c r="E69" s="356"/>
      <c r="F69" s="279"/>
      <c r="G69" s="280"/>
      <c r="H69" s="281"/>
      <c r="I69" s="452"/>
      <c r="J69" s="478" t="b">
        <v>0</v>
      </c>
      <c r="K69" s="447"/>
      <c r="L69" s="284">
        <f t="shared" si="0"/>
        <v>0</v>
      </c>
    </row>
    <row r="70" spans="1:12" ht="14.4" hidden="1" customHeight="1" x14ac:dyDescent="0.3">
      <c r="A70" s="276">
        <f t="shared" si="1"/>
        <v>65</v>
      </c>
      <c r="B70" s="207"/>
      <c r="C70" s="277"/>
      <c r="D70" s="278"/>
      <c r="E70" s="356"/>
      <c r="F70" s="279"/>
      <c r="G70" s="280"/>
      <c r="H70" s="281"/>
      <c r="I70" s="452"/>
      <c r="J70" s="478" t="b">
        <v>0</v>
      </c>
      <c r="K70" s="447"/>
      <c r="L70" s="284">
        <f t="shared" si="0"/>
        <v>0</v>
      </c>
    </row>
    <row r="71" spans="1:12" ht="14.4" hidden="1" customHeight="1" x14ac:dyDescent="0.3">
      <c r="A71" s="276">
        <f t="shared" ref="A71:A105" si="2">A70+1</f>
        <v>66</v>
      </c>
      <c r="B71" s="207"/>
      <c r="C71" s="277"/>
      <c r="D71" s="278"/>
      <c r="E71" s="356"/>
      <c r="F71" s="279"/>
      <c r="G71" s="280"/>
      <c r="H71" s="281"/>
      <c r="I71" s="452"/>
      <c r="J71" s="478" t="b">
        <v>0</v>
      </c>
      <c r="K71" s="447"/>
      <c r="L71" s="284">
        <f t="shared" ref="L71:L99" si="3">K71*F71</f>
        <v>0</v>
      </c>
    </row>
    <row r="72" spans="1:12" ht="14.4" hidden="1" customHeight="1" x14ac:dyDescent="0.3">
      <c r="A72" s="276">
        <f t="shared" si="2"/>
        <v>67</v>
      </c>
      <c r="B72" s="207"/>
      <c r="C72" s="277"/>
      <c r="D72" s="278"/>
      <c r="E72" s="356"/>
      <c r="F72" s="279"/>
      <c r="G72" s="280"/>
      <c r="H72" s="281"/>
      <c r="I72" s="452"/>
      <c r="J72" s="478" t="b">
        <v>0</v>
      </c>
      <c r="K72" s="447"/>
      <c r="L72" s="284">
        <f t="shared" si="3"/>
        <v>0</v>
      </c>
    </row>
    <row r="73" spans="1:12" ht="14.4" hidden="1" customHeight="1" x14ac:dyDescent="0.3">
      <c r="A73" s="276">
        <f t="shared" si="2"/>
        <v>68</v>
      </c>
      <c r="B73" s="207"/>
      <c r="C73" s="277"/>
      <c r="D73" s="278"/>
      <c r="E73" s="356"/>
      <c r="F73" s="279"/>
      <c r="G73" s="280"/>
      <c r="H73" s="281"/>
      <c r="I73" s="452"/>
      <c r="J73" s="478" t="b">
        <v>0</v>
      </c>
      <c r="K73" s="447"/>
      <c r="L73" s="284">
        <f t="shared" si="3"/>
        <v>0</v>
      </c>
    </row>
    <row r="74" spans="1:12" ht="14.4" hidden="1" customHeight="1" x14ac:dyDescent="0.3">
      <c r="A74" s="276">
        <f t="shared" si="2"/>
        <v>69</v>
      </c>
      <c r="B74" s="207"/>
      <c r="C74" s="277"/>
      <c r="D74" s="278"/>
      <c r="E74" s="356"/>
      <c r="F74" s="279"/>
      <c r="G74" s="280"/>
      <c r="H74" s="281"/>
      <c r="I74" s="452"/>
      <c r="J74" s="478" t="b">
        <v>0</v>
      </c>
      <c r="K74" s="447"/>
      <c r="L74" s="284">
        <f t="shared" si="3"/>
        <v>0</v>
      </c>
    </row>
    <row r="75" spans="1:12" ht="14.4" hidden="1" customHeight="1" x14ac:dyDescent="0.3">
      <c r="A75" s="276">
        <f t="shared" si="2"/>
        <v>70</v>
      </c>
      <c r="B75" s="207"/>
      <c r="C75" s="277"/>
      <c r="D75" s="278"/>
      <c r="E75" s="356"/>
      <c r="F75" s="279"/>
      <c r="G75" s="280"/>
      <c r="H75" s="281"/>
      <c r="I75" s="452"/>
      <c r="J75" s="478" t="b">
        <v>0</v>
      </c>
      <c r="K75" s="447"/>
      <c r="L75" s="284">
        <f t="shared" si="3"/>
        <v>0</v>
      </c>
    </row>
    <row r="76" spans="1:12" ht="14.4" hidden="1" customHeight="1" x14ac:dyDescent="0.3">
      <c r="A76" s="276">
        <f t="shared" si="2"/>
        <v>71</v>
      </c>
      <c r="B76" s="207"/>
      <c r="C76" s="277"/>
      <c r="D76" s="278"/>
      <c r="E76" s="356"/>
      <c r="F76" s="279"/>
      <c r="G76" s="280"/>
      <c r="H76" s="281"/>
      <c r="I76" s="452"/>
      <c r="J76" s="478" t="b">
        <v>0</v>
      </c>
      <c r="K76" s="447"/>
      <c r="L76" s="284">
        <f t="shared" si="3"/>
        <v>0</v>
      </c>
    </row>
    <row r="77" spans="1:12" ht="14.4" hidden="1" customHeight="1" x14ac:dyDescent="0.3">
      <c r="A77" s="276">
        <f t="shared" si="2"/>
        <v>72</v>
      </c>
      <c r="B77" s="207"/>
      <c r="C77" s="277"/>
      <c r="D77" s="278"/>
      <c r="E77" s="356"/>
      <c r="F77" s="279"/>
      <c r="G77" s="280"/>
      <c r="H77" s="281"/>
      <c r="I77" s="452"/>
      <c r="J77" s="478" t="b">
        <v>0</v>
      </c>
      <c r="K77" s="447"/>
      <c r="L77" s="284">
        <f t="shared" si="3"/>
        <v>0</v>
      </c>
    </row>
    <row r="78" spans="1:12" ht="14.4" hidden="1" customHeight="1" x14ac:dyDescent="0.3">
      <c r="A78" s="276">
        <f t="shared" si="2"/>
        <v>73</v>
      </c>
      <c r="B78" s="207"/>
      <c r="C78" s="277"/>
      <c r="D78" s="278"/>
      <c r="E78" s="356"/>
      <c r="F78" s="279"/>
      <c r="G78" s="280"/>
      <c r="H78" s="281"/>
      <c r="I78" s="452"/>
      <c r="J78" s="478" t="b">
        <v>0</v>
      </c>
      <c r="K78" s="447"/>
      <c r="L78" s="284">
        <f t="shared" si="3"/>
        <v>0</v>
      </c>
    </row>
    <row r="79" spans="1:12" ht="14.4" hidden="1" customHeight="1" x14ac:dyDescent="0.3">
      <c r="A79" s="276">
        <f t="shared" si="2"/>
        <v>74</v>
      </c>
      <c r="B79" s="207"/>
      <c r="C79" s="277"/>
      <c r="D79" s="278"/>
      <c r="E79" s="356"/>
      <c r="F79" s="279"/>
      <c r="G79" s="280"/>
      <c r="H79" s="281"/>
      <c r="I79" s="452"/>
      <c r="J79" s="478" t="b">
        <v>0</v>
      </c>
      <c r="K79" s="447"/>
      <c r="L79" s="284">
        <f t="shared" si="3"/>
        <v>0</v>
      </c>
    </row>
    <row r="80" spans="1:12" ht="14.4" hidden="1" customHeight="1" x14ac:dyDescent="0.3">
      <c r="A80" s="276">
        <f t="shared" si="2"/>
        <v>75</v>
      </c>
      <c r="B80" s="207"/>
      <c r="C80" s="277"/>
      <c r="D80" s="278"/>
      <c r="E80" s="356"/>
      <c r="F80" s="279"/>
      <c r="G80" s="280"/>
      <c r="H80" s="281"/>
      <c r="I80" s="452"/>
      <c r="J80" s="478" t="b">
        <v>0</v>
      </c>
      <c r="K80" s="447"/>
      <c r="L80" s="284">
        <f t="shared" si="3"/>
        <v>0</v>
      </c>
    </row>
    <row r="81" spans="1:13" ht="14.4" hidden="1" customHeight="1" x14ac:dyDescent="0.3">
      <c r="A81" s="276">
        <f t="shared" si="2"/>
        <v>76</v>
      </c>
      <c r="B81" s="207"/>
      <c r="C81" s="277"/>
      <c r="D81" s="278"/>
      <c r="E81" s="356"/>
      <c r="F81" s="279"/>
      <c r="G81" s="280"/>
      <c r="H81" s="281"/>
      <c r="I81" s="452"/>
      <c r="J81" s="478" t="b">
        <v>0</v>
      </c>
      <c r="K81" s="447"/>
      <c r="L81" s="284">
        <f t="shared" si="3"/>
        <v>0</v>
      </c>
    </row>
    <row r="82" spans="1:13" ht="14.4" hidden="1" customHeight="1" x14ac:dyDescent="0.3">
      <c r="A82" s="276">
        <f t="shared" si="2"/>
        <v>77</v>
      </c>
      <c r="B82" s="207"/>
      <c r="C82" s="277"/>
      <c r="D82" s="278"/>
      <c r="E82" s="356"/>
      <c r="F82" s="279"/>
      <c r="G82" s="280"/>
      <c r="H82" s="281"/>
      <c r="I82" s="452"/>
      <c r="J82" s="478" t="b">
        <v>0</v>
      </c>
      <c r="K82" s="447"/>
      <c r="L82" s="284">
        <f t="shared" si="3"/>
        <v>0</v>
      </c>
      <c r="M82" s="167"/>
    </row>
    <row r="83" spans="1:13" ht="14.4" hidden="1" customHeight="1" x14ac:dyDescent="0.3">
      <c r="A83" s="276">
        <f t="shared" si="2"/>
        <v>78</v>
      </c>
      <c r="B83" s="207"/>
      <c r="C83" s="277"/>
      <c r="D83" s="278"/>
      <c r="E83" s="356"/>
      <c r="F83" s="279"/>
      <c r="G83" s="280"/>
      <c r="H83" s="281"/>
      <c r="I83" s="452"/>
      <c r="J83" s="478" t="b">
        <v>0</v>
      </c>
      <c r="K83" s="447"/>
      <c r="L83" s="284">
        <f t="shared" si="3"/>
        <v>0</v>
      </c>
    </row>
    <row r="84" spans="1:13" ht="14.4" hidden="1" customHeight="1" x14ac:dyDescent="0.3">
      <c r="A84" s="276">
        <f t="shared" si="2"/>
        <v>79</v>
      </c>
      <c r="B84" s="207"/>
      <c r="C84" s="277"/>
      <c r="D84" s="278"/>
      <c r="E84" s="356"/>
      <c r="F84" s="279"/>
      <c r="G84" s="280"/>
      <c r="H84" s="281"/>
      <c r="I84" s="452"/>
      <c r="J84" s="478" t="b">
        <v>0</v>
      </c>
      <c r="K84" s="447"/>
      <c r="L84" s="284">
        <f t="shared" si="3"/>
        <v>0</v>
      </c>
    </row>
    <row r="85" spans="1:13" ht="14.4" hidden="1" customHeight="1" x14ac:dyDescent="0.3">
      <c r="A85" s="276">
        <f t="shared" si="2"/>
        <v>80</v>
      </c>
      <c r="B85" s="207"/>
      <c r="C85" s="277"/>
      <c r="D85" s="278"/>
      <c r="E85" s="356"/>
      <c r="F85" s="279"/>
      <c r="G85" s="280"/>
      <c r="H85" s="281"/>
      <c r="I85" s="452"/>
      <c r="J85" s="478" t="b">
        <v>0</v>
      </c>
      <c r="K85" s="447"/>
      <c r="L85" s="284">
        <f t="shared" si="3"/>
        <v>0</v>
      </c>
    </row>
    <row r="86" spans="1:13" ht="14.4" hidden="1" customHeight="1" x14ac:dyDescent="0.3">
      <c r="A86" s="276">
        <f t="shared" si="2"/>
        <v>81</v>
      </c>
      <c r="B86" s="207"/>
      <c r="C86" s="277"/>
      <c r="D86" s="278"/>
      <c r="E86" s="356"/>
      <c r="F86" s="279"/>
      <c r="G86" s="280"/>
      <c r="H86" s="281"/>
      <c r="I86" s="452"/>
      <c r="J86" s="478" t="b">
        <v>0</v>
      </c>
      <c r="K86" s="447"/>
      <c r="L86" s="284">
        <f t="shared" si="3"/>
        <v>0</v>
      </c>
    </row>
    <row r="87" spans="1:13" ht="14.4" hidden="1" customHeight="1" x14ac:dyDescent="0.3">
      <c r="A87" s="276">
        <f t="shared" si="2"/>
        <v>82</v>
      </c>
      <c r="B87" s="207"/>
      <c r="C87" s="277"/>
      <c r="D87" s="278"/>
      <c r="E87" s="356"/>
      <c r="F87" s="279"/>
      <c r="G87" s="280"/>
      <c r="H87" s="281"/>
      <c r="I87" s="452"/>
      <c r="J87" s="478" t="b">
        <v>0</v>
      </c>
      <c r="K87" s="447"/>
      <c r="L87" s="284">
        <f t="shared" si="3"/>
        <v>0</v>
      </c>
    </row>
    <row r="88" spans="1:13" ht="14.4" hidden="1" customHeight="1" x14ac:dyDescent="0.3">
      <c r="A88" s="276">
        <f t="shared" si="2"/>
        <v>83</v>
      </c>
      <c r="B88" s="207"/>
      <c r="C88" s="277"/>
      <c r="D88" s="278"/>
      <c r="E88" s="356"/>
      <c r="F88" s="279"/>
      <c r="G88" s="280"/>
      <c r="H88" s="281"/>
      <c r="I88" s="452"/>
      <c r="J88" s="478" t="b">
        <v>0</v>
      </c>
      <c r="K88" s="447"/>
      <c r="L88" s="284">
        <f t="shared" si="3"/>
        <v>0</v>
      </c>
    </row>
    <row r="89" spans="1:13" ht="14.4" hidden="1" customHeight="1" x14ac:dyDescent="0.3">
      <c r="A89" s="276">
        <f t="shared" si="2"/>
        <v>84</v>
      </c>
      <c r="B89" s="207"/>
      <c r="C89" s="277"/>
      <c r="D89" s="278"/>
      <c r="E89" s="356"/>
      <c r="F89" s="279"/>
      <c r="G89" s="280"/>
      <c r="H89" s="281"/>
      <c r="I89" s="452"/>
      <c r="J89" s="478" t="b">
        <v>0</v>
      </c>
      <c r="K89" s="447"/>
      <c r="L89" s="284">
        <f t="shared" si="3"/>
        <v>0</v>
      </c>
    </row>
    <row r="90" spans="1:13" ht="14.4" hidden="1" customHeight="1" x14ac:dyDescent="0.3">
      <c r="A90" s="276">
        <f t="shared" si="2"/>
        <v>85</v>
      </c>
      <c r="B90" s="108"/>
      <c r="C90" s="108"/>
      <c r="D90" s="108"/>
      <c r="E90" s="192"/>
      <c r="F90" s="108"/>
      <c r="G90" s="270"/>
      <c r="H90" s="108"/>
      <c r="I90" s="452"/>
      <c r="J90" s="478" t="b">
        <v>0</v>
      </c>
      <c r="K90" s="453"/>
      <c r="L90" s="141">
        <f t="shared" si="3"/>
        <v>0</v>
      </c>
    </row>
    <row r="91" spans="1:13" ht="14.4" hidden="1" customHeight="1" x14ac:dyDescent="0.3">
      <c r="A91" s="276">
        <f t="shared" si="2"/>
        <v>86</v>
      </c>
      <c r="B91" s="215"/>
      <c r="C91" s="137"/>
      <c r="D91" s="193"/>
      <c r="E91" s="192"/>
      <c r="F91" s="136"/>
      <c r="G91" s="138"/>
      <c r="H91" s="139"/>
      <c r="I91" s="452"/>
      <c r="J91" s="478" t="b">
        <v>0</v>
      </c>
      <c r="K91" s="453"/>
      <c r="L91" s="141">
        <f t="shared" si="3"/>
        <v>0</v>
      </c>
    </row>
    <row r="92" spans="1:13" ht="14.4" hidden="1" customHeight="1" x14ac:dyDescent="0.3">
      <c r="A92" s="276">
        <f t="shared" si="2"/>
        <v>87</v>
      </c>
      <c r="B92" s="194"/>
      <c r="C92" s="195"/>
      <c r="D92" s="196"/>
      <c r="E92" s="192"/>
      <c r="F92" s="197"/>
      <c r="G92" s="138"/>
      <c r="H92" s="192"/>
      <c r="I92" s="452"/>
      <c r="J92" s="478" t="b">
        <v>0</v>
      </c>
      <c r="K92" s="453"/>
      <c r="L92" s="141">
        <f t="shared" si="3"/>
        <v>0</v>
      </c>
    </row>
    <row r="93" spans="1:13" ht="14.4" hidden="1" customHeight="1" x14ac:dyDescent="0.3">
      <c r="A93" s="276">
        <f t="shared" si="2"/>
        <v>88</v>
      </c>
      <c r="B93" s="194"/>
      <c r="C93" s="195"/>
      <c r="D93" s="196"/>
      <c r="E93" s="192"/>
      <c r="F93" s="197"/>
      <c r="G93" s="138"/>
      <c r="H93" s="192"/>
      <c r="I93" s="452"/>
      <c r="J93" s="478" t="b">
        <v>0</v>
      </c>
      <c r="K93" s="453"/>
      <c r="L93" s="141">
        <f t="shared" si="3"/>
        <v>0</v>
      </c>
    </row>
    <row r="94" spans="1:13" ht="14.4" hidden="1" customHeight="1" x14ac:dyDescent="0.3">
      <c r="A94" s="276">
        <f t="shared" si="2"/>
        <v>89</v>
      </c>
      <c r="B94" s="194"/>
      <c r="C94" s="195"/>
      <c r="D94" s="196"/>
      <c r="E94" s="192"/>
      <c r="F94" s="136"/>
      <c r="G94" s="138"/>
      <c r="H94" s="192"/>
      <c r="I94" s="452"/>
      <c r="J94" s="478" t="b">
        <v>0</v>
      </c>
      <c r="K94" s="453"/>
      <c r="L94" s="141">
        <f t="shared" si="3"/>
        <v>0</v>
      </c>
    </row>
    <row r="95" spans="1:13" ht="14.4" hidden="1" customHeight="1" x14ac:dyDescent="0.3">
      <c r="A95" s="276">
        <f t="shared" si="2"/>
        <v>90</v>
      </c>
      <c r="B95" s="194"/>
      <c r="C95" s="195"/>
      <c r="D95" s="198"/>
      <c r="E95" s="192"/>
      <c r="F95" s="136"/>
      <c r="G95" s="138"/>
      <c r="H95" s="192"/>
      <c r="I95" s="452"/>
      <c r="J95" s="478" t="b">
        <v>0</v>
      </c>
      <c r="K95" s="453"/>
      <c r="L95" s="141">
        <f t="shared" si="3"/>
        <v>0</v>
      </c>
    </row>
    <row r="96" spans="1:13" ht="14.4" hidden="1" customHeight="1" x14ac:dyDescent="0.3">
      <c r="A96" s="276">
        <f t="shared" si="2"/>
        <v>91</v>
      </c>
      <c r="B96" s="199"/>
      <c r="C96" s="195"/>
      <c r="D96" s="196"/>
      <c r="E96" s="192"/>
      <c r="F96" s="200"/>
      <c r="G96" s="138"/>
      <c r="H96" s="192"/>
      <c r="I96" s="452"/>
      <c r="J96" s="478" t="b">
        <v>0</v>
      </c>
      <c r="K96" s="453"/>
      <c r="L96" s="141">
        <f t="shared" si="3"/>
        <v>0</v>
      </c>
    </row>
    <row r="97" spans="1:13" ht="14.4" hidden="1" customHeight="1" x14ac:dyDescent="0.3">
      <c r="A97" s="276">
        <f t="shared" si="2"/>
        <v>92</v>
      </c>
      <c r="B97" s="194"/>
      <c r="C97" s="195"/>
      <c r="D97" s="201"/>
      <c r="E97" s="192"/>
      <c r="F97" s="200"/>
      <c r="G97" s="138"/>
      <c r="H97" s="192"/>
      <c r="I97" s="452"/>
      <c r="J97" s="478" t="b">
        <v>0</v>
      </c>
      <c r="K97" s="453"/>
      <c r="L97" s="141">
        <f t="shared" si="3"/>
        <v>0</v>
      </c>
    </row>
    <row r="98" spans="1:13" ht="14.4" hidden="1" customHeight="1" x14ac:dyDescent="0.3">
      <c r="A98" s="276">
        <f t="shared" si="2"/>
        <v>93</v>
      </c>
      <c r="B98" s="107"/>
      <c r="C98" s="137"/>
      <c r="D98" s="202"/>
      <c r="E98" s="192"/>
      <c r="F98" s="136"/>
      <c r="G98" s="138"/>
      <c r="H98" s="139"/>
      <c r="I98" s="452"/>
      <c r="J98" s="478" t="b">
        <v>0</v>
      </c>
      <c r="K98" s="453"/>
      <c r="L98" s="141">
        <f t="shared" si="3"/>
        <v>0</v>
      </c>
      <c r="M98" s="203"/>
    </row>
    <row r="99" spans="1:13" ht="14.4" hidden="1" customHeight="1" x14ac:dyDescent="0.3">
      <c r="A99" s="276">
        <f t="shared" si="2"/>
        <v>94</v>
      </c>
      <c r="B99" s="194"/>
      <c r="C99" s="195"/>
      <c r="D99" s="196"/>
      <c r="E99" s="192"/>
      <c r="F99" s="200"/>
      <c r="G99" s="138"/>
      <c r="H99" s="192"/>
      <c r="I99" s="452"/>
      <c r="J99" s="478" t="b">
        <v>0</v>
      </c>
      <c r="K99" s="453"/>
      <c r="L99" s="141">
        <f t="shared" si="3"/>
        <v>0</v>
      </c>
      <c r="M99" s="203"/>
    </row>
    <row r="100" spans="1:13" ht="14.4" hidden="1" customHeight="1" x14ac:dyDescent="0.3">
      <c r="A100" s="276">
        <f t="shared" si="2"/>
        <v>95</v>
      </c>
      <c r="B100" s="194"/>
      <c r="C100" s="195"/>
      <c r="D100" s="196"/>
      <c r="E100" s="192"/>
      <c r="F100" s="197"/>
      <c r="G100" s="138"/>
      <c r="H100" s="192"/>
      <c r="I100" s="452"/>
      <c r="J100" s="478" t="b">
        <v>0</v>
      </c>
      <c r="K100" s="453"/>
      <c r="L100" s="141">
        <f t="shared" ref="L100:L105" si="4">K100*F100</f>
        <v>0</v>
      </c>
    </row>
    <row r="101" spans="1:13" ht="14.4" hidden="1" customHeight="1" x14ac:dyDescent="0.3">
      <c r="A101" s="276">
        <f t="shared" si="2"/>
        <v>96</v>
      </c>
      <c r="B101" s="194"/>
      <c r="C101" s="195"/>
      <c r="D101" s="196"/>
      <c r="E101" s="192"/>
      <c r="F101" s="136"/>
      <c r="G101" s="138"/>
      <c r="H101" s="192"/>
      <c r="I101" s="452"/>
      <c r="J101" s="478" t="b">
        <v>0</v>
      </c>
      <c r="K101" s="453"/>
      <c r="L101" s="141">
        <f t="shared" si="4"/>
        <v>0</v>
      </c>
    </row>
    <row r="102" spans="1:13" ht="14.4" hidden="1" customHeight="1" x14ac:dyDescent="0.3">
      <c r="A102" s="276">
        <f t="shared" si="2"/>
        <v>97</v>
      </c>
      <c r="B102" s="194"/>
      <c r="C102" s="195"/>
      <c r="D102" s="198"/>
      <c r="E102" s="192"/>
      <c r="F102" s="136"/>
      <c r="G102" s="138"/>
      <c r="H102" s="192"/>
      <c r="I102" s="452"/>
      <c r="J102" s="478" t="b">
        <v>0</v>
      </c>
      <c r="K102" s="453"/>
      <c r="L102" s="141">
        <f t="shared" si="4"/>
        <v>0</v>
      </c>
    </row>
    <row r="103" spans="1:13" ht="14.4" hidden="1" customHeight="1" x14ac:dyDescent="0.3">
      <c r="A103" s="276">
        <f t="shared" si="2"/>
        <v>98</v>
      </c>
      <c r="B103" s="199"/>
      <c r="C103" s="195"/>
      <c r="D103" s="196"/>
      <c r="E103" s="192"/>
      <c r="F103" s="200"/>
      <c r="G103" s="138"/>
      <c r="H103" s="192"/>
      <c r="I103" s="452"/>
      <c r="J103" s="478" t="b">
        <v>0</v>
      </c>
      <c r="K103" s="453"/>
      <c r="L103" s="141">
        <f t="shared" si="4"/>
        <v>0</v>
      </c>
    </row>
    <row r="104" spans="1:13" ht="14.4" hidden="1" customHeight="1" x14ac:dyDescent="0.3">
      <c r="A104" s="276">
        <f t="shared" si="2"/>
        <v>99</v>
      </c>
      <c r="B104" s="194"/>
      <c r="C104" s="195"/>
      <c r="D104" s="201"/>
      <c r="E104" s="192"/>
      <c r="F104" s="200"/>
      <c r="G104" s="138"/>
      <c r="H104" s="192"/>
      <c r="I104" s="452"/>
      <c r="J104" s="478" t="b">
        <v>0</v>
      </c>
      <c r="K104" s="453"/>
      <c r="L104" s="141">
        <f t="shared" si="4"/>
        <v>0</v>
      </c>
    </row>
    <row r="105" spans="1:13" ht="14.4" hidden="1" customHeight="1" x14ac:dyDescent="0.3">
      <c r="A105" s="276">
        <f t="shared" si="2"/>
        <v>100</v>
      </c>
      <c r="B105" s="107"/>
      <c r="C105" s="137"/>
      <c r="D105" s="202"/>
      <c r="E105" s="192"/>
      <c r="F105" s="136"/>
      <c r="G105" s="138"/>
      <c r="H105" s="139"/>
      <c r="I105" s="452"/>
      <c r="J105" s="478" t="b">
        <v>0</v>
      </c>
      <c r="K105" s="453"/>
      <c r="L105" s="141">
        <f t="shared" si="4"/>
        <v>0</v>
      </c>
      <c r="M105" s="203"/>
    </row>
  </sheetData>
  <autoFilter ref="B5:H105" xr:uid="{00000000-0009-0000-0000-000005000000}">
    <filterColumn colId="0">
      <customFilters>
        <customFilter operator="notEqual" val=" "/>
      </customFilters>
    </filterColumn>
  </autoFilter>
  <mergeCells count="4">
    <mergeCell ref="A1:A3"/>
    <mergeCell ref="B1:B3"/>
    <mergeCell ref="C1:D2"/>
    <mergeCell ref="H1:H2"/>
  </mergeCells>
  <conditionalFormatting sqref="F6:F150">
    <cfRule type="notContainsBlanks" dxfId="32" priority="26">
      <formula>LEN(TRIM(F6))&gt;0</formula>
    </cfRule>
  </conditionalFormatting>
  <conditionalFormatting sqref="E6:E150">
    <cfRule type="cellIs" dxfId="31" priority="27" operator="equal">
      <formula>"A lancer"</formula>
    </cfRule>
    <cfRule type="cellIs" dxfId="30" priority="28" operator="equal">
      <formula>"Lancé"</formula>
    </cfRule>
    <cfRule type="cellIs" dxfId="29" priority="29" operator="equal">
      <formula>"Commandé"</formula>
    </cfRule>
    <cfRule type="cellIs" dxfId="28" priority="30" operator="equal">
      <formula>"Livré"</formula>
    </cfRule>
  </conditionalFormatting>
  <hyperlinks>
    <hyperlink ref="G3" location="BILAN!A1" display="BILAN" xr:uid="{69289EC0-74E7-4513-B379-BE138331E39A}"/>
    <hyperlink ref="G1" location="CONFIG!A1" display="CONFIG" xr:uid="{BC065F3A-3530-4C03-A5AB-3033A2A8DB3A}"/>
  </hyperlinks>
  <pageMargins left="0.78740157499999996" right="0.78740157499999996" top="0.984251969" bottom="0.984251969" header="0.4921259845" footer="0.4921259845"/>
  <pageSetup paperSize="9" scale="16" orientation="landscape" r:id="rId1"/>
  <headerFooter alignWithMargins="0">
    <oddFooter xml:space="preserve">&amp;L&amp;"Arial,Gras"Pierre Guerin SAS Confidentiel&amp;RPage &amp;P / &amp;N  </oddFooter>
  </headerFooter>
  <rowBreaks count="1" manualBreakCount="1">
    <brk id="65" max="10" man="1"/>
  </rowBreaks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3" r:id="rId4" name="Check Box 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</xdr:row>
                    <xdr:rowOff>15240</xdr:rowOff>
                  </from>
                  <to>
                    <xdr:col>9</xdr:col>
                    <xdr:colOff>220980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5" name="Check Box 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</xdr:row>
                    <xdr:rowOff>15240</xdr:rowOff>
                  </from>
                  <to>
                    <xdr:col>9</xdr:col>
                    <xdr:colOff>220980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5" r:id="rId6" name="Check Box 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</xdr:row>
                    <xdr:rowOff>15240</xdr:rowOff>
                  </from>
                  <to>
                    <xdr:col>9</xdr:col>
                    <xdr:colOff>220980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7" name="Check Box 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</xdr:row>
                    <xdr:rowOff>15240</xdr:rowOff>
                  </from>
                  <to>
                    <xdr:col>9</xdr:col>
                    <xdr:colOff>220980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8" r:id="rId8" name="Check Box 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11</xdr:row>
                    <xdr:rowOff>15240</xdr:rowOff>
                  </from>
                  <to>
                    <xdr:col>9</xdr:col>
                    <xdr:colOff>220980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9" r:id="rId9" name="Check Box 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12</xdr:row>
                    <xdr:rowOff>15240</xdr:rowOff>
                  </from>
                  <to>
                    <xdr:col>9</xdr:col>
                    <xdr:colOff>220980</xdr:colOff>
                    <xdr:row>12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0" r:id="rId10" name="Check Box 1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13</xdr:row>
                    <xdr:rowOff>15240</xdr:rowOff>
                  </from>
                  <to>
                    <xdr:col>9</xdr:col>
                    <xdr:colOff>220980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1" r:id="rId11" name="Check Box 1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14</xdr:row>
                    <xdr:rowOff>15240</xdr:rowOff>
                  </from>
                  <to>
                    <xdr:col>9</xdr:col>
                    <xdr:colOff>220980</xdr:colOff>
                    <xdr:row>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2" r:id="rId12" name="Check Box 1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15</xdr:row>
                    <xdr:rowOff>15240</xdr:rowOff>
                  </from>
                  <to>
                    <xdr:col>9</xdr:col>
                    <xdr:colOff>220980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4" r:id="rId13" name="Check Box 1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16</xdr:row>
                    <xdr:rowOff>15240</xdr:rowOff>
                  </from>
                  <to>
                    <xdr:col>9</xdr:col>
                    <xdr:colOff>220980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6" r:id="rId14" name="Check Box 1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18</xdr:row>
                    <xdr:rowOff>15240</xdr:rowOff>
                  </from>
                  <to>
                    <xdr:col>9</xdr:col>
                    <xdr:colOff>220980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7" r:id="rId15" name="Check Box 1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19</xdr:row>
                    <xdr:rowOff>15240</xdr:rowOff>
                  </from>
                  <to>
                    <xdr:col>9</xdr:col>
                    <xdr:colOff>220980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8" r:id="rId16" name="Check Box 1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20</xdr:row>
                    <xdr:rowOff>15240</xdr:rowOff>
                  </from>
                  <to>
                    <xdr:col>9</xdr:col>
                    <xdr:colOff>220980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9" r:id="rId17" name="Check Box 1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21</xdr:row>
                    <xdr:rowOff>15240</xdr:rowOff>
                  </from>
                  <to>
                    <xdr:col>9</xdr:col>
                    <xdr:colOff>220980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0" r:id="rId18" name="Check Box 2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22</xdr:row>
                    <xdr:rowOff>15240</xdr:rowOff>
                  </from>
                  <to>
                    <xdr:col>9</xdr:col>
                    <xdr:colOff>220980</xdr:colOff>
                    <xdr:row>22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1" r:id="rId19" name="Check Box 2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23</xdr:row>
                    <xdr:rowOff>15240</xdr:rowOff>
                  </from>
                  <to>
                    <xdr:col>9</xdr:col>
                    <xdr:colOff>220980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2" r:id="rId20" name="Check Box 2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24</xdr:row>
                    <xdr:rowOff>15240</xdr:rowOff>
                  </from>
                  <to>
                    <xdr:col>9</xdr:col>
                    <xdr:colOff>220980</xdr:colOff>
                    <xdr:row>24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3" r:id="rId21" name="Check Box 2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25</xdr:row>
                    <xdr:rowOff>15240</xdr:rowOff>
                  </from>
                  <to>
                    <xdr:col>9</xdr:col>
                    <xdr:colOff>220980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4" r:id="rId22" name="Check Box 2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26</xdr:row>
                    <xdr:rowOff>15240</xdr:rowOff>
                  </from>
                  <to>
                    <xdr:col>9</xdr:col>
                    <xdr:colOff>220980</xdr:colOff>
                    <xdr:row>26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5" r:id="rId23" name="Check Box 2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27</xdr:row>
                    <xdr:rowOff>15240</xdr:rowOff>
                  </from>
                  <to>
                    <xdr:col>9</xdr:col>
                    <xdr:colOff>220980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6" r:id="rId24" name="Check Box 2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28</xdr:row>
                    <xdr:rowOff>15240</xdr:rowOff>
                  </from>
                  <to>
                    <xdr:col>9</xdr:col>
                    <xdr:colOff>220980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7" r:id="rId25" name="Check Box 2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29</xdr:row>
                    <xdr:rowOff>15240</xdr:rowOff>
                  </from>
                  <to>
                    <xdr:col>9</xdr:col>
                    <xdr:colOff>220980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8" r:id="rId26" name="Check Box 2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30</xdr:row>
                    <xdr:rowOff>15240</xdr:rowOff>
                  </from>
                  <to>
                    <xdr:col>9</xdr:col>
                    <xdr:colOff>220980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9" r:id="rId27" name="Check Box 2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31</xdr:row>
                    <xdr:rowOff>15240</xdr:rowOff>
                  </from>
                  <to>
                    <xdr:col>9</xdr:col>
                    <xdr:colOff>220980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0" r:id="rId28" name="Check Box 3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32</xdr:row>
                    <xdr:rowOff>15240</xdr:rowOff>
                  </from>
                  <to>
                    <xdr:col>9</xdr:col>
                    <xdr:colOff>220980</xdr:colOff>
                    <xdr:row>32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1" r:id="rId29" name="Check Box 3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33</xdr:row>
                    <xdr:rowOff>15240</xdr:rowOff>
                  </from>
                  <to>
                    <xdr:col>9</xdr:col>
                    <xdr:colOff>220980</xdr:colOff>
                    <xdr:row>33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2" r:id="rId30" name="Check Box 3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34</xdr:row>
                    <xdr:rowOff>15240</xdr:rowOff>
                  </from>
                  <to>
                    <xdr:col>9</xdr:col>
                    <xdr:colOff>220980</xdr:colOff>
                    <xdr:row>34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3" r:id="rId31" name="Check Box 3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35</xdr:row>
                    <xdr:rowOff>15240</xdr:rowOff>
                  </from>
                  <to>
                    <xdr:col>9</xdr:col>
                    <xdr:colOff>220980</xdr:colOff>
                    <xdr:row>35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4" r:id="rId32" name="Check Box 3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36</xdr:row>
                    <xdr:rowOff>15240</xdr:rowOff>
                  </from>
                  <to>
                    <xdr:col>9</xdr:col>
                    <xdr:colOff>220980</xdr:colOff>
                    <xdr:row>36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5" r:id="rId33" name="Check Box 3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37</xdr:row>
                    <xdr:rowOff>15240</xdr:rowOff>
                  </from>
                  <to>
                    <xdr:col>9</xdr:col>
                    <xdr:colOff>220980</xdr:colOff>
                    <xdr:row>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6" r:id="rId34" name="Check Box 3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38</xdr:row>
                    <xdr:rowOff>15240</xdr:rowOff>
                  </from>
                  <to>
                    <xdr:col>9</xdr:col>
                    <xdr:colOff>220980</xdr:colOff>
                    <xdr:row>38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7" r:id="rId35" name="Check Box 3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39</xdr:row>
                    <xdr:rowOff>15240</xdr:rowOff>
                  </from>
                  <to>
                    <xdr:col>9</xdr:col>
                    <xdr:colOff>220980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8" r:id="rId36" name="Check Box 3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40</xdr:row>
                    <xdr:rowOff>15240</xdr:rowOff>
                  </from>
                  <to>
                    <xdr:col>9</xdr:col>
                    <xdr:colOff>220980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9" r:id="rId37" name="Check Box 3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41</xdr:row>
                    <xdr:rowOff>15240</xdr:rowOff>
                  </from>
                  <to>
                    <xdr:col>9</xdr:col>
                    <xdr:colOff>220980</xdr:colOff>
                    <xdr:row>41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0" r:id="rId38" name="Check Box 4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42</xdr:row>
                    <xdr:rowOff>15240</xdr:rowOff>
                  </from>
                  <to>
                    <xdr:col>9</xdr:col>
                    <xdr:colOff>220980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1" r:id="rId39" name="Check Box 4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43</xdr:row>
                    <xdr:rowOff>15240</xdr:rowOff>
                  </from>
                  <to>
                    <xdr:col>9</xdr:col>
                    <xdr:colOff>220980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2" r:id="rId40" name="Check Box 4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44</xdr:row>
                    <xdr:rowOff>15240</xdr:rowOff>
                  </from>
                  <to>
                    <xdr:col>9</xdr:col>
                    <xdr:colOff>220980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3" r:id="rId41" name="Check Box 4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45</xdr:row>
                    <xdr:rowOff>15240</xdr:rowOff>
                  </from>
                  <to>
                    <xdr:col>9</xdr:col>
                    <xdr:colOff>220980</xdr:colOff>
                    <xdr:row>45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4" r:id="rId42" name="Check Box 4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46</xdr:row>
                    <xdr:rowOff>15240</xdr:rowOff>
                  </from>
                  <to>
                    <xdr:col>9</xdr:col>
                    <xdr:colOff>220980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5" r:id="rId43" name="Check Box 4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47</xdr:row>
                    <xdr:rowOff>15240</xdr:rowOff>
                  </from>
                  <to>
                    <xdr:col>9</xdr:col>
                    <xdr:colOff>220980</xdr:colOff>
                    <xdr:row>47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6" r:id="rId44" name="Check Box 4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48</xdr:row>
                    <xdr:rowOff>15240</xdr:rowOff>
                  </from>
                  <to>
                    <xdr:col>9</xdr:col>
                    <xdr:colOff>220980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7" r:id="rId45" name="Check Box 4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49</xdr:row>
                    <xdr:rowOff>15240</xdr:rowOff>
                  </from>
                  <to>
                    <xdr:col>9</xdr:col>
                    <xdr:colOff>220980</xdr:colOff>
                    <xdr:row>49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8" r:id="rId46" name="Check Box 4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50</xdr:row>
                    <xdr:rowOff>15240</xdr:rowOff>
                  </from>
                  <to>
                    <xdr:col>9</xdr:col>
                    <xdr:colOff>220980</xdr:colOff>
                    <xdr:row>50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9" r:id="rId47" name="Check Box 4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51</xdr:row>
                    <xdr:rowOff>15240</xdr:rowOff>
                  </from>
                  <to>
                    <xdr:col>9</xdr:col>
                    <xdr:colOff>220980</xdr:colOff>
                    <xdr:row>51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0" r:id="rId48" name="Check Box 5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52</xdr:row>
                    <xdr:rowOff>15240</xdr:rowOff>
                  </from>
                  <to>
                    <xdr:col>9</xdr:col>
                    <xdr:colOff>220980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1" r:id="rId49" name="Check Box 5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53</xdr:row>
                    <xdr:rowOff>15240</xdr:rowOff>
                  </from>
                  <to>
                    <xdr:col>9</xdr:col>
                    <xdr:colOff>220980</xdr:colOff>
                    <xdr:row>53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2" r:id="rId50" name="Check Box 5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54</xdr:row>
                    <xdr:rowOff>15240</xdr:rowOff>
                  </from>
                  <to>
                    <xdr:col>9</xdr:col>
                    <xdr:colOff>220980</xdr:colOff>
                    <xdr:row>54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3" r:id="rId51" name="Check Box 5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55</xdr:row>
                    <xdr:rowOff>15240</xdr:rowOff>
                  </from>
                  <to>
                    <xdr:col>9</xdr:col>
                    <xdr:colOff>220980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4" r:id="rId52" name="Check Box 5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56</xdr:row>
                    <xdr:rowOff>15240</xdr:rowOff>
                  </from>
                  <to>
                    <xdr:col>9</xdr:col>
                    <xdr:colOff>220980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5" r:id="rId53" name="Check Box 5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57</xdr:row>
                    <xdr:rowOff>15240</xdr:rowOff>
                  </from>
                  <to>
                    <xdr:col>9</xdr:col>
                    <xdr:colOff>220980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6" r:id="rId54" name="Check Box 5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58</xdr:row>
                    <xdr:rowOff>15240</xdr:rowOff>
                  </from>
                  <to>
                    <xdr:col>9</xdr:col>
                    <xdr:colOff>220980</xdr:colOff>
                    <xdr:row>58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7" r:id="rId55" name="Check Box 5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59</xdr:row>
                    <xdr:rowOff>15240</xdr:rowOff>
                  </from>
                  <to>
                    <xdr:col>9</xdr:col>
                    <xdr:colOff>220980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8" r:id="rId56" name="Check Box 5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60</xdr:row>
                    <xdr:rowOff>15240</xdr:rowOff>
                  </from>
                  <to>
                    <xdr:col>9</xdr:col>
                    <xdr:colOff>220980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9" r:id="rId57" name="Check Box 5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61</xdr:row>
                    <xdr:rowOff>15240</xdr:rowOff>
                  </from>
                  <to>
                    <xdr:col>9</xdr:col>
                    <xdr:colOff>220980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0" r:id="rId58" name="Check Box 6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62</xdr:row>
                    <xdr:rowOff>15240</xdr:rowOff>
                  </from>
                  <to>
                    <xdr:col>9</xdr:col>
                    <xdr:colOff>220980</xdr:colOff>
                    <xdr:row>62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1" r:id="rId59" name="Check Box 6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63</xdr:row>
                    <xdr:rowOff>15240</xdr:rowOff>
                  </from>
                  <to>
                    <xdr:col>9</xdr:col>
                    <xdr:colOff>220980</xdr:colOff>
                    <xdr:row>63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2" r:id="rId60" name="Check Box 6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64</xdr:row>
                    <xdr:rowOff>15240</xdr:rowOff>
                  </from>
                  <to>
                    <xdr:col>9</xdr:col>
                    <xdr:colOff>220980</xdr:colOff>
                    <xdr:row>64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3" r:id="rId61" name="Check Box 6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65</xdr:row>
                    <xdr:rowOff>15240</xdr:rowOff>
                  </from>
                  <to>
                    <xdr:col>9</xdr:col>
                    <xdr:colOff>220980</xdr:colOff>
                    <xdr:row>65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4" r:id="rId62" name="Check Box 6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66</xdr:row>
                    <xdr:rowOff>15240</xdr:rowOff>
                  </from>
                  <to>
                    <xdr:col>9</xdr:col>
                    <xdr:colOff>220980</xdr:colOff>
                    <xdr:row>66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5" r:id="rId63" name="Check Box 6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67</xdr:row>
                    <xdr:rowOff>15240</xdr:rowOff>
                  </from>
                  <to>
                    <xdr:col>9</xdr:col>
                    <xdr:colOff>220980</xdr:colOff>
                    <xdr:row>67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6" r:id="rId64" name="Check Box 6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68</xdr:row>
                    <xdr:rowOff>15240</xdr:rowOff>
                  </from>
                  <to>
                    <xdr:col>9</xdr:col>
                    <xdr:colOff>220980</xdr:colOff>
                    <xdr:row>68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7" r:id="rId65" name="Check Box 6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69</xdr:row>
                    <xdr:rowOff>15240</xdr:rowOff>
                  </from>
                  <to>
                    <xdr:col>9</xdr:col>
                    <xdr:colOff>220980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8" r:id="rId66" name="Check Box 6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70</xdr:row>
                    <xdr:rowOff>15240</xdr:rowOff>
                  </from>
                  <to>
                    <xdr:col>9</xdr:col>
                    <xdr:colOff>220980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9" r:id="rId67" name="Check Box 6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71</xdr:row>
                    <xdr:rowOff>15240</xdr:rowOff>
                  </from>
                  <to>
                    <xdr:col>9</xdr:col>
                    <xdr:colOff>220980</xdr:colOff>
                    <xdr:row>71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0" r:id="rId68" name="Check Box 7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72</xdr:row>
                    <xdr:rowOff>15240</xdr:rowOff>
                  </from>
                  <to>
                    <xdr:col>9</xdr:col>
                    <xdr:colOff>220980</xdr:colOff>
                    <xdr:row>72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1" r:id="rId69" name="Check Box 7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73</xdr:row>
                    <xdr:rowOff>15240</xdr:rowOff>
                  </from>
                  <to>
                    <xdr:col>9</xdr:col>
                    <xdr:colOff>220980</xdr:colOff>
                    <xdr:row>73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2" r:id="rId70" name="Check Box 7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74</xdr:row>
                    <xdr:rowOff>15240</xdr:rowOff>
                  </from>
                  <to>
                    <xdr:col>9</xdr:col>
                    <xdr:colOff>220980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3" r:id="rId71" name="Check Box 7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75</xdr:row>
                    <xdr:rowOff>15240</xdr:rowOff>
                  </from>
                  <to>
                    <xdr:col>9</xdr:col>
                    <xdr:colOff>220980</xdr:colOff>
                    <xdr:row>75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4" r:id="rId72" name="Check Box 7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76</xdr:row>
                    <xdr:rowOff>15240</xdr:rowOff>
                  </from>
                  <to>
                    <xdr:col>9</xdr:col>
                    <xdr:colOff>220980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5" r:id="rId73" name="Check Box 7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77</xdr:row>
                    <xdr:rowOff>15240</xdr:rowOff>
                  </from>
                  <to>
                    <xdr:col>9</xdr:col>
                    <xdr:colOff>220980</xdr:colOff>
                    <xdr:row>77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6" r:id="rId74" name="Check Box 7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78</xdr:row>
                    <xdr:rowOff>15240</xdr:rowOff>
                  </from>
                  <to>
                    <xdr:col>9</xdr:col>
                    <xdr:colOff>220980</xdr:colOff>
                    <xdr:row>78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7" r:id="rId75" name="Check Box 7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79</xdr:row>
                    <xdr:rowOff>15240</xdr:rowOff>
                  </from>
                  <to>
                    <xdr:col>9</xdr:col>
                    <xdr:colOff>220980</xdr:colOff>
                    <xdr:row>79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8" r:id="rId76" name="Check Box 7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80</xdr:row>
                    <xdr:rowOff>15240</xdr:rowOff>
                  </from>
                  <to>
                    <xdr:col>9</xdr:col>
                    <xdr:colOff>220980</xdr:colOff>
                    <xdr:row>80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9" r:id="rId77" name="Check Box 7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81</xdr:row>
                    <xdr:rowOff>15240</xdr:rowOff>
                  </from>
                  <to>
                    <xdr:col>9</xdr:col>
                    <xdr:colOff>220980</xdr:colOff>
                    <xdr:row>81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0" r:id="rId78" name="Check Box 8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82</xdr:row>
                    <xdr:rowOff>15240</xdr:rowOff>
                  </from>
                  <to>
                    <xdr:col>9</xdr:col>
                    <xdr:colOff>220980</xdr:colOff>
                    <xdr:row>82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1" r:id="rId79" name="Check Box 8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83</xdr:row>
                    <xdr:rowOff>15240</xdr:rowOff>
                  </from>
                  <to>
                    <xdr:col>9</xdr:col>
                    <xdr:colOff>220980</xdr:colOff>
                    <xdr:row>83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2" r:id="rId80" name="Check Box 8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84</xdr:row>
                    <xdr:rowOff>15240</xdr:rowOff>
                  </from>
                  <to>
                    <xdr:col>9</xdr:col>
                    <xdr:colOff>220980</xdr:colOff>
                    <xdr:row>84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3" r:id="rId81" name="Check Box 8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85</xdr:row>
                    <xdr:rowOff>15240</xdr:rowOff>
                  </from>
                  <to>
                    <xdr:col>9</xdr:col>
                    <xdr:colOff>220980</xdr:colOff>
                    <xdr:row>85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4" r:id="rId82" name="Check Box 8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86</xdr:row>
                    <xdr:rowOff>15240</xdr:rowOff>
                  </from>
                  <to>
                    <xdr:col>9</xdr:col>
                    <xdr:colOff>220980</xdr:colOff>
                    <xdr:row>86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5" r:id="rId83" name="Check Box 8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87</xdr:row>
                    <xdr:rowOff>15240</xdr:rowOff>
                  </from>
                  <to>
                    <xdr:col>9</xdr:col>
                    <xdr:colOff>220980</xdr:colOff>
                    <xdr:row>87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6" r:id="rId84" name="Check Box 8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88</xdr:row>
                    <xdr:rowOff>15240</xdr:rowOff>
                  </from>
                  <to>
                    <xdr:col>9</xdr:col>
                    <xdr:colOff>220980</xdr:colOff>
                    <xdr:row>88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7" r:id="rId85" name="Check Box 8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89</xdr:row>
                    <xdr:rowOff>15240</xdr:rowOff>
                  </from>
                  <to>
                    <xdr:col>9</xdr:col>
                    <xdr:colOff>220980</xdr:colOff>
                    <xdr:row>89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8" r:id="rId86" name="Check Box 8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90</xdr:row>
                    <xdr:rowOff>15240</xdr:rowOff>
                  </from>
                  <to>
                    <xdr:col>9</xdr:col>
                    <xdr:colOff>220980</xdr:colOff>
                    <xdr:row>90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9" r:id="rId87" name="Check Box 8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91</xdr:row>
                    <xdr:rowOff>15240</xdr:rowOff>
                  </from>
                  <to>
                    <xdr:col>9</xdr:col>
                    <xdr:colOff>220980</xdr:colOff>
                    <xdr:row>91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0" r:id="rId88" name="Check Box 9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92</xdr:row>
                    <xdr:rowOff>15240</xdr:rowOff>
                  </from>
                  <to>
                    <xdr:col>9</xdr:col>
                    <xdr:colOff>220980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1" r:id="rId89" name="Check Box 9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93</xdr:row>
                    <xdr:rowOff>15240</xdr:rowOff>
                  </from>
                  <to>
                    <xdr:col>9</xdr:col>
                    <xdr:colOff>220980</xdr:colOff>
                    <xdr:row>93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2" r:id="rId90" name="Check Box 9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94</xdr:row>
                    <xdr:rowOff>15240</xdr:rowOff>
                  </from>
                  <to>
                    <xdr:col>9</xdr:col>
                    <xdr:colOff>220980</xdr:colOff>
                    <xdr:row>94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3" r:id="rId91" name="Check Box 9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95</xdr:row>
                    <xdr:rowOff>15240</xdr:rowOff>
                  </from>
                  <to>
                    <xdr:col>9</xdr:col>
                    <xdr:colOff>220980</xdr:colOff>
                    <xdr:row>95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4" r:id="rId92" name="Check Box 9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96</xdr:row>
                    <xdr:rowOff>15240</xdr:rowOff>
                  </from>
                  <to>
                    <xdr:col>9</xdr:col>
                    <xdr:colOff>220980</xdr:colOff>
                    <xdr:row>96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5" r:id="rId93" name="Check Box 9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97</xdr:row>
                    <xdr:rowOff>15240</xdr:rowOff>
                  </from>
                  <to>
                    <xdr:col>9</xdr:col>
                    <xdr:colOff>220980</xdr:colOff>
                    <xdr:row>97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6" r:id="rId94" name="Check Box 9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98</xdr:row>
                    <xdr:rowOff>15240</xdr:rowOff>
                  </from>
                  <to>
                    <xdr:col>9</xdr:col>
                    <xdr:colOff>220980</xdr:colOff>
                    <xdr:row>98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7" r:id="rId95" name="Check Box 9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99</xdr:row>
                    <xdr:rowOff>15240</xdr:rowOff>
                  </from>
                  <to>
                    <xdr:col>9</xdr:col>
                    <xdr:colOff>220980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8" r:id="rId96" name="Check Box 9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100</xdr:row>
                    <xdr:rowOff>15240</xdr:rowOff>
                  </from>
                  <to>
                    <xdr:col>9</xdr:col>
                    <xdr:colOff>220980</xdr:colOff>
                    <xdr:row>100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9" r:id="rId97" name="Check Box 9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101</xdr:row>
                    <xdr:rowOff>15240</xdr:rowOff>
                  </from>
                  <to>
                    <xdr:col>9</xdr:col>
                    <xdr:colOff>220980</xdr:colOff>
                    <xdr:row>101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40" r:id="rId98" name="Check Box 10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102</xdr:row>
                    <xdr:rowOff>15240</xdr:rowOff>
                  </from>
                  <to>
                    <xdr:col>9</xdr:col>
                    <xdr:colOff>220980</xdr:colOff>
                    <xdr:row>102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41" r:id="rId99" name="Check Box 10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103</xdr:row>
                    <xdr:rowOff>15240</xdr:rowOff>
                  </from>
                  <to>
                    <xdr:col>9</xdr:col>
                    <xdr:colOff>220980</xdr:colOff>
                    <xdr:row>103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44" r:id="rId100" name="Button 104">
              <controlPr defaultSize="0" print="0" autoFill="0" autoPict="0" macro="[0]!Reset">
                <anchor moveWithCells="1" sizeWithCells="1">
                  <from>
                    <xdr:col>9</xdr:col>
                    <xdr:colOff>167640</xdr:colOff>
                    <xdr:row>0</xdr:row>
                    <xdr:rowOff>60960</xdr:rowOff>
                  </from>
                  <to>
                    <xdr:col>10</xdr:col>
                    <xdr:colOff>754380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45" r:id="rId101" name="Button 105">
              <controlPr defaultSize="0" print="0" autoFill="0" autoPict="0" macro="[0]!getPRImacro">
                <anchor moveWithCells="1" sizeWithCells="1">
                  <from>
                    <xdr:col>9</xdr:col>
                    <xdr:colOff>167640</xdr:colOff>
                    <xdr:row>1</xdr:row>
                    <xdr:rowOff>175260</xdr:rowOff>
                  </from>
                  <to>
                    <xdr:col>10</xdr:col>
                    <xdr:colOff>754380</xdr:colOff>
                    <xdr:row>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50" r:id="rId102" name="Check Box 11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104</xdr:row>
                    <xdr:rowOff>15240</xdr:rowOff>
                  </from>
                  <to>
                    <xdr:col>9</xdr:col>
                    <xdr:colOff>220980</xdr:colOff>
                    <xdr:row>104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1" error="2" xr:uid="{3E91BF56-C38F-48D3-AB92-551B733683F3}">
          <x14:formula1>
            <xm:f>OFFSET(Modifications!$A$33,,,COUNTA(Modifications!$A$33:$A$45))</xm:f>
          </x14:formula1>
          <xm:sqref>E24:E105</xm:sqref>
        </x14:dataValidation>
        <x14:dataValidation type="list" showInputMessage="1" showErrorMessage="1" xr:uid="{00000000-0002-0000-0B00-000000000000}">
          <x14:formula1>
            <xm:f>OFFSET(Modifications!$A$33,,,COUNTA(Modifications!$A$33:$A$45))</xm:f>
          </x14:formula1>
          <xm:sqref>E7:E23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3C52F-E16B-4980-84AE-A2C82A7A3140}">
  <sheetPr codeName="Feuil25" filterMode="1"/>
  <dimension ref="A1:R155"/>
  <sheetViews>
    <sheetView zoomScaleNormal="100" zoomScaleSheetLayoutView="100" workbookViewId="0">
      <pane xSplit="2" ySplit="5" topLeftCell="C6" activePane="bottomRight" state="frozen"/>
      <selection activeCell="K17" sqref="K17"/>
      <selection pane="topRight" activeCell="K17" sqref="K17"/>
      <selection pane="bottomLeft" activeCell="K17" sqref="K17"/>
      <selection pane="bottomRight" activeCell="K58" sqref="K58"/>
    </sheetView>
  </sheetViews>
  <sheetFormatPr baseColWidth="10" defaultColWidth="11.44140625" defaultRowHeight="13.8" x14ac:dyDescent="0.3"/>
  <cols>
    <col min="1" max="1" width="10.44140625" style="217" customWidth="1"/>
    <col min="2" max="2" width="51.77734375" style="111" customWidth="1"/>
    <col min="3" max="3" width="30.6640625" style="111" customWidth="1"/>
    <col min="4" max="4" width="23.77734375" style="111" customWidth="1"/>
    <col min="5" max="5" width="11.109375" style="111" customWidth="1"/>
    <col min="6" max="6" width="15.33203125" style="111" customWidth="1"/>
    <col min="7" max="7" width="15.33203125" style="271" customWidth="1"/>
    <col min="8" max="8" width="17.6640625" style="111" customWidth="1"/>
    <col min="9" max="9" width="17.6640625" style="111" hidden="1" customWidth="1"/>
    <col min="10" max="10" width="5" style="111" customWidth="1"/>
    <col min="11" max="12" width="12.77734375" style="206" customWidth="1"/>
    <col min="13" max="16384" width="11.44140625" style="111"/>
  </cols>
  <sheetData>
    <row r="1" spans="1:18" ht="15" customHeight="1" thickBot="1" x14ac:dyDescent="0.35">
      <c r="A1" s="580"/>
      <c r="B1" s="583"/>
      <c r="C1" s="586" t="s">
        <v>10</v>
      </c>
      <c r="D1" s="586"/>
      <c r="E1" s="109" t="s">
        <v>7</v>
      </c>
      <c r="F1" s="110">
        <f>CONFIG!I1</f>
        <v>0</v>
      </c>
      <c r="G1" s="551" t="s">
        <v>109</v>
      </c>
      <c r="H1" s="587">
        <f>'Données Tarifs 2019'!$C$3</f>
        <v>0</v>
      </c>
      <c r="I1" s="224"/>
      <c r="J1" s="224"/>
      <c r="K1" s="222"/>
      <c r="L1" s="225"/>
    </row>
    <row r="2" spans="1:18" ht="15" customHeight="1" x14ac:dyDescent="0.3">
      <c r="A2" s="581"/>
      <c r="B2" s="584"/>
      <c r="C2" s="586"/>
      <c r="D2" s="586"/>
      <c r="E2" s="109" t="s">
        <v>9</v>
      </c>
      <c r="F2" s="261">
        <f>CONFIG!I2</f>
        <v>0</v>
      </c>
      <c r="G2" s="220"/>
      <c r="H2" s="588"/>
      <c r="I2" s="226"/>
      <c r="J2" s="226"/>
      <c r="K2" s="222"/>
      <c r="L2" s="113" t="s">
        <v>106</v>
      </c>
    </row>
    <row r="3" spans="1:18" ht="15" customHeight="1" thickBot="1" x14ac:dyDescent="0.35">
      <c r="A3" s="582"/>
      <c r="B3" s="585"/>
      <c r="C3" s="114" t="s">
        <v>28</v>
      </c>
      <c r="D3" s="361">
        <f>BILAN!H9</f>
        <v>0</v>
      </c>
      <c r="E3" s="115" t="s">
        <v>8</v>
      </c>
      <c r="F3" s="112">
        <f>CONFIG!I3</f>
        <v>0</v>
      </c>
      <c r="G3" s="552" t="s">
        <v>18</v>
      </c>
      <c r="H3" s="360">
        <f>'Données Tarifs 2019'!$D$3</f>
        <v>1.0429999999999999</v>
      </c>
      <c r="I3" s="220"/>
      <c r="J3" s="220"/>
      <c r="K3" s="227"/>
      <c r="L3" s="116">
        <f>SUM(L6:L194)</f>
        <v>0</v>
      </c>
    </row>
    <row r="4" spans="1:18" ht="18.75" customHeight="1" x14ac:dyDescent="0.3">
      <c r="A4" s="219"/>
      <c r="B4" s="220"/>
      <c r="C4" s="220"/>
      <c r="D4" s="220"/>
      <c r="E4" s="220"/>
      <c r="F4" s="221"/>
      <c r="G4" s="268"/>
      <c r="H4" s="221"/>
      <c r="I4" s="221"/>
      <c r="J4" s="221"/>
      <c r="K4" s="222"/>
      <c r="L4" s="222"/>
    </row>
    <row r="5" spans="1:18" ht="12.75" customHeight="1" x14ac:dyDescent="0.3">
      <c r="A5" s="120" t="s">
        <v>108</v>
      </c>
      <c r="B5" s="117" t="s">
        <v>111</v>
      </c>
      <c r="C5" s="118" t="s">
        <v>3</v>
      </c>
      <c r="D5" s="119"/>
      <c r="E5" s="118" t="s">
        <v>0</v>
      </c>
      <c r="F5" s="120" t="s">
        <v>1</v>
      </c>
      <c r="G5" s="329" t="s">
        <v>29</v>
      </c>
      <c r="H5" s="120" t="s">
        <v>22</v>
      </c>
      <c r="I5" s="120" t="s">
        <v>79</v>
      </c>
      <c r="J5" s="477" t="s">
        <v>113</v>
      </c>
      <c r="K5" s="121" t="s">
        <v>107</v>
      </c>
      <c r="L5" s="122" t="s">
        <v>2</v>
      </c>
    </row>
    <row r="6" spans="1:18" s="275" customFormat="1" ht="14.4" customHeight="1" x14ac:dyDescent="0.3">
      <c r="A6" s="274">
        <v>1</v>
      </c>
      <c r="B6" s="123"/>
      <c r="C6" s="124"/>
      <c r="D6" s="124"/>
      <c r="E6" s="330"/>
      <c r="F6" s="124"/>
      <c r="G6" s="269"/>
      <c r="H6" s="124"/>
      <c r="I6" s="124">
        <v>202.3</v>
      </c>
      <c r="J6" s="486"/>
      <c r="K6" s="486"/>
      <c r="L6" s="126"/>
      <c r="N6" s="266"/>
      <c r="O6" s="266"/>
      <c r="P6" s="266"/>
      <c r="Q6" s="266"/>
      <c r="R6" s="266"/>
    </row>
    <row r="7" spans="1:18" s="275" customFormat="1" ht="14.4" customHeight="1" x14ac:dyDescent="0.3">
      <c r="A7" s="276">
        <f t="shared" ref="A7:A69" si="0">A6+1</f>
        <v>2</v>
      </c>
      <c r="B7" s="207"/>
      <c r="C7" s="277"/>
      <c r="D7" s="278" t="s">
        <v>46</v>
      </c>
      <c r="E7" s="356"/>
      <c r="F7" s="279"/>
      <c r="G7" s="280">
        <f>F$1+5*7</f>
        <v>35</v>
      </c>
      <c r="H7" s="281"/>
      <c r="I7" s="452">
        <v>353.29</v>
      </c>
      <c r="J7" s="478" t="b">
        <v>0</v>
      </c>
      <c r="K7" s="487"/>
      <c r="L7" s="284">
        <f t="shared" ref="L7:L38" si="1">K7*F7</f>
        <v>0</v>
      </c>
      <c r="N7" s="266"/>
      <c r="O7" s="266"/>
      <c r="P7" s="266"/>
      <c r="Q7" s="266"/>
      <c r="R7" s="266"/>
    </row>
    <row r="8" spans="1:18" s="275" customFormat="1" ht="14.4" customHeight="1" x14ac:dyDescent="0.3">
      <c r="A8" s="276">
        <f t="shared" si="0"/>
        <v>3</v>
      </c>
      <c r="B8" s="207"/>
      <c r="C8" s="277"/>
      <c r="D8" s="384">
        <v>3201835</v>
      </c>
      <c r="E8" s="356"/>
      <c r="F8" s="279"/>
      <c r="G8" s="280">
        <f>F$1+5*7</f>
        <v>35</v>
      </c>
      <c r="H8" s="281"/>
      <c r="I8" s="452">
        <v>353.29</v>
      </c>
      <c r="J8" s="478" t="b">
        <v>1</v>
      </c>
      <c r="K8" s="487">
        <v>3201835</v>
      </c>
      <c r="L8" s="284">
        <f t="shared" si="1"/>
        <v>0</v>
      </c>
      <c r="N8" s="266"/>
      <c r="O8" s="266"/>
      <c r="P8" s="266"/>
      <c r="Q8" s="266"/>
      <c r="R8" s="266"/>
    </row>
    <row r="9" spans="1:18" s="275" customFormat="1" ht="14.4" customHeight="1" x14ac:dyDescent="0.3">
      <c r="A9" s="276">
        <f t="shared" si="0"/>
        <v>4</v>
      </c>
      <c r="B9" s="207"/>
      <c r="C9" s="277"/>
      <c r="D9" s="278" t="s">
        <v>46</v>
      </c>
      <c r="E9" s="356"/>
      <c r="F9" s="279"/>
      <c r="G9" s="280">
        <f>F$1+5*7</f>
        <v>35</v>
      </c>
      <c r="H9" s="281"/>
      <c r="I9" s="452">
        <v>353.29</v>
      </c>
      <c r="J9" s="478" t="b">
        <v>0</v>
      </c>
      <c r="K9" s="487"/>
      <c r="L9" s="284">
        <f t="shared" si="1"/>
        <v>0</v>
      </c>
      <c r="N9" s="266"/>
      <c r="O9" s="266"/>
      <c r="P9" s="266"/>
      <c r="Q9" s="266"/>
      <c r="R9" s="266"/>
    </row>
    <row r="10" spans="1:18" s="275" customFormat="1" ht="14.4" customHeight="1" x14ac:dyDescent="0.3">
      <c r="A10" s="276">
        <f t="shared" si="0"/>
        <v>5</v>
      </c>
      <c r="B10" s="207"/>
      <c r="C10" s="277"/>
      <c r="D10" s="278" t="s">
        <v>46</v>
      </c>
      <c r="E10" s="356"/>
      <c r="F10" s="279"/>
      <c r="G10" s="280">
        <f>F$1+5*7</f>
        <v>35</v>
      </c>
      <c r="H10" s="281"/>
      <c r="I10" s="452">
        <v>353.29</v>
      </c>
      <c r="J10" s="478" t="b">
        <v>0</v>
      </c>
      <c r="K10" s="487"/>
      <c r="L10" s="284">
        <f t="shared" si="1"/>
        <v>0</v>
      </c>
      <c r="N10" s="266"/>
      <c r="O10" s="266"/>
      <c r="P10" s="266"/>
      <c r="Q10" s="266"/>
      <c r="R10" s="266"/>
    </row>
    <row r="11" spans="1:18" s="275" customFormat="1" ht="14.4" customHeight="1" x14ac:dyDescent="0.3">
      <c r="A11" s="276">
        <f t="shared" si="0"/>
        <v>6</v>
      </c>
      <c r="B11" s="207"/>
      <c r="C11" s="277"/>
      <c r="D11" s="278" t="s">
        <v>46</v>
      </c>
      <c r="E11" s="356"/>
      <c r="F11" s="279"/>
      <c r="G11" s="280">
        <f>F$1+5*7</f>
        <v>35</v>
      </c>
      <c r="H11" s="281"/>
      <c r="I11" s="452">
        <v>353.29</v>
      </c>
      <c r="J11" s="478" t="b">
        <v>0</v>
      </c>
      <c r="K11" s="487"/>
      <c r="L11" s="284">
        <f t="shared" si="1"/>
        <v>0</v>
      </c>
      <c r="N11" s="266"/>
      <c r="O11" s="266"/>
      <c r="P11" s="266"/>
      <c r="Q11" s="266"/>
      <c r="R11" s="266"/>
    </row>
    <row r="12" spans="1:18" s="275" customFormat="1" ht="14.4" hidden="1" customHeight="1" x14ac:dyDescent="0.3">
      <c r="A12" s="276">
        <f t="shared" si="0"/>
        <v>7</v>
      </c>
      <c r="B12" s="207"/>
      <c r="C12" s="277"/>
      <c r="D12" s="278"/>
      <c r="E12" s="356"/>
      <c r="F12" s="279"/>
      <c r="G12" s="280"/>
      <c r="H12" s="281"/>
      <c r="I12" s="452"/>
      <c r="J12" s="478" t="b">
        <v>0</v>
      </c>
      <c r="K12" s="447"/>
      <c r="L12" s="284">
        <f t="shared" si="1"/>
        <v>0</v>
      </c>
      <c r="N12" s="266"/>
      <c r="O12" s="266"/>
      <c r="P12" s="266"/>
      <c r="Q12" s="266"/>
      <c r="R12" s="266"/>
    </row>
    <row r="13" spans="1:18" s="275" customFormat="1" ht="14.4" hidden="1" customHeight="1" x14ac:dyDescent="0.3">
      <c r="A13" s="276">
        <f t="shared" si="0"/>
        <v>8</v>
      </c>
      <c r="B13" s="207"/>
      <c r="C13" s="277"/>
      <c r="D13" s="278"/>
      <c r="E13" s="356"/>
      <c r="F13" s="279"/>
      <c r="G13" s="280"/>
      <c r="H13" s="281"/>
      <c r="I13" s="452"/>
      <c r="J13" s="478" t="b">
        <v>0</v>
      </c>
      <c r="K13" s="487"/>
      <c r="L13" s="284">
        <f t="shared" si="1"/>
        <v>0</v>
      </c>
      <c r="N13" s="266"/>
      <c r="O13" s="266"/>
      <c r="P13" s="266"/>
      <c r="Q13" s="266"/>
      <c r="R13" s="266"/>
    </row>
    <row r="14" spans="1:18" s="275" customFormat="1" ht="14.4" customHeight="1" x14ac:dyDescent="0.3">
      <c r="A14" s="276">
        <f t="shared" si="0"/>
        <v>9</v>
      </c>
      <c r="B14" s="123"/>
      <c r="C14" s="124"/>
      <c r="D14" s="124"/>
      <c r="E14" s="330"/>
      <c r="F14" s="124"/>
      <c r="G14" s="269"/>
      <c r="H14" s="124"/>
      <c r="I14" s="124"/>
      <c r="J14" s="486" t="b">
        <v>0</v>
      </c>
      <c r="K14" s="486"/>
      <c r="L14" s="126"/>
      <c r="N14" s="266"/>
      <c r="O14" s="266"/>
      <c r="P14" s="266"/>
      <c r="Q14" s="266"/>
      <c r="R14" s="266"/>
    </row>
    <row r="15" spans="1:18" s="275" customFormat="1" ht="14.4" customHeight="1" x14ac:dyDescent="0.3">
      <c r="A15" s="276">
        <f t="shared" si="0"/>
        <v>10</v>
      </c>
      <c r="B15" s="207"/>
      <c r="C15" s="277"/>
      <c r="D15" s="278" t="s">
        <v>46</v>
      </c>
      <c r="E15" s="356"/>
      <c r="F15" s="279"/>
      <c r="G15" s="280">
        <f>F$1+5*7</f>
        <v>35</v>
      </c>
      <c r="H15" s="281"/>
      <c r="I15" s="166">
        <v>459.38</v>
      </c>
      <c r="J15" s="478" t="b">
        <v>0</v>
      </c>
      <c r="K15" s="447"/>
      <c r="L15" s="284">
        <f t="shared" si="1"/>
        <v>0</v>
      </c>
      <c r="N15" s="266"/>
      <c r="O15" s="266"/>
      <c r="P15" s="266"/>
      <c r="Q15" s="266"/>
      <c r="R15" s="266"/>
    </row>
    <row r="16" spans="1:18" s="275" customFormat="1" ht="14.4" customHeight="1" x14ac:dyDescent="0.3">
      <c r="A16" s="276">
        <f t="shared" si="0"/>
        <v>11</v>
      </c>
      <c r="B16" s="207"/>
      <c r="C16" s="277"/>
      <c r="D16" s="384">
        <v>3719102</v>
      </c>
      <c r="E16" s="356"/>
      <c r="F16" s="279"/>
      <c r="G16" s="280">
        <f>F$1+5*7</f>
        <v>35</v>
      </c>
      <c r="H16" s="281"/>
      <c r="I16" s="166">
        <v>459.38</v>
      </c>
      <c r="J16" s="478" t="b">
        <v>1</v>
      </c>
      <c r="K16" s="290">
        <v>3719102</v>
      </c>
      <c r="L16" s="284">
        <f t="shared" si="1"/>
        <v>0</v>
      </c>
      <c r="N16" s="266"/>
      <c r="O16" s="266"/>
      <c r="P16" s="266"/>
      <c r="Q16" s="266"/>
      <c r="R16" s="266"/>
    </row>
    <row r="17" spans="1:18" s="275" customFormat="1" ht="14.4" customHeight="1" x14ac:dyDescent="0.3">
      <c r="A17" s="276">
        <f t="shared" si="0"/>
        <v>12</v>
      </c>
      <c r="B17" s="207"/>
      <c r="C17" s="277"/>
      <c r="D17" s="278" t="s">
        <v>46</v>
      </c>
      <c r="E17" s="356"/>
      <c r="F17" s="279"/>
      <c r="G17" s="280">
        <f>F$1+5*7</f>
        <v>35</v>
      </c>
      <c r="H17" s="281"/>
      <c r="I17" s="166">
        <v>459.38</v>
      </c>
      <c r="J17" s="478" t="b">
        <v>0</v>
      </c>
      <c r="K17" s="447"/>
      <c r="L17" s="284">
        <f t="shared" si="1"/>
        <v>0</v>
      </c>
      <c r="N17" s="266"/>
      <c r="O17" s="266"/>
      <c r="P17" s="266"/>
      <c r="Q17" s="266"/>
      <c r="R17" s="266"/>
    </row>
    <row r="18" spans="1:18" s="275" customFormat="1" ht="14.4" customHeight="1" x14ac:dyDescent="0.3">
      <c r="A18" s="276">
        <f t="shared" si="0"/>
        <v>13</v>
      </c>
      <c r="B18" s="207"/>
      <c r="C18" s="277"/>
      <c r="D18" s="278" t="s">
        <v>46</v>
      </c>
      <c r="E18" s="356"/>
      <c r="F18" s="279"/>
      <c r="G18" s="280">
        <f>F$1+5*7</f>
        <v>35</v>
      </c>
      <c r="H18" s="281"/>
      <c r="I18" s="166">
        <v>459.38</v>
      </c>
      <c r="J18" s="478" t="b">
        <v>0</v>
      </c>
      <c r="K18" s="447"/>
      <c r="L18" s="284">
        <f t="shared" si="1"/>
        <v>0</v>
      </c>
      <c r="N18" s="266"/>
      <c r="O18" s="266"/>
      <c r="P18" s="266"/>
      <c r="Q18" s="266"/>
      <c r="R18" s="266"/>
    </row>
    <row r="19" spans="1:18" s="275" customFormat="1" ht="14.4" customHeight="1" x14ac:dyDescent="0.3">
      <c r="A19" s="276">
        <f t="shared" si="0"/>
        <v>14</v>
      </c>
      <c r="B19" s="207"/>
      <c r="C19" s="277"/>
      <c r="D19" s="278" t="s">
        <v>46</v>
      </c>
      <c r="E19" s="356"/>
      <c r="F19" s="279"/>
      <c r="G19" s="280">
        <f>F$1+5*7</f>
        <v>35</v>
      </c>
      <c r="H19" s="281"/>
      <c r="I19" s="166">
        <v>353.3</v>
      </c>
      <c r="J19" s="478" t="b">
        <v>0</v>
      </c>
      <c r="K19" s="447"/>
      <c r="L19" s="284">
        <f t="shared" si="1"/>
        <v>0</v>
      </c>
      <c r="N19" s="266"/>
      <c r="O19" s="266"/>
      <c r="P19" s="266"/>
      <c r="Q19" s="266"/>
      <c r="R19" s="266"/>
    </row>
    <row r="20" spans="1:18" s="275" customFormat="1" ht="14.4" hidden="1" customHeight="1" x14ac:dyDescent="0.3">
      <c r="A20" s="276">
        <f t="shared" si="0"/>
        <v>15</v>
      </c>
      <c r="B20" s="207"/>
      <c r="C20" s="277"/>
      <c r="D20" s="278"/>
      <c r="E20" s="356"/>
      <c r="F20" s="279"/>
      <c r="G20" s="280"/>
      <c r="H20" s="281"/>
      <c r="I20" s="166">
        <v>459.38</v>
      </c>
      <c r="J20" s="478" t="b">
        <v>0</v>
      </c>
      <c r="K20" s="306">
        <f>I20*$H$3</f>
        <v>479.13333999999998</v>
      </c>
      <c r="L20" s="284">
        <f t="shared" si="1"/>
        <v>0</v>
      </c>
      <c r="N20" s="266"/>
      <c r="O20" s="266"/>
      <c r="P20" s="266"/>
      <c r="Q20" s="266"/>
      <c r="R20" s="266"/>
    </row>
    <row r="21" spans="1:18" s="275" customFormat="1" ht="14.4" hidden="1" customHeight="1" x14ac:dyDescent="0.3">
      <c r="A21" s="276">
        <f t="shared" si="0"/>
        <v>16</v>
      </c>
      <c r="B21" s="207"/>
      <c r="C21" s="277"/>
      <c r="D21" s="278"/>
      <c r="E21" s="356"/>
      <c r="F21" s="279"/>
      <c r="G21" s="280"/>
      <c r="H21" s="281"/>
      <c r="I21" s="166">
        <v>459.38</v>
      </c>
      <c r="J21" s="478" t="b">
        <v>0</v>
      </c>
      <c r="K21" s="306">
        <f>I21*$H$3</f>
        <v>479.13333999999998</v>
      </c>
      <c r="L21" s="284">
        <f t="shared" si="1"/>
        <v>0</v>
      </c>
      <c r="N21" s="266"/>
      <c r="O21" s="266"/>
      <c r="P21" s="266"/>
      <c r="Q21" s="266"/>
      <c r="R21" s="266"/>
    </row>
    <row r="22" spans="1:18" s="275" customFormat="1" ht="14.4" customHeight="1" x14ac:dyDescent="0.3">
      <c r="A22" s="276">
        <f t="shared" si="0"/>
        <v>17</v>
      </c>
      <c r="B22" s="123"/>
      <c r="C22" s="124"/>
      <c r="D22" s="124"/>
      <c r="E22" s="330"/>
      <c r="F22" s="124"/>
      <c r="G22" s="269"/>
      <c r="H22" s="124"/>
      <c r="I22" s="124"/>
      <c r="J22" s="486" t="b">
        <v>0</v>
      </c>
      <c r="K22" s="486"/>
      <c r="L22" s="126"/>
      <c r="N22" s="266"/>
      <c r="O22" s="266"/>
      <c r="P22" s="266"/>
      <c r="Q22" s="266"/>
      <c r="R22" s="266"/>
    </row>
    <row r="23" spans="1:18" s="275" customFormat="1" ht="14.4" customHeight="1" x14ac:dyDescent="0.3">
      <c r="A23" s="276">
        <f t="shared" si="0"/>
        <v>18</v>
      </c>
      <c r="B23" s="207"/>
      <c r="C23" s="277"/>
      <c r="D23" s="278" t="s">
        <v>46</v>
      </c>
      <c r="E23" s="356"/>
      <c r="F23" s="279"/>
      <c r="G23" s="280">
        <f t="shared" ref="G23:G30" si="2">F$1+5*7</f>
        <v>35</v>
      </c>
      <c r="H23" s="281"/>
      <c r="I23" s="166">
        <v>318.27</v>
      </c>
      <c r="J23" s="478" t="b">
        <v>0</v>
      </c>
      <c r="K23" s="306">
        <f t="shared" ref="K23:K28" si="3">I23*$H$3</f>
        <v>331.95560999999998</v>
      </c>
      <c r="L23" s="284">
        <f t="shared" si="1"/>
        <v>0</v>
      </c>
      <c r="N23" s="266"/>
      <c r="O23" s="266"/>
      <c r="P23" s="266"/>
      <c r="Q23" s="266"/>
      <c r="R23" s="266"/>
    </row>
    <row r="24" spans="1:18" s="275" customFormat="1" ht="14.4" customHeight="1" x14ac:dyDescent="0.3">
      <c r="A24" s="276">
        <f t="shared" si="0"/>
        <v>19</v>
      </c>
      <c r="B24" s="207"/>
      <c r="C24" s="277"/>
      <c r="D24" s="278" t="s">
        <v>46</v>
      </c>
      <c r="E24" s="356"/>
      <c r="F24" s="279"/>
      <c r="G24" s="280">
        <f t="shared" si="2"/>
        <v>35</v>
      </c>
      <c r="H24" s="281"/>
      <c r="I24" s="166">
        <v>324.45</v>
      </c>
      <c r="J24" s="478" t="b">
        <v>0</v>
      </c>
      <c r="K24" s="306">
        <f t="shared" si="3"/>
        <v>338.40134999999998</v>
      </c>
      <c r="L24" s="284">
        <f t="shared" si="1"/>
        <v>0</v>
      </c>
      <c r="N24" s="266"/>
      <c r="O24" s="266"/>
      <c r="P24" s="266"/>
      <c r="Q24" s="266"/>
      <c r="R24" s="266"/>
    </row>
    <row r="25" spans="1:18" s="275" customFormat="1" ht="14.4" customHeight="1" x14ac:dyDescent="0.3">
      <c r="A25" s="276">
        <f t="shared" si="0"/>
        <v>20</v>
      </c>
      <c r="B25" s="207"/>
      <c r="C25" s="277"/>
      <c r="D25" s="278" t="s">
        <v>46</v>
      </c>
      <c r="E25" s="356"/>
      <c r="F25" s="279"/>
      <c r="G25" s="280">
        <f t="shared" si="2"/>
        <v>35</v>
      </c>
      <c r="H25" s="281"/>
      <c r="I25" s="166">
        <v>330.63</v>
      </c>
      <c r="J25" s="478" t="b">
        <v>0</v>
      </c>
      <c r="K25" s="306">
        <f t="shared" si="3"/>
        <v>344.84708999999998</v>
      </c>
      <c r="L25" s="284">
        <f t="shared" si="1"/>
        <v>0</v>
      </c>
      <c r="N25" s="134"/>
      <c r="O25" s="134"/>
      <c r="P25" s="134"/>
      <c r="Q25" s="134"/>
      <c r="R25" s="134"/>
    </row>
    <row r="26" spans="1:18" s="275" customFormat="1" ht="14.4" customHeight="1" x14ac:dyDescent="0.3">
      <c r="A26" s="276">
        <f t="shared" si="0"/>
        <v>21</v>
      </c>
      <c r="B26" s="207"/>
      <c r="C26" s="277"/>
      <c r="D26" s="278" t="s">
        <v>46</v>
      </c>
      <c r="E26" s="356"/>
      <c r="F26" s="279"/>
      <c r="G26" s="280">
        <f t="shared" si="2"/>
        <v>35</v>
      </c>
      <c r="H26" s="281"/>
      <c r="I26" s="166">
        <v>324.45</v>
      </c>
      <c r="J26" s="478" t="b">
        <v>0</v>
      </c>
      <c r="K26" s="306">
        <f t="shared" si="3"/>
        <v>338.40134999999998</v>
      </c>
      <c r="L26" s="284">
        <f t="shared" si="1"/>
        <v>0</v>
      </c>
      <c r="N26" s="134"/>
      <c r="O26" s="134"/>
      <c r="P26" s="134"/>
      <c r="Q26" s="134"/>
      <c r="R26" s="134"/>
    </row>
    <row r="27" spans="1:18" s="275" customFormat="1" ht="14.4" customHeight="1" x14ac:dyDescent="0.3">
      <c r="A27" s="276">
        <f t="shared" si="0"/>
        <v>22</v>
      </c>
      <c r="B27" s="207"/>
      <c r="C27" s="277"/>
      <c r="D27" s="278" t="s">
        <v>46</v>
      </c>
      <c r="E27" s="356"/>
      <c r="F27" s="279"/>
      <c r="G27" s="280">
        <f t="shared" si="2"/>
        <v>35</v>
      </c>
      <c r="H27" s="281"/>
      <c r="I27" s="166">
        <v>324.45</v>
      </c>
      <c r="J27" s="478" t="b">
        <v>0</v>
      </c>
      <c r="K27" s="306">
        <f t="shared" si="3"/>
        <v>338.40134999999998</v>
      </c>
      <c r="L27" s="284">
        <f t="shared" si="1"/>
        <v>0</v>
      </c>
      <c r="N27" s="266"/>
      <c r="O27" s="266"/>
      <c r="P27" s="266"/>
      <c r="Q27" s="266"/>
      <c r="R27" s="266"/>
    </row>
    <row r="28" spans="1:18" s="275" customFormat="1" ht="14.4" hidden="1" customHeight="1" x14ac:dyDescent="0.3">
      <c r="A28" s="276">
        <f t="shared" si="0"/>
        <v>23</v>
      </c>
      <c r="B28" s="207"/>
      <c r="C28" s="277"/>
      <c r="D28" s="278"/>
      <c r="E28" s="356"/>
      <c r="F28" s="279"/>
      <c r="G28" s="280">
        <f t="shared" si="2"/>
        <v>35</v>
      </c>
      <c r="H28" s="281"/>
      <c r="I28" s="166">
        <v>324.45</v>
      </c>
      <c r="J28" s="478" t="b">
        <v>0</v>
      </c>
      <c r="K28" s="306">
        <f t="shared" si="3"/>
        <v>338.40134999999998</v>
      </c>
      <c r="L28" s="284">
        <f t="shared" si="1"/>
        <v>0</v>
      </c>
      <c r="N28" s="266"/>
      <c r="O28" s="266"/>
      <c r="P28" s="266"/>
      <c r="Q28" s="266"/>
      <c r="R28" s="266"/>
    </row>
    <row r="29" spans="1:18" s="275" customFormat="1" ht="14.4" customHeight="1" x14ac:dyDescent="0.3">
      <c r="A29" s="276">
        <f t="shared" si="0"/>
        <v>24</v>
      </c>
      <c r="B29" s="207"/>
      <c r="C29" s="277"/>
      <c r="D29" s="278">
        <v>3713729</v>
      </c>
      <c r="E29" s="356"/>
      <c r="F29" s="279"/>
      <c r="G29" s="280">
        <f>F$1+5*7</f>
        <v>35</v>
      </c>
      <c r="H29" s="281"/>
      <c r="I29" s="166">
        <v>332.7</v>
      </c>
      <c r="J29" s="478" t="b">
        <v>1</v>
      </c>
      <c r="K29" s="306">
        <v>3713729</v>
      </c>
      <c r="L29" s="284">
        <f t="shared" si="1"/>
        <v>0</v>
      </c>
      <c r="N29" s="266"/>
      <c r="O29" s="266"/>
      <c r="P29" s="266"/>
      <c r="Q29" s="266"/>
      <c r="R29" s="266"/>
    </row>
    <row r="30" spans="1:18" s="275" customFormat="1" ht="14.4" hidden="1" customHeight="1" x14ac:dyDescent="0.3">
      <c r="A30" s="276">
        <f t="shared" si="0"/>
        <v>25</v>
      </c>
      <c r="B30" s="207"/>
      <c r="C30" s="277"/>
      <c r="D30" s="278"/>
      <c r="E30" s="356"/>
      <c r="F30" s="279"/>
      <c r="G30" s="280">
        <f t="shared" si="2"/>
        <v>35</v>
      </c>
      <c r="H30" s="281"/>
      <c r="I30" s="166">
        <v>324.45</v>
      </c>
      <c r="J30" s="478" t="b">
        <v>0</v>
      </c>
      <c r="K30" s="306">
        <f>I30*$H$3</f>
        <v>338.40134999999998</v>
      </c>
      <c r="L30" s="284">
        <f t="shared" si="1"/>
        <v>0</v>
      </c>
      <c r="N30" s="266"/>
      <c r="O30" s="266"/>
      <c r="P30" s="266"/>
      <c r="Q30" s="266"/>
      <c r="R30" s="266"/>
    </row>
    <row r="31" spans="1:18" s="275" customFormat="1" ht="14.4" customHeight="1" x14ac:dyDescent="0.3">
      <c r="A31" s="276">
        <f t="shared" si="0"/>
        <v>26</v>
      </c>
      <c r="B31" s="123"/>
      <c r="C31" s="124"/>
      <c r="D31" s="124"/>
      <c r="E31" s="330"/>
      <c r="F31" s="124"/>
      <c r="G31" s="269"/>
      <c r="H31" s="124"/>
      <c r="I31" s="124"/>
      <c r="J31" s="486" t="b">
        <v>0</v>
      </c>
      <c r="K31" s="486"/>
      <c r="L31" s="126"/>
    </row>
    <row r="32" spans="1:18" s="275" customFormat="1" ht="14.4" customHeight="1" x14ac:dyDescent="0.3">
      <c r="A32" s="276">
        <f t="shared" si="0"/>
        <v>27</v>
      </c>
      <c r="B32" s="207"/>
      <c r="C32" s="277"/>
      <c r="D32" s="278" t="s">
        <v>46</v>
      </c>
      <c r="E32" s="356"/>
      <c r="F32" s="279"/>
      <c r="G32" s="280">
        <f>F$1+5*7</f>
        <v>35</v>
      </c>
      <c r="H32" s="281"/>
      <c r="I32" s="166">
        <v>340.93</v>
      </c>
      <c r="J32" s="478" t="b">
        <v>0</v>
      </c>
      <c r="K32" s="447"/>
      <c r="L32" s="284">
        <f t="shared" si="1"/>
        <v>0</v>
      </c>
    </row>
    <row r="33" spans="1:18" s="275" customFormat="1" ht="14.4" customHeight="1" x14ac:dyDescent="0.3">
      <c r="A33" s="276">
        <f t="shared" si="0"/>
        <v>28</v>
      </c>
      <c r="B33" s="207"/>
      <c r="C33" s="277"/>
      <c r="D33" s="278" t="s">
        <v>46</v>
      </c>
      <c r="E33" s="356"/>
      <c r="F33" s="279"/>
      <c r="G33" s="280">
        <f>F$1+5*7</f>
        <v>35</v>
      </c>
      <c r="H33" s="281"/>
      <c r="I33" s="166">
        <v>340.93</v>
      </c>
      <c r="J33" s="478" t="b">
        <v>0</v>
      </c>
      <c r="K33" s="447"/>
      <c r="L33" s="284">
        <f t="shared" si="1"/>
        <v>0</v>
      </c>
    </row>
    <row r="34" spans="1:18" s="275" customFormat="1" ht="14.4" customHeight="1" x14ac:dyDescent="0.3">
      <c r="A34" s="276">
        <f t="shared" si="0"/>
        <v>29</v>
      </c>
      <c r="B34" s="207"/>
      <c r="C34" s="277"/>
      <c r="D34" s="278" t="s">
        <v>46</v>
      </c>
      <c r="E34" s="356"/>
      <c r="F34" s="279"/>
      <c r="G34" s="280">
        <f>F$1+5*7</f>
        <v>35</v>
      </c>
      <c r="H34" s="281"/>
      <c r="I34" s="166">
        <v>340.93</v>
      </c>
      <c r="J34" s="478" t="b">
        <v>0</v>
      </c>
      <c r="K34" s="447"/>
      <c r="L34" s="284">
        <f t="shared" si="1"/>
        <v>0</v>
      </c>
    </row>
    <row r="35" spans="1:18" s="275" customFormat="1" ht="14.4" customHeight="1" x14ac:dyDescent="0.3">
      <c r="A35" s="276">
        <f t="shared" si="0"/>
        <v>30</v>
      </c>
      <c r="B35" s="207"/>
      <c r="C35" s="277"/>
      <c r="D35" s="278" t="s">
        <v>46</v>
      </c>
      <c r="E35" s="356"/>
      <c r="F35" s="279"/>
      <c r="G35" s="280">
        <f>F$1+5*7</f>
        <v>35</v>
      </c>
      <c r="H35" s="281"/>
      <c r="I35" s="166">
        <v>340.93</v>
      </c>
      <c r="J35" s="478" t="b">
        <v>0</v>
      </c>
      <c r="K35" s="447"/>
      <c r="L35" s="284">
        <f t="shared" si="1"/>
        <v>0</v>
      </c>
    </row>
    <row r="36" spans="1:18" s="275" customFormat="1" ht="14.4" customHeight="1" x14ac:dyDescent="0.3">
      <c r="A36" s="276">
        <f t="shared" si="0"/>
        <v>31</v>
      </c>
      <c r="B36" s="207"/>
      <c r="C36" s="277"/>
      <c r="D36" s="278" t="s">
        <v>46</v>
      </c>
      <c r="E36" s="356"/>
      <c r="F36" s="279"/>
      <c r="G36" s="280">
        <f>F$1+5*7</f>
        <v>35</v>
      </c>
      <c r="H36" s="281"/>
      <c r="I36" s="166">
        <v>340.93</v>
      </c>
      <c r="J36" s="478" t="b">
        <v>0</v>
      </c>
      <c r="K36" s="485"/>
      <c r="L36" s="284">
        <f t="shared" si="1"/>
        <v>0</v>
      </c>
      <c r="M36" s="300"/>
    </row>
    <row r="37" spans="1:18" s="275" customFormat="1" ht="14.4" hidden="1" customHeight="1" x14ac:dyDescent="0.3">
      <c r="A37" s="276">
        <f t="shared" si="0"/>
        <v>32</v>
      </c>
      <c r="B37" s="207"/>
      <c r="C37" s="277"/>
      <c r="D37" s="278"/>
      <c r="E37" s="356"/>
      <c r="F37" s="279"/>
      <c r="G37" s="280"/>
      <c r="H37" s="281"/>
      <c r="I37" s="452"/>
      <c r="J37" s="478" t="b">
        <v>0</v>
      </c>
      <c r="K37" s="447"/>
      <c r="L37" s="284">
        <f t="shared" si="1"/>
        <v>0</v>
      </c>
      <c r="N37" s="266"/>
      <c r="O37" s="266"/>
      <c r="P37" s="266"/>
      <c r="Q37" s="266"/>
      <c r="R37" s="266"/>
    </row>
    <row r="38" spans="1:18" s="275" customFormat="1" ht="14.4" hidden="1" customHeight="1" x14ac:dyDescent="0.3">
      <c r="A38" s="276">
        <f t="shared" si="0"/>
        <v>33</v>
      </c>
      <c r="B38" s="207"/>
      <c r="C38" s="277"/>
      <c r="D38" s="278"/>
      <c r="E38" s="356"/>
      <c r="F38" s="279"/>
      <c r="G38" s="280"/>
      <c r="H38" s="281"/>
      <c r="I38" s="452"/>
      <c r="J38" s="478" t="b">
        <v>0</v>
      </c>
      <c r="K38" s="447"/>
      <c r="L38" s="284">
        <f t="shared" si="1"/>
        <v>0</v>
      </c>
      <c r="N38" s="266"/>
      <c r="O38" s="266"/>
      <c r="P38" s="266"/>
      <c r="Q38" s="266"/>
      <c r="R38" s="266"/>
    </row>
    <row r="39" spans="1:18" s="275" customFormat="1" ht="14.4" customHeight="1" x14ac:dyDescent="0.3">
      <c r="A39" s="276">
        <f t="shared" si="0"/>
        <v>34</v>
      </c>
      <c r="B39" s="123"/>
      <c r="C39" s="124"/>
      <c r="D39" s="124"/>
      <c r="E39" s="330"/>
      <c r="F39" s="124"/>
      <c r="G39" s="269"/>
      <c r="H39" s="124"/>
      <c r="I39" s="124"/>
      <c r="J39" s="486" t="b">
        <v>0</v>
      </c>
      <c r="K39" s="486"/>
      <c r="L39" s="126"/>
    </row>
    <row r="40" spans="1:18" s="275" customFormat="1" ht="14.4" customHeight="1" x14ac:dyDescent="0.3">
      <c r="A40" s="276">
        <f t="shared" si="0"/>
        <v>35</v>
      </c>
      <c r="B40" s="207"/>
      <c r="C40" s="277"/>
      <c r="D40" s="278">
        <v>3707404</v>
      </c>
      <c r="E40" s="356"/>
      <c r="F40" s="279"/>
      <c r="G40" s="280">
        <f>F$1+5*7</f>
        <v>35</v>
      </c>
      <c r="H40" s="281"/>
      <c r="I40" s="166">
        <v>11.13</v>
      </c>
      <c r="J40" s="478" t="b">
        <v>1</v>
      </c>
      <c r="K40" s="306">
        <v>3707404</v>
      </c>
      <c r="L40" s="284">
        <f t="shared" ref="L40:L70" si="4">K40*F40</f>
        <v>0</v>
      </c>
    </row>
    <row r="41" spans="1:18" s="275" customFormat="1" ht="14.4" customHeight="1" x14ac:dyDescent="0.3">
      <c r="A41" s="276">
        <f t="shared" si="0"/>
        <v>36</v>
      </c>
      <c r="B41" s="207"/>
      <c r="C41" s="277"/>
      <c r="D41" s="278">
        <v>3713770</v>
      </c>
      <c r="E41" s="356"/>
      <c r="F41" s="279"/>
      <c r="G41" s="280">
        <f>F$1+5*7</f>
        <v>35</v>
      </c>
      <c r="H41" s="281"/>
      <c r="I41" s="166">
        <v>50.84</v>
      </c>
      <c r="J41" s="478" t="b">
        <v>1</v>
      </c>
      <c r="K41" s="306">
        <v>3713770</v>
      </c>
      <c r="L41" s="284">
        <f t="shared" si="4"/>
        <v>0</v>
      </c>
    </row>
    <row r="42" spans="1:18" s="275" customFormat="1" ht="14.4" customHeight="1" x14ac:dyDescent="0.3">
      <c r="A42" s="276">
        <f t="shared" si="0"/>
        <v>37</v>
      </c>
      <c r="B42" s="207"/>
      <c r="C42" s="277"/>
      <c r="D42" s="278">
        <v>3713771</v>
      </c>
      <c r="E42" s="356"/>
      <c r="F42" s="279"/>
      <c r="G42" s="280">
        <f>F$1+5*7</f>
        <v>35</v>
      </c>
      <c r="H42" s="281"/>
      <c r="I42" s="166">
        <v>19.98</v>
      </c>
      <c r="J42" s="478" t="b">
        <v>1</v>
      </c>
      <c r="K42" s="306">
        <v>3713771</v>
      </c>
      <c r="L42" s="284">
        <f t="shared" si="4"/>
        <v>0</v>
      </c>
    </row>
    <row r="43" spans="1:18" s="275" customFormat="1" ht="14.4" hidden="1" customHeight="1" x14ac:dyDescent="0.3">
      <c r="A43" s="276">
        <f t="shared" si="0"/>
        <v>38</v>
      </c>
      <c r="B43" s="207"/>
      <c r="C43" s="277"/>
      <c r="D43" s="278"/>
      <c r="E43" s="356"/>
      <c r="F43" s="279"/>
      <c r="G43" s="280"/>
      <c r="H43" s="281"/>
      <c r="I43" s="452"/>
      <c r="J43" s="478" t="b">
        <v>0</v>
      </c>
      <c r="K43" s="447"/>
      <c r="L43" s="284">
        <f t="shared" si="4"/>
        <v>0</v>
      </c>
    </row>
    <row r="44" spans="1:18" s="275" customFormat="1" ht="14.4" hidden="1" customHeight="1" x14ac:dyDescent="0.3">
      <c r="A44" s="276">
        <f t="shared" si="0"/>
        <v>39</v>
      </c>
      <c r="B44" s="207"/>
      <c r="C44" s="277"/>
      <c r="D44" s="278"/>
      <c r="E44" s="356"/>
      <c r="F44" s="279"/>
      <c r="G44" s="280"/>
      <c r="H44" s="281"/>
      <c r="I44" s="452"/>
      <c r="J44" s="478" t="b">
        <v>0</v>
      </c>
      <c r="K44" s="447"/>
      <c r="L44" s="284">
        <f t="shared" si="4"/>
        <v>0</v>
      </c>
    </row>
    <row r="45" spans="1:18" s="275" customFormat="1" ht="14.4" customHeight="1" x14ac:dyDescent="0.3">
      <c r="A45" s="276">
        <f t="shared" si="0"/>
        <v>40</v>
      </c>
      <c r="B45" s="207"/>
      <c r="C45" s="277"/>
      <c r="D45" s="278">
        <v>3720278</v>
      </c>
      <c r="E45" s="356"/>
      <c r="F45" s="279"/>
      <c r="G45" s="280">
        <f>F$1+5*7</f>
        <v>35</v>
      </c>
      <c r="H45" s="281"/>
      <c r="I45" s="452">
        <v>1260.72</v>
      </c>
      <c r="J45" s="478" t="b">
        <v>1</v>
      </c>
      <c r="K45" s="306">
        <v>3720278</v>
      </c>
      <c r="L45" s="284">
        <f t="shared" si="4"/>
        <v>0</v>
      </c>
    </row>
    <row r="46" spans="1:18" s="275" customFormat="1" ht="14.4" customHeight="1" x14ac:dyDescent="0.3">
      <c r="A46" s="276">
        <f t="shared" si="0"/>
        <v>41</v>
      </c>
      <c r="B46" s="207"/>
      <c r="C46" s="277"/>
      <c r="D46" s="278">
        <v>3720319</v>
      </c>
      <c r="E46" s="356"/>
      <c r="F46" s="279"/>
      <c r="G46" s="280">
        <f>F$1+5*7</f>
        <v>35</v>
      </c>
      <c r="H46" s="281"/>
      <c r="I46" s="452">
        <v>1260.72</v>
      </c>
      <c r="J46" s="478" t="b">
        <v>1</v>
      </c>
      <c r="K46" s="306">
        <v>3720319</v>
      </c>
      <c r="L46" s="284">
        <f t="shared" si="4"/>
        <v>0</v>
      </c>
    </row>
    <row r="47" spans="1:18" s="275" customFormat="1" ht="14.4" hidden="1" customHeight="1" x14ac:dyDescent="0.3">
      <c r="A47" s="276">
        <f t="shared" si="0"/>
        <v>42</v>
      </c>
      <c r="B47" s="207"/>
      <c r="C47" s="277"/>
      <c r="D47" s="278"/>
      <c r="E47" s="356"/>
      <c r="F47" s="279"/>
      <c r="G47" s="280"/>
      <c r="H47" s="281"/>
      <c r="I47" s="452">
        <v>1260.72</v>
      </c>
      <c r="J47" s="478" t="b">
        <v>0</v>
      </c>
      <c r="K47" s="485"/>
      <c r="L47" s="284">
        <f t="shared" si="4"/>
        <v>0</v>
      </c>
      <c r="N47" s="266"/>
      <c r="O47" s="266"/>
      <c r="P47" s="266"/>
      <c r="Q47" s="266"/>
      <c r="R47" s="266"/>
    </row>
    <row r="48" spans="1:18" s="275" customFormat="1" ht="14.4" hidden="1" customHeight="1" x14ac:dyDescent="0.3">
      <c r="A48" s="276">
        <f t="shared" si="0"/>
        <v>43</v>
      </c>
      <c r="B48" s="207"/>
      <c r="C48" s="277"/>
      <c r="D48" s="278"/>
      <c r="E48" s="356"/>
      <c r="F48" s="279"/>
      <c r="G48" s="280"/>
      <c r="H48" s="281"/>
      <c r="I48" s="452">
        <v>1260.72</v>
      </c>
      <c r="J48" s="478" t="b">
        <v>0</v>
      </c>
      <c r="K48" s="447"/>
      <c r="L48" s="284">
        <f t="shared" si="4"/>
        <v>0</v>
      </c>
      <c r="N48" s="266"/>
      <c r="O48" s="266"/>
      <c r="P48" s="266"/>
      <c r="Q48" s="266"/>
      <c r="R48" s="266"/>
    </row>
    <row r="49" spans="1:18" s="275" customFormat="1" ht="14.4" customHeight="1" x14ac:dyDescent="0.3">
      <c r="A49" s="276">
        <f t="shared" si="0"/>
        <v>44</v>
      </c>
      <c r="B49" s="207"/>
      <c r="C49" s="277"/>
      <c r="D49" s="278">
        <v>3720279</v>
      </c>
      <c r="E49" s="356"/>
      <c r="F49" s="279"/>
      <c r="G49" s="280">
        <f>F$1+5*7</f>
        <v>35</v>
      </c>
      <c r="H49" s="281"/>
      <c r="I49" s="452">
        <v>1260.72</v>
      </c>
      <c r="J49" s="478" t="b">
        <v>1</v>
      </c>
      <c r="K49" s="306">
        <v>3720279</v>
      </c>
      <c r="L49" s="284">
        <f t="shared" si="4"/>
        <v>0</v>
      </c>
    </row>
    <row r="50" spans="1:18" s="275" customFormat="1" ht="14.4" customHeight="1" x14ac:dyDescent="0.3">
      <c r="A50" s="276">
        <f t="shared" si="0"/>
        <v>45</v>
      </c>
      <c r="B50" s="207"/>
      <c r="C50" s="277"/>
      <c r="D50" s="278">
        <v>3720320</v>
      </c>
      <c r="E50" s="356"/>
      <c r="F50" s="279"/>
      <c r="G50" s="280">
        <f>F$1+5*7</f>
        <v>35</v>
      </c>
      <c r="H50" s="281"/>
      <c r="I50" s="452">
        <v>1260.72</v>
      </c>
      <c r="J50" s="478" t="b">
        <v>1</v>
      </c>
      <c r="K50" s="306">
        <v>3720320</v>
      </c>
      <c r="L50" s="284">
        <f t="shared" si="4"/>
        <v>0</v>
      </c>
    </row>
    <row r="51" spans="1:18" s="275" customFormat="1" ht="14.4" hidden="1" customHeight="1" x14ac:dyDescent="0.3">
      <c r="A51" s="276">
        <f t="shared" si="0"/>
        <v>46</v>
      </c>
      <c r="B51" s="207"/>
      <c r="C51" s="277"/>
      <c r="D51" s="278"/>
      <c r="E51" s="356"/>
      <c r="F51" s="279"/>
      <c r="G51" s="280"/>
      <c r="H51" s="281"/>
      <c r="I51" s="452"/>
      <c r="J51" s="478" t="b">
        <v>0</v>
      </c>
      <c r="K51" s="447"/>
      <c r="L51" s="284">
        <f t="shared" si="4"/>
        <v>0</v>
      </c>
    </row>
    <row r="52" spans="1:18" s="275" customFormat="1" ht="14.4" hidden="1" customHeight="1" x14ac:dyDescent="0.3">
      <c r="A52" s="276">
        <f t="shared" si="0"/>
        <v>47</v>
      </c>
      <c r="B52" s="207"/>
      <c r="C52" s="277"/>
      <c r="D52" s="278"/>
      <c r="E52" s="356"/>
      <c r="F52" s="279"/>
      <c r="G52" s="280"/>
      <c r="H52" s="281"/>
      <c r="I52" s="452"/>
      <c r="J52" s="478"/>
      <c r="K52" s="306"/>
      <c r="L52" s="284">
        <f t="shared" si="4"/>
        <v>0</v>
      </c>
      <c r="M52" s="307"/>
    </row>
    <row r="53" spans="1:18" s="275" customFormat="1" ht="14.4" hidden="1" customHeight="1" x14ac:dyDescent="0.3">
      <c r="A53" s="276">
        <f t="shared" si="0"/>
        <v>48</v>
      </c>
      <c r="B53" s="207"/>
      <c r="C53" s="277"/>
      <c r="D53" s="278"/>
      <c r="E53" s="356"/>
      <c r="F53" s="279"/>
      <c r="G53" s="280"/>
      <c r="H53" s="281"/>
      <c r="I53" s="452"/>
      <c r="J53" s="478"/>
      <c r="K53" s="306"/>
      <c r="L53" s="284">
        <f t="shared" si="4"/>
        <v>0</v>
      </c>
      <c r="M53" s="307"/>
    </row>
    <row r="54" spans="1:18" s="275" customFormat="1" ht="14.4" customHeight="1" x14ac:dyDescent="0.3">
      <c r="A54" s="276">
        <f t="shared" si="0"/>
        <v>49</v>
      </c>
      <c r="B54" s="207"/>
      <c r="C54" s="277"/>
      <c r="D54" s="278">
        <v>3720321</v>
      </c>
      <c r="E54" s="356"/>
      <c r="F54" s="279"/>
      <c r="G54" s="280">
        <f>F$1+5*7</f>
        <v>35</v>
      </c>
      <c r="H54" s="281"/>
      <c r="I54" s="452"/>
      <c r="J54" s="478" t="b">
        <v>1</v>
      </c>
      <c r="K54" s="447">
        <v>3720321</v>
      </c>
      <c r="L54" s="284">
        <f t="shared" si="4"/>
        <v>0</v>
      </c>
    </row>
    <row r="55" spans="1:18" s="275" customFormat="1" ht="14.4" hidden="1" customHeight="1" x14ac:dyDescent="0.3">
      <c r="A55" s="276">
        <f t="shared" si="0"/>
        <v>50</v>
      </c>
      <c r="B55" s="207"/>
      <c r="C55" s="277"/>
      <c r="D55" s="278"/>
      <c r="E55" s="356"/>
      <c r="F55" s="279"/>
      <c r="G55" s="280"/>
      <c r="H55" s="281"/>
      <c r="I55" s="452"/>
      <c r="J55" s="478" t="b">
        <v>0</v>
      </c>
      <c r="K55" s="447"/>
      <c r="L55" s="284">
        <f t="shared" si="4"/>
        <v>0</v>
      </c>
    </row>
    <row r="56" spans="1:18" s="275" customFormat="1" ht="14.4" hidden="1" customHeight="1" x14ac:dyDescent="0.3">
      <c r="A56" s="276">
        <f t="shared" si="0"/>
        <v>51</v>
      </c>
      <c r="B56" s="207"/>
      <c r="C56" s="277"/>
      <c r="D56" s="278"/>
      <c r="E56" s="356"/>
      <c r="F56" s="279"/>
      <c r="G56" s="280"/>
      <c r="H56" s="281"/>
      <c r="I56" s="452"/>
      <c r="J56" s="478" t="b">
        <v>0</v>
      </c>
      <c r="K56" s="447"/>
      <c r="L56" s="284">
        <f t="shared" si="4"/>
        <v>0</v>
      </c>
      <c r="N56" s="266"/>
      <c r="O56" s="266"/>
      <c r="P56" s="266"/>
      <c r="Q56" s="266"/>
      <c r="R56" s="266"/>
    </row>
    <row r="57" spans="1:18" s="275" customFormat="1" ht="14.4" customHeight="1" x14ac:dyDescent="0.3">
      <c r="A57" s="276">
        <f t="shared" si="0"/>
        <v>52</v>
      </c>
      <c r="B57" s="207"/>
      <c r="C57" s="277"/>
      <c r="D57" s="278">
        <v>3713503</v>
      </c>
      <c r="E57" s="356"/>
      <c r="F57" s="279"/>
      <c r="G57" s="280">
        <f>F$1+5*7</f>
        <v>35</v>
      </c>
      <c r="H57" s="281"/>
      <c r="I57" s="452">
        <v>46.08</v>
      </c>
      <c r="J57" s="478" t="b">
        <v>1</v>
      </c>
      <c r="K57" s="487">
        <v>3713503</v>
      </c>
      <c r="L57" s="284">
        <f t="shared" si="4"/>
        <v>0</v>
      </c>
      <c r="M57" s="307"/>
    </row>
    <row r="58" spans="1:18" s="275" customFormat="1" ht="14.4" customHeight="1" x14ac:dyDescent="0.3">
      <c r="A58" s="276">
        <f t="shared" si="0"/>
        <v>53</v>
      </c>
      <c r="B58" s="207"/>
      <c r="C58" s="277"/>
      <c r="D58" s="278">
        <v>2100482</v>
      </c>
      <c r="E58" s="356"/>
      <c r="F58" s="279"/>
      <c r="G58" s="280">
        <f>F$1+5*7</f>
        <v>35</v>
      </c>
      <c r="H58" s="281"/>
      <c r="I58" s="452">
        <v>1238.03</v>
      </c>
      <c r="J58" s="478" t="b">
        <v>1</v>
      </c>
      <c r="K58" s="447">
        <v>2100482</v>
      </c>
      <c r="L58" s="284">
        <f t="shared" si="4"/>
        <v>0</v>
      </c>
    </row>
    <row r="59" spans="1:18" s="275" customFormat="1" ht="14.4" hidden="1" customHeight="1" x14ac:dyDescent="0.3">
      <c r="A59" s="276">
        <f t="shared" si="0"/>
        <v>54</v>
      </c>
      <c r="B59" s="207"/>
      <c r="C59" s="277"/>
      <c r="D59" s="278"/>
      <c r="E59" s="356"/>
      <c r="F59" s="279"/>
      <c r="G59" s="280"/>
      <c r="H59" s="281"/>
      <c r="I59" s="452"/>
      <c r="J59" s="478" t="b">
        <v>0</v>
      </c>
      <c r="K59" s="447"/>
      <c r="L59" s="284">
        <f t="shared" si="4"/>
        <v>0</v>
      </c>
    </row>
    <row r="60" spans="1:18" s="275" customFormat="1" ht="14.4" hidden="1" customHeight="1" x14ac:dyDescent="0.3">
      <c r="A60" s="276">
        <f t="shared" si="0"/>
        <v>55</v>
      </c>
      <c r="B60" s="207"/>
      <c r="C60" s="277"/>
      <c r="D60" s="278"/>
      <c r="E60" s="356"/>
      <c r="F60" s="279"/>
      <c r="G60" s="280"/>
      <c r="H60" s="281"/>
      <c r="I60" s="452"/>
      <c r="J60" s="478" t="b">
        <v>0</v>
      </c>
      <c r="K60" s="447"/>
      <c r="L60" s="284">
        <f t="shared" si="4"/>
        <v>0</v>
      </c>
    </row>
    <row r="61" spans="1:18" s="275" customFormat="1" ht="14.4" hidden="1" customHeight="1" x14ac:dyDescent="0.3">
      <c r="A61" s="276">
        <f t="shared" si="0"/>
        <v>56</v>
      </c>
      <c r="B61" s="207"/>
      <c r="C61" s="277"/>
      <c r="D61" s="278"/>
      <c r="E61" s="356"/>
      <c r="F61" s="279"/>
      <c r="G61" s="280"/>
      <c r="H61" s="281"/>
      <c r="I61" s="452"/>
      <c r="J61" s="478" t="b">
        <v>0</v>
      </c>
      <c r="K61" s="447"/>
      <c r="L61" s="284">
        <f t="shared" si="4"/>
        <v>0</v>
      </c>
    </row>
    <row r="62" spans="1:18" s="275" customFormat="1" ht="14.4" hidden="1" customHeight="1" x14ac:dyDescent="0.3">
      <c r="A62" s="276">
        <f t="shared" si="0"/>
        <v>57</v>
      </c>
      <c r="B62" s="207"/>
      <c r="C62" s="277"/>
      <c r="D62" s="278"/>
      <c r="E62" s="356"/>
      <c r="F62" s="279"/>
      <c r="G62" s="280"/>
      <c r="H62" s="281"/>
      <c r="I62" s="452"/>
      <c r="J62" s="478" t="b">
        <v>0</v>
      </c>
      <c r="K62" s="447"/>
      <c r="L62" s="284">
        <f t="shared" si="4"/>
        <v>0</v>
      </c>
    </row>
    <row r="63" spans="1:18" s="275" customFormat="1" ht="14.4" hidden="1" customHeight="1" x14ac:dyDescent="0.3">
      <c r="A63" s="276">
        <f t="shared" si="0"/>
        <v>58</v>
      </c>
      <c r="B63" s="207"/>
      <c r="C63" s="277"/>
      <c r="D63" s="278"/>
      <c r="E63" s="356"/>
      <c r="F63" s="279"/>
      <c r="G63" s="280"/>
      <c r="H63" s="281"/>
      <c r="I63" s="452"/>
      <c r="J63" s="478" t="b">
        <v>0</v>
      </c>
      <c r="K63" s="447"/>
      <c r="L63" s="284">
        <f t="shared" si="4"/>
        <v>0</v>
      </c>
    </row>
    <row r="64" spans="1:18" s="275" customFormat="1" ht="14.4" hidden="1" customHeight="1" x14ac:dyDescent="0.3">
      <c r="A64" s="276">
        <f t="shared" si="0"/>
        <v>59</v>
      </c>
      <c r="B64" s="207"/>
      <c r="C64" s="277"/>
      <c r="D64" s="278"/>
      <c r="E64" s="356"/>
      <c r="F64" s="279"/>
      <c r="G64" s="280"/>
      <c r="H64" s="281"/>
      <c r="I64" s="452"/>
      <c r="J64" s="478" t="b">
        <v>0</v>
      </c>
      <c r="K64" s="485"/>
      <c r="L64" s="284">
        <f t="shared" si="4"/>
        <v>0</v>
      </c>
    </row>
    <row r="65" spans="1:13" ht="14.4" hidden="1" customHeight="1" x14ac:dyDescent="0.3">
      <c r="A65" s="276">
        <f t="shared" si="0"/>
        <v>60</v>
      </c>
      <c r="B65" s="207"/>
      <c r="C65" s="277"/>
      <c r="D65" s="278"/>
      <c r="E65" s="356"/>
      <c r="F65" s="279"/>
      <c r="G65" s="280"/>
      <c r="H65" s="281"/>
      <c r="I65" s="452"/>
      <c r="J65" s="478" t="b">
        <v>0</v>
      </c>
      <c r="K65" s="485"/>
      <c r="L65" s="284">
        <f t="shared" si="4"/>
        <v>0</v>
      </c>
    </row>
    <row r="66" spans="1:13" ht="14.4" hidden="1" customHeight="1" x14ac:dyDescent="0.3">
      <c r="A66" s="276">
        <f t="shared" si="0"/>
        <v>61</v>
      </c>
      <c r="B66" s="207"/>
      <c r="C66" s="277"/>
      <c r="D66" s="278"/>
      <c r="E66" s="356"/>
      <c r="F66" s="279"/>
      <c r="G66" s="280"/>
      <c r="H66" s="281"/>
      <c r="I66" s="452"/>
      <c r="J66" s="478" t="b">
        <v>0</v>
      </c>
      <c r="K66" s="485"/>
      <c r="L66" s="284">
        <f t="shared" si="4"/>
        <v>0</v>
      </c>
    </row>
    <row r="67" spans="1:13" ht="14.4" hidden="1" customHeight="1" x14ac:dyDescent="0.3">
      <c r="A67" s="276">
        <f t="shared" si="0"/>
        <v>62</v>
      </c>
      <c r="B67" s="207"/>
      <c r="C67" s="277"/>
      <c r="D67" s="278"/>
      <c r="E67" s="356"/>
      <c r="F67" s="279"/>
      <c r="G67" s="280"/>
      <c r="H67" s="281"/>
      <c r="I67" s="452"/>
      <c r="J67" s="478" t="b">
        <v>0</v>
      </c>
      <c r="K67" s="447"/>
      <c r="L67" s="284">
        <f t="shared" si="4"/>
        <v>0</v>
      </c>
    </row>
    <row r="68" spans="1:13" ht="14.4" hidden="1" customHeight="1" x14ac:dyDescent="0.3">
      <c r="A68" s="276">
        <f t="shared" si="0"/>
        <v>63</v>
      </c>
      <c r="B68" s="207"/>
      <c r="C68" s="277"/>
      <c r="D68" s="278"/>
      <c r="E68" s="356"/>
      <c r="F68" s="279"/>
      <c r="G68" s="280"/>
      <c r="H68" s="281"/>
      <c r="I68" s="452"/>
      <c r="J68" s="478" t="b">
        <v>0</v>
      </c>
      <c r="K68" s="447"/>
      <c r="L68" s="284">
        <f t="shared" si="4"/>
        <v>0</v>
      </c>
    </row>
    <row r="69" spans="1:13" ht="14.4" hidden="1" customHeight="1" x14ac:dyDescent="0.3">
      <c r="A69" s="276">
        <f t="shared" si="0"/>
        <v>64</v>
      </c>
      <c r="B69" s="207"/>
      <c r="C69" s="277"/>
      <c r="D69" s="278"/>
      <c r="E69" s="356"/>
      <c r="F69" s="279"/>
      <c r="G69" s="280"/>
      <c r="H69" s="281"/>
      <c r="I69" s="452"/>
      <c r="J69" s="478" t="b">
        <v>0</v>
      </c>
      <c r="K69" s="447"/>
      <c r="L69" s="284">
        <f t="shared" si="4"/>
        <v>0</v>
      </c>
    </row>
    <row r="70" spans="1:13" ht="14.4" hidden="1" customHeight="1" x14ac:dyDescent="0.3">
      <c r="A70" s="276">
        <f t="shared" ref="A70:A94" si="5">A69+1</f>
        <v>65</v>
      </c>
      <c r="B70" s="207"/>
      <c r="C70" s="277"/>
      <c r="D70" s="278"/>
      <c r="E70" s="356"/>
      <c r="F70" s="279"/>
      <c r="G70" s="280"/>
      <c r="H70" s="281"/>
      <c r="I70" s="452"/>
      <c r="J70" s="478" t="b">
        <v>0</v>
      </c>
      <c r="K70" s="447"/>
      <c r="L70" s="284">
        <f t="shared" si="4"/>
        <v>0</v>
      </c>
    </row>
    <row r="71" spans="1:13" ht="14.4" hidden="1" customHeight="1" x14ac:dyDescent="0.3">
      <c r="A71" s="276">
        <f t="shared" si="5"/>
        <v>66</v>
      </c>
      <c r="B71" s="207"/>
      <c r="C71" s="277"/>
      <c r="D71" s="278"/>
      <c r="E71" s="356"/>
      <c r="F71" s="279"/>
      <c r="G71" s="280"/>
      <c r="H71" s="281"/>
      <c r="I71" s="452">
        <v>14.42</v>
      </c>
      <c r="J71" s="478" t="b">
        <v>0</v>
      </c>
      <c r="K71" s="447"/>
      <c r="L71" s="284">
        <f t="shared" ref="L71:L102" si="6">K71*F71</f>
        <v>0</v>
      </c>
    </row>
    <row r="72" spans="1:13" ht="14.4" hidden="1" customHeight="1" x14ac:dyDescent="0.3">
      <c r="A72" s="276">
        <f t="shared" si="5"/>
        <v>67</v>
      </c>
      <c r="B72" s="207"/>
      <c r="C72" s="277"/>
      <c r="D72" s="278"/>
      <c r="E72" s="356"/>
      <c r="F72" s="279"/>
      <c r="G72" s="280"/>
      <c r="H72" s="281"/>
      <c r="I72" s="452"/>
      <c r="J72" s="478"/>
      <c r="K72" s="447"/>
      <c r="L72" s="284">
        <f t="shared" si="6"/>
        <v>0</v>
      </c>
    </row>
    <row r="73" spans="1:13" ht="14.4" hidden="1" customHeight="1" x14ac:dyDescent="0.3">
      <c r="A73" s="276">
        <f t="shared" si="5"/>
        <v>68</v>
      </c>
      <c r="B73" s="207"/>
      <c r="C73" s="277"/>
      <c r="D73" s="278"/>
      <c r="E73" s="356"/>
      <c r="F73" s="279"/>
      <c r="G73" s="280"/>
      <c r="H73" s="281"/>
      <c r="I73" s="452"/>
      <c r="J73" s="478"/>
      <c r="K73" s="447"/>
      <c r="L73" s="284">
        <f t="shared" si="6"/>
        <v>0</v>
      </c>
    </row>
    <row r="74" spans="1:13" ht="14.4" hidden="1" customHeight="1" x14ac:dyDescent="0.3">
      <c r="A74" s="276">
        <f t="shared" si="5"/>
        <v>69</v>
      </c>
      <c r="B74" s="207"/>
      <c r="C74" s="277"/>
      <c r="D74" s="278"/>
      <c r="E74" s="356"/>
      <c r="F74" s="279"/>
      <c r="G74" s="280"/>
      <c r="H74" s="281"/>
      <c r="I74" s="452"/>
      <c r="J74" s="478"/>
      <c r="K74" s="447"/>
      <c r="L74" s="284">
        <f t="shared" si="6"/>
        <v>0</v>
      </c>
    </row>
    <row r="75" spans="1:13" ht="14.4" hidden="1" customHeight="1" x14ac:dyDescent="0.3">
      <c r="A75" s="276">
        <f t="shared" si="5"/>
        <v>70</v>
      </c>
      <c r="B75" s="207"/>
      <c r="C75" s="277"/>
      <c r="D75" s="278"/>
      <c r="E75" s="356"/>
      <c r="F75" s="279"/>
      <c r="G75" s="280"/>
      <c r="H75" s="281"/>
      <c r="I75" s="452"/>
      <c r="J75" s="478"/>
      <c r="K75" s="447"/>
      <c r="L75" s="284">
        <f t="shared" si="6"/>
        <v>0</v>
      </c>
    </row>
    <row r="76" spans="1:13" ht="14.4" hidden="1" customHeight="1" x14ac:dyDescent="0.3">
      <c r="A76" s="276">
        <f t="shared" si="5"/>
        <v>71</v>
      </c>
      <c r="B76" s="207"/>
      <c r="C76" s="277"/>
      <c r="D76" s="278"/>
      <c r="E76" s="356"/>
      <c r="F76" s="279"/>
      <c r="G76" s="280"/>
      <c r="H76" s="281"/>
      <c r="I76" s="452"/>
      <c r="J76" s="478"/>
      <c r="K76" s="487"/>
      <c r="L76" s="284">
        <f t="shared" si="6"/>
        <v>0</v>
      </c>
    </row>
    <row r="77" spans="1:13" ht="14.4" hidden="1" customHeight="1" x14ac:dyDescent="0.3">
      <c r="A77" s="276">
        <f t="shared" si="5"/>
        <v>72</v>
      </c>
      <c r="B77" s="207"/>
      <c r="C77" s="277"/>
      <c r="D77" s="278"/>
      <c r="E77" s="356"/>
      <c r="F77" s="279"/>
      <c r="G77" s="280"/>
      <c r="H77" s="281"/>
      <c r="I77" s="452"/>
      <c r="J77" s="478"/>
      <c r="K77" s="447"/>
      <c r="L77" s="284">
        <f t="shared" si="6"/>
        <v>0</v>
      </c>
    </row>
    <row r="78" spans="1:13" ht="14.4" hidden="1" customHeight="1" x14ac:dyDescent="0.3">
      <c r="A78" s="276">
        <f t="shared" si="5"/>
        <v>73</v>
      </c>
      <c r="B78" s="207"/>
      <c r="C78" s="277"/>
      <c r="D78" s="278"/>
      <c r="E78" s="356"/>
      <c r="F78" s="279"/>
      <c r="G78" s="280"/>
      <c r="H78" s="281"/>
      <c r="I78" s="452"/>
      <c r="J78" s="478" t="b">
        <v>0</v>
      </c>
      <c r="K78" s="447"/>
      <c r="L78" s="284">
        <f t="shared" si="6"/>
        <v>0</v>
      </c>
    </row>
    <row r="79" spans="1:13" ht="14.4" hidden="1" customHeight="1" x14ac:dyDescent="0.3">
      <c r="A79" s="276">
        <f t="shared" si="5"/>
        <v>74</v>
      </c>
      <c r="B79" s="207"/>
      <c r="C79" s="277"/>
      <c r="D79" s="278"/>
      <c r="E79" s="356"/>
      <c r="F79" s="279"/>
      <c r="G79" s="280"/>
      <c r="H79" s="281"/>
      <c r="I79" s="452"/>
      <c r="J79" s="478" t="b">
        <v>0</v>
      </c>
      <c r="K79" s="447"/>
      <c r="L79" s="284">
        <f t="shared" si="6"/>
        <v>0</v>
      </c>
      <c r="M79" s="167"/>
    </row>
    <row r="80" spans="1:13" ht="14.4" hidden="1" customHeight="1" x14ac:dyDescent="0.3">
      <c r="A80" s="276">
        <f t="shared" si="5"/>
        <v>75</v>
      </c>
      <c r="B80" s="207"/>
      <c r="C80" s="277"/>
      <c r="D80" s="278"/>
      <c r="E80" s="356"/>
      <c r="F80" s="279"/>
      <c r="G80" s="280"/>
      <c r="H80" s="281"/>
      <c r="I80" s="452"/>
      <c r="J80" s="478" t="b">
        <v>0</v>
      </c>
      <c r="K80" s="447"/>
      <c r="L80" s="284">
        <f t="shared" si="6"/>
        <v>0</v>
      </c>
    </row>
    <row r="81" spans="1:13" ht="14.4" hidden="1" customHeight="1" x14ac:dyDescent="0.3">
      <c r="A81" s="276">
        <f t="shared" si="5"/>
        <v>76</v>
      </c>
      <c r="B81" s="207"/>
      <c r="C81" s="277"/>
      <c r="D81" s="278"/>
      <c r="E81" s="356"/>
      <c r="F81" s="279"/>
      <c r="G81" s="280"/>
      <c r="H81" s="281"/>
      <c r="I81" s="452"/>
      <c r="J81" s="478" t="b">
        <v>0</v>
      </c>
      <c r="K81" s="447"/>
      <c r="L81" s="284">
        <f t="shared" si="6"/>
        <v>0</v>
      </c>
    </row>
    <row r="82" spans="1:13" ht="14.4" hidden="1" customHeight="1" x14ac:dyDescent="0.3">
      <c r="A82" s="276">
        <f t="shared" si="5"/>
        <v>77</v>
      </c>
      <c r="B82" s="207"/>
      <c r="C82" s="277"/>
      <c r="D82" s="278"/>
      <c r="E82" s="356"/>
      <c r="F82" s="279"/>
      <c r="G82" s="280"/>
      <c r="H82" s="281"/>
      <c r="I82" s="452"/>
      <c r="J82" s="478" t="b">
        <v>0</v>
      </c>
      <c r="K82" s="447"/>
      <c r="L82" s="284">
        <f t="shared" si="6"/>
        <v>0</v>
      </c>
    </row>
    <row r="83" spans="1:13" ht="14.4" hidden="1" customHeight="1" x14ac:dyDescent="0.3">
      <c r="A83" s="276">
        <f t="shared" si="5"/>
        <v>78</v>
      </c>
      <c r="B83" s="207"/>
      <c r="C83" s="277"/>
      <c r="D83" s="278"/>
      <c r="E83" s="356"/>
      <c r="F83" s="279"/>
      <c r="G83" s="280"/>
      <c r="H83" s="281"/>
      <c r="I83" s="452"/>
      <c r="J83" s="478" t="b">
        <v>0</v>
      </c>
      <c r="K83" s="447"/>
      <c r="L83" s="284">
        <f t="shared" si="6"/>
        <v>0</v>
      </c>
    </row>
    <row r="84" spans="1:13" ht="14.4" hidden="1" customHeight="1" x14ac:dyDescent="0.3">
      <c r="A84" s="276">
        <f t="shared" si="5"/>
        <v>79</v>
      </c>
      <c r="B84" s="207"/>
      <c r="C84" s="277"/>
      <c r="D84" s="278"/>
      <c r="E84" s="356"/>
      <c r="F84" s="279"/>
      <c r="G84" s="280"/>
      <c r="H84" s="281"/>
      <c r="I84" s="452"/>
      <c r="J84" s="478" t="b">
        <v>0</v>
      </c>
      <c r="K84" s="447"/>
      <c r="L84" s="284">
        <f t="shared" si="6"/>
        <v>0</v>
      </c>
    </row>
    <row r="85" spans="1:13" ht="14.4" hidden="1" customHeight="1" x14ac:dyDescent="0.3">
      <c r="A85" s="276">
        <f t="shared" si="5"/>
        <v>80</v>
      </c>
      <c r="B85" s="207"/>
      <c r="C85" s="277"/>
      <c r="D85" s="278"/>
      <c r="E85" s="356"/>
      <c r="F85" s="279"/>
      <c r="G85" s="280"/>
      <c r="H85" s="281"/>
      <c r="I85" s="452"/>
      <c r="J85" s="478" t="b">
        <v>0</v>
      </c>
      <c r="K85" s="447"/>
      <c r="L85" s="284">
        <f t="shared" si="6"/>
        <v>0</v>
      </c>
    </row>
    <row r="86" spans="1:13" ht="14.4" hidden="1" customHeight="1" x14ac:dyDescent="0.3">
      <c r="A86" s="276">
        <f t="shared" si="5"/>
        <v>81</v>
      </c>
      <c r="B86" s="207"/>
      <c r="C86" s="277"/>
      <c r="D86" s="278"/>
      <c r="E86" s="356"/>
      <c r="F86" s="279"/>
      <c r="G86" s="280"/>
      <c r="H86" s="281"/>
      <c r="I86" s="452"/>
      <c r="J86" s="478" t="b">
        <v>0</v>
      </c>
      <c r="K86" s="447"/>
      <c r="L86" s="284">
        <f t="shared" si="6"/>
        <v>0</v>
      </c>
    </row>
    <row r="87" spans="1:13" ht="14.4" hidden="1" customHeight="1" x14ac:dyDescent="0.3">
      <c r="A87" s="276">
        <f t="shared" si="5"/>
        <v>82</v>
      </c>
      <c r="B87" s="108"/>
      <c r="C87" s="108"/>
      <c r="D87" s="108"/>
      <c r="E87" s="192"/>
      <c r="F87" s="108"/>
      <c r="G87" s="270"/>
      <c r="H87" s="108"/>
      <c r="I87" s="452"/>
      <c r="J87" s="478" t="b">
        <v>0</v>
      </c>
      <c r="K87" s="453"/>
      <c r="L87" s="141">
        <f t="shared" si="6"/>
        <v>0</v>
      </c>
    </row>
    <row r="88" spans="1:13" ht="14.4" hidden="1" customHeight="1" x14ac:dyDescent="0.3">
      <c r="A88" s="276">
        <f t="shared" si="5"/>
        <v>83</v>
      </c>
      <c r="B88" s="215"/>
      <c r="C88" s="137"/>
      <c r="D88" s="193"/>
      <c r="E88" s="192"/>
      <c r="F88" s="136"/>
      <c r="G88" s="138"/>
      <c r="H88" s="139"/>
      <c r="I88" s="452"/>
      <c r="J88" s="478" t="b">
        <v>0</v>
      </c>
      <c r="K88" s="485"/>
      <c r="L88" s="141">
        <f t="shared" si="6"/>
        <v>0</v>
      </c>
    </row>
    <row r="89" spans="1:13" ht="14.4" hidden="1" customHeight="1" x14ac:dyDescent="0.3">
      <c r="A89" s="276">
        <f t="shared" si="5"/>
        <v>84</v>
      </c>
      <c r="B89" s="194"/>
      <c r="C89" s="195"/>
      <c r="D89" s="196"/>
      <c r="E89" s="192"/>
      <c r="F89" s="197"/>
      <c r="G89" s="138"/>
      <c r="H89" s="192"/>
      <c r="I89" s="452"/>
      <c r="J89" s="478" t="b">
        <v>0</v>
      </c>
      <c r="K89" s="453"/>
      <c r="L89" s="141">
        <f t="shared" si="6"/>
        <v>0</v>
      </c>
    </row>
    <row r="90" spans="1:13" ht="14.4" hidden="1" customHeight="1" x14ac:dyDescent="0.3">
      <c r="A90" s="276">
        <f t="shared" si="5"/>
        <v>85</v>
      </c>
      <c r="B90" s="194"/>
      <c r="C90" s="195"/>
      <c r="D90" s="196"/>
      <c r="E90" s="192"/>
      <c r="F90" s="197"/>
      <c r="G90" s="138"/>
      <c r="H90" s="192"/>
      <c r="I90" s="452"/>
      <c r="J90" s="478" t="b">
        <v>0</v>
      </c>
      <c r="K90" s="453"/>
      <c r="L90" s="141">
        <f t="shared" si="6"/>
        <v>0</v>
      </c>
    </row>
    <row r="91" spans="1:13" ht="14.4" hidden="1" customHeight="1" x14ac:dyDescent="0.3">
      <c r="A91" s="276">
        <f t="shared" si="5"/>
        <v>86</v>
      </c>
      <c r="B91" s="194"/>
      <c r="C91" s="195"/>
      <c r="D91" s="196"/>
      <c r="E91" s="192"/>
      <c r="F91" s="136"/>
      <c r="G91" s="138"/>
      <c r="H91" s="192"/>
      <c r="I91" s="452"/>
      <c r="J91" s="478" t="b">
        <v>0</v>
      </c>
      <c r="K91" s="453"/>
      <c r="L91" s="141">
        <f t="shared" si="6"/>
        <v>0</v>
      </c>
    </row>
    <row r="92" spans="1:13" ht="14.4" hidden="1" customHeight="1" x14ac:dyDescent="0.3">
      <c r="A92" s="276">
        <f t="shared" si="5"/>
        <v>87</v>
      </c>
      <c r="B92" s="194"/>
      <c r="C92" s="195"/>
      <c r="D92" s="198"/>
      <c r="E92" s="192"/>
      <c r="F92" s="136"/>
      <c r="G92" s="138"/>
      <c r="H92" s="192"/>
      <c r="I92" s="452"/>
      <c r="J92" s="478" t="b">
        <v>0</v>
      </c>
      <c r="K92" s="453"/>
      <c r="L92" s="141">
        <f t="shared" si="6"/>
        <v>0</v>
      </c>
    </row>
    <row r="93" spans="1:13" ht="14.4" hidden="1" customHeight="1" x14ac:dyDescent="0.3">
      <c r="A93" s="276">
        <f t="shared" si="5"/>
        <v>88</v>
      </c>
      <c r="B93" s="199"/>
      <c r="C93" s="195"/>
      <c r="D93" s="196"/>
      <c r="E93" s="192"/>
      <c r="F93" s="200"/>
      <c r="G93" s="138"/>
      <c r="H93" s="192"/>
      <c r="I93" s="452"/>
      <c r="J93" s="478" t="b">
        <v>0</v>
      </c>
      <c r="K93" s="453"/>
      <c r="L93" s="141">
        <f t="shared" si="6"/>
        <v>0</v>
      </c>
    </row>
    <row r="94" spans="1:13" ht="14.4" hidden="1" customHeight="1" x14ac:dyDescent="0.3">
      <c r="A94" s="276">
        <f t="shared" si="5"/>
        <v>89</v>
      </c>
      <c r="B94" s="194"/>
      <c r="C94" s="195"/>
      <c r="D94" s="201"/>
      <c r="E94" s="192"/>
      <c r="F94" s="200"/>
      <c r="G94" s="138"/>
      <c r="H94" s="192"/>
      <c r="I94" s="452"/>
      <c r="J94" s="478" t="b">
        <v>0</v>
      </c>
      <c r="K94" s="453"/>
      <c r="L94" s="141">
        <f t="shared" si="6"/>
        <v>0</v>
      </c>
    </row>
    <row r="95" spans="1:13" ht="14.4" hidden="1" customHeight="1" x14ac:dyDescent="0.3">
      <c r="A95" s="276">
        <f t="shared" ref="A95:A105" si="7">A94+1</f>
        <v>90</v>
      </c>
      <c r="B95" s="107"/>
      <c r="C95" s="137"/>
      <c r="D95" s="202"/>
      <c r="E95" s="192"/>
      <c r="F95" s="136"/>
      <c r="G95" s="138"/>
      <c r="H95" s="139"/>
      <c r="I95" s="452"/>
      <c r="J95" s="478" t="b">
        <v>0</v>
      </c>
      <c r="K95" s="453"/>
      <c r="L95" s="141">
        <f t="shared" si="6"/>
        <v>0</v>
      </c>
      <c r="M95" s="203"/>
    </row>
    <row r="96" spans="1:13" ht="14.4" hidden="1" customHeight="1" x14ac:dyDescent="0.3">
      <c r="A96" s="276">
        <f t="shared" si="7"/>
        <v>91</v>
      </c>
      <c r="B96" s="194"/>
      <c r="C96" s="195"/>
      <c r="D96" s="196"/>
      <c r="E96" s="192"/>
      <c r="F96" s="200"/>
      <c r="G96" s="138"/>
      <c r="H96" s="192"/>
      <c r="I96" s="452"/>
      <c r="J96" s="478" t="b">
        <v>0</v>
      </c>
      <c r="K96" s="453"/>
      <c r="L96" s="141">
        <f t="shared" si="6"/>
        <v>0</v>
      </c>
      <c r="M96" s="203"/>
    </row>
    <row r="97" spans="1:13" ht="14.4" hidden="1" customHeight="1" x14ac:dyDescent="0.3">
      <c r="A97" s="276">
        <f t="shared" si="7"/>
        <v>92</v>
      </c>
      <c r="B97" s="194"/>
      <c r="C97" s="195"/>
      <c r="D97" s="202"/>
      <c r="E97" s="192"/>
      <c r="F97" s="200"/>
      <c r="G97" s="138"/>
      <c r="H97" s="192"/>
      <c r="I97" s="452"/>
      <c r="J97" s="478" t="b">
        <v>0</v>
      </c>
      <c r="K97" s="453"/>
      <c r="L97" s="141">
        <f t="shared" si="6"/>
        <v>0</v>
      </c>
      <c r="M97" s="203"/>
    </row>
    <row r="98" spans="1:13" ht="14.4" hidden="1" customHeight="1" x14ac:dyDescent="0.3">
      <c r="A98" s="276">
        <f t="shared" si="7"/>
        <v>93</v>
      </c>
      <c r="B98" s="194"/>
      <c r="C98" s="195"/>
      <c r="D98" s="196"/>
      <c r="E98" s="192"/>
      <c r="F98" s="136"/>
      <c r="G98" s="138"/>
      <c r="H98" s="192"/>
      <c r="I98" s="452"/>
      <c r="J98" s="478" t="b">
        <v>0</v>
      </c>
      <c r="K98" s="453"/>
      <c r="L98" s="141">
        <f t="shared" si="6"/>
        <v>0</v>
      </c>
      <c r="M98" s="203"/>
    </row>
    <row r="99" spans="1:13" ht="14.4" hidden="1" customHeight="1" x14ac:dyDescent="0.3">
      <c r="A99" s="276">
        <f t="shared" si="7"/>
        <v>94</v>
      </c>
      <c r="B99" s="194"/>
      <c r="C99" s="195"/>
      <c r="D99" s="196"/>
      <c r="E99" s="192"/>
      <c r="F99" s="200"/>
      <c r="G99" s="138"/>
      <c r="H99" s="192"/>
      <c r="I99" s="452"/>
      <c r="J99" s="478" t="b">
        <v>0</v>
      </c>
      <c r="K99" s="453"/>
      <c r="L99" s="141">
        <f t="shared" si="6"/>
        <v>0</v>
      </c>
      <c r="M99" s="203"/>
    </row>
    <row r="100" spans="1:13" ht="14.4" hidden="1" customHeight="1" x14ac:dyDescent="0.3">
      <c r="A100" s="276">
        <f t="shared" si="7"/>
        <v>95</v>
      </c>
      <c r="B100" s="194"/>
      <c r="C100" s="195"/>
      <c r="D100" s="196"/>
      <c r="E100" s="192"/>
      <c r="F100" s="136"/>
      <c r="G100" s="138"/>
      <c r="H100" s="192"/>
      <c r="I100" s="452"/>
      <c r="J100" s="478" t="b">
        <v>0</v>
      </c>
      <c r="K100" s="453"/>
      <c r="L100" s="141">
        <f t="shared" si="6"/>
        <v>0</v>
      </c>
      <c r="M100" s="203"/>
    </row>
    <row r="101" spans="1:13" ht="14.4" hidden="1" customHeight="1" x14ac:dyDescent="0.3">
      <c r="A101" s="276">
        <f t="shared" si="7"/>
        <v>96</v>
      </c>
      <c r="B101" s="194"/>
      <c r="C101" s="195"/>
      <c r="D101" s="196"/>
      <c r="E101" s="192"/>
      <c r="F101" s="200"/>
      <c r="G101" s="138"/>
      <c r="H101" s="192"/>
      <c r="I101" s="452"/>
      <c r="J101" s="478" t="b">
        <v>0</v>
      </c>
      <c r="K101" s="453"/>
      <c r="L101" s="141">
        <f t="shared" si="6"/>
        <v>0</v>
      </c>
      <c r="M101" s="203"/>
    </row>
    <row r="102" spans="1:13" ht="14.4" hidden="1" customHeight="1" x14ac:dyDescent="0.3">
      <c r="A102" s="276">
        <f t="shared" si="7"/>
        <v>97</v>
      </c>
      <c r="B102" s="194"/>
      <c r="C102" s="195"/>
      <c r="D102" s="196"/>
      <c r="E102" s="192"/>
      <c r="F102" s="136"/>
      <c r="G102" s="138"/>
      <c r="H102" s="192"/>
      <c r="I102" s="452"/>
      <c r="J102" s="478" t="b">
        <v>0</v>
      </c>
      <c r="K102" s="453"/>
      <c r="L102" s="141">
        <f t="shared" si="6"/>
        <v>0</v>
      </c>
      <c r="M102" s="203"/>
    </row>
    <row r="103" spans="1:13" ht="14.4" hidden="1" customHeight="1" x14ac:dyDescent="0.3">
      <c r="A103" s="276">
        <f t="shared" si="7"/>
        <v>98</v>
      </c>
      <c r="B103" s="194"/>
      <c r="C103" s="195"/>
      <c r="D103" s="196"/>
      <c r="E103" s="192"/>
      <c r="F103" s="200"/>
      <c r="G103" s="138"/>
      <c r="H103" s="192"/>
      <c r="I103" s="452"/>
      <c r="J103" s="478" t="b">
        <v>0</v>
      </c>
      <c r="K103" s="453"/>
      <c r="L103" s="141">
        <f t="shared" ref="L103:L105" si="8">K103*F103</f>
        <v>0</v>
      </c>
      <c r="M103" s="203"/>
    </row>
    <row r="104" spans="1:13" ht="14.4" hidden="1" customHeight="1" x14ac:dyDescent="0.3">
      <c r="A104" s="276">
        <f t="shared" si="7"/>
        <v>99</v>
      </c>
      <c r="B104" s="194"/>
      <c r="C104" s="195"/>
      <c r="D104" s="196"/>
      <c r="E104" s="192"/>
      <c r="F104" s="136"/>
      <c r="G104" s="138"/>
      <c r="H104" s="192"/>
      <c r="I104" s="452"/>
      <c r="J104" s="478" t="b">
        <v>0</v>
      </c>
      <c r="K104" s="453"/>
      <c r="L104" s="141">
        <f t="shared" si="8"/>
        <v>0</v>
      </c>
      <c r="M104" s="203"/>
    </row>
    <row r="105" spans="1:13" ht="14.4" hidden="1" customHeight="1" x14ac:dyDescent="0.3">
      <c r="A105" s="276">
        <f t="shared" si="7"/>
        <v>100</v>
      </c>
      <c r="B105" s="194"/>
      <c r="C105" s="195"/>
      <c r="D105" s="196"/>
      <c r="E105" s="192"/>
      <c r="F105" s="200"/>
      <c r="G105" s="138"/>
      <c r="H105" s="192"/>
      <c r="I105" s="452"/>
      <c r="J105" s="478" t="b">
        <v>0</v>
      </c>
      <c r="K105" s="453"/>
      <c r="L105" s="141">
        <f t="shared" si="8"/>
        <v>0</v>
      </c>
      <c r="M105" s="203"/>
    </row>
    <row r="155" spans="17:17" x14ac:dyDescent="0.3">
      <c r="Q155" s="111" t="b">
        <v>0</v>
      </c>
    </row>
  </sheetData>
  <autoFilter ref="B5:H105" xr:uid="{00000000-0009-0000-0000-000005000000}">
    <filterColumn colId="0">
      <customFilters>
        <customFilter operator="notEqual" val=" "/>
      </customFilters>
    </filterColumn>
  </autoFilter>
  <mergeCells count="4">
    <mergeCell ref="A1:A3"/>
    <mergeCell ref="B1:B3"/>
    <mergeCell ref="C1:D2"/>
    <mergeCell ref="H1:H2"/>
  </mergeCells>
  <conditionalFormatting sqref="F6:F150">
    <cfRule type="notContainsBlanks" dxfId="27" priority="16">
      <formula>LEN(TRIM(F6))&gt;0</formula>
    </cfRule>
  </conditionalFormatting>
  <conditionalFormatting sqref="E6:E150">
    <cfRule type="cellIs" dxfId="26" priority="17" operator="equal">
      <formula>"A lancer"</formula>
    </cfRule>
    <cfRule type="cellIs" dxfId="25" priority="18" operator="equal">
      <formula>"Lancé"</formula>
    </cfRule>
    <cfRule type="cellIs" dxfId="24" priority="19" operator="equal">
      <formula>"Commandé"</formula>
    </cfRule>
    <cfRule type="cellIs" dxfId="23" priority="20" operator="equal">
      <formula>"Livré"</formula>
    </cfRule>
  </conditionalFormatting>
  <hyperlinks>
    <hyperlink ref="G3" location="BILAN!A1" display="BILAN" xr:uid="{C72EBEFE-A769-4041-A4BA-1046FF91D6DB}"/>
    <hyperlink ref="G1" location="CONFIG!A1" display="CONFIG" xr:uid="{63D5B14E-7915-418C-8E44-126ADB772A34}"/>
  </hyperlinks>
  <pageMargins left="0.78740157499999996" right="0.78740157499999996" top="0.984251969" bottom="0.984251969" header="0.4921259845" footer="0.4921259845"/>
  <pageSetup paperSize="9" scale="16" orientation="landscape" r:id="rId1"/>
  <headerFooter alignWithMargins="0">
    <oddFooter xml:space="preserve">&amp;L&amp;"Arial,Gras"Pierre Guerin SAS Confidentiel&amp;RPage &amp;P / &amp;N  </oddFooter>
  </headerFooter>
  <rowBreaks count="1" manualBreakCount="1">
    <brk id="62" max="10" man="1"/>
  </rowBreaks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405" r:id="rId4" name="Button 301">
              <controlPr defaultSize="0" print="0" autoFill="0" autoPict="0" macro="[0]!Reset">
                <anchor moveWithCells="1" sizeWithCells="1">
                  <from>
                    <xdr:col>9</xdr:col>
                    <xdr:colOff>167640</xdr:colOff>
                    <xdr:row>0</xdr:row>
                    <xdr:rowOff>60960</xdr:rowOff>
                  </from>
                  <to>
                    <xdr:col>10</xdr:col>
                    <xdr:colOff>754380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06" r:id="rId5" name="Check Box 30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</xdr:row>
                    <xdr:rowOff>15240</xdr:rowOff>
                  </from>
                  <to>
                    <xdr:col>9</xdr:col>
                    <xdr:colOff>220980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07" r:id="rId6" name="Check Box 30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</xdr:row>
                    <xdr:rowOff>15240</xdr:rowOff>
                  </from>
                  <to>
                    <xdr:col>9</xdr:col>
                    <xdr:colOff>220980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08" r:id="rId7" name="Check Box 30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</xdr:row>
                    <xdr:rowOff>15240</xdr:rowOff>
                  </from>
                  <to>
                    <xdr:col>9</xdr:col>
                    <xdr:colOff>220980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09" r:id="rId8" name="Check Box 30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</xdr:row>
                    <xdr:rowOff>15240</xdr:rowOff>
                  </from>
                  <to>
                    <xdr:col>9</xdr:col>
                    <xdr:colOff>220980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10" r:id="rId9" name="Check Box 30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</xdr:row>
                    <xdr:rowOff>15240</xdr:rowOff>
                  </from>
                  <to>
                    <xdr:col>9</xdr:col>
                    <xdr:colOff>220980</xdr:colOff>
                    <xdr:row>10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11" r:id="rId10" name="Check Box 30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11</xdr:row>
                    <xdr:rowOff>15240</xdr:rowOff>
                  </from>
                  <to>
                    <xdr:col>9</xdr:col>
                    <xdr:colOff>220980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12" r:id="rId11" name="Check Box 30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12</xdr:row>
                    <xdr:rowOff>15240</xdr:rowOff>
                  </from>
                  <to>
                    <xdr:col>9</xdr:col>
                    <xdr:colOff>220980</xdr:colOff>
                    <xdr:row>12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15" r:id="rId12" name="Check Box 31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14</xdr:row>
                    <xdr:rowOff>15240</xdr:rowOff>
                  </from>
                  <to>
                    <xdr:col>9</xdr:col>
                    <xdr:colOff>220980</xdr:colOff>
                    <xdr:row>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16" r:id="rId13" name="Button 312">
              <controlPr defaultSize="0" print="0" autoFill="0" autoPict="0" macro="[0]!getPRImacro">
                <anchor moveWithCells="1" sizeWithCells="1">
                  <from>
                    <xdr:col>9</xdr:col>
                    <xdr:colOff>167640</xdr:colOff>
                    <xdr:row>1</xdr:row>
                    <xdr:rowOff>175260</xdr:rowOff>
                  </from>
                  <to>
                    <xdr:col>10</xdr:col>
                    <xdr:colOff>754380</xdr:colOff>
                    <xdr:row>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17" r:id="rId14" name="Check Box 31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15</xdr:row>
                    <xdr:rowOff>15240</xdr:rowOff>
                  </from>
                  <to>
                    <xdr:col>9</xdr:col>
                    <xdr:colOff>220980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18" r:id="rId15" name="Check Box 31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16</xdr:row>
                    <xdr:rowOff>15240</xdr:rowOff>
                  </from>
                  <to>
                    <xdr:col>9</xdr:col>
                    <xdr:colOff>220980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19" r:id="rId16" name="Check Box 31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17</xdr:row>
                    <xdr:rowOff>15240</xdr:rowOff>
                  </from>
                  <to>
                    <xdr:col>9</xdr:col>
                    <xdr:colOff>220980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20" r:id="rId17" name="Check Box 31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18</xdr:row>
                    <xdr:rowOff>15240</xdr:rowOff>
                  </from>
                  <to>
                    <xdr:col>9</xdr:col>
                    <xdr:colOff>220980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21" r:id="rId18" name="Check Box 31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19</xdr:row>
                    <xdr:rowOff>15240</xdr:rowOff>
                  </from>
                  <to>
                    <xdr:col>9</xdr:col>
                    <xdr:colOff>220980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22" r:id="rId19" name="Check Box 31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20</xdr:row>
                    <xdr:rowOff>15240</xdr:rowOff>
                  </from>
                  <to>
                    <xdr:col>9</xdr:col>
                    <xdr:colOff>220980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25" r:id="rId20" name="Check Box 32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22</xdr:row>
                    <xdr:rowOff>15240</xdr:rowOff>
                  </from>
                  <to>
                    <xdr:col>9</xdr:col>
                    <xdr:colOff>220980</xdr:colOff>
                    <xdr:row>22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26" r:id="rId21" name="Check Box 32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23</xdr:row>
                    <xdr:rowOff>15240</xdr:rowOff>
                  </from>
                  <to>
                    <xdr:col>9</xdr:col>
                    <xdr:colOff>220980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27" r:id="rId22" name="Check Box 32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24</xdr:row>
                    <xdr:rowOff>15240</xdr:rowOff>
                  </from>
                  <to>
                    <xdr:col>9</xdr:col>
                    <xdr:colOff>220980</xdr:colOff>
                    <xdr:row>24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28" r:id="rId23" name="Check Box 32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25</xdr:row>
                    <xdr:rowOff>15240</xdr:rowOff>
                  </from>
                  <to>
                    <xdr:col>9</xdr:col>
                    <xdr:colOff>220980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29" r:id="rId24" name="Check Box 32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26</xdr:row>
                    <xdr:rowOff>15240</xdr:rowOff>
                  </from>
                  <to>
                    <xdr:col>9</xdr:col>
                    <xdr:colOff>220980</xdr:colOff>
                    <xdr:row>26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30" r:id="rId25" name="Check Box 32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27</xdr:row>
                    <xdr:rowOff>15240</xdr:rowOff>
                  </from>
                  <to>
                    <xdr:col>9</xdr:col>
                    <xdr:colOff>220980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31" r:id="rId26" name="Check Box 32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28</xdr:row>
                    <xdr:rowOff>15240</xdr:rowOff>
                  </from>
                  <to>
                    <xdr:col>9</xdr:col>
                    <xdr:colOff>220980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32" r:id="rId27" name="Check Box 32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29</xdr:row>
                    <xdr:rowOff>15240</xdr:rowOff>
                  </from>
                  <to>
                    <xdr:col>9</xdr:col>
                    <xdr:colOff>220980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34" r:id="rId28" name="Check Box 33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31</xdr:row>
                    <xdr:rowOff>15240</xdr:rowOff>
                  </from>
                  <to>
                    <xdr:col>9</xdr:col>
                    <xdr:colOff>220980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35" r:id="rId29" name="Check Box 33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32</xdr:row>
                    <xdr:rowOff>15240</xdr:rowOff>
                  </from>
                  <to>
                    <xdr:col>9</xdr:col>
                    <xdr:colOff>220980</xdr:colOff>
                    <xdr:row>32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36" r:id="rId30" name="Check Box 33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33</xdr:row>
                    <xdr:rowOff>15240</xdr:rowOff>
                  </from>
                  <to>
                    <xdr:col>9</xdr:col>
                    <xdr:colOff>220980</xdr:colOff>
                    <xdr:row>33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37" r:id="rId31" name="Check Box 33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34</xdr:row>
                    <xdr:rowOff>15240</xdr:rowOff>
                  </from>
                  <to>
                    <xdr:col>9</xdr:col>
                    <xdr:colOff>220980</xdr:colOff>
                    <xdr:row>34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38" r:id="rId32" name="Check Box 33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35</xdr:row>
                    <xdr:rowOff>15240</xdr:rowOff>
                  </from>
                  <to>
                    <xdr:col>9</xdr:col>
                    <xdr:colOff>220980</xdr:colOff>
                    <xdr:row>35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39" r:id="rId33" name="Check Box 33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36</xdr:row>
                    <xdr:rowOff>15240</xdr:rowOff>
                  </from>
                  <to>
                    <xdr:col>9</xdr:col>
                    <xdr:colOff>220980</xdr:colOff>
                    <xdr:row>36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40" r:id="rId34" name="Check Box 33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37</xdr:row>
                    <xdr:rowOff>15240</xdr:rowOff>
                  </from>
                  <to>
                    <xdr:col>9</xdr:col>
                    <xdr:colOff>220980</xdr:colOff>
                    <xdr:row>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42" r:id="rId35" name="Check Box 33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39</xdr:row>
                    <xdr:rowOff>15240</xdr:rowOff>
                  </from>
                  <to>
                    <xdr:col>9</xdr:col>
                    <xdr:colOff>220980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43" r:id="rId36" name="Check Box 33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40</xdr:row>
                    <xdr:rowOff>15240</xdr:rowOff>
                  </from>
                  <to>
                    <xdr:col>9</xdr:col>
                    <xdr:colOff>220980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44" r:id="rId37" name="Check Box 34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41</xdr:row>
                    <xdr:rowOff>15240</xdr:rowOff>
                  </from>
                  <to>
                    <xdr:col>9</xdr:col>
                    <xdr:colOff>220980</xdr:colOff>
                    <xdr:row>41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45" r:id="rId38" name="Check Box 34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42</xdr:row>
                    <xdr:rowOff>15240</xdr:rowOff>
                  </from>
                  <to>
                    <xdr:col>9</xdr:col>
                    <xdr:colOff>220980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46" r:id="rId39" name="Check Box 34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43</xdr:row>
                    <xdr:rowOff>15240</xdr:rowOff>
                  </from>
                  <to>
                    <xdr:col>9</xdr:col>
                    <xdr:colOff>220980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47" r:id="rId40" name="Check Box 34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44</xdr:row>
                    <xdr:rowOff>15240</xdr:rowOff>
                  </from>
                  <to>
                    <xdr:col>9</xdr:col>
                    <xdr:colOff>220980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48" r:id="rId41" name="Check Box 34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45</xdr:row>
                    <xdr:rowOff>15240</xdr:rowOff>
                  </from>
                  <to>
                    <xdr:col>9</xdr:col>
                    <xdr:colOff>220980</xdr:colOff>
                    <xdr:row>45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49" r:id="rId42" name="Check Box 34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46</xdr:row>
                    <xdr:rowOff>15240</xdr:rowOff>
                  </from>
                  <to>
                    <xdr:col>9</xdr:col>
                    <xdr:colOff>220980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50" r:id="rId43" name="Check Box 34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47</xdr:row>
                    <xdr:rowOff>15240</xdr:rowOff>
                  </from>
                  <to>
                    <xdr:col>9</xdr:col>
                    <xdr:colOff>220980</xdr:colOff>
                    <xdr:row>47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51" r:id="rId44" name="Check Box 34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48</xdr:row>
                    <xdr:rowOff>15240</xdr:rowOff>
                  </from>
                  <to>
                    <xdr:col>9</xdr:col>
                    <xdr:colOff>220980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52" r:id="rId45" name="Check Box 34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49</xdr:row>
                    <xdr:rowOff>15240</xdr:rowOff>
                  </from>
                  <to>
                    <xdr:col>9</xdr:col>
                    <xdr:colOff>220980</xdr:colOff>
                    <xdr:row>49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53" r:id="rId46" name="Check Box 34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50</xdr:row>
                    <xdr:rowOff>15240</xdr:rowOff>
                  </from>
                  <to>
                    <xdr:col>9</xdr:col>
                    <xdr:colOff>220980</xdr:colOff>
                    <xdr:row>50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54" r:id="rId47" name="Check Box 35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51</xdr:row>
                    <xdr:rowOff>15240</xdr:rowOff>
                  </from>
                  <to>
                    <xdr:col>9</xdr:col>
                    <xdr:colOff>220980</xdr:colOff>
                    <xdr:row>51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55" r:id="rId48" name="Check Box 35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52</xdr:row>
                    <xdr:rowOff>15240</xdr:rowOff>
                  </from>
                  <to>
                    <xdr:col>9</xdr:col>
                    <xdr:colOff>220980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56" r:id="rId49" name="Check Box 35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53</xdr:row>
                    <xdr:rowOff>15240</xdr:rowOff>
                  </from>
                  <to>
                    <xdr:col>9</xdr:col>
                    <xdr:colOff>220980</xdr:colOff>
                    <xdr:row>53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57" r:id="rId50" name="Check Box 35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54</xdr:row>
                    <xdr:rowOff>15240</xdr:rowOff>
                  </from>
                  <to>
                    <xdr:col>9</xdr:col>
                    <xdr:colOff>220980</xdr:colOff>
                    <xdr:row>54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58" r:id="rId51" name="Check Box 35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55</xdr:row>
                    <xdr:rowOff>15240</xdr:rowOff>
                  </from>
                  <to>
                    <xdr:col>9</xdr:col>
                    <xdr:colOff>220980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60" r:id="rId52" name="Check Box 35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56</xdr:row>
                    <xdr:rowOff>15240</xdr:rowOff>
                  </from>
                  <to>
                    <xdr:col>9</xdr:col>
                    <xdr:colOff>220980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61" r:id="rId53" name="Check Box 35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57</xdr:row>
                    <xdr:rowOff>15240</xdr:rowOff>
                  </from>
                  <to>
                    <xdr:col>9</xdr:col>
                    <xdr:colOff>220980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62" r:id="rId54" name="Check Box 35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58</xdr:row>
                    <xdr:rowOff>15240</xdr:rowOff>
                  </from>
                  <to>
                    <xdr:col>9</xdr:col>
                    <xdr:colOff>220980</xdr:colOff>
                    <xdr:row>58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63" r:id="rId55" name="Check Box 35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59</xdr:row>
                    <xdr:rowOff>15240</xdr:rowOff>
                  </from>
                  <to>
                    <xdr:col>9</xdr:col>
                    <xdr:colOff>220980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64" r:id="rId56" name="Check Box 36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60</xdr:row>
                    <xdr:rowOff>15240</xdr:rowOff>
                  </from>
                  <to>
                    <xdr:col>9</xdr:col>
                    <xdr:colOff>220980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65" r:id="rId57" name="Check Box 36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61</xdr:row>
                    <xdr:rowOff>15240</xdr:rowOff>
                  </from>
                  <to>
                    <xdr:col>9</xdr:col>
                    <xdr:colOff>220980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66" r:id="rId58" name="Check Box 36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62</xdr:row>
                    <xdr:rowOff>15240</xdr:rowOff>
                  </from>
                  <to>
                    <xdr:col>9</xdr:col>
                    <xdr:colOff>220980</xdr:colOff>
                    <xdr:row>62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67" r:id="rId59" name="Check Box 36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63</xdr:row>
                    <xdr:rowOff>15240</xdr:rowOff>
                  </from>
                  <to>
                    <xdr:col>9</xdr:col>
                    <xdr:colOff>220980</xdr:colOff>
                    <xdr:row>63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68" r:id="rId60" name="Check Box 36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64</xdr:row>
                    <xdr:rowOff>15240</xdr:rowOff>
                  </from>
                  <to>
                    <xdr:col>9</xdr:col>
                    <xdr:colOff>220980</xdr:colOff>
                    <xdr:row>64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69" r:id="rId61" name="Check Box 36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65</xdr:row>
                    <xdr:rowOff>15240</xdr:rowOff>
                  </from>
                  <to>
                    <xdr:col>9</xdr:col>
                    <xdr:colOff>220980</xdr:colOff>
                    <xdr:row>65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70" r:id="rId62" name="Check Box 36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66</xdr:row>
                    <xdr:rowOff>15240</xdr:rowOff>
                  </from>
                  <to>
                    <xdr:col>9</xdr:col>
                    <xdr:colOff>220980</xdr:colOff>
                    <xdr:row>66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71" r:id="rId63" name="Check Box 36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67</xdr:row>
                    <xdr:rowOff>15240</xdr:rowOff>
                  </from>
                  <to>
                    <xdr:col>9</xdr:col>
                    <xdr:colOff>220980</xdr:colOff>
                    <xdr:row>67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72" r:id="rId64" name="Check Box 36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68</xdr:row>
                    <xdr:rowOff>15240</xdr:rowOff>
                  </from>
                  <to>
                    <xdr:col>9</xdr:col>
                    <xdr:colOff>220980</xdr:colOff>
                    <xdr:row>68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73" r:id="rId65" name="Check Box 36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69</xdr:row>
                    <xdr:rowOff>15240</xdr:rowOff>
                  </from>
                  <to>
                    <xdr:col>9</xdr:col>
                    <xdr:colOff>220980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74" r:id="rId66" name="Check Box 37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70</xdr:row>
                    <xdr:rowOff>15240</xdr:rowOff>
                  </from>
                  <to>
                    <xdr:col>9</xdr:col>
                    <xdr:colOff>220980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75" r:id="rId67" name="Check Box 37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71</xdr:row>
                    <xdr:rowOff>15240</xdr:rowOff>
                  </from>
                  <to>
                    <xdr:col>9</xdr:col>
                    <xdr:colOff>220980</xdr:colOff>
                    <xdr:row>71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76" r:id="rId68" name="Check Box 37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72</xdr:row>
                    <xdr:rowOff>15240</xdr:rowOff>
                  </from>
                  <to>
                    <xdr:col>9</xdr:col>
                    <xdr:colOff>220980</xdr:colOff>
                    <xdr:row>72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77" r:id="rId69" name="Check Box 37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73</xdr:row>
                    <xdr:rowOff>15240</xdr:rowOff>
                  </from>
                  <to>
                    <xdr:col>9</xdr:col>
                    <xdr:colOff>220980</xdr:colOff>
                    <xdr:row>73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78" r:id="rId70" name="Check Box 37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74</xdr:row>
                    <xdr:rowOff>15240</xdr:rowOff>
                  </from>
                  <to>
                    <xdr:col>9</xdr:col>
                    <xdr:colOff>220980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79" r:id="rId71" name="Check Box 37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75</xdr:row>
                    <xdr:rowOff>15240</xdr:rowOff>
                  </from>
                  <to>
                    <xdr:col>9</xdr:col>
                    <xdr:colOff>220980</xdr:colOff>
                    <xdr:row>75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80" r:id="rId72" name="Check Box 37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76</xdr:row>
                    <xdr:rowOff>15240</xdr:rowOff>
                  </from>
                  <to>
                    <xdr:col>9</xdr:col>
                    <xdr:colOff>220980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81" r:id="rId73" name="Check Box 37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77</xdr:row>
                    <xdr:rowOff>15240</xdr:rowOff>
                  </from>
                  <to>
                    <xdr:col>9</xdr:col>
                    <xdr:colOff>220980</xdr:colOff>
                    <xdr:row>77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82" r:id="rId74" name="Check Box 37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78</xdr:row>
                    <xdr:rowOff>15240</xdr:rowOff>
                  </from>
                  <to>
                    <xdr:col>9</xdr:col>
                    <xdr:colOff>220980</xdr:colOff>
                    <xdr:row>78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83" r:id="rId75" name="Check Box 37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79</xdr:row>
                    <xdr:rowOff>15240</xdr:rowOff>
                  </from>
                  <to>
                    <xdr:col>9</xdr:col>
                    <xdr:colOff>220980</xdr:colOff>
                    <xdr:row>79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84" r:id="rId76" name="Check Box 38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80</xdr:row>
                    <xdr:rowOff>15240</xdr:rowOff>
                  </from>
                  <to>
                    <xdr:col>9</xdr:col>
                    <xdr:colOff>220980</xdr:colOff>
                    <xdr:row>80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85" r:id="rId77" name="Check Box 38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81</xdr:row>
                    <xdr:rowOff>15240</xdr:rowOff>
                  </from>
                  <to>
                    <xdr:col>9</xdr:col>
                    <xdr:colOff>220980</xdr:colOff>
                    <xdr:row>81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86" r:id="rId78" name="Check Box 38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82</xdr:row>
                    <xdr:rowOff>15240</xdr:rowOff>
                  </from>
                  <to>
                    <xdr:col>9</xdr:col>
                    <xdr:colOff>220980</xdr:colOff>
                    <xdr:row>82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87" r:id="rId79" name="Check Box 38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83</xdr:row>
                    <xdr:rowOff>15240</xdr:rowOff>
                  </from>
                  <to>
                    <xdr:col>9</xdr:col>
                    <xdr:colOff>220980</xdr:colOff>
                    <xdr:row>83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88" r:id="rId80" name="Check Box 38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84</xdr:row>
                    <xdr:rowOff>15240</xdr:rowOff>
                  </from>
                  <to>
                    <xdr:col>9</xdr:col>
                    <xdr:colOff>220980</xdr:colOff>
                    <xdr:row>84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89" r:id="rId81" name="Check Box 38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85</xdr:row>
                    <xdr:rowOff>15240</xdr:rowOff>
                  </from>
                  <to>
                    <xdr:col>9</xdr:col>
                    <xdr:colOff>220980</xdr:colOff>
                    <xdr:row>85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90" r:id="rId82" name="Check Box 38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86</xdr:row>
                    <xdr:rowOff>15240</xdr:rowOff>
                  </from>
                  <to>
                    <xdr:col>9</xdr:col>
                    <xdr:colOff>220980</xdr:colOff>
                    <xdr:row>86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91" r:id="rId83" name="Check Box 38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87</xdr:row>
                    <xdr:rowOff>15240</xdr:rowOff>
                  </from>
                  <to>
                    <xdr:col>9</xdr:col>
                    <xdr:colOff>220980</xdr:colOff>
                    <xdr:row>87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92" r:id="rId84" name="Check Box 38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88</xdr:row>
                    <xdr:rowOff>15240</xdr:rowOff>
                  </from>
                  <to>
                    <xdr:col>9</xdr:col>
                    <xdr:colOff>220980</xdr:colOff>
                    <xdr:row>88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93" r:id="rId85" name="Check Box 38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89</xdr:row>
                    <xdr:rowOff>15240</xdr:rowOff>
                  </from>
                  <to>
                    <xdr:col>9</xdr:col>
                    <xdr:colOff>220980</xdr:colOff>
                    <xdr:row>89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94" r:id="rId86" name="Check Box 39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90</xdr:row>
                    <xdr:rowOff>15240</xdr:rowOff>
                  </from>
                  <to>
                    <xdr:col>9</xdr:col>
                    <xdr:colOff>220980</xdr:colOff>
                    <xdr:row>90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95" r:id="rId87" name="Check Box 39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91</xdr:row>
                    <xdr:rowOff>15240</xdr:rowOff>
                  </from>
                  <to>
                    <xdr:col>9</xdr:col>
                    <xdr:colOff>220980</xdr:colOff>
                    <xdr:row>91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96" r:id="rId88" name="Check Box 39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92</xdr:row>
                    <xdr:rowOff>15240</xdr:rowOff>
                  </from>
                  <to>
                    <xdr:col>9</xdr:col>
                    <xdr:colOff>220980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97" r:id="rId89" name="Check Box 39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93</xdr:row>
                    <xdr:rowOff>15240</xdr:rowOff>
                  </from>
                  <to>
                    <xdr:col>9</xdr:col>
                    <xdr:colOff>220980</xdr:colOff>
                    <xdr:row>93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98" r:id="rId90" name="Check Box 39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94</xdr:row>
                    <xdr:rowOff>15240</xdr:rowOff>
                  </from>
                  <to>
                    <xdr:col>9</xdr:col>
                    <xdr:colOff>220980</xdr:colOff>
                    <xdr:row>94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99" r:id="rId91" name="Check Box 39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95</xdr:row>
                    <xdr:rowOff>15240</xdr:rowOff>
                  </from>
                  <to>
                    <xdr:col>9</xdr:col>
                    <xdr:colOff>220980</xdr:colOff>
                    <xdr:row>95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500" r:id="rId92" name="Check Box 39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96</xdr:row>
                    <xdr:rowOff>15240</xdr:rowOff>
                  </from>
                  <to>
                    <xdr:col>9</xdr:col>
                    <xdr:colOff>220980</xdr:colOff>
                    <xdr:row>96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501" r:id="rId93" name="Check Box 39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97</xdr:row>
                    <xdr:rowOff>15240</xdr:rowOff>
                  </from>
                  <to>
                    <xdr:col>9</xdr:col>
                    <xdr:colOff>220980</xdr:colOff>
                    <xdr:row>97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502" r:id="rId94" name="Check Box 39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98</xdr:row>
                    <xdr:rowOff>15240</xdr:rowOff>
                  </from>
                  <to>
                    <xdr:col>9</xdr:col>
                    <xdr:colOff>220980</xdr:colOff>
                    <xdr:row>98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503" r:id="rId95" name="Check Box 39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99</xdr:row>
                    <xdr:rowOff>15240</xdr:rowOff>
                  </from>
                  <to>
                    <xdr:col>9</xdr:col>
                    <xdr:colOff>220980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504" r:id="rId96" name="Check Box 40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100</xdr:row>
                    <xdr:rowOff>15240</xdr:rowOff>
                  </from>
                  <to>
                    <xdr:col>9</xdr:col>
                    <xdr:colOff>220980</xdr:colOff>
                    <xdr:row>100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505" r:id="rId97" name="Check Box 40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48</xdr:row>
                    <xdr:rowOff>15240</xdr:rowOff>
                  </from>
                  <to>
                    <xdr:col>9</xdr:col>
                    <xdr:colOff>220980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510" r:id="rId98" name="Check Box 40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54</xdr:row>
                    <xdr:rowOff>15240</xdr:rowOff>
                  </from>
                  <to>
                    <xdr:col>9</xdr:col>
                    <xdr:colOff>220980</xdr:colOff>
                    <xdr:row>54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511" r:id="rId99" name="Check Box 40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55</xdr:row>
                    <xdr:rowOff>15240</xdr:rowOff>
                  </from>
                  <to>
                    <xdr:col>9</xdr:col>
                    <xdr:colOff>220980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516" r:id="rId100" name="Check Box 41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101</xdr:row>
                    <xdr:rowOff>15240</xdr:rowOff>
                  </from>
                  <to>
                    <xdr:col>9</xdr:col>
                    <xdr:colOff>220980</xdr:colOff>
                    <xdr:row>101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517" r:id="rId101" name="Check Box 41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102</xdr:row>
                    <xdr:rowOff>15240</xdr:rowOff>
                  </from>
                  <to>
                    <xdr:col>9</xdr:col>
                    <xdr:colOff>220980</xdr:colOff>
                    <xdr:row>102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518" r:id="rId102" name="Check Box 41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103</xdr:row>
                    <xdr:rowOff>15240</xdr:rowOff>
                  </from>
                  <to>
                    <xdr:col>9</xdr:col>
                    <xdr:colOff>220980</xdr:colOff>
                    <xdr:row>103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519" r:id="rId103" name="Check Box 41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104</xdr:row>
                    <xdr:rowOff>15240</xdr:rowOff>
                  </from>
                  <to>
                    <xdr:col>9</xdr:col>
                    <xdr:colOff>220980</xdr:colOff>
                    <xdr:row>104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1" error="2" xr:uid="{979844B9-0F08-43F2-A4C1-994268F2B881}">
          <x14:formula1>
            <xm:f>OFFSET(Modifications!$A$33,,,COUNTA(Modifications!$A$33:$A$45))</xm:f>
          </x14:formula1>
          <xm:sqref>E7:E105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AD685-5CB9-4D69-936F-9693ADED61EB}">
  <sheetPr codeName="Feuil26"/>
  <dimension ref="A1:R158"/>
  <sheetViews>
    <sheetView zoomScaleNormal="100" zoomScaleSheetLayoutView="100" workbookViewId="0">
      <pane xSplit="2" ySplit="5" topLeftCell="C6" activePane="bottomRight" state="frozen"/>
      <selection activeCell="K17" sqref="K17"/>
      <selection pane="topRight" activeCell="K17" sqref="K17"/>
      <selection pane="bottomLeft" activeCell="K17" sqref="K17"/>
      <selection pane="bottomRight" activeCell="K15" sqref="K15"/>
    </sheetView>
  </sheetViews>
  <sheetFormatPr baseColWidth="10" defaultColWidth="11.44140625" defaultRowHeight="13.8" x14ac:dyDescent="0.3"/>
  <cols>
    <col min="1" max="1" width="10.44140625" style="217" customWidth="1"/>
    <col min="2" max="2" width="51.77734375" style="111" customWidth="1"/>
    <col min="3" max="3" width="30.6640625" style="111" customWidth="1"/>
    <col min="4" max="4" width="23.77734375" style="111" customWidth="1"/>
    <col min="5" max="5" width="11.109375" style="111" customWidth="1"/>
    <col min="6" max="6" width="15.33203125" style="111" customWidth="1"/>
    <col min="7" max="7" width="15.33203125" style="271" customWidth="1"/>
    <col min="8" max="8" width="17.6640625" style="111" customWidth="1"/>
    <col min="9" max="9" width="17.6640625" style="111" hidden="1" customWidth="1"/>
    <col min="10" max="10" width="5" style="111" customWidth="1"/>
    <col min="11" max="12" width="12.77734375" style="206" customWidth="1"/>
    <col min="13" max="16384" width="11.44140625" style="111"/>
  </cols>
  <sheetData>
    <row r="1" spans="1:18" ht="15" customHeight="1" thickBot="1" x14ac:dyDescent="0.35">
      <c r="A1" s="580"/>
      <c r="B1" s="583"/>
      <c r="C1" s="586" t="s">
        <v>10</v>
      </c>
      <c r="D1" s="586"/>
      <c r="E1" s="109" t="s">
        <v>7</v>
      </c>
      <c r="F1" s="110">
        <f>CONFIG!I1</f>
        <v>0</v>
      </c>
      <c r="G1" s="551" t="s">
        <v>109</v>
      </c>
      <c r="H1" s="587">
        <f>'Données Tarifs 2019'!$C$3</f>
        <v>0</v>
      </c>
      <c r="I1" s="224"/>
      <c r="J1" s="224"/>
      <c r="K1" s="222"/>
      <c r="L1" s="225"/>
    </row>
    <row r="2" spans="1:18" ht="15" customHeight="1" x14ac:dyDescent="0.3">
      <c r="A2" s="581"/>
      <c r="B2" s="584"/>
      <c r="C2" s="586"/>
      <c r="D2" s="586"/>
      <c r="E2" s="109" t="s">
        <v>9</v>
      </c>
      <c r="F2" s="261">
        <f>CONFIG!I2</f>
        <v>0</v>
      </c>
      <c r="G2" s="220"/>
      <c r="H2" s="588"/>
      <c r="I2" s="226"/>
      <c r="J2" s="226"/>
      <c r="K2" s="222"/>
      <c r="L2" s="113" t="s">
        <v>106</v>
      </c>
    </row>
    <row r="3" spans="1:18" ht="15" customHeight="1" thickBot="1" x14ac:dyDescent="0.35">
      <c r="A3" s="582"/>
      <c r="B3" s="585"/>
      <c r="C3" s="114" t="s">
        <v>28</v>
      </c>
      <c r="D3" s="361">
        <f>BILAN!H9</f>
        <v>0</v>
      </c>
      <c r="E3" s="115" t="s">
        <v>8</v>
      </c>
      <c r="F3" s="112">
        <f>CONFIG!I3</f>
        <v>0</v>
      </c>
      <c r="G3" s="552" t="s">
        <v>18</v>
      </c>
      <c r="H3" s="360">
        <f>'Données Tarifs 2019'!$D$3</f>
        <v>1.0429999999999999</v>
      </c>
      <c r="I3" s="220"/>
      <c r="J3" s="220"/>
      <c r="K3" s="227"/>
      <c r="L3" s="116">
        <f>SUM(L6:L197)</f>
        <v>0</v>
      </c>
    </row>
    <row r="4" spans="1:18" ht="18.75" customHeight="1" x14ac:dyDescent="0.3">
      <c r="A4" s="219"/>
      <c r="B4" s="220"/>
      <c r="C4" s="220"/>
      <c r="D4" s="220"/>
      <c r="E4" s="220"/>
      <c r="F4" s="221"/>
      <c r="G4" s="268"/>
      <c r="H4" s="221"/>
      <c r="I4" s="221"/>
      <c r="J4" s="221"/>
      <c r="K4" s="222"/>
      <c r="L4" s="222"/>
    </row>
    <row r="5" spans="1:18" ht="12.75" customHeight="1" x14ac:dyDescent="0.3">
      <c r="A5" s="120" t="s">
        <v>108</v>
      </c>
      <c r="B5" s="117" t="s">
        <v>111</v>
      </c>
      <c r="C5" s="118" t="s">
        <v>3</v>
      </c>
      <c r="D5" s="119"/>
      <c r="E5" s="118" t="s">
        <v>0</v>
      </c>
      <c r="F5" s="120" t="s">
        <v>1</v>
      </c>
      <c r="G5" s="329" t="s">
        <v>29</v>
      </c>
      <c r="H5" s="120" t="s">
        <v>22</v>
      </c>
      <c r="I5" s="120" t="s">
        <v>79</v>
      </c>
      <c r="J5" s="477" t="s">
        <v>113</v>
      </c>
      <c r="K5" s="121" t="s">
        <v>107</v>
      </c>
      <c r="L5" s="122" t="s">
        <v>2</v>
      </c>
    </row>
    <row r="6" spans="1:18" s="275" customFormat="1" ht="14.4" customHeight="1" x14ac:dyDescent="0.3">
      <c r="A6" s="274">
        <v>1</v>
      </c>
      <c r="B6" s="123"/>
      <c r="C6" s="124"/>
      <c r="D6" s="124"/>
      <c r="E6" s="330"/>
      <c r="F6" s="124"/>
      <c r="G6" s="269"/>
      <c r="H6" s="124"/>
      <c r="I6" s="124"/>
      <c r="J6" s="486"/>
      <c r="K6" s="486"/>
      <c r="L6" s="126"/>
      <c r="N6" s="266"/>
      <c r="O6" s="266"/>
      <c r="P6" s="266"/>
      <c r="Q6" s="266"/>
      <c r="R6" s="266"/>
    </row>
    <row r="7" spans="1:18" s="275" customFormat="1" ht="14.4" customHeight="1" x14ac:dyDescent="0.3">
      <c r="A7" s="276">
        <f t="shared" ref="A7:A70" si="0">A6+1</f>
        <v>2</v>
      </c>
      <c r="B7" s="207"/>
      <c r="C7" s="277"/>
      <c r="D7" s="278" t="s">
        <v>93</v>
      </c>
      <c r="E7" s="356"/>
      <c r="F7" s="279"/>
      <c r="G7" s="6">
        <f>F$1+4*7</f>
        <v>28</v>
      </c>
      <c r="H7" s="281"/>
      <c r="I7" s="452">
        <v>134.28625</v>
      </c>
      <c r="J7" s="478" t="b">
        <v>0</v>
      </c>
      <c r="K7" s="487">
        <v>200</v>
      </c>
      <c r="L7" s="284">
        <f t="shared" ref="L7:L38" si="1">K7*F7</f>
        <v>0</v>
      </c>
      <c r="N7" s="266"/>
      <c r="O7" s="266"/>
      <c r="P7" s="266"/>
      <c r="Q7" s="266"/>
      <c r="R7" s="266"/>
    </row>
    <row r="8" spans="1:18" s="275" customFormat="1" ht="14.4" customHeight="1" x14ac:dyDescent="0.3">
      <c r="A8" s="276">
        <f t="shared" si="0"/>
        <v>3</v>
      </c>
      <c r="B8" s="207"/>
      <c r="C8" s="277"/>
      <c r="D8" s="384">
        <v>3711965</v>
      </c>
      <c r="E8" s="356"/>
      <c r="F8" s="279"/>
      <c r="G8" s="6">
        <f t="shared" ref="G8:G10" si="2">F$1+4*7</f>
        <v>28</v>
      </c>
      <c r="H8" s="281"/>
      <c r="I8" s="452">
        <v>33.25</v>
      </c>
      <c r="J8" s="478" t="b">
        <v>1</v>
      </c>
      <c r="K8" s="487">
        <v>3711965</v>
      </c>
      <c r="L8" s="284">
        <f t="shared" si="1"/>
        <v>0</v>
      </c>
      <c r="N8" s="266"/>
      <c r="O8" s="266"/>
      <c r="P8" s="266"/>
      <c r="Q8" s="266"/>
      <c r="R8" s="266"/>
    </row>
    <row r="9" spans="1:18" s="275" customFormat="1" ht="14.4" customHeight="1" x14ac:dyDescent="0.3">
      <c r="A9" s="276">
        <f t="shared" si="0"/>
        <v>4</v>
      </c>
      <c r="B9" s="207"/>
      <c r="C9" s="277"/>
      <c r="D9" s="278" t="s">
        <v>26</v>
      </c>
      <c r="E9" s="356"/>
      <c r="F9" s="279"/>
      <c r="G9" s="6">
        <f t="shared" si="2"/>
        <v>28</v>
      </c>
      <c r="H9" s="281"/>
      <c r="I9" s="452">
        <v>12.461764000000001</v>
      </c>
      <c r="J9" s="478" t="b">
        <v>0</v>
      </c>
      <c r="K9" s="487">
        <v>12</v>
      </c>
      <c r="L9" s="284">
        <f t="shared" si="1"/>
        <v>0</v>
      </c>
      <c r="N9" s="266"/>
      <c r="O9" s="266"/>
      <c r="P9" s="266"/>
      <c r="Q9" s="266"/>
      <c r="R9" s="266"/>
    </row>
    <row r="10" spans="1:18" s="275" customFormat="1" ht="14.4" customHeight="1" x14ac:dyDescent="0.3">
      <c r="A10" s="276">
        <f t="shared" si="0"/>
        <v>5</v>
      </c>
      <c r="B10" s="207"/>
      <c r="C10" s="277"/>
      <c r="D10" s="278" t="s">
        <v>5</v>
      </c>
      <c r="E10" s="356"/>
      <c r="F10" s="279"/>
      <c r="G10" s="6">
        <f t="shared" si="2"/>
        <v>28</v>
      </c>
      <c r="H10" s="281"/>
      <c r="I10" s="452">
        <v>194.98363499999999</v>
      </c>
      <c r="J10" s="478" t="b">
        <v>0</v>
      </c>
      <c r="K10" s="487">
        <v>220</v>
      </c>
      <c r="L10" s="284">
        <f t="shared" si="1"/>
        <v>0</v>
      </c>
      <c r="N10" s="266"/>
      <c r="O10" s="266"/>
      <c r="P10" s="266"/>
      <c r="Q10" s="266"/>
      <c r="R10" s="266"/>
    </row>
    <row r="11" spans="1:18" s="275" customFormat="1" ht="14.4" customHeight="1" x14ac:dyDescent="0.3">
      <c r="A11" s="276">
        <f t="shared" si="0"/>
        <v>6</v>
      </c>
      <c r="B11" s="207"/>
      <c r="C11" s="277"/>
      <c r="D11" s="278"/>
      <c r="E11" s="356"/>
      <c r="F11" s="279"/>
      <c r="G11" s="280"/>
      <c r="H11" s="281"/>
      <c r="I11" s="452"/>
      <c r="J11" s="478" t="b">
        <v>0</v>
      </c>
      <c r="K11" s="487"/>
      <c r="L11" s="284">
        <f t="shared" si="1"/>
        <v>0</v>
      </c>
      <c r="N11" s="266"/>
      <c r="O11" s="266"/>
      <c r="P11" s="266"/>
      <c r="Q11" s="266"/>
      <c r="R11" s="266"/>
    </row>
    <row r="12" spans="1:18" s="275" customFormat="1" ht="14.4" customHeight="1" x14ac:dyDescent="0.3">
      <c r="A12" s="276">
        <f t="shared" si="0"/>
        <v>7</v>
      </c>
      <c r="B12" s="207"/>
      <c r="C12" s="277"/>
      <c r="D12" s="278"/>
      <c r="E12" s="356"/>
      <c r="F12" s="279"/>
      <c r="G12" s="280"/>
      <c r="H12" s="281"/>
      <c r="I12" s="452"/>
      <c r="J12" s="478" t="b">
        <v>0</v>
      </c>
      <c r="K12" s="447"/>
      <c r="L12" s="284">
        <f t="shared" si="1"/>
        <v>0</v>
      </c>
      <c r="N12" s="266"/>
      <c r="O12" s="266"/>
      <c r="P12" s="266"/>
      <c r="Q12" s="266"/>
      <c r="R12" s="266"/>
    </row>
    <row r="13" spans="1:18" s="275" customFormat="1" ht="14.4" customHeight="1" x14ac:dyDescent="0.3">
      <c r="A13" s="276">
        <f t="shared" si="0"/>
        <v>8</v>
      </c>
      <c r="B13" s="123"/>
      <c r="C13" s="124"/>
      <c r="D13" s="124"/>
      <c r="E13" s="330"/>
      <c r="F13" s="124"/>
      <c r="G13" s="269"/>
      <c r="H13" s="124"/>
      <c r="I13" s="124"/>
      <c r="J13" s="486" t="b">
        <v>0</v>
      </c>
      <c r="K13" s="486"/>
      <c r="L13" s="126"/>
      <c r="N13" s="266"/>
      <c r="O13" s="266"/>
      <c r="P13" s="266"/>
      <c r="Q13" s="266"/>
      <c r="R13" s="266"/>
    </row>
    <row r="14" spans="1:18" s="275" customFormat="1" ht="43.2" customHeight="1" x14ac:dyDescent="0.3">
      <c r="A14" s="276">
        <f t="shared" si="0"/>
        <v>9</v>
      </c>
      <c r="B14" s="207"/>
      <c r="C14" s="277"/>
      <c r="D14" s="278" t="s">
        <v>24</v>
      </c>
      <c r="E14" s="356"/>
      <c r="F14" s="279"/>
      <c r="G14" s="6">
        <f t="shared" ref="G14:G15" si="3">F$1+4*7</f>
        <v>28</v>
      </c>
      <c r="H14" s="281"/>
      <c r="I14" s="452">
        <v>27.6</v>
      </c>
      <c r="J14" s="478" t="b">
        <v>1</v>
      </c>
      <c r="K14" s="447">
        <v>0</v>
      </c>
      <c r="L14" s="284">
        <f t="shared" si="1"/>
        <v>0</v>
      </c>
      <c r="N14" s="266"/>
      <c r="O14" s="266"/>
      <c r="P14" s="266"/>
      <c r="Q14" s="266"/>
      <c r="R14" s="266"/>
    </row>
    <row r="15" spans="1:18" s="275" customFormat="1" ht="43.2" customHeight="1" x14ac:dyDescent="0.3">
      <c r="A15" s="276">
        <f t="shared" si="0"/>
        <v>10</v>
      </c>
      <c r="B15" s="207"/>
      <c r="C15" s="277"/>
      <c r="D15" s="278" t="s">
        <v>25</v>
      </c>
      <c r="E15" s="356"/>
      <c r="F15" s="279"/>
      <c r="G15" s="6">
        <f t="shared" si="3"/>
        <v>28</v>
      </c>
      <c r="H15" s="281"/>
      <c r="I15" s="452">
        <v>27.89</v>
      </c>
      <c r="J15" s="478" t="b">
        <v>1</v>
      </c>
      <c r="K15" s="487">
        <v>0</v>
      </c>
      <c r="L15" s="284">
        <f t="shared" si="1"/>
        <v>0</v>
      </c>
      <c r="N15" s="266"/>
      <c r="O15" s="266"/>
      <c r="P15" s="266"/>
      <c r="Q15" s="266"/>
      <c r="R15" s="266"/>
    </row>
    <row r="16" spans="1:18" s="275" customFormat="1" ht="14.4" customHeight="1" x14ac:dyDescent="0.3">
      <c r="A16" s="276">
        <f t="shared" si="0"/>
        <v>11</v>
      </c>
      <c r="B16" s="207"/>
      <c r="C16" s="277"/>
      <c r="D16" s="278"/>
      <c r="E16" s="356"/>
      <c r="F16" s="279"/>
      <c r="G16" s="280"/>
      <c r="H16" s="281"/>
      <c r="I16" s="452"/>
      <c r="J16" s="478" t="b">
        <v>0</v>
      </c>
      <c r="K16" s="447"/>
      <c r="L16" s="284">
        <f t="shared" si="1"/>
        <v>0</v>
      </c>
      <c r="N16" s="266"/>
      <c r="O16" s="266"/>
      <c r="P16" s="266"/>
      <c r="Q16" s="266"/>
      <c r="R16" s="266"/>
    </row>
    <row r="17" spans="1:18" s="275" customFormat="1" ht="14.4" customHeight="1" x14ac:dyDescent="0.3">
      <c r="A17" s="276">
        <f t="shared" si="0"/>
        <v>12</v>
      </c>
      <c r="B17" s="207"/>
      <c r="C17" s="277"/>
      <c r="D17" s="384"/>
      <c r="E17" s="356"/>
      <c r="F17" s="279"/>
      <c r="G17" s="280"/>
      <c r="H17" s="281"/>
      <c r="I17" s="452"/>
      <c r="J17" s="478" t="b">
        <v>0</v>
      </c>
      <c r="K17" s="487"/>
      <c r="L17" s="284">
        <f t="shared" si="1"/>
        <v>0</v>
      </c>
      <c r="N17" s="266"/>
      <c r="O17" s="266"/>
      <c r="P17" s="266"/>
      <c r="Q17" s="266"/>
      <c r="R17" s="266"/>
    </row>
    <row r="18" spans="1:18" s="275" customFormat="1" ht="14.4" customHeight="1" x14ac:dyDescent="0.3">
      <c r="A18" s="276">
        <f t="shared" si="0"/>
        <v>13</v>
      </c>
      <c r="B18" s="123"/>
      <c r="C18" s="124"/>
      <c r="D18" s="124"/>
      <c r="E18" s="330"/>
      <c r="F18" s="124"/>
      <c r="G18" s="269"/>
      <c r="H18" s="124"/>
      <c r="I18" s="124"/>
      <c r="J18" s="486" t="b">
        <v>0</v>
      </c>
      <c r="K18" s="486"/>
      <c r="L18" s="126"/>
      <c r="N18" s="266"/>
      <c r="O18" s="266"/>
      <c r="P18" s="266"/>
      <c r="Q18" s="266"/>
      <c r="R18" s="266"/>
    </row>
    <row r="19" spans="1:18" s="275" customFormat="1" ht="14.4" customHeight="1" x14ac:dyDescent="0.3">
      <c r="A19" s="276">
        <f t="shared" si="0"/>
        <v>14</v>
      </c>
      <c r="B19" s="207"/>
      <c r="C19" s="277"/>
      <c r="D19" s="278">
        <v>3719043</v>
      </c>
      <c r="E19" s="356" t="s">
        <v>104</v>
      </c>
      <c r="F19" s="279"/>
      <c r="G19" s="280"/>
      <c r="H19" s="281"/>
      <c r="I19" s="452" t="s">
        <v>55</v>
      </c>
      <c r="J19" s="478" t="b">
        <v>0</v>
      </c>
      <c r="K19" s="447">
        <v>286.33999999999997</v>
      </c>
      <c r="L19" s="284">
        <f t="shared" si="1"/>
        <v>0</v>
      </c>
      <c r="N19" s="266"/>
      <c r="O19" s="266"/>
      <c r="P19" s="266"/>
      <c r="Q19" s="266"/>
      <c r="R19" s="266"/>
    </row>
    <row r="20" spans="1:18" s="275" customFormat="1" ht="14.4" customHeight="1" x14ac:dyDescent="0.3">
      <c r="A20" s="276">
        <f t="shared" si="0"/>
        <v>15</v>
      </c>
      <c r="B20" s="207"/>
      <c r="C20" s="277"/>
      <c r="D20" s="278">
        <v>3718914</v>
      </c>
      <c r="E20" s="356" t="s">
        <v>104</v>
      </c>
      <c r="F20" s="279"/>
      <c r="G20" s="280"/>
      <c r="H20" s="281"/>
      <c r="I20" s="452" t="s">
        <v>55</v>
      </c>
      <c r="J20" s="478" t="b">
        <v>0</v>
      </c>
      <c r="K20" s="447">
        <v>295.26</v>
      </c>
      <c r="L20" s="284">
        <f t="shared" si="1"/>
        <v>0</v>
      </c>
      <c r="N20" s="266"/>
      <c r="O20" s="266"/>
      <c r="P20" s="266"/>
      <c r="Q20" s="266"/>
      <c r="R20" s="266"/>
    </row>
    <row r="21" spans="1:18" s="275" customFormat="1" ht="14.4" customHeight="1" x14ac:dyDescent="0.3">
      <c r="A21" s="276">
        <f t="shared" si="0"/>
        <v>16</v>
      </c>
      <c r="B21" s="207"/>
      <c r="C21" s="277"/>
      <c r="D21" s="278">
        <v>3718410</v>
      </c>
      <c r="E21" s="356" t="s">
        <v>104</v>
      </c>
      <c r="F21" s="279"/>
      <c r="G21" s="280"/>
      <c r="H21" s="281"/>
      <c r="I21" s="452" t="s">
        <v>55</v>
      </c>
      <c r="J21" s="478" t="b">
        <v>0</v>
      </c>
      <c r="K21" s="447">
        <v>305.62</v>
      </c>
      <c r="L21" s="284">
        <f t="shared" si="1"/>
        <v>0</v>
      </c>
      <c r="N21" s="266"/>
      <c r="O21" s="266"/>
      <c r="P21" s="266"/>
      <c r="Q21" s="266"/>
      <c r="R21" s="266"/>
    </row>
    <row r="22" spans="1:18" s="275" customFormat="1" ht="14.4" customHeight="1" x14ac:dyDescent="0.3">
      <c r="A22" s="276">
        <f t="shared" si="0"/>
        <v>17</v>
      </c>
      <c r="B22" s="207"/>
      <c r="C22" s="277"/>
      <c r="D22" s="278" t="s">
        <v>27</v>
      </c>
      <c r="E22" s="356" t="s">
        <v>104</v>
      </c>
      <c r="F22" s="279"/>
      <c r="G22" s="280"/>
      <c r="H22" s="281"/>
      <c r="I22" s="452" t="s">
        <v>55</v>
      </c>
      <c r="J22" s="478" t="b">
        <v>0</v>
      </c>
      <c r="K22" s="447">
        <v>338.8</v>
      </c>
      <c r="L22" s="284">
        <f t="shared" si="1"/>
        <v>0</v>
      </c>
      <c r="N22" s="266"/>
      <c r="O22" s="266"/>
      <c r="P22" s="266"/>
      <c r="Q22" s="266"/>
      <c r="R22" s="266"/>
    </row>
    <row r="23" spans="1:18" s="275" customFormat="1" ht="14.4" customHeight="1" x14ac:dyDescent="0.3">
      <c r="A23" s="276">
        <f t="shared" si="0"/>
        <v>18</v>
      </c>
      <c r="B23" s="207"/>
      <c r="C23" s="277"/>
      <c r="D23" s="278">
        <v>3718915</v>
      </c>
      <c r="E23" s="356" t="s">
        <v>104</v>
      </c>
      <c r="F23" s="279"/>
      <c r="G23" s="280"/>
      <c r="H23" s="281"/>
      <c r="I23" s="452" t="s">
        <v>55</v>
      </c>
      <c r="J23" s="478" t="b">
        <v>0</v>
      </c>
      <c r="K23" s="447">
        <v>402</v>
      </c>
      <c r="L23" s="284">
        <f t="shared" si="1"/>
        <v>0</v>
      </c>
      <c r="N23" s="266"/>
      <c r="O23" s="266"/>
      <c r="P23" s="266"/>
      <c r="Q23" s="266"/>
      <c r="R23" s="266"/>
    </row>
    <row r="24" spans="1:18" s="275" customFormat="1" ht="14.4" customHeight="1" x14ac:dyDescent="0.3">
      <c r="A24" s="276">
        <f t="shared" si="0"/>
        <v>19</v>
      </c>
      <c r="B24" s="207"/>
      <c r="C24" s="277"/>
      <c r="D24" s="278"/>
      <c r="E24" s="356"/>
      <c r="F24" s="279"/>
      <c r="G24" s="280"/>
      <c r="H24" s="281"/>
      <c r="I24" s="452"/>
      <c r="J24" s="478" t="b">
        <v>0</v>
      </c>
      <c r="K24" s="447"/>
      <c r="L24" s="284">
        <f t="shared" si="1"/>
        <v>0</v>
      </c>
      <c r="N24" s="266"/>
      <c r="O24" s="266"/>
      <c r="P24" s="266"/>
      <c r="Q24" s="266"/>
      <c r="R24" s="266"/>
    </row>
    <row r="25" spans="1:18" s="275" customFormat="1" ht="14.4" customHeight="1" x14ac:dyDescent="0.3">
      <c r="A25" s="276">
        <f t="shared" si="0"/>
        <v>20</v>
      </c>
      <c r="B25" s="207"/>
      <c r="C25" s="277"/>
      <c r="D25" s="278"/>
      <c r="E25" s="356"/>
      <c r="F25" s="279"/>
      <c r="G25" s="280"/>
      <c r="H25" s="281"/>
      <c r="I25" s="452"/>
      <c r="J25" s="478" t="b">
        <v>0</v>
      </c>
      <c r="K25" s="447"/>
      <c r="L25" s="284">
        <f t="shared" si="1"/>
        <v>0</v>
      </c>
      <c r="N25" s="266"/>
      <c r="O25" s="266"/>
      <c r="P25" s="266"/>
      <c r="Q25" s="266"/>
      <c r="R25" s="266"/>
    </row>
    <row r="26" spans="1:18" s="275" customFormat="1" ht="14.4" customHeight="1" x14ac:dyDescent="0.3">
      <c r="A26" s="276">
        <f t="shared" si="0"/>
        <v>21</v>
      </c>
      <c r="B26" s="207"/>
      <c r="C26" s="277"/>
      <c r="D26" s="278"/>
      <c r="E26" s="356"/>
      <c r="F26" s="279"/>
      <c r="G26" s="280"/>
      <c r="H26" s="281"/>
      <c r="I26" s="452"/>
      <c r="J26" s="478" t="b">
        <v>0</v>
      </c>
      <c r="K26" s="447"/>
      <c r="L26" s="284">
        <f t="shared" si="1"/>
        <v>0</v>
      </c>
      <c r="N26" s="266"/>
      <c r="O26" s="266"/>
      <c r="P26" s="266"/>
      <c r="Q26" s="266"/>
      <c r="R26" s="266"/>
    </row>
    <row r="27" spans="1:18" s="275" customFormat="1" ht="14.4" customHeight="1" x14ac:dyDescent="0.3">
      <c r="A27" s="276">
        <f t="shared" si="0"/>
        <v>22</v>
      </c>
      <c r="B27" s="207"/>
      <c r="C27" s="277"/>
      <c r="D27" s="278"/>
      <c r="E27" s="356"/>
      <c r="F27" s="279"/>
      <c r="G27" s="280"/>
      <c r="H27" s="281"/>
      <c r="I27" s="452"/>
      <c r="J27" s="478" t="b">
        <v>0</v>
      </c>
      <c r="K27" s="447"/>
      <c r="L27" s="284">
        <f t="shared" si="1"/>
        <v>0</v>
      </c>
      <c r="N27" s="134"/>
      <c r="O27" s="134"/>
      <c r="P27" s="134"/>
      <c r="Q27" s="134"/>
      <c r="R27" s="134"/>
    </row>
    <row r="28" spans="1:18" s="275" customFormat="1" ht="14.4" customHeight="1" x14ac:dyDescent="0.3">
      <c r="A28" s="276">
        <f t="shared" si="0"/>
        <v>23</v>
      </c>
      <c r="B28" s="207"/>
      <c r="C28" s="277"/>
      <c r="D28" s="278"/>
      <c r="E28" s="356"/>
      <c r="F28" s="279"/>
      <c r="G28" s="280"/>
      <c r="H28" s="281"/>
      <c r="I28" s="452"/>
      <c r="J28" s="478" t="b">
        <v>0</v>
      </c>
      <c r="K28" s="447"/>
      <c r="L28" s="284">
        <f t="shared" si="1"/>
        <v>0</v>
      </c>
      <c r="N28" s="134"/>
      <c r="O28" s="134"/>
      <c r="P28" s="134"/>
      <c r="Q28" s="134"/>
      <c r="R28" s="134"/>
    </row>
    <row r="29" spans="1:18" s="275" customFormat="1" ht="14.4" customHeight="1" x14ac:dyDescent="0.3">
      <c r="A29" s="276">
        <f t="shared" si="0"/>
        <v>24</v>
      </c>
      <c r="B29" s="207"/>
      <c r="C29" s="277"/>
      <c r="D29" s="278"/>
      <c r="E29" s="356"/>
      <c r="F29" s="279"/>
      <c r="G29" s="280"/>
      <c r="H29" s="281"/>
      <c r="I29" s="452"/>
      <c r="J29" s="478" t="b">
        <v>0</v>
      </c>
      <c r="K29" s="447"/>
      <c r="L29" s="284">
        <f t="shared" si="1"/>
        <v>0</v>
      </c>
      <c r="N29" s="266"/>
      <c r="O29" s="266"/>
      <c r="P29" s="266"/>
      <c r="Q29" s="266"/>
      <c r="R29" s="266"/>
    </row>
    <row r="30" spans="1:18" s="275" customFormat="1" ht="14.4" customHeight="1" x14ac:dyDescent="0.3">
      <c r="A30" s="276">
        <f t="shared" si="0"/>
        <v>25</v>
      </c>
      <c r="B30" s="207"/>
      <c r="C30" s="277"/>
      <c r="D30" s="278"/>
      <c r="E30" s="356"/>
      <c r="F30" s="279"/>
      <c r="G30" s="280"/>
      <c r="H30" s="281"/>
      <c r="I30" s="452"/>
      <c r="J30" s="478" t="b">
        <v>0</v>
      </c>
      <c r="K30" s="447"/>
      <c r="L30" s="284">
        <f t="shared" si="1"/>
        <v>0</v>
      </c>
      <c r="N30" s="266"/>
      <c r="O30" s="266"/>
      <c r="P30" s="266"/>
      <c r="Q30" s="266"/>
      <c r="R30" s="266"/>
    </row>
    <row r="31" spans="1:18" s="275" customFormat="1" ht="14.4" customHeight="1" x14ac:dyDescent="0.3">
      <c r="A31" s="276">
        <f t="shared" si="0"/>
        <v>26</v>
      </c>
      <c r="B31" s="207"/>
      <c r="C31" s="277"/>
      <c r="D31" s="278"/>
      <c r="E31" s="356"/>
      <c r="F31" s="279"/>
      <c r="G31" s="280"/>
      <c r="H31" s="281"/>
      <c r="I31" s="452"/>
      <c r="J31" s="478" t="b">
        <v>0</v>
      </c>
      <c r="K31" s="447"/>
      <c r="L31" s="284">
        <f t="shared" si="1"/>
        <v>0</v>
      </c>
      <c r="N31" s="266"/>
      <c r="O31" s="266"/>
      <c r="P31" s="266"/>
      <c r="Q31" s="266"/>
      <c r="R31" s="266"/>
    </row>
    <row r="32" spans="1:18" s="275" customFormat="1" ht="14.4" customHeight="1" x14ac:dyDescent="0.3">
      <c r="A32" s="276">
        <f t="shared" si="0"/>
        <v>27</v>
      </c>
      <c r="B32" s="207"/>
      <c r="C32" s="277"/>
      <c r="D32" s="278"/>
      <c r="E32" s="356"/>
      <c r="F32" s="279"/>
      <c r="G32" s="280"/>
      <c r="H32" s="281"/>
      <c r="I32" s="452"/>
      <c r="J32" s="478" t="b">
        <v>0</v>
      </c>
      <c r="K32" s="447"/>
      <c r="L32" s="284">
        <f t="shared" si="1"/>
        <v>0</v>
      </c>
      <c r="N32" s="266"/>
      <c r="O32" s="266"/>
      <c r="P32" s="266"/>
      <c r="Q32" s="266"/>
      <c r="R32" s="266"/>
    </row>
    <row r="33" spans="1:18" s="275" customFormat="1" ht="14.4" customHeight="1" x14ac:dyDescent="0.3">
      <c r="A33" s="276">
        <f t="shared" si="0"/>
        <v>28</v>
      </c>
      <c r="B33" s="207"/>
      <c r="C33" s="277"/>
      <c r="D33" s="278"/>
      <c r="E33" s="356"/>
      <c r="F33" s="279"/>
      <c r="G33" s="280"/>
      <c r="H33" s="281"/>
      <c r="I33" s="452"/>
      <c r="J33" s="478" t="b">
        <v>0</v>
      </c>
      <c r="K33" s="447"/>
      <c r="L33" s="284">
        <f t="shared" si="1"/>
        <v>0</v>
      </c>
    </row>
    <row r="34" spans="1:18" s="275" customFormat="1" ht="14.4" customHeight="1" x14ac:dyDescent="0.3">
      <c r="A34" s="276">
        <f t="shared" si="0"/>
        <v>29</v>
      </c>
      <c r="B34" s="207"/>
      <c r="C34" s="277"/>
      <c r="D34" s="278"/>
      <c r="E34" s="356"/>
      <c r="F34" s="279"/>
      <c r="G34" s="280"/>
      <c r="H34" s="281"/>
      <c r="I34" s="452"/>
      <c r="J34" s="478" t="b">
        <v>0</v>
      </c>
      <c r="K34" s="447"/>
      <c r="L34" s="284">
        <f t="shared" si="1"/>
        <v>0</v>
      </c>
    </row>
    <row r="35" spans="1:18" s="275" customFormat="1" ht="14.4" customHeight="1" x14ac:dyDescent="0.3">
      <c r="A35" s="276">
        <f t="shared" si="0"/>
        <v>30</v>
      </c>
      <c r="B35" s="207"/>
      <c r="C35" s="277"/>
      <c r="D35" s="278"/>
      <c r="E35" s="356"/>
      <c r="F35" s="279"/>
      <c r="G35" s="280"/>
      <c r="H35" s="281"/>
      <c r="I35" s="452"/>
      <c r="J35" s="478" t="b">
        <v>0</v>
      </c>
      <c r="K35" s="447"/>
      <c r="L35" s="284">
        <f t="shared" si="1"/>
        <v>0</v>
      </c>
    </row>
    <row r="36" spans="1:18" s="275" customFormat="1" ht="14.4" customHeight="1" x14ac:dyDescent="0.3">
      <c r="A36" s="276">
        <f t="shared" si="0"/>
        <v>31</v>
      </c>
      <c r="B36" s="207"/>
      <c r="C36" s="277"/>
      <c r="D36" s="278"/>
      <c r="E36" s="356"/>
      <c r="F36" s="279"/>
      <c r="G36" s="280"/>
      <c r="H36" s="281"/>
      <c r="I36" s="452"/>
      <c r="J36" s="478" t="b">
        <v>0</v>
      </c>
      <c r="K36" s="447"/>
      <c r="L36" s="284">
        <f t="shared" si="1"/>
        <v>0</v>
      </c>
    </row>
    <row r="37" spans="1:18" s="275" customFormat="1" ht="14.4" customHeight="1" x14ac:dyDescent="0.3">
      <c r="A37" s="276">
        <f t="shared" si="0"/>
        <v>32</v>
      </c>
      <c r="B37" s="207"/>
      <c r="C37" s="277"/>
      <c r="D37" s="278"/>
      <c r="E37" s="356"/>
      <c r="F37" s="279"/>
      <c r="G37" s="280"/>
      <c r="H37" s="281"/>
      <c r="I37" s="452"/>
      <c r="J37" s="478" t="b">
        <v>0</v>
      </c>
      <c r="K37" s="447"/>
      <c r="L37" s="284">
        <f t="shared" si="1"/>
        <v>0</v>
      </c>
    </row>
    <row r="38" spans="1:18" s="275" customFormat="1" ht="14.4" customHeight="1" x14ac:dyDescent="0.3">
      <c r="A38" s="276">
        <f t="shared" si="0"/>
        <v>33</v>
      </c>
      <c r="B38" s="207"/>
      <c r="C38" s="277"/>
      <c r="D38" s="278"/>
      <c r="E38" s="356"/>
      <c r="F38" s="279"/>
      <c r="G38" s="280"/>
      <c r="H38" s="281"/>
      <c r="I38" s="452"/>
      <c r="J38" s="478" t="b">
        <v>0</v>
      </c>
      <c r="K38" s="485"/>
      <c r="L38" s="284">
        <f t="shared" si="1"/>
        <v>0</v>
      </c>
      <c r="M38" s="300"/>
    </row>
    <row r="39" spans="1:18" s="275" customFormat="1" ht="14.4" customHeight="1" x14ac:dyDescent="0.3">
      <c r="A39" s="276">
        <f t="shared" si="0"/>
        <v>34</v>
      </c>
      <c r="B39" s="207"/>
      <c r="C39" s="277"/>
      <c r="D39" s="278"/>
      <c r="E39" s="356"/>
      <c r="F39" s="279"/>
      <c r="G39" s="280"/>
      <c r="H39" s="281"/>
      <c r="I39" s="452"/>
      <c r="J39" s="478" t="b">
        <v>0</v>
      </c>
      <c r="K39" s="447"/>
      <c r="L39" s="284">
        <f t="shared" ref="L39:L70" si="4">K39*F39</f>
        <v>0</v>
      </c>
      <c r="N39" s="266"/>
      <c r="O39" s="266"/>
      <c r="P39" s="266"/>
      <c r="Q39" s="266"/>
      <c r="R39" s="266"/>
    </row>
    <row r="40" spans="1:18" s="275" customFormat="1" ht="14.4" customHeight="1" x14ac:dyDescent="0.3">
      <c r="A40" s="276">
        <f t="shared" si="0"/>
        <v>35</v>
      </c>
      <c r="B40" s="207"/>
      <c r="C40" s="277"/>
      <c r="D40" s="278"/>
      <c r="E40" s="356"/>
      <c r="F40" s="279"/>
      <c r="G40" s="280"/>
      <c r="H40" s="281"/>
      <c r="I40" s="452"/>
      <c r="J40" s="478" t="b">
        <v>0</v>
      </c>
      <c r="K40" s="447"/>
      <c r="L40" s="284">
        <f t="shared" si="4"/>
        <v>0</v>
      </c>
      <c r="N40" s="266"/>
      <c r="O40" s="266"/>
      <c r="P40" s="266"/>
      <c r="Q40" s="266"/>
      <c r="R40" s="266"/>
    </row>
    <row r="41" spans="1:18" s="275" customFormat="1" ht="14.4" customHeight="1" x14ac:dyDescent="0.3">
      <c r="A41" s="276">
        <f t="shared" si="0"/>
        <v>36</v>
      </c>
      <c r="B41" s="207"/>
      <c r="C41" s="277"/>
      <c r="D41" s="278"/>
      <c r="E41" s="356"/>
      <c r="F41" s="279"/>
      <c r="G41" s="280"/>
      <c r="H41" s="281"/>
      <c r="I41" s="452"/>
      <c r="J41" s="478" t="b">
        <v>0</v>
      </c>
      <c r="K41" s="447"/>
      <c r="L41" s="284">
        <f t="shared" si="4"/>
        <v>0</v>
      </c>
    </row>
    <row r="42" spans="1:18" s="275" customFormat="1" ht="14.4" customHeight="1" x14ac:dyDescent="0.3">
      <c r="A42" s="276">
        <f t="shared" si="0"/>
        <v>37</v>
      </c>
      <c r="B42" s="207"/>
      <c r="C42" s="277"/>
      <c r="D42" s="278"/>
      <c r="E42" s="356"/>
      <c r="F42" s="279"/>
      <c r="G42" s="280"/>
      <c r="H42" s="281"/>
      <c r="I42" s="452"/>
      <c r="J42" s="478" t="b">
        <v>0</v>
      </c>
      <c r="K42" s="447"/>
      <c r="L42" s="284">
        <f t="shared" si="4"/>
        <v>0</v>
      </c>
    </row>
    <row r="43" spans="1:18" s="275" customFormat="1" ht="14.4" customHeight="1" x14ac:dyDescent="0.3">
      <c r="A43" s="276">
        <f t="shared" si="0"/>
        <v>38</v>
      </c>
      <c r="B43" s="207"/>
      <c r="C43" s="277"/>
      <c r="D43" s="278"/>
      <c r="E43" s="356"/>
      <c r="F43" s="279"/>
      <c r="G43" s="280"/>
      <c r="H43" s="281"/>
      <c r="I43" s="452"/>
      <c r="J43" s="478" t="b">
        <v>0</v>
      </c>
      <c r="K43" s="447"/>
      <c r="L43" s="284">
        <f t="shared" si="4"/>
        <v>0</v>
      </c>
    </row>
    <row r="44" spans="1:18" s="275" customFormat="1" ht="14.4" customHeight="1" x14ac:dyDescent="0.3">
      <c r="A44" s="276">
        <f t="shared" si="0"/>
        <v>39</v>
      </c>
      <c r="B44" s="207"/>
      <c r="C44" s="277"/>
      <c r="D44" s="278"/>
      <c r="E44" s="356"/>
      <c r="F44" s="279"/>
      <c r="G44" s="280"/>
      <c r="H44" s="281"/>
      <c r="I44" s="452"/>
      <c r="J44" s="478" t="b">
        <v>0</v>
      </c>
      <c r="K44" s="447"/>
      <c r="L44" s="284">
        <f t="shared" si="4"/>
        <v>0</v>
      </c>
    </row>
    <row r="45" spans="1:18" s="275" customFormat="1" ht="14.4" customHeight="1" x14ac:dyDescent="0.3">
      <c r="A45" s="276">
        <f t="shared" si="0"/>
        <v>40</v>
      </c>
      <c r="B45" s="207"/>
      <c r="C45" s="277"/>
      <c r="D45" s="278"/>
      <c r="E45" s="356"/>
      <c r="F45" s="279"/>
      <c r="G45" s="280"/>
      <c r="H45" s="281"/>
      <c r="I45" s="452"/>
      <c r="J45" s="478" t="b">
        <v>0</v>
      </c>
      <c r="K45" s="447"/>
      <c r="L45" s="284">
        <f t="shared" si="4"/>
        <v>0</v>
      </c>
    </row>
    <row r="46" spans="1:18" s="275" customFormat="1" ht="14.4" customHeight="1" x14ac:dyDescent="0.3">
      <c r="A46" s="276">
        <f t="shared" si="0"/>
        <v>41</v>
      </c>
      <c r="B46" s="207"/>
      <c r="C46" s="277"/>
      <c r="D46" s="278"/>
      <c r="E46" s="356"/>
      <c r="F46" s="279"/>
      <c r="G46" s="280"/>
      <c r="H46" s="281"/>
      <c r="I46" s="452"/>
      <c r="J46" s="478" t="b">
        <v>0</v>
      </c>
      <c r="K46" s="447"/>
      <c r="L46" s="284">
        <f t="shared" si="4"/>
        <v>0</v>
      </c>
    </row>
    <row r="47" spans="1:18" s="275" customFormat="1" ht="14.4" customHeight="1" x14ac:dyDescent="0.3">
      <c r="A47" s="276">
        <f t="shared" si="0"/>
        <v>42</v>
      </c>
      <c r="B47" s="207"/>
      <c r="C47" s="277"/>
      <c r="D47" s="278"/>
      <c r="E47" s="356"/>
      <c r="F47" s="279"/>
      <c r="G47" s="280"/>
      <c r="H47" s="281"/>
      <c r="I47" s="452"/>
      <c r="J47" s="478" t="b">
        <v>0</v>
      </c>
      <c r="K47" s="447"/>
      <c r="L47" s="284">
        <f t="shared" si="4"/>
        <v>0</v>
      </c>
    </row>
    <row r="48" spans="1:18" s="275" customFormat="1" ht="14.4" customHeight="1" x14ac:dyDescent="0.3">
      <c r="A48" s="276">
        <f t="shared" si="0"/>
        <v>43</v>
      </c>
      <c r="B48" s="207"/>
      <c r="C48" s="277"/>
      <c r="D48" s="278"/>
      <c r="E48" s="356"/>
      <c r="F48" s="279"/>
      <c r="G48" s="280"/>
      <c r="H48" s="281"/>
      <c r="I48" s="452"/>
      <c r="J48" s="478" t="b">
        <v>0</v>
      </c>
      <c r="K48" s="447"/>
      <c r="L48" s="284">
        <f t="shared" si="4"/>
        <v>0</v>
      </c>
    </row>
    <row r="49" spans="1:18" s="275" customFormat="1" ht="14.4" customHeight="1" x14ac:dyDescent="0.3">
      <c r="A49" s="276">
        <f t="shared" si="0"/>
        <v>44</v>
      </c>
      <c r="B49" s="207"/>
      <c r="C49" s="277"/>
      <c r="D49" s="278"/>
      <c r="E49" s="356"/>
      <c r="F49" s="279"/>
      <c r="G49" s="280"/>
      <c r="H49" s="281"/>
      <c r="I49" s="452"/>
      <c r="J49" s="478" t="b">
        <v>0</v>
      </c>
      <c r="K49" s="485"/>
      <c r="L49" s="284">
        <f t="shared" si="4"/>
        <v>0</v>
      </c>
      <c r="N49" s="266"/>
      <c r="O49" s="266"/>
      <c r="P49" s="266"/>
      <c r="Q49" s="266"/>
      <c r="R49" s="266"/>
    </row>
    <row r="50" spans="1:18" s="275" customFormat="1" ht="14.4" customHeight="1" x14ac:dyDescent="0.3">
      <c r="A50" s="276">
        <f t="shared" si="0"/>
        <v>45</v>
      </c>
      <c r="B50" s="207"/>
      <c r="C50" s="277"/>
      <c r="D50" s="278"/>
      <c r="E50" s="356"/>
      <c r="F50" s="279"/>
      <c r="G50" s="280"/>
      <c r="H50" s="281"/>
      <c r="I50" s="452"/>
      <c r="J50" s="478" t="b">
        <v>0</v>
      </c>
      <c r="K50" s="447"/>
      <c r="L50" s="284">
        <f t="shared" si="4"/>
        <v>0</v>
      </c>
      <c r="N50" s="266"/>
      <c r="O50" s="266"/>
      <c r="P50" s="266"/>
      <c r="Q50" s="266"/>
      <c r="R50" s="266"/>
    </row>
    <row r="51" spans="1:18" s="275" customFormat="1" ht="14.4" customHeight="1" x14ac:dyDescent="0.3">
      <c r="A51" s="276">
        <f t="shared" si="0"/>
        <v>46</v>
      </c>
      <c r="B51" s="207"/>
      <c r="C51" s="277"/>
      <c r="D51" s="278"/>
      <c r="E51" s="356"/>
      <c r="F51" s="279"/>
      <c r="G51" s="280"/>
      <c r="H51" s="281"/>
      <c r="I51" s="452"/>
      <c r="J51" s="478" t="b">
        <v>0</v>
      </c>
      <c r="K51" s="447"/>
      <c r="L51" s="284">
        <f t="shared" si="4"/>
        <v>0</v>
      </c>
    </row>
    <row r="52" spans="1:18" s="275" customFormat="1" ht="14.4" customHeight="1" x14ac:dyDescent="0.3">
      <c r="A52" s="276">
        <f t="shared" si="0"/>
        <v>47</v>
      </c>
      <c r="B52" s="207"/>
      <c r="C52" s="277"/>
      <c r="D52" s="278"/>
      <c r="E52" s="356"/>
      <c r="F52" s="279"/>
      <c r="G52" s="280"/>
      <c r="H52" s="281"/>
      <c r="I52" s="452"/>
      <c r="J52" s="478" t="b">
        <v>0</v>
      </c>
      <c r="K52" s="447"/>
      <c r="L52" s="284">
        <f t="shared" si="4"/>
        <v>0</v>
      </c>
    </row>
    <row r="53" spans="1:18" s="275" customFormat="1" ht="14.4" customHeight="1" x14ac:dyDescent="0.3">
      <c r="A53" s="276">
        <f t="shared" si="0"/>
        <v>48</v>
      </c>
      <c r="B53" s="207"/>
      <c r="C53" s="277"/>
      <c r="D53" s="278"/>
      <c r="E53" s="356"/>
      <c r="F53" s="279"/>
      <c r="G53" s="280"/>
      <c r="H53" s="281"/>
      <c r="I53" s="452"/>
      <c r="J53" s="478" t="b">
        <v>0</v>
      </c>
      <c r="K53" s="447"/>
      <c r="L53" s="284">
        <f t="shared" si="4"/>
        <v>0</v>
      </c>
    </row>
    <row r="54" spans="1:18" s="275" customFormat="1" ht="14.4" customHeight="1" x14ac:dyDescent="0.3">
      <c r="A54" s="276">
        <f t="shared" si="0"/>
        <v>49</v>
      </c>
      <c r="B54" s="207"/>
      <c r="C54" s="277"/>
      <c r="D54" s="278"/>
      <c r="E54" s="356"/>
      <c r="F54" s="279"/>
      <c r="G54" s="280"/>
      <c r="H54" s="281"/>
      <c r="I54" s="452"/>
      <c r="J54" s="478" t="b">
        <v>0</v>
      </c>
      <c r="K54" s="447"/>
      <c r="L54" s="284">
        <f t="shared" si="4"/>
        <v>0</v>
      </c>
      <c r="M54" s="307"/>
    </row>
    <row r="55" spans="1:18" s="275" customFormat="1" ht="14.4" customHeight="1" x14ac:dyDescent="0.3">
      <c r="A55" s="276">
        <f t="shared" si="0"/>
        <v>50</v>
      </c>
      <c r="B55" s="207"/>
      <c r="C55" s="277"/>
      <c r="D55" s="278"/>
      <c r="E55" s="356"/>
      <c r="F55" s="279"/>
      <c r="G55" s="280"/>
      <c r="H55" s="281"/>
      <c r="I55" s="452"/>
      <c r="J55" s="478" t="b">
        <v>0</v>
      </c>
      <c r="K55" s="447"/>
      <c r="L55" s="284">
        <f t="shared" si="4"/>
        <v>0</v>
      </c>
      <c r="M55" s="307"/>
    </row>
    <row r="56" spans="1:18" s="275" customFormat="1" ht="14.4" customHeight="1" x14ac:dyDescent="0.3">
      <c r="A56" s="276">
        <f t="shared" si="0"/>
        <v>51</v>
      </c>
      <c r="B56" s="207"/>
      <c r="C56" s="277"/>
      <c r="D56" s="278"/>
      <c r="E56" s="356"/>
      <c r="F56" s="279"/>
      <c r="G56" s="280"/>
      <c r="H56" s="281"/>
      <c r="I56" s="452"/>
      <c r="J56" s="478" t="b">
        <v>0</v>
      </c>
      <c r="K56" s="447"/>
      <c r="L56" s="284">
        <f t="shared" si="4"/>
        <v>0</v>
      </c>
    </row>
    <row r="57" spans="1:18" s="275" customFormat="1" ht="14.4" customHeight="1" x14ac:dyDescent="0.3">
      <c r="A57" s="276">
        <f t="shared" si="0"/>
        <v>52</v>
      </c>
      <c r="B57" s="207"/>
      <c r="C57" s="277"/>
      <c r="D57" s="278"/>
      <c r="E57" s="356"/>
      <c r="F57" s="279"/>
      <c r="G57" s="280"/>
      <c r="H57" s="281"/>
      <c r="I57" s="452"/>
      <c r="J57" s="478" t="b">
        <v>0</v>
      </c>
      <c r="K57" s="447"/>
      <c r="L57" s="284">
        <f t="shared" si="4"/>
        <v>0</v>
      </c>
    </row>
    <row r="58" spans="1:18" s="275" customFormat="1" ht="14.4" customHeight="1" x14ac:dyDescent="0.3">
      <c r="A58" s="276">
        <f t="shared" si="0"/>
        <v>53</v>
      </c>
      <c r="B58" s="207"/>
      <c r="C58" s="277"/>
      <c r="D58" s="278"/>
      <c r="E58" s="356"/>
      <c r="F58" s="279"/>
      <c r="G58" s="280"/>
      <c r="H58" s="281"/>
      <c r="I58" s="452"/>
      <c r="J58" s="478" t="b">
        <v>0</v>
      </c>
      <c r="K58" s="447"/>
      <c r="L58" s="284">
        <f t="shared" si="4"/>
        <v>0</v>
      </c>
      <c r="N58" s="266"/>
      <c r="O58" s="266"/>
      <c r="P58" s="266"/>
      <c r="Q58" s="266"/>
      <c r="R58" s="266"/>
    </row>
    <row r="59" spans="1:18" s="275" customFormat="1" ht="14.4" customHeight="1" x14ac:dyDescent="0.3">
      <c r="A59" s="276">
        <f t="shared" si="0"/>
        <v>54</v>
      </c>
      <c r="B59" s="207"/>
      <c r="C59" s="277"/>
      <c r="D59" s="278"/>
      <c r="E59" s="356"/>
      <c r="F59" s="279"/>
      <c r="G59" s="280"/>
      <c r="H59" s="281"/>
      <c r="I59" s="452"/>
      <c r="J59" s="478" t="b">
        <v>0</v>
      </c>
      <c r="K59" s="447"/>
      <c r="L59" s="284">
        <f t="shared" si="4"/>
        <v>0</v>
      </c>
      <c r="N59" s="266"/>
      <c r="O59" s="266"/>
      <c r="P59" s="266"/>
      <c r="Q59" s="266"/>
      <c r="R59" s="266"/>
    </row>
    <row r="60" spans="1:18" s="275" customFormat="1" ht="14.4" customHeight="1" x14ac:dyDescent="0.3">
      <c r="A60" s="276">
        <f t="shared" si="0"/>
        <v>55</v>
      </c>
      <c r="B60" s="207"/>
      <c r="C60" s="277"/>
      <c r="D60" s="278"/>
      <c r="E60" s="356"/>
      <c r="F60" s="279"/>
      <c r="G60" s="280"/>
      <c r="H60" s="281"/>
      <c r="I60" s="452"/>
      <c r="J60" s="478" t="b">
        <v>0</v>
      </c>
      <c r="K60" s="447"/>
      <c r="L60" s="284">
        <f t="shared" si="4"/>
        <v>0</v>
      </c>
      <c r="M60" s="307"/>
    </row>
    <row r="61" spans="1:18" s="275" customFormat="1" ht="14.4" customHeight="1" x14ac:dyDescent="0.3">
      <c r="A61" s="276">
        <f t="shared" si="0"/>
        <v>56</v>
      </c>
      <c r="B61" s="207"/>
      <c r="C61" s="277"/>
      <c r="D61" s="278"/>
      <c r="E61" s="356"/>
      <c r="F61" s="279"/>
      <c r="G61" s="280"/>
      <c r="H61" s="281"/>
      <c r="I61" s="452"/>
      <c r="J61" s="478" t="b">
        <v>0</v>
      </c>
      <c r="K61" s="447"/>
      <c r="L61" s="284">
        <f t="shared" si="4"/>
        <v>0</v>
      </c>
    </row>
    <row r="62" spans="1:18" s="275" customFormat="1" ht="14.4" customHeight="1" x14ac:dyDescent="0.3">
      <c r="A62" s="276">
        <f t="shared" si="0"/>
        <v>57</v>
      </c>
      <c r="B62" s="207"/>
      <c r="C62" s="277"/>
      <c r="D62" s="278"/>
      <c r="E62" s="356"/>
      <c r="F62" s="279"/>
      <c r="G62" s="280"/>
      <c r="H62" s="281"/>
      <c r="I62" s="452"/>
      <c r="J62" s="478" t="b">
        <v>0</v>
      </c>
      <c r="K62" s="447"/>
      <c r="L62" s="284">
        <f t="shared" si="4"/>
        <v>0</v>
      </c>
    </row>
    <row r="63" spans="1:18" s="275" customFormat="1" ht="14.4" customHeight="1" x14ac:dyDescent="0.3">
      <c r="A63" s="276">
        <f t="shared" si="0"/>
        <v>58</v>
      </c>
      <c r="B63" s="207"/>
      <c r="C63" s="277"/>
      <c r="D63" s="278"/>
      <c r="E63" s="356"/>
      <c r="F63" s="279"/>
      <c r="G63" s="280"/>
      <c r="H63" s="281"/>
      <c r="I63" s="452"/>
      <c r="J63" s="478" t="b">
        <v>0</v>
      </c>
      <c r="K63" s="447"/>
      <c r="L63" s="284">
        <f t="shared" si="4"/>
        <v>0</v>
      </c>
    </row>
    <row r="64" spans="1:18" s="275" customFormat="1" ht="14.4" customHeight="1" x14ac:dyDescent="0.3">
      <c r="A64" s="276">
        <f t="shared" si="0"/>
        <v>59</v>
      </c>
      <c r="B64" s="207"/>
      <c r="C64" s="277"/>
      <c r="D64" s="278"/>
      <c r="E64" s="356"/>
      <c r="F64" s="279"/>
      <c r="G64" s="280"/>
      <c r="H64" s="281"/>
      <c r="I64" s="452"/>
      <c r="J64" s="478" t="b">
        <v>0</v>
      </c>
      <c r="K64" s="447"/>
      <c r="L64" s="284">
        <f t="shared" si="4"/>
        <v>0</v>
      </c>
    </row>
    <row r="65" spans="1:12" s="275" customFormat="1" ht="14.4" customHeight="1" x14ac:dyDescent="0.3">
      <c r="A65" s="276">
        <f t="shared" si="0"/>
        <v>60</v>
      </c>
      <c r="B65" s="207"/>
      <c r="C65" s="277"/>
      <c r="D65" s="278"/>
      <c r="E65" s="356"/>
      <c r="F65" s="279"/>
      <c r="G65" s="280"/>
      <c r="H65" s="281"/>
      <c r="I65" s="452"/>
      <c r="J65" s="478" t="b">
        <v>0</v>
      </c>
      <c r="K65" s="447"/>
      <c r="L65" s="284">
        <f t="shared" si="4"/>
        <v>0</v>
      </c>
    </row>
    <row r="66" spans="1:12" s="275" customFormat="1" ht="14.4" customHeight="1" x14ac:dyDescent="0.3">
      <c r="A66" s="276">
        <f t="shared" si="0"/>
        <v>61</v>
      </c>
      <c r="B66" s="207"/>
      <c r="C66" s="277"/>
      <c r="D66" s="278"/>
      <c r="E66" s="356"/>
      <c r="F66" s="279"/>
      <c r="G66" s="280"/>
      <c r="H66" s="281"/>
      <c r="I66" s="452"/>
      <c r="J66" s="478" t="b">
        <v>0</v>
      </c>
      <c r="K66" s="447"/>
      <c r="L66" s="284">
        <f t="shared" si="4"/>
        <v>0</v>
      </c>
    </row>
    <row r="67" spans="1:12" s="275" customFormat="1" ht="14.4" customHeight="1" x14ac:dyDescent="0.3">
      <c r="A67" s="276">
        <f t="shared" si="0"/>
        <v>62</v>
      </c>
      <c r="B67" s="207"/>
      <c r="C67" s="277"/>
      <c r="D67" s="278"/>
      <c r="E67" s="356"/>
      <c r="F67" s="279"/>
      <c r="G67" s="280"/>
      <c r="H67" s="281"/>
      <c r="I67" s="452"/>
      <c r="J67" s="478" t="b">
        <v>0</v>
      </c>
      <c r="K67" s="485"/>
      <c r="L67" s="284">
        <f t="shared" si="4"/>
        <v>0</v>
      </c>
    </row>
    <row r="68" spans="1:12" ht="14.4" customHeight="1" x14ac:dyDescent="0.3">
      <c r="A68" s="276">
        <f t="shared" si="0"/>
        <v>63</v>
      </c>
      <c r="B68" s="207"/>
      <c r="C68" s="277"/>
      <c r="D68" s="278"/>
      <c r="E68" s="356"/>
      <c r="F68" s="279"/>
      <c r="G68" s="280"/>
      <c r="H68" s="281"/>
      <c r="I68" s="452"/>
      <c r="J68" s="478" t="b">
        <v>0</v>
      </c>
      <c r="K68" s="485"/>
      <c r="L68" s="284">
        <f t="shared" si="4"/>
        <v>0</v>
      </c>
    </row>
    <row r="69" spans="1:12" ht="14.4" customHeight="1" x14ac:dyDescent="0.3">
      <c r="A69" s="276">
        <f t="shared" si="0"/>
        <v>64</v>
      </c>
      <c r="B69" s="207"/>
      <c r="C69" s="277"/>
      <c r="D69" s="278"/>
      <c r="E69" s="356"/>
      <c r="F69" s="279"/>
      <c r="G69" s="280"/>
      <c r="H69" s="281"/>
      <c r="I69" s="452"/>
      <c r="J69" s="478" t="b">
        <v>0</v>
      </c>
      <c r="K69" s="485"/>
      <c r="L69" s="284">
        <f t="shared" si="4"/>
        <v>0</v>
      </c>
    </row>
    <row r="70" spans="1:12" ht="14.4" customHeight="1" x14ac:dyDescent="0.3">
      <c r="A70" s="276">
        <f t="shared" si="0"/>
        <v>65</v>
      </c>
      <c r="B70" s="207"/>
      <c r="C70" s="277"/>
      <c r="D70" s="278"/>
      <c r="E70" s="356"/>
      <c r="F70" s="279"/>
      <c r="G70" s="280"/>
      <c r="H70" s="281"/>
      <c r="I70" s="452"/>
      <c r="J70" s="478" t="b">
        <v>0</v>
      </c>
      <c r="K70" s="447"/>
      <c r="L70" s="284">
        <f t="shared" si="4"/>
        <v>0</v>
      </c>
    </row>
    <row r="71" spans="1:12" ht="14.4" customHeight="1" x14ac:dyDescent="0.3">
      <c r="A71" s="276">
        <f t="shared" ref="A71:A104" si="5">A70+1</f>
        <v>66</v>
      </c>
      <c r="B71" s="207"/>
      <c r="C71" s="277"/>
      <c r="D71" s="278"/>
      <c r="E71" s="356"/>
      <c r="F71" s="279"/>
      <c r="G71" s="280"/>
      <c r="H71" s="281"/>
      <c r="I71" s="452"/>
      <c r="J71" s="478" t="b">
        <v>0</v>
      </c>
      <c r="K71" s="447"/>
      <c r="L71" s="284">
        <f t="shared" ref="L71:L102" si="6">K71*F71</f>
        <v>0</v>
      </c>
    </row>
    <row r="72" spans="1:12" ht="14.4" customHeight="1" x14ac:dyDescent="0.3">
      <c r="A72" s="276">
        <f t="shared" si="5"/>
        <v>67</v>
      </c>
      <c r="B72" s="207"/>
      <c r="C72" s="277"/>
      <c r="D72" s="278"/>
      <c r="E72" s="356"/>
      <c r="F72" s="279"/>
      <c r="G72" s="280"/>
      <c r="H72" s="281"/>
      <c r="I72" s="452"/>
      <c r="J72" s="478" t="b">
        <v>0</v>
      </c>
      <c r="K72" s="447"/>
      <c r="L72" s="284">
        <f t="shared" si="6"/>
        <v>0</v>
      </c>
    </row>
    <row r="73" spans="1:12" ht="14.4" customHeight="1" x14ac:dyDescent="0.3">
      <c r="A73" s="276">
        <f t="shared" si="5"/>
        <v>68</v>
      </c>
      <c r="B73" s="207"/>
      <c r="C73" s="277"/>
      <c r="D73" s="278"/>
      <c r="E73" s="356"/>
      <c r="F73" s="279"/>
      <c r="G73" s="280"/>
      <c r="H73" s="281"/>
      <c r="I73" s="452"/>
      <c r="J73" s="478" t="b">
        <v>0</v>
      </c>
      <c r="K73" s="447"/>
      <c r="L73" s="284">
        <f t="shared" si="6"/>
        <v>0</v>
      </c>
    </row>
    <row r="74" spans="1:12" ht="14.4" customHeight="1" x14ac:dyDescent="0.3">
      <c r="A74" s="276">
        <f t="shared" si="5"/>
        <v>69</v>
      </c>
      <c r="B74" s="207"/>
      <c r="C74" s="277"/>
      <c r="D74" s="278"/>
      <c r="E74" s="356"/>
      <c r="F74" s="279"/>
      <c r="G74" s="280"/>
      <c r="H74" s="281"/>
      <c r="I74" s="452"/>
      <c r="J74" s="478" t="b">
        <v>0</v>
      </c>
      <c r="K74" s="447"/>
      <c r="L74" s="284">
        <f t="shared" si="6"/>
        <v>0</v>
      </c>
    </row>
    <row r="75" spans="1:12" ht="14.4" customHeight="1" x14ac:dyDescent="0.3">
      <c r="A75" s="276">
        <f t="shared" si="5"/>
        <v>70</v>
      </c>
      <c r="B75" s="207"/>
      <c r="C75" s="277"/>
      <c r="D75" s="278"/>
      <c r="E75" s="356"/>
      <c r="F75" s="279"/>
      <c r="G75" s="280"/>
      <c r="H75" s="281"/>
      <c r="I75" s="452"/>
      <c r="J75" s="478" t="b">
        <v>0</v>
      </c>
      <c r="K75" s="447"/>
      <c r="L75" s="284">
        <f t="shared" si="6"/>
        <v>0</v>
      </c>
    </row>
    <row r="76" spans="1:12" ht="14.4" customHeight="1" x14ac:dyDescent="0.3">
      <c r="A76" s="276">
        <f t="shared" si="5"/>
        <v>71</v>
      </c>
      <c r="B76" s="207"/>
      <c r="C76" s="277"/>
      <c r="D76" s="278"/>
      <c r="E76" s="356"/>
      <c r="F76" s="279"/>
      <c r="G76" s="280"/>
      <c r="H76" s="281"/>
      <c r="I76" s="452"/>
      <c r="J76" s="478" t="b">
        <v>0</v>
      </c>
      <c r="K76" s="447"/>
      <c r="L76" s="284">
        <f t="shared" si="6"/>
        <v>0</v>
      </c>
    </row>
    <row r="77" spans="1:12" ht="14.4" customHeight="1" x14ac:dyDescent="0.3">
      <c r="A77" s="276">
        <f t="shared" si="5"/>
        <v>72</v>
      </c>
      <c r="B77" s="207"/>
      <c r="C77" s="277"/>
      <c r="D77" s="278"/>
      <c r="E77" s="356"/>
      <c r="F77" s="279"/>
      <c r="G77" s="280"/>
      <c r="H77" s="281"/>
      <c r="I77" s="452"/>
      <c r="J77" s="478" t="b">
        <v>0</v>
      </c>
      <c r="K77" s="447"/>
      <c r="L77" s="284">
        <f t="shared" si="6"/>
        <v>0</v>
      </c>
    </row>
    <row r="78" spans="1:12" ht="14.4" customHeight="1" x14ac:dyDescent="0.3">
      <c r="A78" s="276">
        <f t="shared" si="5"/>
        <v>73</v>
      </c>
      <c r="B78" s="207"/>
      <c r="C78" s="277"/>
      <c r="D78" s="278"/>
      <c r="E78" s="356"/>
      <c r="F78" s="279"/>
      <c r="G78" s="280"/>
      <c r="H78" s="281"/>
      <c r="I78" s="452"/>
      <c r="J78" s="478" t="b">
        <v>0</v>
      </c>
      <c r="K78" s="447"/>
      <c r="L78" s="284">
        <f t="shared" si="6"/>
        <v>0</v>
      </c>
    </row>
    <row r="79" spans="1:12" ht="14.4" customHeight="1" x14ac:dyDescent="0.3">
      <c r="A79" s="276">
        <f t="shared" si="5"/>
        <v>74</v>
      </c>
      <c r="B79" s="207"/>
      <c r="C79" s="277"/>
      <c r="D79" s="278"/>
      <c r="E79" s="356"/>
      <c r="F79" s="279"/>
      <c r="G79" s="280"/>
      <c r="H79" s="281"/>
      <c r="I79" s="452"/>
      <c r="J79" s="478" t="b">
        <v>0</v>
      </c>
      <c r="K79" s="485"/>
      <c r="L79" s="284">
        <f t="shared" si="6"/>
        <v>0</v>
      </c>
    </row>
    <row r="80" spans="1:12" ht="14.4" customHeight="1" x14ac:dyDescent="0.3">
      <c r="A80" s="276">
        <f t="shared" si="5"/>
        <v>75</v>
      </c>
      <c r="B80" s="207"/>
      <c r="C80" s="277"/>
      <c r="D80" s="278"/>
      <c r="E80" s="356"/>
      <c r="F80" s="279"/>
      <c r="G80" s="280"/>
      <c r="H80" s="281"/>
      <c r="I80" s="452"/>
      <c r="J80" s="478" t="b">
        <v>0</v>
      </c>
      <c r="K80" s="447"/>
      <c r="L80" s="284">
        <f t="shared" si="6"/>
        <v>0</v>
      </c>
    </row>
    <row r="81" spans="1:13" ht="14.4" customHeight="1" x14ac:dyDescent="0.3">
      <c r="A81" s="276">
        <f t="shared" si="5"/>
        <v>76</v>
      </c>
      <c r="B81" s="207"/>
      <c r="C81" s="277"/>
      <c r="D81" s="278"/>
      <c r="E81" s="356"/>
      <c r="F81" s="279"/>
      <c r="G81" s="280"/>
      <c r="H81" s="281"/>
      <c r="I81" s="452"/>
      <c r="J81" s="478" t="b">
        <v>0</v>
      </c>
      <c r="K81" s="447"/>
      <c r="L81" s="284">
        <f t="shared" si="6"/>
        <v>0</v>
      </c>
    </row>
    <row r="82" spans="1:13" ht="14.4" customHeight="1" x14ac:dyDescent="0.3">
      <c r="A82" s="276">
        <f t="shared" si="5"/>
        <v>77</v>
      </c>
      <c r="B82" s="207"/>
      <c r="C82" s="277"/>
      <c r="D82" s="278"/>
      <c r="E82" s="356"/>
      <c r="F82" s="279"/>
      <c r="G82" s="280"/>
      <c r="H82" s="281"/>
      <c r="I82" s="452"/>
      <c r="J82" s="478" t="b">
        <v>0</v>
      </c>
      <c r="K82" s="447"/>
      <c r="L82" s="284">
        <f t="shared" si="6"/>
        <v>0</v>
      </c>
      <c r="M82" s="167"/>
    </row>
    <row r="83" spans="1:13" ht="14.4" customHeight="1" x14ac:dyDescent="0.3">
      <c r="A83" s="276">
        <f t="shared" si="5"/>
        <v>78</v>
      </c>
      <c r="B83" s="207"/>
      <c r="C83" s="277"/>
      <c r="D83" s="278"/>
      <c r="E83" s="356"/>
      <c r="F83" s="279"/>
      <c r="G83" s="280"/>
      <c r="H83" s="281"/>
      <c r="I83" s="452"/>
      <c r="J83" s="478" t="b">
        <v>0</v>
      </c>
      <c r="K83" s="447"/>
      <c r="L83" s="284">
        <f t="shared" si="6"/>
        <v>0</v>
      </c>
    </row>
    <row r="84" spans="1:13" ht="14.4" customHeight="1" x14ac:dyDescent="0.3">
      <c r="A84" s="276">
        <f t="shared" si="5"/>
        <v>79</v>
      </c>
      <c r="B84" s="207"/>
      <c r="C84" s="277"/>
      <c r="D84" s="278"/>
      <c r="E84" s="356"/>
      <c r="F84" s="279"/>
      <c r="G84" s="280"/>
      <c r="H84" s="281"/>
      <c r="I84" s="452"/>
      <c r="J84" s="478" t="b">
        <v>0</v>
      </c>
      <c r="K84" s="447"/>
      <c r="L84" s="284">
        <f t="shared" si="6"/>
        <v>0</v>
      </c>
    </row>
    <row r="85" spans="1:13" ht="14.4" customHeight="1" x14ac:dyDescent="0.3">
      <c r="A85" s="276">
        <f t="shared" si="5"/>
        <v>80</v>
      </c>
      <c r="B85" s="207"/>
      <c r="C85" s="277"/>
      <c r="D85" s="278"/>
      <c r="E85" s="356"/>
      <c r="F85" s="279"/>
      <c r="G85" s="280"/>
      <c r="H85" s="281"/>
      <c r="I85" s="452"/>
      <c r="J85" s="478" t="b">
        <v>0</v>
      </c>
      <c r="K85" s="447"/>
      <c r="L85" s="284">
        <f t="shared" si="6"/>
        <v>0</v>
      </c>
    </row>
    <row r="86" spans="1:13" ht="14.4" customHeight="1" x14ac:dyDescent="0.3">
      <c r="A86" s="276">
        <f t="shared" si="5"/>
        <v>81</v>
      </c>
      <c r="B86" s="207"/>
      <c r="C86" s="277"/>
      <c r="D86" s="278"/>
      <c r="E86" s="356"/>
      <c r="F86" s="279"/>
      <c r="G86" s="280"/>
      <c r="H86" s="281"/>
      <c r="I86" s="452"/>
      <c r="J86" s="478" t="b">
        <v>0</v>
      </c>
      <c r="K86" s="447"/>
      <c r="L86" s="284">
        <f t="shared" si="6"/>
        <v>0</v>
      </c>
    </row>
    <row r="87" spans="1:13" ht="14.4" customHeight="1" x14ac:dyDescent="0.3">
      <c r="A87" s="276">
        <f t="shared" si="5"/>
        <v>82</v>
      </c>
      <c r="B87" s="207"/>
      <c r="C87" s="277"/>
      <c r="D87" s="278"/>
      <c r="E87" s="356"/>
      <c r="F87" s="279"/>
      <c r="G87" s="280"/>
      <c r="H87" s="281"/>
      <c r="I87" s="452"/>
      <c r="J87" s="478" t="b">
        <v>0</v>
      </c>
      <c r="K87" s="447"/>
      <c r="L87" s="284">
        <f t="shared" si="6"/>
        <v>0</v>
      </c>
    </row>
    <row r="88" spans="1:13" ht="14.4" customHeight="1" x14ac:dyDescent="0.3">
      <c r="A88" s="276">
        <f t="shared" si="5"/>
        <v>83</v>
      </c>
      <c r="B88" s="207"/>
      <c r="C88" s="277"/>
      <c r="D88" s="278"/>
      <c r="E88" s="356"/>
      <c r="F88" s="279"/>
      <c r="G88" s="280"/>
      <c r="H88" s="281"/>
      <c r="I88" s="452"/>
      <c r="J88" s="478" t="b">
        <v>0</v>
      </c>
      <c r="K88" s="447"/>
      <c r="L88" s="284">
        <f t="shared" si="6"/>
        <v>0</v>
      </c>
    </row>
    <row r="89" spans="1:13" ht="14.4" customHeight="1" x14ac:dyDescent="0.3">
      <c r="A89" s="276">
        <f t="shared" si="5"/>
        <v>84</v>
      </c>
      <c r="B89" s="207"/>
      <c r="C89" s="277"/>
      <c r="D89" s="278"/>
      <c r="E89" s="356"/>
      <c r="F89" s="279"/>
      <c r="G89" s="280"/>
      <c r="H89" s="281"/>
      <c r="I89" s="452"/>
      <c r="J89" s="478" t="b">
        <v>0</v>
      </c>
      <c r="K89" s="447"/>
      <c r="L89" s="284">
        <f t="shared" si="6"/>
        <v>0</v>
      </c>
    </row>
    <row r="90" spans="1:13" ht="14.4" customHeight="1" x14ac:dyDescent="0.3">
      <c r="A90" s="276">
        <f t="shared" si="5"/>
        <v>85</v>
      </c>
      <c r="B90" s="108"/>
      <c r="C90" s="108"/>
      <c r="D90" s="108"/>
      <c r="E90" s="192"/>
      <c r="F90" s="108"/>
      <c r="G90" s="270"/>
      <c r="H90" s="108"/>
      <c r="I90" s="452"/>
      <c r="J90" s="478" t="b">
        <v>0</v>
      </c>
      <c r="K90" s="453"/>
      <c r="L90" s="141">
        <f t="shared" si="6"/>
        <v>0</v>
      </c>
    </row>
    <row r="91" spans="1:13" ht="14.4" customHeight="1" x14ac:dyDescent="0.3">
      <c r="A91" s="276">
        <f t="shared" si="5"/>
        <v>86</v>
      </c>
      <c r="B91" s="215"/>
      <c r="C91" s="137"/>
      <c r="D91" s="193"/>
      <c r="E91" s="192"/>
      <c r="F91" s="136"/>
      <c r="G91" s="138"/>
      <c r="H91" s="139"/>
      <c r="I91" s="452"/>
      <c r="J91" s="478" t="b">
        <v>0</v>
      </c>
      <c r="K91" s="485"/>
      <c r="L91" s="141">
        <f t="shared" si="6"/>
        <v>0</v>
      </c>
    </row>
    <row r="92" spans="1:13" ht="14.4" customHeight="1" x14ac:dyDescent="0.3">
      <c r="A92" s="276">
        <f t="shared" si="5"/>
        <v>87</v>
      </c>
      <c r="B92" s="194"/>
      <c r="C92" s="195"/>
      <c r="D92" s="196"/>
      <c r="E92" s="192"/>
      <c r="F92" s="197"/>
      <c r="G92" s="138"/>
      <c r="H92" s="192"/>
      <c r="I92" s="452"/>
      <c r="J92" s="478" t="b">
        <v>0</v>
      </c>
      <c r="K92" s="453"/>
      <c r="L92" s="141">
        <f t="shared" si="6"/>
        <v>0</v>
      </c>
    </row>
    <row r="93" spans="1:13" ht="14.4" customHeight="1" x14ac:dyDescent="0.3">
      <c r="A93" s="276">
        <f t="shared" si="5"/>
        <v>88</v>
      </c>
      <c r="B93" s="194"/>
      <c r="C93" s="195"/>
      <c r="D93" s="196"/>
      <c r="E93" s="192"/>
      <c r="F93" s="197"/>
      <c r="G93" s="138"/>
      <c r="H93" s="192"/>
      <c r="I93" s="452"/>
      <c r="J93" s="478" t="b">
        <v>0</v>
      </c>
      <c r="K93" s="453"/>
      <c r="L93" s="141">
        <f t="shared" si="6"/>
        <v>0</v>
      </c>
    </row>
    <row r="94" spans="1:13" ht="14.4" customHeight="1" x14ac:dyDescent="0.3">
      <c r="A94" s="276">
        <f t="shared" si="5"/>
        <v>89</v>
      </c>
      <c r="B94" s="194"/>
      <c r="C94" s="195"/>
      <c r="D94" s="196"/>
      <c r="E94" s="192"/>
      <c r="F94" s="136"/>
      <c r="G94" s="138"/>
      <c r="H94" s="192"/>
      <c r="I94" s="452"/>
      <c r="J94" s="478" t="b">
        <v>0</v>
      </c>
      <c r="K94" s="453"/>
      <c r="L94" s="141">
        <f t="shared" si="6"/>
        <v>0</v>
      </c>
    </row>
    <row r="95" spans="1:13" ht="14.4" customHeight="1" x14ac:dyDescent="0.3">
      <c r="A95" s="276">
        <f t="shared" si="5"/>
        <v>90</v>
      </c>
      <c r="B95" s="194"/>
      <c r="C95" s="195"/>
      <c r="D95" s="198"/>
      <c r="E95" s="192"/>
      <c r="F95" s="136"/>
      <c r="G95" s="138"/>
      <c r="H95" s="192"/>
      <c r="I95" s="452"/>
      <c r="J95" s="478" t="b">
        <v>0</v>
      </c>
      <c r="K95" s="453"/>
      <c r="L95" s="141">
        <f t="shared" si="6"/>
        <v>0</v>
      </c>
    </row>
    <row r="96" spans="1:13" ht="14.4" customHeight="1" x14ac:dyDescent="0.3">
      <c r="A96" s="276">
        <f t="shared" si="5"/>
        <v>91</v>
      </c>
      <c r="B96" s="199"/>
      <c r="C96" s="195"/>
      <c r="D96" s="196"/>
      <c r="E96" s="192"/>
      <c r="F96" s="200"/>
      <c r="G96" s="138"/>
      <c r="H96" s="192"/>
      <c r="I96" s="452"/>
      <c r="J96" s="478" t="b">
        <v>0</v>
      </c>
      <c r="K96" s="453"/>
      <c r="L96" s="141">
        <f t="shared" si="6"/>
        <v>0</v>
      </c>
    </row>
    <row r="97" spans="1:13" ht="14.4" customHeight="1" x14ac:dyDescent="0.3">
      <c r="A97" s="276">
        <f t="shared" si="5"/>
        <v>92</v>
      </c>
      <c r="B97" s="194"/>
      <c r="C97" s="195"/>
      <c r="D97" s="201"/>
      <c r="E97" s="192"/>
      <c r="F97" s="200"/>
      <c r="G97" s="138"/>
      <c r="H97" s="192"/>
      <c r="I97" s="452"/>
      <c r="J97" s="478" t="b">
        <v>0</v>
      </c>
      <c r="K97" s="453"/>
      <c r="L97" s="141">
        <f t="shared" si="6"/>
        <v>0</v>
      </c>
    </row>
    <row r="98" spans="1:13" ht="14.4" customHeight="1" x14ac:dyDescent="0.3">
      <c r="A98" s="276">
        <f t="shared" si="5"/>
        <v>93</v>
      </c>
      <c r="B98" s="107"/>
      <c r="C98" s="137"/>
      <c r="D98" s="202"/>
      <c r="E98" s="192"/>
      <c r="F98" s="136"/>
      <c r="G98" s="138"/>
      <c r="H98" s="139"/>
      <c r="I98" s="452"/>
      <c r="J98" s="478" t="b">
        <v>0</v>
      </c>
      <c r="K98" s="453"/>
      <c r="L98" s="141">
        <f t="shared" si="6"/>
        <v>0</v>
      </c>
      <c r="M98" s="203"/>
    </row>
    <row r="99" spans="1:13" ht="14.4" customHeight="1" x14ac:dyDescent="0.3">
      <c r="A99" s="276">
        <f t="shared" si="5"/>
        <v>94</v>
      </c>
      <c r="B99" s="194"/>
      <c r="C99" s="195"/>
      <c r="D99" s="196"/>
      <c r="E99" s="192"/>
      <c r="F99" s="200"/>
      <c r="G99" s="138"/>
      <c r="H99" s="192"/>
      <c r="I99" s="452"/>
      <c r="J99" s="478" t="b">
        <v>0</v>
      </c>
      <c r="K99" s="453"/>
      <c r="L99" s="141">
        <f t="shared" si="6"/>
        <v>0</v>
      </c>
      <c r="M99" s="203"/>
    </row>
    <row r="100" spans="1:13" ht="14.4" customHeight="1" x14ac:dyDescent="0.3">
      <c r="A100" s="276">
        <f t="shared" si="5"/>
        <v>95</v>
      </c>
      <c r="B100" s="194"/>
      <c r="C100" s="195"/>
      <c r="D100" s="202"/>
      <c r="E100" s="192"/>
      <c r="F100" s="200"/>
      <c r="G100" s="138"/>
      <c r="H100" s="192"/>
      <c r="I100" s="452"/>
      <c r="J100" s="478" t="b">
        <v>0</v>
      </c>
      <c r="K100" s="453"/>
      <c r="L100" s="141">
        <f t="shared" si="6"/>
        <v>0</v>
      </c>
      <c r="M100" s="203"/>
    </row>
    <row r="101" spans="1:13" ht="14.4" customHeight="1" x14ac:dyDescent="0.3">
      <c r="A101" s="276">
        <f t="shared" si="5"/>
        <v>96</v>
      </c>
      <c r="B101" s="194"/>
      <c r="C101" s="195"/>
      <c r="D101" s="196"/>
      <c r="E101" s="192"/>
      <c r="F101" s="136"/>
      <c r="G101" s="138"/>
      <c r="H101" s="192"/>
      <c r="I101" s="452"/>
      <c r="J101" s="478" t="b">
        <v>0</v>
      </c>
      <c r="K101" s="453"/>
      <c r="L101" s="141">
        <f t="shared" si="6"/>
        <v>0</v>
      </c>
      <c r="M101" s="203"/>
    </row>
    <row r="102" spans="1:13" ht="14.4" customHeight="1" x14ac:dyDescent="0.3">
      <c r="A102" s="276">
        <f t="shared" si="5"/>
        <v>97</v>
      </c>
      <c r="B102" s="194"/>
      <c r="C102" s="195"/>
      <c r="D102" s="196"/>
      <c r="E102" s="192"/>
      <c r="F102" s="200"/>
      <c r="G102" s="138"/>
      <c r="H102" s="192"/>
      <c r="I102" s="452"/>
      <c r="J102" s="478" t="b">
        <v>0</v>
      </c>
      <c r="K102" s="453"/>
      <c r="L102" s="141">
        <f t="shared" si="6"/>
        <v>0</v>
      </c>
      <c r="M102" s="203"/>
    </row>
    <row r="103" spans="1:13" ht="14.4" customHeight="1" x14ac:dyDescent="0.3">
      <c r="A103" s="276">
        <f t="shared" si="5"/>
        <v>98</v>
      </c>
      <c r="B103" s="194"/>
      <c r="C103" s="195"/>
      <c r="D103" s="196"/>
      <c r="E103" s="192"/>
      <c r="F103" s="136"/>
      <c r="G103" s="138"/>
      <c r="H103" s="192"/>
      <c r="I103" s="452"/>
      <c r="J103" s="478" t="b">
        <v>0</v>
      </c>
      <c r="K103" s="453"/>
      <c r="L103" s="141">
        <f t="shared" ref="L103:L104" si="7">K103*F103</f>
        <v>0</v>
      </c>
      <c r="M103" s="203"/>
    </row>
    <row r="104" spans="1:13" ht="14.4" customHeight="1" x14ac:dyDescent="0.3">
      <c r="A104" s="276">
        <f t="shared" si="5"/>
        <v>99</v>
      </c>
      <c r="B104" s="194"/>
      <c r="C104" s="195"/>
      <c r="D104" s="196"/>
      <c r="E104" s="192"/>
      <c r="F104" s="200"/>
      <c r="G104" s="138"/>
      <c r="H104" s="192"/>
      <c r="I104" s="452"/>
      <c r="J104" s="478" t="b">
        <v>0</v>
      </c>
      <c r="K104" s="453"/>
      <c r="L104" s="141">
        <f t="shared" si="7"/>
        <v>0</v>
      </c>
      <c r="M104" s="203"/>
    </row>
    <row r="158" spans="17:17" x14ac:dyDescent="0.3">
      <c r="Q158" s="111" t="b">
        <v>0</v>
      </c>
    </row>
  </sheetData>
  <autoFilter ref="B5:H104" xr:uid="{00000000-0009-0000-0000-000005000000}"/>
  <mergeCells count="4">
    <mergeCell ref="A1:A3"/>
    <mergeCell ref="B1:B3"/>
    <mergeCell ref="C1:D2"/>
    <mergeCell ref="H1:H2"/>
  </mergeCells>
  <conditionalFormatting sqref="F6:F150">
    <cfRule type="notContainsBlanks" dxfId="22" priority="1">
      <formula>LEN(TRIM(F6))&gt;0</formula>
    </cfRule>
  </conditionalFormatting>
  <conditionalFormatting sqref="E6:E150">
    <cfRule type="cellIs" dxfId="21" priority="2" operator="equal">
      <formula>"A lancer"</formula>
    </cfRule>
    <cfRule type="cellIs" dxfId="20" priority="3" operator="equal">
      <formula>"Lancé"</formula>
    </cfRule>
    <cfRule type="cellIs" dxfId="19" priority="4" operator="equal">
      <formula>"Commandé"</formula>
    </cfRule>
    <cfRule type="cellIs" dxfId="18" priority="5" operator="equal">
      <formula>"Livré"</formula>
    </cfRule>
  </conditionalFormatting>
  <hyperlinks>
    <hyperlink ref="G3" location="BILAN!A1" display="BILAN" xr:uid="{1D01A5F3-C10B-4C01-A6F1-2EC7CD069FF0}"/>
    <hyperlink ref="G1" location="CONFIG!A1" display="CONFIG" xr:uid="{280FD280-E48A-40A0-9EA3-39BB3882405B}"/>
  </hyperlinks>
  <pageMargins left="0.78740157499999996" right="0.78740157499999996" top="0.984251969" bottom="0.984251969" header="0.4921259845" footer="0.4921259845"/>
  <pageSetup paperSize="9" scale="16" orientation="landscape" r:id="rId1"/>
  <headerFooter alignWithMargins="0">
    <oddFooter xml:space="preserve">&amp;L&amp;"Arial,Gras"Pierre Guerin SAS Confidentiel&amp;RPage &amp;P / &amp;N  </oddFooter>
  </headerFooter>
  <rowBreaks count="1" manualBreakCount="1">
    <brk id="65" max="10" man="1"/>
  </rowBreaks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229" r:id="rId4" name="Button 101">
              <controlPr defaultSize="0" print="0" autoFill="0" autoPict="0" macro="[0]!Reset">
                <anchor moveWithCells="1" sizeWithCells="1">
                  <from>
                    <xdr:col>9</xdr:col>
                    <xdr:colOff>167640</xdr:colOff>
                    <xdr:row>0</xdr:row>
                    <xdr:rowOff>60960</xdr:rowOff>
                  </from>
                  <to>
                    <xdr:col>10</xdr:col>
                    <xdr:colOff>754380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30" r:id="rId5" name="Check Box 10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</xdr:row>
                    <xdr:rowOff>15240</xdr:rowOff>
                  </from>
                  <to>
                    <xdr:col>9</xdr:col>
                    <xdr:colOff>220980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31" r:id="rId6" name="Check Box 10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</xdr:row>
                    <xdr:rowOff>15240</xdr:rowOff>
                  </from>
                  <to>
                    <xdr:col>9</xdr:col>
                    <xdr:colOff>220980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32" r:id="rId7" name="Check Box 10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</xdr:row>
                    <xdr:rowOff>15240</xdr:rowOff>
                  </from>
                  <to>
                    <xdr:col>9</xdr:col>
                    <xdr:colOff>220980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33" r:id="rId8" name="Check Box 10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</xdr:row>
                    <xdr:rowOff>15240</xdr:rowOff>
                  </from>
                  <to>
                    <xdr:col>9</xdr:col>
                    <xdr:colOff>220980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34" r:id="rId9" name="Check Box 10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</xdr:row>
                    <xdr:rowOff>15240</xdr:rowOff>
                  </from>
                  <to>
                    <xdr:col>9</xdr:col>
                    <xdr:colOff>220980</xdr:colOff>
                    <xdr:row>10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35" r:id="rId10" name="Check Box 10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11</xdr:row>
                    <xdr:rowOff>15240</xdr:rowOff>
                  </from>
                  <to>
                    <xdr:col>9</xdr:col>
                    <xdr:colOff>220980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37" r:id="rId11" name="Check Box 10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13</xdr:row>
                    <xdr:rowOff>15240</xdr:rowOff>
                  </from>
                  <to>
                    <xdr:col>9</xdr:col>
                    <xdr:colOff>220980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38" r:id="rId12" name="Check Box 11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14</xdr:row>
                    <xdr:rowOff>15240</xdr:rowOff>
                  </from>
                  <to>
                    <xdr:col>9</xdr:col>
                    <xdr:colOff>220980</xdr:colOff>
                    <xdr:row>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39" r:id="rId13" name="Check Box 11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15</xdr:row>
                    <xdr:rowOff>15240</xdr:rowOff>
                  </from>
                  <to>
                    <xdr:col>9</xdr:col>
                    <xdr:colOff>220980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40" r:id="rId14" name="Button 112">
              <controlPr defaultSize="0" print="0" autoFill="0" autoPict="0" macro="[0]!getPRImacro">
                <anchor moveWithCells="1" sizeWithCells="1">
                  <from>
                    <xdr:col>9</xdr:col>
                    <xdr:colOff>167640</xdr:colOff>
                    <xdr:row>1</xdr:row>
                    <xdr:rowOff>175260</xdr:rowOff>
                  </from>
                  <to>
                    <xdr:col>10</xdr:col>
                    <xdr:colOff>754380</xdr:colOff>
                    <xdr:row>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41" r:id="rId15" name="Check Box 11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16</xdr:row>
                    <xdr:rowOff>15240</xdr:rowOff>
                  </from>
                  <to>
                    <xdr:col>9</xdr:col>
                    <xdr:colOff>220980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43" r:id="rId16" name="Check Box 11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18</xdr:row>
                    <xdr:rowOff>15240</xdr:rowOff>
                  </from>
                  <to>
                    <xdr:col>9</xdr:col>
                    <xdr:colOff>220980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44" r:id="rId17" name="Check Box 11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19</xdr:row>
                    <xdr:rowOff>15240</xdr:rowOff>
                  </from>
                  <to>
                    <xdr:col>9</xdr:col>
                    <xdr:colOff>220980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45" r:id="rId18" name="Check Box 11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20</xdr:row>
                    <xdr:rowOff>15240</xdr:rowOff>
                  </from>
                  <to>
                    <xdr:col>9</xdr:col>
                    <xdr:colOff>220980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46" r:id="rId19" name="Check Box 11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21</xdr:row>
                    <xdr:rowOff>15240</xdr:rowOff>
                  </from>
                  <to>
                    <xdr:col>9</xdr:col>
                    <xdr:colOff>220980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47" r:id="rId20" name="Check Box 11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22</xdr:row>
                    <xdr:rowOff>15240</xdr:rowOff>
                  </from>
                  <to>
                    <xdr:col>9</xdr:col>
                    <xdr:colOff>220980</xdr:colOff>
                    <xdr:row>22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48" r:id="rId21" name="Check Box 12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23</xdr:row>
                    <xdr:rowOff>15240</xdr:rowOff>
                  </from>
                  <to>
                    <xdr:col>9</xdr:col>
                    <xdr:colOff>220980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49" r:id="rId22" name="Check Box 12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24</xdr:row>
                    <xdr:rowOff>15240</xdr:rowOff>
                  </from>
                  <to>
                    <xdr:col>9</xdr:col>
                    <xdr:colOff>220980</xdr:colOff>
                    <xdr:row>24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50" r:id="rId23" name="Check Box 12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25</xdr:row>
                    <xdr:rowOff>15240</xdr:rowOff>
                  </from>
                  <to>
                    <xdr:col>9</xdr:col>
                    <xdr:colOff>220980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51" r:id="rId24" name="Check Box 12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26</xdr:row>
                    <xdr:rowOff>15240</xdr:rowOff>
                  </from>
                  <to>
                    <xdr:col>9</xdr:col>
                    <xdr:colOff>220980</xdr:colOff>
                    <xdr:row>26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52" r:id="rId25" name="Check Box 12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27</xdr:row>
                    <xdr:rowOff>15240</xdr:rowOff>
                  </from>
                  <to>
                    <xdr:col>9</xdr:col>
                    <xdr:colOff>220980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53" r:id="rId26" name="Check Box 12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28</xdr:row>
                    <xdr:rowOff>15240</xdr:rowOff>
                  </from>
                  <to>
                    <xdr:col>9</xdr:col>
                    <xdr:colOff>220980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54" r:id="rId27" name="Check Box 12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29</xdr:row>
                    <xdr:rowOff>15240</xdr:rowOff>
                  </from>
                  <to>
                    <xdr:col>9</xdr:col>
                    <xdr:colOff>220980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55" r:id="rId28" name="Check Box 12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30</xdr:row>
                    <xdr:rowOff>15240</xdr:rowOff>
                  </from>
                  <to>
                    <xdr:col>9</xdr:col>
                    <xdr:colOff>220980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56" r:id="rId29" name="Check Box 12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31</xdr:row>
                    <xdr:rowOff>15240</xdr:rowOff>
                  </from>
                  <to>
                    <xdr:col>9</xdr:col>
                    <xdr:colOff>220980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57" r:id="rId30" name="Check Box 12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32</xdr:row>
                    <xdr:rowOff>15240</xdr:rowOff>
                  </from>
                  <to>
                    <xdr:col>9</xdr:col>
                    <xdr:colOff>220980</xdr:colOff>
                    <xdr:row>32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58" r:id="rId31" name="Check Box 13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33</xdr:row>
                    <xdr:rowOff>15240</xdr:rowOff>
                  </from>
                  <to>
                    <xdr:col>9</xdr:col>
                    <xdr:colOff>220980</xdr:colOff>
                    <xdr:row>33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59" r:id="rId32" name="Check Box 13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34</xdr:row>
                    <xdr:rowOff>15240</xdr:rowOff>
                  </from>
                  <to>
                    <xdr:col>9</xdr:col>
                    <xdr:colOff>220980</xdr:colOff>
                    <xdr:row>34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60" r:id="rId33" name="Check Box 13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35</xdr:row>
                    <xdr:rowOff>15240</xdr:rowOff>
                  </from>
                  <to>
                    <xdr:col>9</xdr:col>
                    <xdr:colOff>220980</xdr:colOff>
                    <xdr:row>35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61" r:id="rId34" name="Check Box 13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36</xdr:row>
                    <xdr:rowOff>15240</xdr:rowOff>
                  </from>
                  <to>
                    <xdr:col>9</xdr:col>
                    <xdr:colOff>220980</xdr:colOff>
                    <xdr:row>36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62" r:id="rId35" name="Check Box 13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37</xdr:row>
                    <xdr:rowOff>15240</xdr:rowOff>
                  </from>
                  <to>
                    <xdr:col>9</xdr:col>
                    <xdr:colOff>220980</xdr:colOff>
                    <xdr:row>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63" r:id="rId36" name="Check Box 13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38</xdr:row>
                    <xdr:rowOff>15240</xdr:rowOff>
                  </from>
                  <to>
                    <xdr:col>9</xdr:col>
                    <xdr:colOff>220980</xdr:colOff>
                    <xdr:row>38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64" r:id="rId37" name="Check Box 13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39</xdr:row>
                    <xdr:rowOff>15240</xdr:rowOff>
                  </from>
                  <to>
                    <xdr:col>9</xdr:col>
                    <xdr:colOff>220980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65" r:id="rId38" name="Check Box 13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40</xdr:row>
                    <xdr:rowOff>15240</xdr:rowOff>
                  </from>
                  <to>
                    <xdr:col>9</xdr:col>
                    <xdr:colOff>220980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66" r:id="rId39" name="Check Box 13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41</xdr:row>
                    <xdr:rowOff>15240</xdr:rowOff>
                  </from>
                  <to>
                    <xdr:col>9</xdr:col>
                    <xdr:colOff>220980</xdr:colOff>
                    <xdr:row>41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67" r:id="rId40" name="Check Box 13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42</xdr:row>
                    <xdr:rowOff>15240</xdr:rowOff>
                  </from>
                  <to>
                    <xdr:col>9</xdr:col>
                    <xdr:colOff>220980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68" r:id="rId41" name="Check Box 14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43</xdr:row>
                    <xdr:rowOff>15240</xdr:rowOff>
                  </from>
                  <to>
                    <xdr:col>9</xdr:col>
                    <xdr:colOff>220980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69" r:id="rId42" name="Check Box 14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44</xdr:row>
                    <xdr:rowOff>15240</xdr:rowOff>
                  </from>
                  <to>
                    <xdr:col>9</xdr:col>
                    <xdr:colOff>220980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70" r:id="rId43" name="Check Box 14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45</xdr:row>
                    <xdr:rowOff>15240</xdr:rowOff>
                  </from>
                  <to>
                    <xdr:col>9</xdr:col>
                    <xdr:colOff>220980</xdr:colOff>
                    <xdr:row>45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71" r:id="rId44" name="Check Box 14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46</xdr:row>
                    <xdr:rowOff>15240</xdr:rowOff>
                  </from>
                  <to>
                    <xdr:col>9</xdr:col>
                    <xdr:colOff>220980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72" r:id="rId45" name="Check Box 14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47</xdr:row>
                    <xdr:rowOff>15240</xdr:rowOff>
                  </from>
                  <to>
                    <xdr:col>9</xdr:col>
                    <xdr:colOff>220980</xdr:colOff>
                    <xdr:row>47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73" r:id="rId46" name="Check Box 14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48</xdr:row>
                    <xdr:rowOff>15240</xdr:rowOff>
                  </from>
                  <to>
                    <xdr:col>9</xdr:col>
                    <xdr:colOff>220980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74" r:id="rId47" name="Check Box 14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49</xdr:row>
                    <xdr:rowOff>15240</xdr:rowOff>
                  </from>
                  <to>
                    <xdr:col>9</xdr:col>
                    <xdr:colOff>220980</xdr:colOff>
                    <xdr:row>49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75" r:id="rId48" name="Check Box 14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50</xdr:row>
                    <xdr:rowOff>15240</xdr:rowOff>
                  </from>
                  <to>
                    <xdr:col>9</xdr:col>
                    <xdr:colOff>220980</xdr:colOff>
                    <xdr:row>50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76" r:id="rId49" name="Check Box 14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51</xdr:row>
                    <xdr:rowOff>15240</xdr:rowOff>
                  </from>
                  <to>
                    <xdr:col>9</xdr:col>
                    <xdr:colOff>220980</xdr:colOff>
                    <xdr:row>51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77" r:id="rId50" name="Check Box 14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52</xdr:row>
                    <xdr:rowOff>15240</xdr:rowOff>
                  </from>
                  <to>
                    <xdr:col>9</xdr:col>
                    <xdr:colOff>220980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78" r:id="rId51" name="Check Box 15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53</xdr:row>
                    <xdr:rowOff>15240</xdr:rowOff>
                  </from>
                  <to>
                    <xdr:col>9</xdr:col>
                    <xdr:colOff>220980</xdr:colOff>
                    <xdr:row>53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79" r:id="rId52" name="Check Box 15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54</xdr:row>
                    <xdr:rowOff>15240</xdr:rowOff>
                  </from>
                  <to>
                    <xdr:col>9</xdr:col>
                    <xdr:colOff>220980</xdr:colOff>
                    <xdr:row>54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80" r:id="rId53" name="Check Box 15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55</xdr:row>
                    <xdr:rowOff>15240</xdr:rowOff>
                  </from>
                  <to>
                    <xdr:col>9</xdr:col>
                    <xdr:colOff>220980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81" r:id="rId54" name="Check Box 15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56</xdr:row>
                    <xdr:rowOff>15240</xdr:rowOff>
                  </from>
                  <to>
                    <xdr:col>9</xdr:col>
                    <xdr:colOff>220980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82" r:id="rId55" name="Check Box 15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57</xdr:row>
                    <xdr:rowOff>15240</xdr:rowOff>
                  </from>
                  <to>
                    <xdr:col>9</xdr:col>
                    <xdr:colOff>220980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83" r:id="rId56" name="Check Box 15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58</xdr:row>
                    <xdr:rowOff>15240</xdr:rowOff>
                  </from>
                  <to>
                    <xdr:col>9</xdr:col>
                    <xdr:colOff>220980</xdr:colOff>
                    <xdr:row>58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84" r:id="rId57" name="Check Box 15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59</xdr:row>
                    <xdr:rowOff>15240</xdr:rowOff>
                  </from>
                  <to>
                    <xdr:col>9</xdr:col>
                    <xdr:colOff>220980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85" r:id="rId58" name="Check Box 15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60</xdr:row>
                    <xdr:rowOff>15240</xdr:rowOff>
                  </from>
                  <to>
                    <xdr:col>9</xdr:col>
                    <xdr:colOff>220980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86" r:id="rId59" name="Check Box 15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61</xdr:row>
                    <xdr:rowOff>15240</xdr:rowOff>
                  </from>
                  <to>
                    <xdr:col>9</xdr:col>
                    <xdr:colOff>220980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87" r:id="rId60" name="Check Box 15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62</xdr:row>
                    <xdr:rowOff>15240</xdr:rowOff>
                  </from>
                  <to>
                    <xdr:col>9</xdr:col>
                    <xdr:colOff>220980</xdr:colOff>
                    <xdr:row>62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88" r:id="rId61" name="Check Box 16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63</xdr:row>
                    <xdr:rowOff>15240</xdr:rowOff>
                  </from>
                  <to>
                    <xdr:col>9</xdr:col>
                    <xdr:colOff>220980</xdr:colOff>
                    <xdr:row>63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89" r:id="rId62" name="Check Box 16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64</xdr:row>
                    <xdr:rowOff>15240</xdr:rowOff>
                  </from>
                  <to>
                    <xdr:col>9</xdr:col>
                    <xdr:colOff>220980</xdr:colOff>
                    <xdr:row>64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90" r:id="rId63" name="Check Box 16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65</xdr:row>
                    <xdr:rowOff>15240</xdr:rowOff>
                  </from>
                  <to>
                    <xdr:col>9</xdr:col>
                    <xdr:colOff>220980</xdr:colOff>
                    <xdr:row>65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91" r:id="rId64" name="Check Box 16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66</xdr:row>
                    <xdr:rowOff>15240</xdr:rowOff>
                  </from>
                  <to>
                    <xdr:col>9</xdr:col>
                    <xdr:colOff>220980</xdr:colOff>
                    <xdr:row>66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92" r:id="rId65" name="Check Box 16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67</xdr:row>
                    <xdr:rowOff>15240</xdr:rowOff>
                  </from>
                  <to>
                    <xdr:col>9</xdr:col>
                    <xdr:colOff>220980</xdr:colOff>
                    <xdr:row>67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93" r:id="rId66" name="Check Box 16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68</xdr:row>
                    <xdr:rowOff>15240</xdr:rowOff>
                  </from>
                  <to>
                    <xdr:col>9</xdr:col>
                    <xdr:colOff>220980</xdr:colOff>
                    <xdr:row>68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94" r:id="rId67" name="Check Box 16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69</xdr:row>
                    <xdr:rowOff>15240</xdr:rowOff>
                  </from>
                  <to>
                    <xdr:col>9</xdr:col>
                    <xdr:colOff>220980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95" r:id="rId68" name="Check Box 16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70</xdr:row>
                    <xdr:rowOff>15240</xdr:rowOff>
                  </from>
                  <to>
                    <xdr:col>9</xdr:col>
                    <xdr:colOff>220980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96" r:id="rId69" name="Check Box 16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71</xdr:row>
                    <xdr:rowOff>15240</xdr:rowOff>
                  </from>
                  <to>
                    <xdr:col>9</xdr:col>
                    <xdr:colOff>220980</xdr:colOff>
                    <xdr:row>71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97" r:id="rId70" name="Check Box 16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72</xdr:row>
                    <xdr:rowOff>15240</xdr:rowOff>
                  </from>
                  <to>
                    <xdr:col>9</xdr:col>
                    <xdr:colOff>220980</xdr:colOff>
                    <xdr:row>72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98" r:id="rId71" name="Check Box 17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73</xdr:row>
                    <xdr:rowOff>15240</xdr:rowOff>
                  </from>
                  <to>
                    <xdr:col>9</xdr:col>
                    <xdr:colOff>220980</xdr:colOff>
                    <xdr:row>73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299" r:id="rId72" name="Check Box 17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74</xdr:row>
                    <xdr:rowOff>15240</xdr:rowOff>
                  </from>
                  <to>
                    <xdr:col>9</xdr:col>
                    <xdr:colOff>220980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00" r:id="rId73" name="Check Box 17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75</xdr:row>
                    <xdr:rowOff>15240</xdr:rowOff>
                  </from>
                  <to>
                    <xdr:col>9</xdr:col>
                    <xdr:colOff>220980</xdr:colOff>
                    <xdr:row>75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01" r:id="rId74" name="Check Box 17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76</xdr:row>
                    <xdr:rowOff>15240</xdr:rowOff>
                  </from>
                  <to>
                    <xdr:col>9</xdr:col>
                    <xdr:colOff>220980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02" r:id="rId75" name="Check Box 17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77</xdr:row>
                    <xdr:rowOff>15240</xdr:rowOff>
                  </from>
                  <to>
                    <xdr:col>9</xdr:col>
                    <xdr:colOff>220980</xdr:colOff>
                    <xdr:row>77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03" r:id="rId76" name="Check Box 17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78</xdr:row>
                    <xdr:rowOff>15240</xdr:rowOff>
                  </from>
                  <to>
                    <xdr:col>9</xdr:col>
                    <xdr:colOff>220980</xdr:colOff>
                    <xdr:row>78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04" r:id="rId77" name="Check Box 17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79</xdr:row>
                    <xdr:rowOff>15240</xdr:rowOff>
                  </from>
                  <to>
                    <xdr:col>9</xdr:col>
                    <xdr:colOff>220980</xdr:colOff>
                    <xdr:row>79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05" r:id="rId78" name="Check Box 17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80</xdr:row>
                    <xdr:rowOff>15240</xdr:rowOff>
                  </from>
                  <to>
                    <xdr:col>9</xdr:col>
                    <xdr:colOff>220980</xdr:colOff>
                    <xdr:row>80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06" r:id="rId79" name="Check Box 17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81</xdr:row>
                    <xdr:rowOff>15240</xdr:rowOff>
                  </from>
                  <to>
                    <xdr:col>9</xdr:col>
                    <xdr:colOff>220980</xdr:colOff>
                    <xdr:row>81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07" r:id="rId80" name="Check Box 17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82</xdr:row>
                    <xdr:rowOff>15240</xdr:rowOff>
                  </from>
                  <to>
                    <xdr:col>9</xdr:col>
                    <xdr:colOff>220980</xdr:colOff>
                    <xdr:row>82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08" r:id="rId81" name="Check Box 18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83</xdr:row>
                    <xdr:rowOff>15240</xdr:rowOff>
                  </from>
                  <to>
                    <xdr:col>9</xdr:col>
                    <xdr:colOff>220980</xdr:colOff>
                    <xdr:row>83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09" r:id="rId82" name="Check Box 18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84</xdr:row>
                    <xdr:rowOff>15240</xdr:rowOff>
                  </from>
                  <to>
                    <xdr:col>9</xdr:col>
                    <xdr:colOff>220980</xdr:colOff>
                    <xdr:row>84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10" r:id="rId83" name="Check Box 18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85</xdr:row>
                    <xdr:rowOff>15240</xdr:rowOff>
                  </from>
                  <to>
                    <xdr:col>9</xdr:col>
                    <xdr:colOff>220980</xdr:colOff>
                    <xdr:row>85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11" r:id="rId84" name="Check Box 18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86</xdr:row>
                    <xdr:rowOff>15240</xdr:rowOff>
                  </from>
                  <to>
                    <xdr:col>9</xdr:col>
                    <xdr:colOff>220980</xdr:colOff>
                    <xdr:row>86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12" r:id="rId85" name="Check Box 18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87</xdr:row>
                    <xdr:rowOff>15240</xdr:rowOff>
                  </from>
                  <to>
                    <xdr:col>9</xdr:col>
                    <xdr:colOff>220980</xdr:colOff>
                    <xdr:row>87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13" r:id="rId86" name="Check Box 18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88</xdr:row>
                    <xdr:rowOff>15240</xdr:rowOff>
                  </from>
                  <to>
                    <xdr:col>9</xdr:col>
                    <xdr:colOff>220980</xdr:colOff>
                    <xdr:row>88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14" r:id="rId87" name="Check Box 18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89</xdr:row>
                    <xdr:rowOff>15240</xdr:rowOff>
                  </from>
                  <to>
                    <xdr:col>9</xdr:col>
                    <xdr:colOff>220980</xdr:colOff>
                    <xdr:row>89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15" r:id="rId88" name="Check Box 18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90</xdr:row>
                    <xdr:rowOff>15240</xdr:rowOff>
                  </from>
                  <to>
                    <xdr:col>9</xdr:col>
                    <xdr:colOff>220980</xdr:colOff>
                    <xdr:row>90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16" r:id="rId89" name="Check Box 18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91</xdr:row>
                    <xdr:rowOff>15240</xdr:rowOff>
                  </from>
                  <to>
                    <xdr:col>9</xdr:col>
                    <xdr:colOff>220980</xdr:colOff>
                    <xdr:row>91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17" r:id="rId90" name="Check Box 18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92</xdr:row>
                    <xdr:rowOff>15240</xdr:rowOff>
                  </from>
                  <to>
                    <xdr:col>9</xdr:col>
                    <xdr:colOff>220980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18" r:id="rId91" name="Check Box 19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93</xdr:row>
                    <xdr:rowOff>15240</xdr:rowOff>
                  </from>
                  <to>
                    <xdr:col>9</xdr:col>
                    <xdr:colOff>220980</xdr:colOff>
                    <xdr:row>93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19" r:id="rId92" name="Check Box 19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94</xdr:row>
                    <xdr:rowOff>15240</xdr:rowOff>
                  </from>
                  <to>
                    <xdr:col>9</xdr:col>
                    <xdr:colOff>220980</xdr:colOff>
                    <xdr:row>94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20" r:id="rId93" name="Check Box 19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95</xdr:row>
                    <xdr:rowOff>15240</xdr:rowOff>
                  </from>
                  <to>
                    <xdr:col>9</xdr:col>
                    <xdr:colOff>220980</xdr:colOff>
                    <xdr:row>95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21" r:id="rId94" name="Check Box 19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96</xdr:row>
                    <xdr:rowOff>15240</xdr:rowOff>
                  </from>
                  <to>
                    <xdr:col>9</xdr:col>
                    <xdr:colOff>220980</xdr:colOff>
                    <xdr:row>96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22" r:id="rId95" name="Check Box 19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97</xdr:row>
                    <xdr:rowOff>15240</xdr:rowOff>
                  </from>
                  <to>
                    <xdr:col>9</xdr:col>
                    <xdr:colOff>220980</xdr:colOff>
                    <xdr:row>97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23" r:id="rId96" name="Check Box 19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98</xdr:row>
                    <xdr:rowOff>15240</xdr:rowOff>
                  </from>
                  <to>
                    <xdr:col>9</xdr:col>
                    <xdr:colOff>220980</xdr:colOff>
                    <xdr:row>98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24" r:id="rId97" name="Check Box 19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99</xdr:row>
                    <xdr:rowOff>15240</xdr:rowOff>
                  </from>
                  <to>
                    <xdr:col>9</xdr:col>
                    <xdr:colOff>220980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25" r:id="rId98" name="Check Box 19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100</xdr:row>
                    <xdr:rowOff>15240</xdr:rowOff>
                  </from>
                  <to>
                    <xdr:col>9</xdr:col>
                    <xdr:colOff>220980</xdr:colOff>
                    <xdr:row>100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26" r:id="rId99" name="Check Box 19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101</xdr:row>
                    <xdr:rowOff>15240</xdr:rowOff>
                  </from>
                  <to>
                    <xdr:col>9</xdr:col>
                    <xdr:colOff>220980</xdr:colOff>
                    <xdr:row>101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27" r:id="rId100" name="Check Box 19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102</xdr:row>
                    <xdr:rowOff>15240</xdr:rowOff>
                  </from>
                  <to>
                    <xdr:col>9</xdr:col>
                    <xdr:colOff>220980</xdr:colOff>
                    <xdr:row>102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328" r:id="rId101" name="Check Box 20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103</xdr:row>
                    <xdr:rowOff>15240</xdr:rowOff>
                  </from>
                  <to>
                    <xdr:col>9</xdr:col>
                    <xdr:colOff>220980</xdr:colOff>
                    <xdr:row>103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1" error="2" xr:uid="{DCA0F91C-F878-4B40-8A33-040FC6E5186C}">
          <x14:formula1>
            <xm:f>OFFSET(Modifications!$A$33,,,COUNTA(Modifications!$A$33:$A$45))</xm:f>
          </x14:formula1>
          <xm:sqref>E7:E104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A1D8C-56AD-460A-B8E5-DC5069093322}">
  <sheetPr codeName="Feuil27"/>
  <dimension ref="A1:R158"/>
  <sheetViews>
    <sheetView zoomScaleNormal="100" zoomScaleSheetLayoutView="100" workbookViewId="0">
      <pane xSplit="2" ySplit="5" topLeftCell="C6" activePane="bottomRight" state="frozen"/>
      <selection activeCell="K17" sqref="K17"/>
      <selection pane="topRight" activeCell="K17" sqref="K17"/>
      <selection pane="bottomLeft" activeCell="K17" sqref="K17"/>
      <selection pane="bottomRight" activeCell="D5" sqref="D5"/>
    </sheetView>
  </sheetViews>
  <sheetFormatPr baseColWidth="10" defaultColWidth="11.44140625" defaultRowHeight="13.8" x14ac:dyDescent="0.3"/>
  <cols>
    <col min="1" max="1" width="10.44140625" style="217" customWidth="1"/>
    <col min="2" max="2" width="51.77734375" style="111" customWidth="1"/>
    <col min="3" max="3" width="30.6640625" style="111" customWidth="1"/>
    <col min="4" max="4" width="23.77734375" style="111" customWidth="1"/>
    <col min="5" max="5" width="11.109375" style="111" customWidth="1"/>
    <col min="6" max="6" width="15.33203125" style="111" customWidth="1"/>
    <col min="7" max="7" width="15.33203125" style="271" customWidth="1"/>
    <col min="8" max="8" width="17.6640625" style="111" customWidth="1"/>
    <col min="9" max="9" width="17.6640625" style="111" hidden="1" customWidth="1"/>
    <col min="10" max="10" width="5" style="111" customWidth="1"/>
    <col min="11" max="12" width="12.77734375" style="206" customWidth="1"/>
    <col min="13" max="16384" width="11.44140625" style="111"/>
  </cols>
  <sheetData>
    <row r="1" spans="1:18" ht="15" customHeight="1" thickBot="1" x14ac:dyDescent="0.35">
      <c r="A1" s="580"/>
      <c r="B1" s="583"/>
      <c r="C1" s="586" t="s">
        <v>10</v>
      </c>
      <c r="D1" s="586"/>
      <c r="E1" s="109" t="s">
        <v>7</v>
      </c>
      <c r="F1" s="110">
        <f>CONFIG!I1</f>
        <v>0</v>
      </c>
      <c r="G1" s="551" t="s">
        <v>109</v>
      </c>
      <c r="H1" s="587">
        <f>'Données Tarifs 2019'!$C$3</f>
        <v>0</v>
      </c>
      <c r="I1" s="224"/>
      <c r="J1" s="224"/>
      <c r="K1" s="222"/>
      <c r="L1" s="225"/>
    </row>
    <row r="2" spans="1:18" ht="15" customHeight="1" x14ac:dyDescent="0.3">
      <c r="A2" s="581"/>
      <c r="B2" s="584"/>
      <c r="C2" s="586"/>
      <c r="D2" s="586"/>
      <c r="E2" s="109" t="s">
        <v>9</v>
      </c>
      <c r="F2" s="261">
        <f>CONFIG!I2</f>
        <v>0</v>
      </c>
      <c r="G2" s="220"/>
      <c r="H2" s="588"/>
      <c r="I2" s="226"/>
      <c r="J2" s="226"/>
      <c r="K2" s="222"/>
      <c r="L2" s="113" t="s">
        <v>106</v>
      </c>
    </row>
    <row r="3" spans="1:18" ht="15" customHeight="1" thickBot="1" x14ac:dyDescent="0.35">
      <c r="A3" s="582"/>
      <c r="B3" s="585"/>
      <c r="C3" s="114" t="s">
        <v>28</v>
      </c>
      <c r="D3" s="361">
        <f>BILAN!H10</f>
        <v>0</v>
      </c>
      <c r="E3" s="115" t="s">
        <v>8</v>
      </c>
      <c r="F3" s="112">
        <f>CONFIG!I3</f>
        <v>0</v>
      </c>
      <c r="G3" s="552" t="s">
        <v>18</v>
      </c>
      <c r="H3" s="360">
        <f>'Données Tarifs 2019'!$D$3</f>
        <v>1.0429999999999999</v>
      </c>
      <c r="I3" s="220"/>
      <c r="J3" s="220"/>
      <c r="K3" s="227"/>
      <c r="L3" s="116">
        <f>SUM(L6:L197)</f>
        <v>0</v>
      </c>
    </row>
    <row r="4" spans="1:18" ht="18.75" customHeight="1" x14ac:dyDescent="0.3">
      <c r="A4" s="219"/>
      <c r="B4" s="220"/>
      <c r="C4" s="220"/>
      <c r="D4" s="220"/>
      <c r="E4" s="220"/>
      <c r="F4" s="221"/>
      <c r="G4" s="268"/>
      <c r="H4" s="221"/>
      <c r="I4" s="221"/>
      <c r="J4" s="221"/>
      <c r="K4" s="222"/>
      <c r="L4" s="222"/>
    </row>
    <row r="5" spans="1:18" ht="12.75" customHeight="1" x14ac:dyDescent="0.3">
      <c r="A5" s="120" t="s">
        <v>108</v>
      </c>
      <c r="B5" s="117" t="s">
        <v>111</v>
      </c>
      <c r="C5" s="118" t="s">
        <v>3</v>
      </c>
      <c r="D5" s="119"/>
      <c r="E5" s="118" t="s">
        <v>0</v>
      </c>
      <c r="F5" s="120" t="s">
        <v>1</v>
      </c>
      <c r="G5" s="329" t="s">
        <v>29</v>
      </c>
      <c r="H5" s="120" t="s">
        <v>22</v>
      </c>
      <c r="I5" s="120" t="s">
        <v>79</v>
      </c>
      <c r="J5" s="477" t="s">
        <v>113</v>
      </c>
      <c r="K5" s="121" t="s">
        <v>107</v>
      </c>
      <c r="L5" s="122" t="s">
        <v>2</v>
      </c>
    </row>
    <row r="6" spans="1:18" s="275" customFormat="1" ht="14.4" customHeight="1" x14ac:dyDescent="0.3">
      <c r="A6" s="274">
        <v>1</v>
      </c>
      <c r="B6" s="123"/>
      <c r="C6" s="124"/>
      <c r="D6" s="124"/>
      <c r="E6" s="330"/>
      <c r="F6" s="124"/>
      <c r="G6" s="269"/>
      <c r="H6" s="124"/>
      <c r="I6" s="124"/>
      <c r="J6" s="486"/>
      <c r="K6" s="486"/>
      <c r="L6" s="126"/>
      <c r="N6" s="266"/>
      <c r="O6" s="266"/>
      <c r="P6" s="266"/>
      <c r="Q6" s="266"/>
      <c r="R6" s="266"/>
    </row>
    <row r="7" spans="1:18" s="275" customFormat="1" ht="14.4" customHeight="1" x14ac:dyDescent="0.3">
      <c r="A7" s="276">
        <f t="shared" ref="A7:A70" si="0">A6+1</f>
        <v>2</v>
      </c>
      <c r="B7" s="216"/>
      <c r="C7" s="365"/>
      <c r="D7" s="506" t="s">
        <v>94</v>
      </c>
      <c r="E7" s="356"/>
      <c r="F7" s="365"/>
      <c r="G7" s="373">
        <f>F$1+8*7</f>
        <v>56</v>
      </c>
      <c r="H7" s="192"/>
      <c r="I7" s="4"/>
      <c r="J7" s="478" t="b">
        <v>0</v>
      </c>
      <c r="K7" s="287">
        <v>3700</v>
      </c>
      <c r="L7" s="284">
        <f t="shared" ref="L7:L70" si="1">K7*F7</f>
        <v>0</v>
      </c>
      <c r="N7" s="266"/>
      <c r="O7" s="266"/>
      <c r="P7" s="266"/>
      <c r="Q7" s="266"/>
      <c r="R7" s="266"/>
    </row>
    <row r="8" spans="1:18" s="275" customFormat="1" ht="14.4" customHeight="1" x14ac:dyDescent="0.3">
      <c r="A8" s="276">
        <f t="shared" si="0"/>
        <v>3</v>
      </c>
      <c r="B8" s="216"/>
      <c r="C8" s="365"/>
      <c r="D8" s="506" t="s">
        <v>94</v>
      </c>
      <c r="E8" s="356"/>
      <c r="F8" s="365"/>
      <c r="G8" s="373">
        <f>F$1+8*7</f>
        <v>56</v>
      </c>
      <c r="H8" s="192"/>
      <c r="I8" s="4"/>
      <c r="J8" s="478" t="b">
        <v>0</v>
      </c>
      <c r="K8" s="287">
        <v>4500</v>
      </c>
      <c r="L8" s="284">
        <f t="shared" si="1"/>
        <v>0</v>
      </c>
      <c r="N8" s="266"/>
      <c r="O8" s="266"/>
      <c r="P8" s="266"/>
      <c r="Q8" s="266"/>
      <c r="R8" s="266"/>
    </row>
    <row r="9" spans="1:18" s="275" customFormat="1" ht="14.4" customHeight="1" x14ac:dyDescent="0.3">
      <c r="A9" s="276">
        <f t="shared" si="0"/>
        <v>4</v>
      </c>
      <c r="B9" s="207"/>
      <c r="C9" s="277"/>
      <c r="D9" s="278"/>
      <c r="E9" s="356"/>
      <c r="F9" s="279"/>
      <c r="G9" s="280"/>
      <c r="H9" s="281"/>
      <c r="I9" s="452"/>
      <c r="J9" s="478" t="b">
        <v>0</v>
      </c>
      <c r="K9" s="487"/>
      <c r="L9" s="284">
        <f t="shared" si="1"/>
        <v>0</v>
      </c>
      <c r="N9" s="266"/>
      <c r="O9" s="266"/>
      <c r="P9" s="266"/>
      <c r="Q9" s="266"/>
      <c r="R9" s="266"/>
    </row>
    <row r="10" spans="1:18" s="275" customFormat="1" ht="14.4" customHeight="1" x14ac:dyDescent="0.3">
      <c r="A10" s="276">
        <f t="shared" si="0"/>
        <v>5</v>
      </c>
      <c r="B10" s="207"/>
      <c r="C10" s="277"/>
      <c r="D10" s="278"/>
      <c r="E10" s="356"/>
      <c r="F10" s="279"/>
      <c r="G10" s="280"/>
      <c r="H10" s="281"/>
      <c r="I10" s="452"/>
      <c r="J10" s="478" t="b">
        <v>0</v>
      </c>
      <c r="K10" s="487"/>
      <c r="L10" s="284">
        <f t="shared" si="1"/>
        <v>0</v>
      </c>
      <c r="N10" s="266"/>
      <c r="O10" s="266"/>
      <c r="P10" s="266"/>
      <c r="Q10" s="266"/>
      <c r="R10" s="266"/>
    </row>
    <row r="11" spans="1:18" s="275" customFormat="1" ht="14.4" customHeight="1" x14ac:dyDescent="0.3">
      <c r="A11" s="276">
        <f t="shared" si="0"/>
        <v>6</v>
      </c>
      <c r="B11" s="216"/>
      <c r="C11" s="365"/>
      <c r="D11" s="506" t="s">
        <v>94</v>
      </c>
      <c r="E11" s="356"/>
      <c r="F11" s="365"/>
      <c r="G11" s="373">
        <f>F$1+8*7</f>
        <v>56</v>
      </c>
      <c r="H11" s="192"/>
      <c r="I11" s="452"/>
      <c r="J11" s="478" t="b">
        <v>0</v>
      </c>
      <c r="K11" s="287">
        <v>750</v>
      </c>
      <c r="L11" s="284">
        <f t="shared" si="1"/>
        <v>0</v>
      </c>
      <c r="N11" s="266"/>
      <c r="O11" s="266"/>
      <c r="P11" s="266"/>
      <c r="Q11" s="266"/>
      <c r="R11" s="266"/>
    </row>
    <row r="12" spans="1:18" s="275" customFormat="1" ht="14.4" customHeight="1" x14ac:dyDescent="0.3">
      <c r="A12" s="276">
        <f t="shared" si="0"/>
        <v>7</v>
      </c>
      <c r="B12" s="207"/>
      <c r="C12" s="277"/>
      <c r="D12" s="278"/>
      <c r="E12" s="356"/>
      <c r="F12" s="279"/>
      <c r="G12" s="280"/>
      <c r="H12" s="281"/>
      <c r="I12" s="452"/>
      <c r="J12" s="478" t="b">
        <v>0</v>
      </c>
      <c r="K12" s="447"/>
      <c r="L12" s="284">
        <f t="shared" si="1"/>
        <v>0</v>
      </c>
      <c r="N12" s="266"/>
      <c r="O12" s="266"/>
      <c r="P12" s="266"/>
      <c r="Q12" s="266"/>
      <c r="R12" s="266"/>
    </row>
    <row r="13" spans="1:18" s="275" customFormat="1" ht="14.4" customHeight="1" x14ac:dyDescent="0.3">
      <c r="A13" s="276">
        <f t="shared" si="0"/>
        <v>8</v>
      </c>
      <c r="B13" s="207"/>
      <c r="C13" s="277"/>
      <c r="D13" s="278"/>
      <c r="E13" s="356"/>
      <c r="F13" s="279"/>
      <c r="G13" s="280"/>
      <c r="H13" s="281"/>
      <c r="I13" s="452"/>
      <c r="J13" s="478" t="b">
        <v>0</v>
      </c>
      <c r="K13" s="487"/>
      <c r="L13" s="284">
        <f t="shared" si="1"/>
        <v>0</v>
      </c>
      <c r="N13" s="266"/>
      <c r="O13" s="266"/>
      <c r="P13" s="266"/>
      <c r="Q13" s="266"/>
      <c r="R13" s="266"/>
    </row>
    <row r="14" spans="1:18" s="275" customFormat="1" ht="14.4" customHeight="1" x14ac:dyDescent="0.3">
      <c r="A14" s="276">
        <f t="shared" si="0"/>
        <v>9</v>
      </c>
      <c r="B14" s="216"/>
      <c r="C14" s="365"/>
      <c r="D14" s="506" t="s">
        <v>94</v>
      </c>
      <c r="E14" s="356"/>
      <c r="F14" s="365"/>
      <c r="G14" s="373">
        <f>F$1+8*7</f>
        <v>56</v>
      </c>
      <c r="H14" s="192"/>
      <c r="I14" s="452"/>
      <c r="J14" s="478" t="b">
        <v>0</v>
      </c>
      <c r="K14" s="283">
        <v>250</v>
      </c>
      <c r="L14" s="284">
        <f t="shared" si="1"/>
        <v>0</v>
      </c>
      <c r="N14" s="266"/>
      <c r="O14" s="266"/>
      <c r="P14" s="266"/>
      <c r="Q14" s="266"/>
      <c r="R14" s="266"/>
    </row>
    <row r="15" spans="1:18" s="275" customFormat="1" ht="14.4" customHeight="1" x14ac:dyDescent="0.3">
      <c r="A15" s="276">
        <f t="shared" si="0"/>
        <v>10</v>
      </c>
      <c r="B15" s="207"/>
      <c r="C15" s="277"/>
      <c r="D15" s="278"/>
      <c r="E15" s="356"/>
      <c r="F15" s="279"/>
      <c r="G15" s="280"/>
      <c r="H15" s="281"/>
      <c r="I15" s="452"/>
      <c r="J15" s="478" t="b">
        <v>0</v>
      </c>
      <c r="K15" s="487"/>
      <c r="L15" s="284">
        <f t="shared" si="1"/>
        <v>0</v>
      </c>
      <c r="N15" s="266"/>
      <c r="O15" s="266"/>
      <c r="P15" s="266"/>
      <c r="Q15" s="266"/>
      <c r="R15" s="266"/>
    </row>
    <row r="16" spans="1:18" s="275" customFormat="1" ht="14.4" customHeight="1" x14ac:dyDescent="0.3">
      <c r="A16" s="276">
        <f t="shared" si="0"/>
        <v>11</v>
      </c>
      <c r="B16" s="207"/>
      <c r="C16" s="277"/>
      <c r="D16" s="278"/>
      <c r="E16" s="356"/>
      <c r="F16" s="279"/>
      <c r="G16" s="280"/>
      <c r="H16" s="281"/>
      <c r="I16" s="452"/>
      <c r="J16" s="478" t="b">
        <v>0</v>
      </c>
      <c r="K16" s="447"/>
      <c r="L16" s="284">
        <f t="shared" si="1"/>
        <v>0</v>
      </c>
      <c r="N16" s="266"/>
      <c r="O16" s="266"/>
      <c r="P16" s="266"/>
      <c r="Q16" s="266"/>
      <c r="R16" s="266"/>
    </row>
    <row r="17" spans="1:18" s="275" customFormat="1" ht="14.4" customHeight="1" x14ac:dyDescent="0.3">
      <c r="A17" s="276">
        <f t="shared" si="0"/>
        <v>12</v>
      </c>
      <c r="B17" s="207"/>
      <c r="C17" s="277"/>
      <c r="D17" s="384"/>
      <c r="E17" s="356"/>
      <c r="F17" s="279"/>
      <c r="G17" s="280"/>
      <c r="H17" s="281"/>
      <c r="I17" s="452"/>
      <c r="J17" s="478" t="b">
        <v>0</v>
      </c>
      <c r="K17" s="487"/>
      <c r="L17" s="284">
        <f t="shared" si="1"/>
        <v>0</v>
      </c>
      <c r="N17" s="266"/>
      <c r="O17" s="266"/>
      <c r="P17" s="266"/>
      <c r="Q17" s="266"/>
      <c r="R17" s="266"/>
    </row>
    <row r="18" spans="1:18" s="275" customFormat="1" ht="14.4" customHeight="1" x14ac:dyDescent="0.3">
      <c r="A18" s="276">
        <f t="shared" si="0"/>
        <v>13</v>
      </c>
      <c r="B18" s="207"/>
      <c r="C18" s="277"/>
      <c r="D18" s="278"/>
      <c r="E18" s="356"/>
      <c r="F18" s="279"/>
      <c r="G18" s="280"/>
      <c r="H18" s="281"/>
      <c r="I18" s="452"/>
      <c r="J18" s="478" t="b">
        <v>0</v>
      </c>
      <c r="K18" s="447"/>
      <c r="L18" s="284">
        <f t="shared" si="1"/>
        <v>0</v>
      </c>
      <c r="N18" s="266"/>
      <c r="O18" s="266"/>
      <c r="P18" s="266"/>
      <c r="Q18" s="266"/>
      <c r="R18" s="266"/>
    </row>
    <row r="19" spans="1:18" s="275" customFormat="1" ht="14.4" customHeight="1" x14ac:dyDescent="0.3">
      <c r="A19" s="276">
        <f t="shared" si="0"/>
        <v>14</v>
      </c>
      <c r="B19" s="207"/>
      <c r="C19" s="277"/>
      <c r="D19" s="278"/>
      <c r="E19" s="356"/>
      <c r="F19" s="279"/>
      <c r="G19" s="280"/>
      <c r="H19" s="281"/>
      <c r="I19" s="452"/>
      <c r="J19" s="478" t="b">
        <v>0</v>
      </c>
      <c r="K19" s="447"/>
      <c r="L19" s="284">
        <f t="shared" si="1"/>
        <v>0</v>
      </c>
      <c r="N19" s="266"/>
      <c r="O19" s="266"/>
      <c r="P19" s="266"/>
      <c r="Q19" s="266"/>
      <c r="R19" s="266"/>
    </row>
    <row r="20" spans="1:18" s="275" customFormat="1" ht="14.4" customHeight="1" x14ac:dyDescent="0.3">
      <c r="A20" s="276">
        <f t="shared" si="0"/>
        <v>15</v>
      </c>
      <c r="B20" s="207"/>
      <c r="C20" s="277"/>
      <c r="D20" s="278"/>
      <c r="E20" s="356"/>
      <c r="F20" s="279"/>
      <c r="G20" s="280"/>
      <c r="H20" s="281"/>
      <c r="I20" s="452"/>
      <c r="J20" s="478" t="b">
        <v>0</v>
      </c>
      <c r="K20" s="447"/>
      <c r="L20" s="284">
        <f t="shared" si="1"/>
        <v>0</v>
      </c>
      <c r="N20" s="266"/>
      <c r="O20" s="266"/>
      <c r="P20" s="266"/>
      <c r="Q20" s="266"/>
      <c r="R20" s="266"/>
    </row>
    <row r="21" spans="1:18" s="275" customFormat="1" ht="14.4" customHeight="1" x14ac:dyDescent="0.3">
      <c r="A21" s="276">
        <f t="shared" si="0"/>
        <v>16</v>
      </c>
      <c r="B21" s="207"/>
      <c r="C21" s="277"/>
      <c r="D21" s="278"/>
      <c r="E21" s="356"/>
      <c r="F21" s="279"/>
      <c r="G21" s="280"/>
      <c r="H21" s="281"/>
      <c r="I21" s="452"/>
      <c r="J21" s="478" t="b">
        <v>0</v>
      </c>
      <c r="K21" s="447"/>
      <c r="L21" s="284">
        <f t="shared" si="1"/>
        <v>0</v>
      </c>
      <c r="N21" s="266"/>
      <c r="O21" s="266"/>
      <c r="P21" s="266"/>
      <c r="Q21" s="266"/>
      <c r="R21" s="266"/>
    </row>
    <row r="22" spans="1:18" s="275" customFormat="1" ht="14.4" customHeight="1" x14ac:dyDescent="0.3">
      <c r="A22" s="276">
        <f t="shared" si="0"/>
        <v>17</v>
      </c>
      <c r="B22" s="207"/>
      <c r="C22" s="277"/>
      <c r="D22" s="278"/>
      <c r="E22" s="356"/>
      <c r="F22" s="279"/>
      <c r="G22" s="280"/>
      <c r="H22" s="281"/>
      <c r="I22" s="452"/>
      <c r="J22" s="478" t="b">
        <v>0</v>
      </c>
      <c r="K22" s="447"/>
      <c r="L22" s="284">
        <f t="shared" si="1"/>
        <v>0</v>
      </c>
      <c r="N22" s="266"/>
      <c r="O22" s="266"/>
      <c r="P22" s="266"/>
      <c r="Q22" s="266"/>
      <c r="R22" s="266"/>
    </row>
    <row r="23" spans="1:18" s="275" customFormat="1" ht="14.4" customHeight="1" x14ac:dyDescent="0.3">
      <c r="A23" s="276">
        <f t="shared" si="0"/>
        <v>18</v>
      </c>
      <c r="B23" s="207"/>
      <c r="C23" s="277"/>
      <c r="D23" s="278"/>
      <c r="E23" s="356"/>
      <c r="F23" s="279"/>
      <c r="G23" s="280"/>
      <c r="H23" s="281"/>
      <c r="I23" s="452"/>
      <c r="J23" s="478" t="b">
        <v>0</v>
      </c>
      <c r="K23" s="447"/>
      <c r="L23" s="284">
        <f t="shared" si="1"/>
        <v>0</v>
      </c>
      <c r="N23" s="266"/>
      <c r="O23" s="266"/>
      <c r="P23" s="266"/>
      <c r="Q23" s="266"/>
      <c r="R23" s="266"/>
    </row>
    <row r="24" spans="1:18" s="275" customFormat="1" ht="14.4" customHeight="1" x14ac:dyDescent="0.3">
      <c r="A24" s="276">
        <f t="shared" si="0"/>
        <v>19</v>
      </c>
      <c r="B24" s="207"/>
      <c r="C24" s="277"/>
      <c r="D24" s="278"/>
      <c r="E24" s="356"/>
      <c r="F24" s="279"/>
      <c r="G24" s="280"/>
      <c r="H24" s="281"/>
      <c r="I24" s="452"/>
      <c r="J24" s="478" t="b">
        <v>0</v>
      </c>
      <c r="K24" s="447"/>
      <c r="L24" s="284">
        <f t="shared" si="1"/>
        <v>0</v>
      </c>
      <c r="N24" s="266"/>
      <c r="O24" s="266"/>
      <c r="P24" s="266"/>
      <c r="Q24" s="266"/>
      <c r="R24" s="266"/>
    </row>
    <row r="25" spans="1:18" s="275" customFormat="1" ht="14.4" customHeight="1" x14ac:dyDescent="0.3">
      <c r="A25" s="276">
        <f t="shared" si="0"/>
        <v>20</v>
      </c>
      <c r="B25" s="207"/>
      <c r="C25" s="277"/>
      <c r="D25" s="278"/>
      <c r="E25" s="356"/>
      <c r="F25" s="279"/>
      <c r="G25" s="280"/>
      <c r="H25" s="281"/>
      <c r="I25" s="452"/>
      <c r="J25" s="478" t="b">
        <v>0</v>
      </c>
      <c r="K25" s="447"/>
      <c r="L25" s="284">
        <f t="shared" si="1"/>
        <v>0</v>
      </c>
      <c r="N25" s="266"/>
      <c r="O25" s="266"/>
      <c r="P25" s="266"/>
      <c r="Q25" s="266"/>
      <c r="R25" s="266"/>
    </row>
    <row r="26" spans="1:18" s="275" customFormat="1" ht="14.4" customHeight="1" x14ac:dyDescent="0.3">
      <c r="A26" s="276">
        <f t="shared" si="0"/>
        <v>21</v>
      </c>
      <c r="B26" s="207"/>
      <c r="C26" s="277"/>
      <c r="D26" s="278"/>
      <c r="E26" s="356"/>
      <c r="F26" s="279"/>
      <c r="G26" s="280"/>
      <c r="H26" s="281"/>
      <c r="I26" s="452"/>
      <c r="J26" s="478" t="b">
        <v>0</v>
      </c>
      <c r="K26" s="447"/>
      <c r="L26" s="284">
        <f t="shared" si="1"/>
        <v>0</v>
      </c>
      <c r="N26" s="266"/>
      <c r="O26" s="266"/>
      <c r="P26" s="266"/>
      <c r="Q26" s="266"/>
      <c r="R26" s="266"/>
    </row>
    <row r="27" spans="1:18" s="275" customFormat="1" ht="14.4" customHeight="1" x14ac:dyDescent="0.3">
      <c r="A27" s="276">
        <f t="shared" si="0"/>
        <v>22</v>
      </c>
      <c r="B27" s="207"/>
      <c r="C27" s="277"/>
      <c r="D27" s="278"/>
      <c r="E27" s="356"/>
      <c r="F27" s="279"/>
      <c r="G27" s="280"/>
      <c r="H27" s="281"/>
      <c r="I27" s="452"/>
      <c r="J27" s="478" t="b">
        <v>0</v>
      </c>
      <c r="K27" s="447"/>
      <c r="L27" s="284">
        <f t="shared" si="1"/>
        <v>0</v>
      </c>
      <c r="N27" s="134"/>
      <c r="O27" s="134"/>
      <c r="P27" s="134"/>
      <c r="Q27" s="134"/>
      <c r="R27" s="134"/>
    </row>
    <row r="28" spans="1:18" s="275" customFormat="1" ht="14.4" customHeight="1" x14ac:dyDescent="0.3">
      <c r="A28" s="276">
        <f t="shared" si="0"/>
        <v>23</v>
      </c>
      <c r="B28" s="207"/>
      <c r="C28" s="277"/>
      <c r="D28" s="278"/>
      <c r="E28" s="356"/>
      <c r="F28" s="279"/>
      <c r="G28" s="280"/>
      <c r="H28" s="281"/>
      <c r="I28" s="452"/>
      <c r="J28" s="478" t="b">
        <v>0</v>
      </c>
      <c r="K28" s="447"/>
      <c r="L28" s="284">
        <f t="shared" si="1"/>
        <v>0</v>
      </c>
      <c r="N28" s="134"/>
      <c r="O28" s="134"/>
      <c r="P28" s="134"/>
      <c r="Q28" s="134"/>
      <c r="R28" s="134"/>
    </row>
    <row r="29" spans="1:18" s="275" customFormat="1" ht="14.4" customHeight="1" x14ac:dyDescent="0.3">
      <c r="A29" s="276">
        <f t="shared" si="0"/>
        <v>24</v>
      </c>
      <c r="B29" s="207"/>
      <c r="C29" s="277"/>
      <c r="D29" s="278"/>
      <c r="E29" s="356"/>
      <c r="F29" s="279"/>
      <c r="G29" s="280"/>
      <c r="H29" s="281"/>
      <c r="I29" s="452"/>
      <c r="J29" s="478" t="b">
        <v>0</v>
      </c>
      <c r="K29" s="447"/>
      <c r="L29" s="284">
        <f t="shared" si="1"/>
        <v>0</v>
      </c>
      <c r="N29" s="266"/>
      <c r="O29" s="266"/>
      <c r="P29" s="266"/>
      <c r="Q29" s="266"/>
      <c r="R29" s="266"/>
    </row>
    <row r="30" spans="1:18" s="275" customFormat="1" ht="14.4" customHeight="1" x14ac:dyDescent="0.3">
      <c r="A30" s="276">
        <f t="shared" si="0"/>
        <v>25</v>
      </c>
      <c r="B30" s="207"/>
      <c r="C30" s="277"/>
      <c r="D30" s="278"/>
      <c r="E30" s="356"/>
      <c r="F30" s="279"/>
      <c r="G30" s="280"/>
      <c r="H30" s="281"/>
      <c r="I30" s="452"/>
      <c r="J30" s="478" t="b">
        <v>0</v>
      </c>
      <c r="K30" s="447"/>
      <c r="L30" s="284">
        <f t="shared" si="1"/>
        <v>0</v>
      </c>
      <c r="N30" s="266"/>
      <c r="O30" s="266"/>
      <c r="P30" s="266"/>
      <c r="Q30" s="266"/>
      <c r="R30" s="266"/>
    </row>
    <row r="31" spans="1:18" s="275" customFormat="1" ht="14.4" customHeight="1" x14ac:dyDescent="0.3">
      <c r="A31" s="276">
        <f t="shared" si="0"/>
        <v>26</v>
      </c>
      <c r="B31" s="207"/>
      <c r="C31" s="277"/>
      <c r="D31" s="278"/>
      <c r="E31" s="356"/>
      <c r="F31" s="279"/>
      <c r="G31" s="280"/>
      <c r="H31" s="281"/>
      <c r="I31" s="452"/>
      <c r="J31" s="478" t="b">
        <v>0</v>
      </c>
      <c r="K31" s="447"/>
      <c r="L31" s="284">
        <f t="shared" si="1"/>
        <v>0</v>
      </c>
      <c r="N31" s="266"/>
      <c r="O31" s="266"/>
      <c r="P31" s="266"/>
      <c r="Q31" s="266"/>
      <c r="R31" s="266"/>
    </row>
    <row r="32" spans="1:18" s="275" customFormat="1" ht="14.4" customHeight="1" x14ac:dyDescent="0.3">
      <c r="A32" s="276">
        <f t="shared" si="0"/>
        <v>27</v>
      </c>
      <c r="B32" s="207"/>
      <c r="C32" s="277"/>
      <c r="D32" s="278"/>
      <c r="E32" s="356"/>
      <c r="F32" s="279"/>
      <c r="G32" s="280"/>
      <c r="H32" s="281"/>
      <c r="I32" s="452"/>
      <c r="J32" s="478" t="b">
        <v>0</v>
      </c>
      <c r="K32" s="447"/>
      <c r="L32" s="284">
        <f t="shared" si="1"/>
        <v>0</v>
      </c>
      <c r="N32" s="266"/>
      <c r="O32" s="266"/>
      <c r="P32" s="266"/>
      <c r="Q32" s="266"/>
      <c r="R32" s="266"/>
    </row>
    <row r="33" spans="1:18" s="275" customFormat="1" ht="14.4" customHeight="1" x14ac:dyDescent="0.3">
      <c r="A33" s="276">
        <f t="shared" si="0"/>
        <v>28</v>
      </c>
      <c r="B33" s="207"/>
      <c r="C33" s="277"/>
      <c r="D33" s="278"/>
      <c r="E33" s="356"/>
      <c r="F33" s="279"/>
      <c r="G33" s="280"/>
      <c r="H33" s="281"/>
      <c r="I33" s="452"/>
      <c r="J33" s="478" t="b">
        <v>0</v>
      </c>
      <c r="K33" s="447"/>
      <c r="L33" s="284">
        <f t="shared" si="1"/>
        <v>0</v>
      </c>
    </row>
    <row r="34" spans="1:18" s="275" customFormat="1" ht="14.4" customHeight="1" x14ac:dyDescent="0.3">
      <c r="A34" s="276">
        <f t="shared" si="0"/>
        <v>29</v>
      </c>
      <c r="B34" s="207"/>
      <c r="C34" s="277"/>
      <c r="D34" s="278"/>
      <c r="E34" s="356"/>
      <c r="F34" s="279"/>
      <c r="G34" s="280"/>
      <c r="H34" s="281"/>
      <c r="I34" s="452"/>
      <c r="J34" s="478" t="b">
        <v>0</v>
      </c>
      <c r="K34" s="447"/>
      <c r="L34" s="284">
        <f t="shared" si="1"/>
        <v>0</v>
      </c>
    </row>
    <row r="35" spans="1:18" s="275" customFormat="1" ht="14.4" customHeight="1" x14ac:dyDescent="0.3">
      <c r="A35" s="276">
        <f t="shared" si="0"/>
        <v>30</v>
      </c>
      <c r="B35" s="207"/>
      <c r="C35" s="277"/>
      <c r="D35" s="278"/>
      <c r="E35" s="356"/>
      <c r="F35" s="279"/>
      <c r="G35" s="280"/>
      <c r="H35" s="281"/>
      <c r="I35" s="452"/>
      <c r="J35" s="478" t="b">
        <v>0</v>
      </c>
      <c r="K35" s="447"/>
      <c r="L35" s="284">
        <f t="shared" si="1"/>
        <v>0</v>
      </c>
    </row>
    <row r="36" spans="1:18" s="275" customFormat="1" ht="14.4" customHeight="1" x14ac:dyDescent="0.3">
      <c r="A36" s="276">
        <f t="shared" si="0"/>
        <v>31</v>
      </c>
      <c r="B36" s="207"/>
      <c r="C36" s="277"/>
      <c r="D36" s="278"/>
      <c r="E36" s="356"/>
      <c r="F36" s="279"/>
      <c r="G36" s="280"/>
      <c r="H36" s="281"/>
      <c r="I36" s="452"/>
      <c r="J36" s="478" t="b">
        <v>0</v>
      </c>
      <c r="K36" s="447"/>
      <c r="L36" s="284">
        <f t="shared" si="1"/>
        <v>0</v>
      </c>
    </row>
    <row r="37" spans="1:18" s="275" customFormat="1" ht="14.4" customHeight="1" x14ac:dyDescent="0.3">
      <c r="A37" s="276">
        <f t="shared" si="0"/>
        <v>32</v>
      </c>
      <c r="B37" s="207"/>
      <c r="C37" s="277"/>
      <c r="D37" s="278"/>
      <c r="E37" s="356"/>
      <c r="F37" s="279"/>
      <c r="G37" s="280"/>
      <c r="H37" s="281"/>
      <c r="I37" s="452"/>
      <c r="J37" s="478" t="b">
        <v>0</v>
      </c>
      <c r="K37" s="447"/>
      <c r="L37" s="284">
        <f t="shared" si="1"/>
        <v>0</v>
      </c>
    </row>
    <row r="38" spans="1:18" s="275" customFormat="1" ht="14.4" customHeight="1" x14ac:dyDescent="0.3">
      <c r="A38" s="276">
        <f t="shared" si="0"/>
        <v>33</v>
      </c>
      <c r="B38" s="207"/>
      <c r="C38" s="277"/>
      <c r="D38" s="278"/>
      <c r="E38" s="356"/>
      <c r="F38" s="279"/>
      <c r="G38" s="280"/>
      <c r="H38" s="281"/>
      <c r="I38" s="452"/>
      <c r="J38" s="478" t="b">
        <v>0</v>
      </c>
      <c r="K38" s="485"/>
      <c r="L38" s="284">
        <f t="shared" si="1"/>
        <v>0</v>
      </c>
      <c r="M38" s="300"/>
    </row>
    <row r="39" spans="1:18" s="275" customFormat="1" ht="14.4" customHeight="1" x14ac:dyDescent="0.3">
      <c r="A39" s="276">
        <f t="shared" si="0"/>
        <v>34</v>
      </c>
      <c r="B39" s="207"/>
      <c r="C39" s="277"/>
      <c r="D39" s="278"/>
      <c r="E39" s="356"/>
      <c r="F39" s="279"/>
      <c r="G39" s="280"/>
      <c r="H39" s="281"/>
      <c r="I39" s="452"/>
      <c r="J39" s="478" t="b">
        <v>0</v>
      </c>
      <c r="K39" s="447"/>
      <c r="L39" s="284">
        <f t="shared" si="1"/>
        <v>0</v>
      </c>
      <c r="N39" s="266"/>
      <c r="O39" s="266"/>
      <c r="P39" s="266"/>
      <c r="Q39" s="266"/>
      <c r="R39" s="266"/>
    </row>
    <row r="40" spans="1:18" s="275" customFormat="1" ht="14.4" customHeight="1" x14ac:dyDescent="0.3">
      <c r="A40" s="276">
        <f t="shared" si="0"/>
        <v>35</v>
      </c>
      <c r="B40" s="207"/>
      <c r="C40" s="277"/>
      <c r="D40" s="278"/>
      <c r="E40" s="356"/>
      <c r="F40" s="279"/>
      <c r="G40" s="280"/>
      <c r="H40" s="281"/>
      <c r="I40" s="452"/>
      <c r="J40" s="478" t="b">
        <v>0</v>
      </c>
      <c r="K40" s="447"/>
      <c r="L40" s="284">
        <f t="shared" si="1"/>
        <v>0</v>
      </c>
      <c r="N40" s="266"/>
      <c r="O40" s="266"/>
      <c r="P40" s="266"/>
      <c r="Q40" s="266"/>
      <c r="R40" s="266"/>
    </row>
    <row r="41" spans="1:18" s="275" customFormat="1" ht="14.4" customHeight="1" x14ac:dyDescent="0.3">
      <c r="A41" s="276">
        <f t="shared" si="0"/>
        <v>36</v>
      </c>
      <c r="B41" s="207"/>
      <c r="C41" s="277"/>
      <c r="D41" s="278"/>
      <c r="E41" s="356"/>
      <c r="F41" s="279"/>
      <c r="G41" s="280"/>
      <c r="H41" s="281"/>
      <c r="I41" s="452"/>
      <c r="J41" s="478" t="b">
        <v>0</v>
      </c>
      <c r="K41" s="447"/>
      <c r="L41" s="284">
        <f t="shared" si="1"/>
        <v>0</v>
      </c>
    </row>
    <row r="42" spans="1:18" s="275" customFormat="1" ht="14.4" customHeight="1" x14ac:dyDescent="0.3">
      <c r="A42" s="276">
        <f t="shared" si="0"/>
        <v>37</v>
      </c>
      <c r="B42" s="207"/>
      <c r="C42" s="277"/>
      <c r="D42" s="278"/>
      <c r="E42" s="356"/>
      <c r="F42" s="279"/>
      <c r="G42" s="280"/>
      <c r="H42" s="281"/>
      <c r="I42" s="452"/>
      <c r="J42" s="478" t="b">
        <v>0</v>
      </c>
      <c r="K42" s="447"/>
      <c r="L42" s="284">
        <f t="shared" si="1"/>
        <v>0</v>
      </c>
    </row>
    <row r="43" spans="1:18" s="275" customFormat="1" ht="14.4" customHeight="1" x14ac:dyDescent="0.3">
      <c r="A43" s="276">
        <f t="shared" si="0"/>
        <v>38</v>
      </c>
      <c r="B43" s="207"/>
      <c r="C43" s="277"/>
      <c r="D43" s="278"/>
      <c r="E43" s="356"/>
      <c r="F43" s="279"/>
      <c r="G43" s="280"/>
      <c r="H43" s="281"/>
      <c r="I43" s="452"/>
      <c r="J43" s="478" t="b">
        <v>0</v>
      </c>
      <c r="K43" s="447"/>
      <c r="L43" s="284">
        <f t="shared" si="1"/>
        <v>0</v>
      </c>
    </row>
    <row r="44" spans="1:18" s="275" customFormat="1" ht="14.4" customHeight="1" x14ac:dyDescent="0.3">
      <c r="A44" s="276">
        <f t="shared" si="0"/>
        <v>39</v>
      </c>
      <c r="B44" s="207"/>
      <c r="C44" s="277"/>
      <c r="D44" s="278"/>
      <c r="E44" s="356"/>
      <c r="F44" s="279"/>
      <c r="G44" s="280"/>
      <c r="H44" s="281"/>
      <c r="I44" s="452"/>
      <c r="J44" s="478" t="b">
        <v>0</v>
      </c>
      <c r="K44" s="447"/>
      <c r="L44" s="284">
        <f t="shared" si="1"/>
        <v>0</v>
      </c>
    </row>
    <row r="45" spans="1:18" s="275" customFormat="1" ht="14.4" customHeight="1" x14ac:dyDescent="0.3">
      <c r="A45" s="276">
        <f t="shared" si="0"/>
        <v>40</v>
      </c>
      <c r="B45" s="207"/>
      <c r="C45" s="277"/>
      <c r="D45" s="278"/>
      <c r="E45" s="356"/>
      <c r="F45" s="279"/>
      <c r="G45" s="280"/>
      <c r="H45" s="281"/>
      <c r="I45" s="452"/>
      <c r="J45" s="478" t="b">
        <v>0</v>
      </c>
      <c r="K45" s="447"/>
      <c r="L45" s="284">
        <f t="shared" si="1"/>
        <v>0</v>
      </c>
    </row>
    <row r="46" spans="1:18" s="275" customFormat="1" ht="14.4" customHeight="1" x14ac:dyDescent="0.3">
      <c r="A46" s="276">
        <f t="shared" si="0"/>
        <v>41</v>
      </c>
      <c r="B46" s="207"/>
      <c r="C46" s="277"/>
      <c r="D46" s="278"/>
      <c r="E46" s="356"/>
      <c r="F46" s="279"/>
      <c r="G46" s="280"/>
      <c r="H46" s="281"/>
      <c r="I46" s="452"/>
      <c r="J46" s="478" t="b">
        <v>0</v>
      </c>
      <c r="K46" s="447"/>
      <c r="L46" s="284">
        <f t="shared" si="1"/>
        <v>0</v>
      </c>
    </row>
    <row r="47" spans="1:18" s="275" customFormat="1" ht="14.4" customHeight="1" x14ac:dyDescent="0.3">
      <c r="A47" s="276">
        <f t="shared" si="0"/>
        <v>42</v>
      </c>
      <c r="B47" s="207"/>
      <c r="C47" s="277"/>
      <c r="D47" s="278"/>
      <c r="E47" s="356"/>
      <c r="F47" s="279"/>
      <c r="G47" s="280"/>
      <c r="H47" s="281"/>
      <c r="I47" s="452"/>
      <c r="J47" s="478" t="b">
        <v>0</v>
      </c>
      <c r="K47" s="447"/>
      <c r="L47" s="284">
        <f t="shared" si="1"/>
        <v>0</v>
      </c>
    </row>
    <row r="48" spans="1:18" s="275" customFormat="1" ht="14.4" customHeight="1" x14ac:dyDescent="0.3">
      <c r="A48" s="276">
        <f t="shared" si="0"/>
        <v>43</v>
      </c>
      <c r="B48" s="207"/>
      <c r="C48" s="277"/>
      <c r="D48" s="278"/>
      <c r="E48" s="356"/>
      <c r="F48" s="279"/>
      <c r="G48" s="280"/>
      <c r="H48" s="281"/>
      <c r="I48" s="452"/>
      <c r="J48" s="478" t="b">
        <v>0</v>
      </c>
      <c r="K48" s="447"/>
      <c r="L48" s="284">
        <f t="shared" si="1"/>
        <v>0</v>
      </c>
    </row>
    <row r="49" spans="1:18" s="275" customFormat="1" ht="14.4" customHeight="1" x14ac:dyDescent="0.3">
      <c r="A49" s="276">
        <f t="shared" si="0"/>
        <v>44</v>
      </c>
      <c r="B49" s="207"/>
      <c r="C49" s="277"/>
      <c r="D49" s="278"/>
      <c r="E49" s="356"/>
      <c r="F49" s="279"/>
      <c r="G49" s="280"/>
      <c r="H49" s="281"/>
      <c r="I49" s="452"/>
      <c r="J49" s="478" t="b">
        <v>0</v>
      </c>
      <c r="K49" s="485"/>
      <c r="L49" s="284">
        <f t="shared" si="1"/>
        <v>0</v>
      </c>
      <c r="N49" s="266"/>
      <c r="O49" s="266"/>
      <c r="P49" s="266"/>
      <c r="Q49" s="266"/>
      <c r="R49" s="266"/>
    </row>
    <row r="50" spans="1:18" s="275" customFormat="1" ht="14.4" customHeight="1" x14ac:dyDescent="0.3">
      <c r="A50" s="276">
        <f t="shared" si="0"/>
        <v>45</v>
      </c>
      <c r="B50" s="207"/>
      <c r="C50" s="277"/>
      <c r="D50" s="278"/>
      <c r="E50" s="356"/>
      <c r="F50" s="279"/>
      <c r="G50" s="280"/>
      <c r="H50" s="281"/>
      <c r="I50" s="452"/>
      <c r="J50" s="478" t="b">
        <v>0</v>
      </c>
      <c r="K50" s="447"/>
      <c r="L50" s="284">
        <f t="shared" si="1"/>
        <v>0</v>
      </c>
      <c r="N50" s="266"/>
      <c r="O50" s="266"/>
      <c r="P50" s="266"/>
      <c r="Q50" s="266"/>
      <c r="R50" s="266"/>
    </row>
    <row r="51" spans="1:18" s="275" customFormat="1" ht="14.4" customHeight="1" x14ac:dyDescent="0.3">
      <c r="A51" s="276">
        <f t="shared" si="0"/>
        <v>46</v>
      </c>
      <c r="B51" s="207"/>
      <c r="C51" s="277"/>
      <c r="D51" s="278"/>
      <c r="E51" s="356"/>
      <c r="F51" s="279"/>
      <c r="G51" s="280"/>
      <c r="H51" s="281"/>
      <c r="I51" s="452"/>
      <c r="J51" s="478" t="b">
        <v>0</v>
      </c>
      <c r="K51" s="447"/>
      <c r="L51" s="284">
        <f t="shared" si="1"/>
        <v>0</v>
      </c>
    </row>
    <row r="52" spans="1:18" s="275" customFormat="1" ht="14.4" customHeight="1" x14ac:dyDescent="0.3">
      <c r="A52" s="276">
        <f t="shared" si="0"/>
        <v>47</v>
      </c>
      <c r="B52" s="207"/>
      <c r="C52" s="277"/>
      <c r="D52" s="278"/>
      <c r="E52" s="356"/>
      <c r="F52" s="279"/>
      <c r="G52" s="280"/>
      <c r="H52" s="281"/>
      <c r="I52" s="452"/>
      <c r="J52" s="478" t="b">
        <v>0</v>
      </c>
      <c r="K52" s="447"/>
      <c r="L52" s="284">
        <f t="shared" si="1"/>
        <v>0</v>
      </c>
    </row>
    <row r="53" spans="1:18" s="275" customFormat="1" ht="14.4" customHeight="1" x14ac:dyDescent="0.3">
      <c r="A53" s="276">
        <f t="shared" si="0"/>
        <v>48</v>
      </c>
      <c r="B53" s="207"/>
      <c r="C53" s="277"/>
      <c r="D53" s="278"/>
      <c r="E53" s="356"/>
      <c r="F53" s="279"/>
      <c r="G53" s="280"/>
      <c r="H53" s="281"/>
      <c r="I53" s="452"/>
      <c r="J53" s="478" t="b">
        <v>0</v>
      </c>
      <c r="K53" s="447"/>
      <c r="L53" s="284">
        <f t="shared" si="1"/>
        <v>0</v>
      </c>
    </row>
    <row r="54" spans="1:18" s="275" customFormat="1" ht="14.4" customHeight="1" x14ac:dyDescent="0.3">
      <c r="A54" s="276">
        <f t="shared" si="0"/>
        <v>49</v>
      </c>
      <c r="B54" s="207"/>
      <c r="C54" s="277"/>
      <c r="D54" s="278"/>
      <c r="E54" s="356"/>
      <c r="F54" s="279"/>
      <c r="G54" s="280"/>
      <c r="H54" s="281"/>
      <c r="I54" s="452"/>
      <c r="J54" s="478" t="b">
        <v>0</v>
      </c>
      <c r="K54" s="447"/>
      <c r="L54" s="284">
        <f t="shared" si="1"/>
        <v>0</v>
      </c>
      <c r="M54" s="307"/>
    </row>
    <row r="55" spans="1:18" s="275" customFormat="1" ht="14.4" customHeight="1" x14ac:dyDescent="0.3">
      <c r="A55" s="276">
        <f t="shared" si="0"/>
        <v>50</v>
      </c>
      <c r="B55" s="207"/>
      <c r="C55" s="277"/>
      <c r="D55" s="278"/>
      <c r="E55" s="356"/>
      <c r="F55" s="279"/>
      <c r="G55" s="280"/>
      <c r="H55" s="281"/>
      <c r="I55" s="452"/>
      <c r="J55" s="478" t="b">
        <v>0</v>
      </c>
      <c r="K55" s="447"/>
      <c r="L55" s="284">
        <f t="shared" si="1"/>
        <v>0</v>
      </c>
      <c r="M55" s="307"/>
    </row>
    <row r="56" spans="1:18" s="275" customFormat="1" ht="14.4" customHeight="1" x14ac:dyDescent="0.3">
      <c r="A56" s="276">
        <f t="shared" si="0"/>
        <v>51</v>
      </c>
      <c r="B56" s="207"/>
      <c r="C56" s="277"/>
      <c r="D56" s="278"/>
      <c r="E56" s="356"/>
      <c r="F56" s="279"/>
      <c r="G56" s="280"/>
      <c r="H56" s="281"/>
      <c r="I56" s="452"/>
      <c r="J56" s="478" t="b">
        <v>0</v>
      </c>
      <c r="K56" s="447"/>
      <c r="L56" s="284">
        <f t="shared" si="1"/>
        <v>0</v>
      </c>
    </row>
    <row r="57" spans="1:18" s="275" customFormat="1" ht="14.4" customHeight="1" x14ac:dyDescent="0.3">
      <c r="A57" s="276">
        <f t="shared" si="0"/>
        <v>52</v>
      </c>
      <c r="B57" s="207"/>
      <c r="C57" s="277"/>
      <c r="D57" s="278"/>
      <c r="E57" s="356"/>
      <c r="F57" s="279"/>
      <c r="G57" s="280"/>
      <c r="H57" s="281"/>
      <c r="I57" s="452"/>
      <c r="J57" s="478" t="b">
        <v>0</v>
      </c>
      <c r="K57" s="447"/>
      <c r="L57" s="284">
        <f t="shared" si="1"/>
        <v>0</v>
      </c>
    </row>
    <row r="58" spans="1:18" s="275" customFormat="1" ht="14.4" customHeight="1" x14ac:dyDescent="0.3">
      <c r="A58" s="276">
        <f t="shared" si="0"/>
        <v>53</v>
      </c>
      <c r="B58" s="207"/>
      <c r="C58" s="277"/>
      <c r="D58" s="278"/>
      <c r="E58" s="356"/>
      <c r="F58" s="279"/>
      <c r="G58" s="280"/>
      <c r="H58" s="281"/>
      <c r="I58" s="452"/>
      <c r="J58" s="478" t="b">
        <v>0</v>
      </c>
      <c r="K58" s="447"/>
      <c r="L58" s="284">
        <f t="shared" si="1"/>
        <v>0</v>
      </c>
      <c r="N58" s="266"/>
      <c r="O58" s="266"/>
      <c r="P58" s="266"/>
      <c r="Q58" s="266"/>
      <c r="R58" s="266"/>
    </row>
    <row r="59" spans="1:18" s="275" customFormat="1" ht="14.4" customHeight="1" x14ac:dyDescent="0.3">
      <c r="A59" s="276">
        <f t="shared" si="0"/>
        <v>54</v>
      </c>
      <c r="B59" s="207"/>
      <c r="C59" s="277"/>
      <c r="D59" s="278"/>
      <c r="E59" s="356"/>
      <c r="F59" s="279"/>
      <c r="G59" s="280"/>
      <c r="H59" s="281"/>
      <c r="I59" s="452"/>
      <c r="J59" s="478" t="b">
        <v>0</v>
      </c>
      <c r="K59" s="447"/>
      <c r="L59" s="284">
        <f t="shared" si="1"/>
        <v>0</v>
      </c>
      <c r="N59" s="266"/>
      <c r="O59" s="266"/>
      <c r="P59" s="266"/>
      <c r="Q59" s="266"/>
      <c r="R59" s="266"/>
    </row>
    <row r="60" spans="1:18" s="275" customFormat="1" ht="14.4" customHeight="1" x14ac:dyDescent="0.3">
      <c r="A60" s="276">
        <f t="shared" si="0"/>
        <v>55</v>
      </c>
      <c r="B60" s="207"/>
      <c r="C60" s="277"/>
      <c r="D60" s="278"/>
      <c r="E60" s="356"/>
      <c r="F60" s="279"/>
      <c r="G60" s="280"/>
      <c r="H60" s="281"/>
      <c r="I60" s="452"/>
      <c r="J60" s="478" t="b">
        <v>0</v>
      </c>
      <c r="K60" s="447"/>
      <c r="L60" s="284">
        <f t="shared" si="1"/>
        <v>0</v>
      </c>
      <c r="M60" s="307"/>
    </row>
    <row r="61" spans="1:18" s="275" customFormat="1" ht="14.4" customHeight="1" x14ac:dyDescent="0.3">
      <c r="A61" s="276">
        <f t="shared" si="0"/>
        <v>56</v>
      </c>
      <c r="B61" s="207"/>
      <c r="C61" s="277"/>
      <c r="D61" s="278"/>
      <c r="E61" s="356"/>
      <c r="F61" s="279"/>
      <c r="G61" s="280"/>
      <c r="H61" s="281"/>
      <c r="I61" s="452"/>
      <c r="J61" s="478" t="b">
        <v>0</v>
      </c>
      <c r="K61" s="447"/>
      <c r="L61" s="284">
        <f t="shared" si="1"/>
        <v>0</v>
      </c>
    </row>
    <row r="62" spans="1:18" s="275" customFormat="1" ht="14.4" customHeight="1" x14ac:dyDescent="0.3">
      <c r="A62" s="276">
        <f t="shared" si="0"/>
        <v>57</v>
      </c>
      <c r="B62" s="207"/>
      <c r="C62" s="277"/>
      <c r="D62" s="278"/>
      <c r="E62" s="356"/>
      <c r="F62" s="279"/>
      <c r="G62" s="280"/>
      <c r="H62" s="281"/>
      <c r="I62" s="452"/>
      <c r="J62" s="478" t="b">
        <v>0</v>
      </c>
      <c r="K62" s="447"/>
      <c r="L62" s="284">
        <f t="shared" si="1"/>
        <v>0</v>
      </c>
    </row>
    <row r="63" spans="1:18" s="275" customFormat="1" ht="14.4" customHeight="1" x14ac:dyDescent="0.3">
      <c r="A63" s="276">
        <f t="shared" si="0"/>
        <v>58</v>
      </c>
      <c r="B63" s="207"/>
      <c r="C63" s="277"/>
      <c r="D63" s="278"/>
      <c r="E63" s="356"/>
      <c r="F63" s="279"/>
      <c r="G63" s="280"/>
      <c r="H63" s="281"/>
      <c r="I63" s="452"/>
      <c r="J63" s="478" t="b">
        <v>0</v>
      </c>
      <c r="K63" s="447"/>
      <c r="L63" s="284">
        <f t="shared" si="1"/>
        <v>0</v>
      </c>
    </row>
    <row r="64" spans="1:18" s="275" customFormat="1" ht="14.4" customHeight="1" x14ac:dyDescent="0.3">
      <c r="A64" s="276">
        <f t="shared" si="0"/>
        <v>59</v>
      </c>
      <c r="B64" s="207"/>
      <c r="C64" s="277"/>
      <c r="D64" s="278"/>
      <c r="E64" s="356"/>
      <c r="F64" s="279"/>
      <c r="G64" s="280"/>
      <c r="H64" s="281"/>
      <c r="I64" s="452"/>
      <c r="J64" s="478" t="b">
        <v>0</v>
      </c>
      <c r="K64" s="447"/>
      <c r="L64" s="284">
        <f t="shared" si="1"/>
        <v>0</v>
      </c>
    </row>
    <row r="65" spans="1:12" s="275" customFormat="1" ht="14.4" customHeight="1" x14ac:dyDescent="0.3">
      <c r="A65" s="276">
        <f t="shared" si="0"/>
        <v>60</v>
      </c>
      <c r="B65" s="207"/>
      <c r="C65" s="277"/>
      <c r="D65" s="278"/>
      <c r="E65" s="356"/>
      <c r="F65" s="279"/>
      <c r="G65" s="280"/>
      <c r="H65" s="281"/>
      <c r="I65" s="452"/>
      <c r="J65" s="478" t="b">
        <v>0</v>
      </c>
      <c r="K65" s="447"/>
      <c r="L65" s="284">
        <f t="shared" si="1"/>
        <v>0</v>
      </c>
    </row>
    <row r="66" spans="1:12" s="275" customFormat="1" ht="14.4" customHeight="1" x14ac:dyDescent="0.3">
      <c r="A66" s="276">
        <f t="shared" si="0"/>
        <v>61</v>
      </c>
      <c r="B66" s="207"/>
      <c r="C66" s="277"/>
      <c r="D66" s="278"/>
      <c r="E66" s="356"/>
      <c r="F66" s="279"/>
      <c r="G66" s="280"/>
      <c r="H66" s="281"/>
      <c r="I66" s="452"/>
      <c r="J66" s="478" t="b">
        <v>0</v>
      </c>
      <c r="K66" s="447"/>
      <c r="L66" s="284">
        <f t="shared" si="1"/>
        <v>0</v>
      </c>
    </row>
    <row r="67" spans="1:12" s="275" customFormat="1" ht="14.4" customHeight="1" x14ac:dyDescent="0.3">
      <c r="A67" s="276">
        <f t="shared" si="0"/>
        <v>62</v>
      </c>
      <c r="B67" s="207"/>
      <c r="C67" s="277"/>
      <c r="D67" s="278"/>
      <c r="E67" s="356"/>
      <c r="F67" s="279"/>
      <c r="G67" s="280"/>
      <c r="H67" s="281"/>
      <c r="I67" s="452"/>
      <c r="J67" s="478" t="b">
        <v>0</v>
      </c>
      <c r="K67" s="485"/>
      <c r="L67" s="284">
        <f t="shared" si="1"/>
        <v>0</v>
      </c>
    </row>
    <row r="68" spans="1:12" ht="14.4" customHeight="1" x14ac:dyDescent="0.3">
      <c r="A68" s="276">
        <f t="shared" si="0"/>
        <v>63</v>
      </c>
      <c r="B68" s="207"/>
      <c r="C68" s="277"/>
      <c r="D68" s="278"/>
      <c r="E68" s="356"/>
      <c r="F68" s="279"/>
      <c r="G68" s="280"/>
      <c r="H68" s="281"/>
      <c r="I68" s="452"/>
      <c r="J68" s="478" t="b">
        <v>0</v>
      </c>
      <c r="K68" s="485"/>
      <c r="L68" s="284">
        <f t="shared" si="1"/>
        <v>0</v>
      </c>
    </row>
    <row r="69" spans="1:12" ht="14.4" customHeight="1" x14ac:dyDescent="0.3">
      <c r="A69" s="276">
        <f t="shared" si="0"/>
        <v>64</v>
      </c>
      <c r="B69" s="207"/>
      <c r="C69" s="277"/>
      <c r="D69" s="278"/>
      <c r="E69" s="356"/>
      <c r="F69" s="279"/>
      <c r="G69" s="280"/>
      <c r="H69" s="281"/>
      <c r="I69" s="452"/>
      <c r="J69" s="478" t="b">
        <v>0</v>
      </c>
      <c r="K69" s="485"/>
      <c r="L69" s="284">
        <f t="shared" si="1"/>
        <v>0</v>
      </c>
    </row>
    <row r="70" spans="1:12" ht="14.4" customHeight="1" x14ac:dyDescent="0.3">
      <c r="A70" s="276">
        <f t="shared" si="0"/>
        <v>65</v>
      </c>
      <c r="B70" s="207"/>
      <c r="C70" s="277"/>
      <c r="D70" s="278"/>
      <c r="E70" s="356"/>
      <c r="F70" s="279"/>
      <c r="G70" s="280"/>
      <c r="H70" s="281"/>
      <c r="I70" s="452"/>
      <c r="J70" s="478" t="b">
        <v>0</v>
      </c>
      <c r="K70" s="447"/>
      <c r="L70" s="284">
        <f t="shared" si="1"/>
        <v>0</v>
      </c>
    </row>
    <row r="71" spans="1:12" ht="14.4" customHeight="1" x14ac:dyDescent="0.3">
      <c r="A71" s="276">
        <f t="shared" ref="A71:A104" si="2">A70+1</f>
        <v>66</v>
      </c>
      <c r="B71" s="207"/>
      <c r="C71" s="277"/>
      <c r="D71" s="278"/>
      <c r="E71" s="356"/>
      <c r="F71" s="279"/>
      <c r="G71" s="280"/>
      <c r="H71" s="281"/>
      <c r="I71" s="452"/>
      <c r="J71" s="478" t="b">
        <v>0</v>
      </c>
      <c r="K71" s="447"/>
      <c r="L71" s="284">
        <f t="shared" ref="L71:L104" si="3">K71*F71</f>
        <v>0</v>
      </c>
    </row>
    <row r="72" spans="1:12" ht="14.4" customHeight="1" x14ac:dyDescent="0.3">
      <c r="A72" s="276">
        <f t="shared" si="2"/>
        <v>67</v>
      </c>
      <c r="B72" s="207"/>
      <c r="C72" s="277"/>
      <c r="D72" s="278"/>
      <c r="E72" s="356"/>
      <c r="F72" s="279"/>
      <c r="G72" s="280"/>
      <c r="H72" s="281"/>
      <c r="I72" s="452"/>
      <c r="J72" s="478" t="b">
        <v>0</v>
      </c>
      <c r="K72" s="447"/>
      <c r="L72" s="284">
        <f t="shared" si="3"/>
        <v>0</v>
      </c>
    </row>
    <row r="73" spans="1:12" ht="14.4" customHeight="1" x14ac:dyDescent="0.3">
      <c r="A73" s="276">
        <f t="shared" si="2"/>
        <v>68</v>
      </c>
      <c r="B73" s="207"/>
      <c r="C73" s="277"/>
      <c r="D73" s="278"/>
      <c r="E73" s="356"/>
      <c r="F73" s="279"/>
      <c r="G73" s="280"/>
      <c r="H73" s="281"/>
      <c r="I73" s="452"/>
      <c r="J73" s="478" t="b">
        <v>0</v>
      </c>
      <c r="K73" s="447"/>
      <c r="L73" s="284">
        <f t="shared" si="3"/>
        <v>0</v>
      </c>
    </row>
    <row r="74" spans="1:12" ht="14.4" customHeight="1" x14ac:dyDescent="0.3">
      <c r="A74" s="276">
        <f t="shared" si="2"/>
        <v>69</v>
      </c>
      <c r="B74" s="207"/>
      <c r="C74" s="277"/>
      <c r="D74" s="278"/>
      <c r="E74" s="356"/>
      <c r="F74" s="279"/>
      <c r="G74" s="280"/>
      <c r="H74" s="281"/>
      <c r="I74" s="452"/>
      <c r="J74" s="478" t="b">
        <v>0</v>
      </c>
      <c r="K74" s="447"/>
      <c r="L74" s="284">
        <f t="shared" si="3"/>
        <v>0</v>
      </c>
    </row>
    <row r="75" spans="1:12" ht="14.4" customHeight="1" x14ac:dyDescent="0.3">
      <c r="A75" s="276">
        <f t="shared" si="2"/>
        <v>70</v>
      </c>
      <c r="B75" s="207"/>
      <c r="C75" s="277"/>
      <c r="D75" s="278"/>
      <c r="E75" s="356"/>
      <c r="F75" s="279"/>
      <c r="G75" s="280"/>
      <c r="H75" s="281"/>
      <c r="I75" s="452"/>
      <c r="J75" s="478" t="b">
        <v>0</v>
      </c>
      <c r="K75" s="447"/>
      <c r="L75" s="284">
        <f t="shared" si="3"/>
        <v>0</v>
      </c>
    </row>
    <row r="76" spans="1:12" ht="14.4" customHeight="1" x14ac:dyDescent="0.3">
      <c r="A76" s="276">
        <f t="shared" si="2"/>
        <v>71</v>
      </c>
      <c r="B76" s="207"/>
      <c r="C76" s="277"/>
      <c r="D76" s="278"/>
      <c r="E76" s="356"/>
      <c r="F76" s="279"/>
      <c r="G76" s="280"/>
      <c r="H76" s="281"/>
      <c r="I76" s="452"/>
      <c r="J76" s="478" t="b">
        <v>0</v>
      </c>
      <c r="K76" s="447"/>
      <c r="L76" s="284">
        <f t="shared" si="3"/>
        <v>0</v>
      </c>
    </row>
    <row r="77" spans="1:12" ht="14.4" customHeight="1" x14ac:dyDescent="0.3">
      <c r="A77" s="276">
        <f t="shared" si="2"/>
        <v>72</v>
      </c>
      <c r="B77" s="207"/>
      <c r="C77" s="277"/>
      <c r="D77" s="278"/>
      <c r="E77" s="356"/>
      <c r="F77" s="279"/>
      <c r="G77" s="280"/>
      <c r="H77" s="281"/>
      <c r="I77" s="452"/>
      <c r="J77" s="478" t="b">
        <v>0</v>
      </c>
      <c r="K77" s="447"/>
      <c r="L77" s="284">
        <f t="shared" si="3"/>
        <v>0</v>
      </c>
    </row>
    <row r="78" spans="1:12" ht="14.4" customHeight="1" x14ac:dyDescent="0.3">
      <c r="A78" s="276">
        <f t="shared" si="2"/>
        <v>73</v>
      </c>
      <c r="B78" s="207"/>
      <c r="C78" s="277"/>
      <c r="D78" s="278"/>
      <c r="E78" s="356"/>
      <c r="F78" s="279"/>
      <c r="G78" s="280"/>
      <c r="H78" s="281"/>
      <c r="I78" s="452"/>
      <c r="J78" s="478" t="b">
        <v>0</v>
      </c>
      <c r="K78" s="447"/>
      <c r="L78" s="284">
        <f t="shared" si="3"/>
        <v>0</v>
      </c>
    </row>
    <row r="79" spans="1:12" ht="14.4" customHeight="1" x14ac:dyDescent="0.3">
      <c r="A79" s="276">
        <f t="shared" si="2"/>
        <v>74</v>
      </c>
      <c r="B79" s="207"/>
      <c r="C79" s="277"/>
      <c r="D79" s="278"/>
      <c r="E79" s="356"/>
      <c r="F79" s="279"/>
      <c r="G79" s="280"/>
      <c r="H79" s="281"/>
      <c r="I79" s="452"/>
      <c r="J79" s="478" t="b">
        <v>0</v>
      </c>
      <c r="K79" s="485"/>
      <c r="L79" s="284">
        <f t="shared" si="3"/>
        <v>0</v>
      </c>
    </row>
    <row r="80" spans="1:12" ht="14.4" customHeight="1" x14ac:dyDescent="0.3">
      <c r="A80" s="276">
        <f t="shared" si="2"/>
        <v>75</v>
      </c>
      <c r="B80" s="207"/>
      <c r="C80" s="277"/>
      <c r="D80" s="278"/>
      <c r="E80" s="356"/>
      <c r="F80" s="279"/>
      <c r="G80" s="280"/>
      <c r="H80" s="281"/>
      <c r="I80" s="452"/>
      <c r="J80" s="478" t="b">
        <v>0</v>
      </c>
      <c r="K80" s="447"/>
      <c r="L80" s="284">
        <f t="shared" si="3"/>
        <v>0</v>
      </c>
    </row>
    <row r="81" spans="1:13" ht="14.4" customHeight="1" x14ac:dyDescent="0.3">
      <c r="A81" s="276">
        <f t="shared" si="2"/>
        <v>76</v>
      </c>
      <c r="B81" s="207"/>
      <c r="C81" s="277"/>
      <c r="D81" s="278"/>
      <c r="E81" s="356"/>
      <c r="F81" s="279"/>
      <c r="G81" s="280"/>
      <c r="H81" s="281"/>
      <c r="I81" s="452"/>
      <c r="J81" s="478" t="b">
        <v>0</v>
      </c>
      <c r="K81" s="447"/>
      <c r="L81" s="284">
        <f t="shared" si="3"/>
        <v>0</v>
      </c>
    </row>
    <row r="82" spans="1:13" ht="14.4" customHeight="1" x14ac:dyDescent="0.3">
      <c r="A82" s="276">
        <f t="shared" si="2"/>
        <v>77</v>
      </c>
      <c r="B82" s="207"/>
      <c r="C82" s="277"/>
      <c r="D82" s="278"/>
      <c r="E82" s="356"/>
      <c r="F82" s="279"/>
      <c r="G82" s="280"/>
      <c r="H82" s="281"/>
      <c r="I82" s="452"/>
      <c r="J82" s="478" t="b">
        <v>0</v>
      </c>
      <c r="K82" s="447"/>
      <c r="L82" s="284">
        <f t="shared" si="3"/>
        <v>0</v>
      </c>
      <c r="M82" s="167"/>
    </row>
    <row r="83" spans="1:13" ht="14.4" customHeight="1" x14ac:dyDescent="0.3">
      <c r="A83" s="276">
        <f t="shared" si="2"/>
        <v>78</v>
      </c>
      <c r="B83" s="207"/>
      <c r="C83" s="277"/>
      <c r="D83" s="278"/>
      <c r="E83" s="356"/>
      <c r="F83" s="279"/>
      <c r="G83" s="280"/>
      <c r="H83" s="281"/>
      <c r="I83" s="452"/>
      <c r="J83" s="478" t="b">
        <v>0</v>
      </c>
      <c r="K83" s="447"/>
      <c r="L83" s="284">
        <f t="shared" si="3"/>
        <v>0</v>
      </c>
    </row>
    <row r="84" spans="1:13" ht="14.4" customHeight="1" x14ac:dyDescent="0.3">
      <c r="A84" s="276">
        <f t="shared" si="2"/>
        <v>79</v>
      </c>
      <c r="B84" s="207"/>
      <c r="C84" s="277"/>
      <c r="D84" s="278"/>
      <c r="E84" s="356"/>
      <c r="F84" s="279"/>
      <c r="G84" s="280"/>
      <c r="H84" s="281"/>
      <c r="I84" s="452"/>
      <c r="J84" s="478" t="b">
        <v>0</v>
      </c>
      <c r="K84" s="447"/>
      <c r="L84" s="284">
        <f t="shared" si="3"/>
        <v>0</v>
      </c>
    </row>
    <row r="85" spans="1:13" ht="14.4" customHeight="1" x14ac:dyDescent="0.3">
      <c r="A85" s="276">
        <f t="shared" si="2"/>
        <v>80</v>
      </c>
      <c r="B85" s="207"/>
      <c r="C85" s="277"/>
      <c r="D85" s="278"/>
      <c r="E85" s="356"/>
      <c r="F85" s="279"/>
      <c r="G85" s="280"/>
      <c r="H85" s="281"/>
      <c r="I85" s="452"/>
      <c r="J85" s="478" t="b">
        <v>0</v>
      </c>
      <c r="K85" s="447"/>
      <c r="L85" s="284">
        <f t="shared" si="3"/>
        <v>0</v>
      </c>
    </row>
    <row r="86" spans="1:13" ht="14.4" customHeight="1" x14ac:dyDescent="0.3">
      <c r="A86" s="276">
        <f t="shared" si="2"/>
        <v>81</v>
      </c>
      <c r="B86" s="207"/>
      <c r="C86" s="277"/>
      <c r="D86" s="278"/>
      <c r="E86" s="356"/>
      <c r="F86" s="279"/>
      <c r="G86" s="280"/>
      <c r="H86" s="281"/>
      <c r="I86" s="452"/>
      <c r="J86" s="478" t="b">
        <v>0</v>
      </c>
      <c r="K86" s="447"/>
      <c r="L86" s="284">
        <f t="shared" si="3"/>
        <v>0</v>
      </c>
    </row>
    <row r="87" spans="1:13" ht="14.4" customHeight="1" x14ac:dyDescent="0.3">
      <c r="A87" s="276">
        <f t="shared" si="2"/>
        <v>82</v>
      </c>
      <c r="B87" s="207"/>
      <c r="C87" s="277"/>
      <c r="D87" s="278"/>
      <c r="E87" s="356"/>
      <c r="F87" s="279"/>
      <c r="G87" s="280"/>
      <c r="H87" s="281"/>
      <c r="I87" s="452"/>
      <c r="J87" s="478" t="b">
        <v>0</v>
      </c>
      <c r="K87" s="447"/>
      <c r="L87" s="284">
        <f t="shared" si="3"/>
        <v>0</v>
      </c>
    </row>
    <row r="88" spans="1:13" ht="14.4" customHeight="1" x14ac:dyDescent="0.3">
      <c r="A88" s="276">
        <f t="shared" si="2"/>
        <v>83</v>
      </c>
      <c r="B88" s="207"/>
      <c r="C88" s="277"/>
      <c r="D88" s="278"/>
      <c r="E88" s="356"/>
      <c r="F88" s="279"/>
      <c r="G88" s="280"/>
      <c r="H88" s="281"/>
      <c r="I88" s="452"/>
      <c r="J88" s="478" t="b">
        <v>0</v>
      </c>
      <c r="K88" s="447"/>
      <c r="L88" s="284">
        <f t="shared" si="3"/>
        <v>0</v>
      </c>
    </row>
    <row r="89" spans="1:13" ht="14.4" customHeight="1" x14ac:dyDescent="0.3">
      <c r="A89" s="276">
        <f t="shared" si="2"/>
        <v>84</v>
      </c>
      <c r="B89" s="207"/>
      <c r="C89" s="277"/>
      <c r="D89" s="278"/>
      <c r="E89" s="356"/>
      <c r="F89" s="279"/>
      <c r="G89" s="280"/>
      <c r="H89" s="281"/>
      <c r="I89" s="452"/>
      <c r="J89" s="478" t="b">
        <v>0</v>
      </c>
      <c r="K89" s="447"/>
      <c r="L89" s="284">
        <f t="shared" si="3"/>
        <v>0</v>
      </c>
    </row>
    <row r="90" spans="1:13" ht="14.4" customHeight="1" x14ac:dyDescent="0.3">
      <c r="A90" s="276">
        <f t="shared" si="2"/>
        <v>85</v>
      </c>
      <c r="B90" s="108"/>
      <c r="C90" s="108"/>
      <c r="D90" s="108"/>
      <c r="E90" s="192"/>
      <c r="F90" s="108"/>
      <c r="G90" s="270"/>
      <c r="H90" s="108"/>
      <c r="I90" s="452"/>
      <c r="J90" s="478" t="b">
        <v>0</v>
      </c>
      <c r="K90" s="453"/>
      <c r="L90" s="141">
        <f t="shared" si="3"/>
        <v>0</v>
      </c>
    </row>
    <row r="91" spans="1:13" ht="14.4" customHeight="1" x14ac:dyDescent="0.3">
      <c r="A91" s="276">
        <f t="shared" si="2"/>
        <v>86</v>
      </c>
      <c r="B91" s="215"/>
      <c r="C91" s="137"/>
      <c r="D91" s="193"/>
      <c r="E91" s="192"/>
      <c r="F91" s="136"/>
      <c r="G91" s="138"/>
      <c r="H91" s="139"/>
      <c r="I91" s="452"/>
      <c r="J91" s="478" t="b">
        <v>0</v>
      </c>
      <c r="K91" s="485"/>
      <c r="L91" s="141">
        <f t="shared" si="3"/>
        <v>0</v>
      </c>
    </row>
    <row r="92" spans="1:13" ht="14.4" customHeight="1" x14ac:dyDescent="0.3">
      <c r="A92" s="276">
        <f t="shared" si="2"/>
        <v>87</v>
      </c>
      <c r="B92" s="194"/>
      <c r="C92" s="195"/>
      <c r="D92" s="196"/>
      <c r="E92" s="192"/>
      <c r="F92" s="197"/>
      <c r="G92" s="138"/>
      <c r="H92" s="192"/>
      <c r="I92" s="452"/>
      <c r="J92" s="478" t="b">
        <v>0</v>
      </c>
      <c r="K92" s="453"/>
      <c r="L92" s="141">
        <f t="shared" si="3"/>
        <v>0</v>
      </c>
    </row>
    <row r="93" spans="1:13" ht="14.4" customHeight="1" x14ac:dyDescent="0.3">
      <c r="A93" s="276">
        <f t="shared" si="2"/>
        <v>88</v>
      </c>
      <c r="B93" s="194"/>
      <c r="C93" s="195"/>
      <c r="D93" s="196"/>
      <c r="E93" s="192"/>
      <c r="F93" s="197"/>
      <c r="G93" s="138"/>
      <c r="H93" s="192"/>
      <c r="I93" s="452"/>
      <c r="J93" s="478" t="b">
        <v>0</v>
      </c>
      <c r="K93" s="453"/>
      <c r="L93" s="141">
        <f t="shared" si="3"/>
        <v>0</v>
      </c>
    </row>
    <row r="94" spans="1:13" ht="14.4" customHeight="1" x14ac:dyDescent="0.3">
      <c r="A94" s="276">
        <f t="shared" si="2"/>
        <v>89</v>
      </c>
      <c r="B94" s="194"/>
      <c r="C94" s="195"/>
      <c r="D94" s="196"/>
      <c r="E94" s="192"/>
      <c r="F94" s="136"/>
      <c r="G94" s="138"/>
      <c r="H94" s="192"/>
      <c r="I94" s="452"/>
      <c r="J94" s="478" t="b">
        <v>0</v>
      </c>
      <c r="K94" s="453"/>
      <c r="L94" s="141">
        <f t="shared" si="3"/>
        <v>0</v>
      </c>
    </row>
    <row r="95" spans="1:13" ht="14.4" customHeight="1" x14ac:dyDescent="0.3">
      <c r="A95" s="276">
        <f t="shared" si="2"/>
        <v>90</v>
      </c>
      <c r="B95" s="194"/>
      <c r="C95" s="195"/>
      <c r="D95" s="198"/>
      <c r="E95" s="192"/>
      <c r="F95" s="136"/>
      <c r="G95" s="138"/>
      <c r="H95" s="192"/>
      <c r="I95" s="452"/>
      <c r="J95" s="478" t="b">
        <v>0</v>
      </c>
      <c r="K95" s="453"/>
      <c r="L95" s="141">
        <f t="shared" si="3"/>
        <v>0</v>
      </c>
    </row>
    <row r="96" spans="1:13" ht="14.4" customHeight="1" x14ac:dyDescent="0.3">
      <c r="A96" s="276">
        <f t="shared" si="2"/>
        <v>91</v>
      </c>
      <c r="B96" s="199"/>
      <c r="C96" s="195"/>
      <c r="D96" s="196"/>
      <c r="E96" s="192"/>
      <c r="F96" s="200"/>
      <c r="G96" s="138"/>
      <c r="H96" s="192"/>
      <c r="I96" s="452"/>
      <c r="J96" s="478" t="b">
        <v>0</v>
      </c>
      <c r="K96" s="453"/>
      <c r="L96" s="141">
        <f t="shared" si="3"/>
        <v>0</v>
      </c>
    </row>
    <row r="97" spans="1:13" ht="14.4" customHeight="1" x14ac:dyDescent="0.3">
      <c r="A97" s="276">
        <f t="shared" si="2"/>
        <v>92</v>
      </c>
      <c r="B97" s="194"/>
      <c r="C97" s="195"/>
      <c r="D97" s="201"/>
      <c r="E97" s="192"/>
      <c r="F97" s="200"/>
      <c r="G97" s="138"/>
      <c r="H97" s="192"/>
      <c r="I97" s="452"/>
      <c r="J97" s="478" t="b">
        <v>0</v>
      </c>
      <c r="K97" s="453"/>
      <c r="L97" s="141">
        <f t="shared" si="3"/>
        <v>0</v>
      </c>
    </row>
    <row r="98" spans="1:13" ht="14.4" customHeight="1" x14ac:dyDescent="0.3">
      <c r="A98" s="276">
        <f t="shared" si="2"/>
        <v>93</v>
      </c>
      <c r="B98" s="107"/>
      <c r="C98" s="137"/>
      <c r="D98" s="202"/>
      <c r="E98" s="192"/>
      <c r="F98" s="136"/>
      <c r="G98" s="138"/>
      <c r="H98" s="139"/>
      <c r="I98" s="452"/>
      <c r="J98" s="478" t="b">
        <v>0</v>
      </c>
      <c r="K98" s="453"/>
      <c r="L98" s="141">
        <f t="shared" si="3"/>
        <v>0</v>
      </c>
      <c r="M98" s="203"/>
    </row>
    <row r="99" spans="1:13" ht="14.4" customHeight="1" x14ac:dyDescent="0.3">
      <c r="A99" s="276">
        <f t="shared" si="2"/>
        <v>94</v>
      </c>
      <c r="B99" s="194"/>
      <c r="C99" s="195"/>
      <c r="D99" s="196"/>
      <c r="E99" s="192"/>
      <c r="F99" s="200"/>
      <c r="G99" s="138"/>
      <c r="H99" s="192"/>
      <c r="I99" s="452"/>
      <c r="J99" s="478" t="b">
        <v>0</v>
      </c>
      <c r="K99" s="453"/>
      <c r="L99" s="141">
        <f t="shared" si="3"/>
        <v>0</v>
      </c>
      <c r="M99" s="203"/>
    </row>
    <row r="100" spans="1:13" ht="14.4" customHeight="1" x14ac:dyDescent="0.3">
      <c r="A100" s="276">
        <f t="shared" si="2"/>
        <v>95</v>
      </c>
      <c r="B100" s="194"/>
      <c r="C100" s="195"/>
      <c r="D100" s="202"/>
      <c r="E100" s="192"/>
      <c r="F100" s="200"/>
      <c r="G100" s="138"/>
      <c r="H100" s="192"/>
      <c r="I100" s="452"/>
      <c r="J100" s="478" t="b">
        <v>0</v>
      </c>
      <c r="K100" s="453"/>
      <c r="L100" s="141">
        <f t="shared" si="3"/>
        <v>0</v>
      </c>
      <c r="M100" s="203"/>
    </row>
    <row r="101" spans="1:13" ht="14.4" customHeight="1" x14ac:dyDescent="0.3">
      <c r="A101" s="276">
        <f t="shared" si="2"/>
        <v>96</v>
      </c>
      <c r="B101" s="194"/>
      <c r="C101" s="195"/>
      <c r="D101" s="196"/>
      <c r="E101" s="192"/>
      <c r="F101" s="136"/>
      <c r="G101" s="138"/>
      <c r="H101" s="192"/>
      <c r="I101" s="452"/>
      <c r="J101" s="478" t="b">
        <v>0</v>
      </c>
      <c r="K101" s="453"/>
      <c r="L101" s="141">
        <f t="shared" si="3"/>
        <v>0</v>
      </c>
      <c r="M101" s="203"/>
    </row>
    <row r="102" spans="1:13" ht="14.4" customHeight="1" x14ac:dyDescent="0.3">
      <c r="A102" s="276">
        <f t="shared" si="2"/>
        <v>97</v>
      </c>
      <c r="B102" s="194"/>
      <c r="C102" s="195"/>
      <c r="D102" s="196"/>
      <c r="E102" s="192"/>
      <c r="F102" s="200"/>
      <c r="G102" s="138"/>
      <c r="H102" s="192"/>
      <c r="I102" s="452"/>
      <c r="J102" s="478" t="b">
        <v>0</v>
      </c>
      <c r="K102" s="453"/>
      <c r="L102" s="141">
        <f t="shared" si="3"/>
        <v>0</v>
      </c>
      <c r="M102" s="203"/>
    </row>
    <row r="103" spans="1:13" ht="14.4" customHeight="1" x14ac:dyDescent="0.3">
      <c r="A103" s="276">
        <f t="shared" si="2"/>
        <v>98</v>
      </c>
      <c r="B103" s="194"/>
      <c r="C103" s="195"/>
      <c r="D103" s="196"/>
      <c r="E103" s="192"/>
      <c r="F103" s="136"/>
      <c r="G103" s="138"/>
      <c r="H103" s="192"/>
      <c r="I103" s="452"/>
      <c r="J103" s="478" t="b">
        <v>0</v>
      </c>
      <c r="K103" s="453"/>
      <c r="L103" s="141">
        <f t="shared" si="3"/>
        <v>0</v>
      </c>
      <c r="M103" s="203"/>
    </row>
    <row r="104" spans="1:13" ht="14.4" customHeight="1" x14ac:dyDescent="0.3">
      <c r="A104" s="276">
        <f t="shared" si="2"/>
        <v>99</v>
      </c>
      <c r="B104" s="194"/>
      <c r="C104" s="195"/>
      <c r="D104" s="196"/>
      <c r="E104" s="192"/>
      <c r="F104" s="200"/>
      <c r="G104" s="138"/>
      <c r="H104" s="192"/>
      <c r="I104" s="452"/>
      <c r="J104" s="478" t="b">
        <v>0</v>
      </c>
      <c r="K104" s="453"/>
      <c r="L104" s="141">
        <f t="shared" si="3"/>
        <v>0</v>
      </c>
      <c r="M104" s="203"/>
    </row>
    <row r="158" spans="17:17" x14ac:dyDescent="0.3">
      <c r="Q158" s="111" t="b">
        <v>0</v>
      </c>
    </row>
  </sheetData>
  <autoFilter ref="B5:H104" xr:uid="{00000000-0009-0000-0000-000005000000}"/>
  <mergeCells count="4">
    <mergeCell ref="A1:A3"/>
    <mergeCell ref="B1:B3"/>
    <mergeCell ref="C1:D2"/>
    <mergeCell ref="H1:H2"/>
  </mergeCells>
  <conditionalFormatting sqref="F6:F150">
    <cfRule type="notContainsBlanks" dxfId="17" priority="21">
      <formula>LEN(TRIM(F6))&gt;0</formula>
    </cfRule>
  </conditionalFormatting>
  <conditionalFormatting sqref="E6:E150">
    <cfRule type="cellIs" dxfId="16" priority="22" operator="equal">
      <formula>"A lancer"</formula>
    </cfRule>
    <cfRule type="cellIs" dxfId="15" priority="23" operator="equal">
      <formula>"Lancé"</formula>
    </cfRule>
    <cfRule type="cellIs" dxfId="14" priority="24" operator="equal">
      <formula>"Commandé"</formula>
    </cfRule>
    <cfRule type="cellIs" dxfId="13" priority="25" operator="equal">
      <formula>"Livré"</formula>
    </cfRule>
  </conditionalFormatting>
  <hyperlinks>
    <hyperlink ref="G3" location="BILAN!A1" display="BILAN" xr:uid="{4DC317EB-F84D-48FA-91F0-75B594D4F940}"/>
    <hyperlink ref="G1" location="CONFIG!A1" display="CONFIG" xr:uid="{DCC6C33D-B31E-4918-A260-6CDFEF0EB0AB}"/>
  </hyperlinks>
  <pageMargins left="0.78740157499999996" right="0.78740157499999996" top="0.984251969" bottom="0.984251969" header="0.4921259845" footer="0.4921259845"/>
  <pageSetup paperSize="9" scale="16" orientation="landscape" r:id="rId1"/>
  <headerFooter alignWithMargins="0">
    <oddFooter xml:space="preserve">&amp;L&amp;"Arial,Gras"Pierre Guerin SAS Confidentiel&amp;RPage &amp;P / &amp;N  </oddFooter>
  </headerFooter>
  <rowBreaks count="1" manualBreakCount="1">
    <brk id="65" max="10" man="1"/>
  </rowBreaks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4" name="Button 1">
              <controlPr defaultSize="0" print="0" autoFill="0" autoPict="0" macro="[0]!Reset">
                <anchor moveWithCells="1" sizeWithCells="1">
                  <from>
                    <xdr:col>9</xdr:col>
                    <xdr:colOff>167640</xdr:colOff>
                    <xdr:row>0</xdr:row>
                    <xdr:rowOff>60960</xdr:rowOff>
                  </from>
                  <to>
                    <xdr:col>10</xdr:col>
                    <xdr:colOff>754380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98" r:id="rId5" name="Check Box 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</xdr:row>
                    <xdr:rowOff>15240</xdr:rowOff>
                  </from>
                  <to>
                    <xdr:col>9</xdr:col>
                    <xdr:colOff>220980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99" r:id="rId6" name="Check Box 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</xdr:row>
                    <xdr:rowOff>15240</xdr:rowOff>
                  </from>
                  <to>
                    <xdr:col>9</xdr:col>
                    <xdr:colOff>220980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00" r:id="rId7" name="Check Box 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</xdr:row>
                    <xdr:rowOff>15240</xdr:rowOff>
                  </from>
                  <to>
                    <xdr:col>9</xdr:col>
                    <xdr:colOff>220980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01" r:id="rId8" name="Check Box 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</xdr:row>
                    <xdr:rowOff>15240</xdr:rowOff>
                  </from>
                  <to>
                    <xdr:col>9</xdr:col>
                    <xdr:colOff>220980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02" r:id="rId9" name="Check Box 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</xdr:row>
                    <xdr:rowOff>15240</xdr:rowOff>
                  </from>
                  <to>
                    <xdr:col>9</xdr:col>
                    <xdr:colOff>220980</xdr:colOff>
                    <xdr:row>10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03" r:id="rId10" name="Check Box 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11</xdr:row>
                    <xdr:rowOff>15240</xdr:rowOff>
                  </from>
                  <to>
                    <xdr:col>9</xdr:col>
                    <xdr:colOff>220980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04" r:id="rId11" name="Check Box 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12</xdr:row>
                    <xdr:rowOff>15240</xdr:rowOff>
                  </from>
                  <to>
                    <xdr:col>9</xdr:col>
                    <xdr:colOff>220980</xdr:colOff>
                    <xdr:row>12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05" r:id="rId12" name="Check Box 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13</xdr:row>
                    <xdr:rowOff>15240</xdr:rowOff>
                  </from>
                  <to>
                    <xdr:col>9</xdr:col>
                    <xdr:colOff>220980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06" r:id="rId13" name="Check Box 1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14</xdr:row>
                    <xdr:rowOff>15240</xdr:rowOff>
                  </from>
                  <to>
                    <xdr:col>9</xdr:col>
                    <xdr:colOff>220980</xdr:colOff>
                    <xdr:row>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07" r:id="rId14" name="Check Box 1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15</xdr:row>
                    <xdr:rowOff>15240</xdr:rowOff>
                  </from>
                  <to>
                    <xdr:col>9</xdr:col>
                    <xdr:colOff>220980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08" r:id="rId15" name="Button 12">
              <controlPr defaultSize="0" print="0" autoFill="0" autoPict="0" macro="[0]!getPRImacro">
                <anchor moveWithCells="1" sizeWithCells="1">
                  <from>
                    <xdr:col>9</xdr:col>
                    <xdr:colOff>167640</xdr:colOff>
                    <xdr:row>1</xdr:row>
                    <xdr:rowOff>175260</xdr:rowOff>
                  </from>
                  <to>
                    <xdr:col>10</xdr:col>
                    <xdr:colOff>754380</xdr:colOff>
                    <xdr:row>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09" r:id="rId16" name="Check Box 1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16</xdr:row>
                    <xdr:rowOff>15240</xdr:rowOff>
                  </from>
                  <to>
                    <xdr:col>9</xdr:col>
                    <xdr:colOff>220980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10" r:id="rId17" name="Check Box 1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17</xdr:row>
                    <xdr:rowOff>15240</xdr:rowOff>
                  </from>
                  <to>
                    <xdr:col>9</xdr:col>
                    <xdr:colOff>220980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11" r:id="rId18" name="Check Box 1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18</xdr:row>
                    <xdr:rowOff>15240</xdr:rowOff>
                  </from>
                  <to>
                    <xdr:col>9</xdr:col>
                    <xdr:colOff>220980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12" r:id="rId19" name="Check Box 1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19</xdr:row>
                    <xdr:rowOff>15240</xdr:rowOff>
                  </from>
                  <to>
                    <xdr:col>9</xdr:col>
                    <xdr:colOff>220980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13" r:id="rId20" name="Check Box 1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20</xdr:row>
                    <xdr:rowOff>15240</xdr:rowOff>
                  </from>
                  <to>
                    <xdr:col>9</xdr:col>
                    <xdr:colOff>220980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14" r:id="rId21" name="Check Box 1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21</xdr:row>
                    <xdr:rowOff>15240</xdr:rowOff>
                  </from>
                  <to>
                    <xdr:col>9</xdr:col>
                    <xdr:colOff>220980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15" r:id="rId22" name="Check Box 1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22</xdr:row>
                    <xdr:rowOff>15240</xdr:rowOff>
                  </from>
                  <to>
                    <xdr:col>9</xdr:col>
                    <xdr:colOff>220980</xdr:colOff>
                    <xdr:row>22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16" r:id="rId23" name="Check Box 2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23</xdr:row>
                    <xdr:rowOff>15240</xdr:rowOff>
                  </from>
                  <to>
                    <xdr:col>9</xdr:col>
                    <xdr:colOff>220980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17" r:id="rId24" name="Check Box 2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24</xdr:row>
                    <xdr:rowOff>15240</xdr:rowOff>
                  </from>
                  <to>
                    <xdr:col>9</xdr:col>
                    <xdr:colOff>220980</xdr:colOff>
                    <xdr:row>24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18" r:id="rId25" name="Check Box 2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25</xdr:row>
                    <xdr:rowOff>15240</xdr:rowOff>
                  </from>
                  <to>
                    <xdr:col>9</xdr:col>
                    <xdr:colOff>220980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19" r:id="rId26" name="Check Box 2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26</xdr:row>
                    <xdr:rowOff>15240</xdr:rowOff>
                  </from>
                  <to>
                    <xdr:col>9</xdr:col>
                    <xdr:colOff>220980</xdr:colOff>
                    <xdr:row>26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20" r:id="rId27" name="Check Box 2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27</xdr:row>
                    <xdr:rowOff>15240</xdr:rowOff>
                  </from>
                  <to>
                    <xdr:col>9</xdr:col>
                    <xdr:colOff>220980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21" r:id="rId28" name="Check Box 2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28</xdr:row>
                    <xdr:rowOff>15240</xdr:rowOff>
                  </from>
                  <to>
                    <xdr:col>9</xdr:col>
                    <xdr:colOff>220980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22" r:id="rId29" name="Check Box 2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29</xdr:row>
                    <xdr:rowOff>15240</xdr:rowOff>
                  </from>
                  <to>
                    <xdr:col>9</xdr:col>
                    <xdr:colOff>220980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23" r:id="rId30" name="Check Box 2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30</xdr:row>
                    <xdr:rowOff>15240</xdr:rowOff>
                  </from>
                  <to>
                    <xdr:col>9</xdr:col>
                    <xdr:colOff>220980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24" r:id="rId31" name="Check Box 2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31</xdr:row>
                    <xdr:rowOff>15240</xdr:rowOff>
                  </from>
                  <to>
                    <xdr:col>9</xdr:col>
                    <xdr:colOff>220980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25" r:id="rId32" name="Check Box 2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32</xdr:row>
                    <xdr:rowOff>15240</xdr:rowOff>
                  </from>
                  <to>
                    <xdr:col>9</xdr:col>
                    <xdr:colOff>220980</xdr:colOff>
                    <xdr:row>32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26" r:id="rId33" name="Check Box 3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33</xdr:row>
                    <xdr:rowOff>15240</xdr:rowOff>
                  </from>
                  <to>
                    <xdr:col>9</xdr:col>
                    <xdr:colOff>220980</xdr:colOff>
                    <xdr:row>33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27" r:id="rId34" name="Check Box 3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34</xdr:row>
                    <xdr:rowOff>15240</xdr:rowOff>
                  </from>
                  <to>
                    <xdr:col>9</xdr:col>
                    <xdr:colOff>220980</xdr:colOff>
                    <xdr:row>34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28" r:id="rId35" name="Check Box 3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35</xdr:row>
                    <xdr:rowOff>15240</xdr:rowOff>
                  </from>
                  <to>
                    <xdr:col>9</xdr:col>
                    <xdr:colOff>220980</xdr:colOff>
                    <xdr:row>35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29" r:id="rId36" name="Check Box 3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36</xdr:row>
                    <xdr:rowOff>15240</xdr:rowOff>
                  </from>
                  <to>
                    <xdr:col>9</xdr:col>
                    <xdr:colOff>220980</xdr:colOff>
                    <xdr:row>36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30" r:id="rId37" name="Check Box 3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37</xdr:row>
                    <xdr:rowOff>15240</xdr:rowOff>
                  </from>
                  <to>
                    <xdr:col>9</xdr:col>
                    <xdr:colOff>220980</xdr:colOff>
                    <xdr:row>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31" r:id="rId38" name="Check Box 3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38</xdr:row>
                    <xdr:rowOff>15240</xdr:rowOff>
                  </from>
                  <to>
                    <xdr:col>9</xdr:col>
                    <xdr:colOff>220980</xdr:colOff>
                    <xdr:row>38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32" r:id="rId39" name="Check Box 3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39</xdr:row>
                    <xdr:rowOff>15240</xdr:rowOff>
                  </from>
                  <to>
                    <xdr:col>9</xdr:col>
                    <xdr:colOff>220980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33" r:id="rId40" name="Check Box 3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40</xdr:row>
                    <xdr:rowOff>15240</xdr:rowOff>
                  </from>
                  <to>
                    <xdr:col>9</xdr:col>
                    <xdr:colOff>220980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34" r:id="rId41" name="Check Box 3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41</xdr:row>
                    <xdr:rowOff>15240</xdr:rowOff>
                  </from>
                  <to>
                    <xdr:col>9</xdr:col>
                    <xdr:colOff>220980</xdr:colOff>
                    <xdr:row>41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35" r:id="rId42" name="Check Box 3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42</xdr:row>
                    <xdr:rowOff>15240</xdr:rowOff>
                  </from>
                  <to>
                    <xdr:col>9</xdr:col>
                    <xdr:colOff>220980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36" r:id="rId43" name="Check Box 4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43</xdr:row>
                    <xdr:rowOff>15240</xdr:rowOff>
                  </from>
                  <to>
                    <xdr:col>9</xdr:col>
                    <xdr:colOff>220980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37" r:id="rId44" name="Check Box 4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44</xdr:row>
                    <xdr:rowOff>15240</xdr:rowOff>
                  </from>
                  <to>
                    <xdr:col>9</xdr:col>
                    <xdr:colOff>220980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38" r:id="rId45" name="Check Box 4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45</xdr:row>
                    <xdr:rowOff>15240</xdr:rowOff>
                  </from>
                  <to>
                    <xdr:col>9</xdr:col>
                    <xdr:colOff>220980</xdr:colOff>
                    <xdr:row>45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39" r:id="rId46" name="Check Box 4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46</xdr:row>
                    <xdr:rowOff>15240</xdr:rowOff>
                  </from>
                  <to>
                    <xdr:col>9</xdr:col>
                    <xdr:colOff>220980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40" r:id="rId47" name="Check Box 4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47</xdr:row>
                    <xdr:rowOff>15240</xdr:rowOff>
                  </from>
                  <to>
                    <xdr:col>9</xdr:col>
                    <xdr:colOff>220980</xdr:colOff>
                    <xdr:row>47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41" r:id="rId48" name="Check Box 4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48</xdr:row>
                    <xdr:rowOff>15240</xdr:rowOff>
                  </from>
                  <to>
                    <xdr:col>9</xdr:col>
                    <xdr:colOff>220980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42" r:id="rId49" name="Check Box 4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49</xdr:row>
                    <xdr:rowOff>15240</xdr:rowOff>
                  </from>
                  <to>
                    <xdr:col>9</xdr:col>
                    <xdr:colOff>220980</xdr:colOff>
                    <xdr:row>49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43" r:id="rId50" name="Check Box 4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50</xdr:row>
                    <xdr:rowOff>15240</xdr:rowOff>
                  </from>
                  <to>
                    <xdr:col>9</xdr:col>
                    <xdr:colOff>220980</xdr:colOff>
                    <xdr:row>50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44" r:id="rId51" name="Check Box 4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51</xdr:row>
                    <xdr:rowOff>15240</xdr:rowOff>
                  </from>
                  <to>
                    <xdr:col>9</xdr:col>
                    <xdr:colOff>220980</xdr:colOff>
                    <xdr:row>51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45" r:id="rId52" name="Check Box 4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52</xdr:row>
                    <xdr:rowOff>15240</xdr:rowOff>
                  </from>
                  <to>
                    <xdr:col>9</xdr:col>
                    <xdr:colOff>220980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46" r:id="rId53" name="Check Box 5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53</xdr:row>
                    <xdr:rowOff>15240</xdr:rowOff>
                  </from>
                  <to>
                    <xdr:col>9</xdr:col>
                    <xdr:colOff>220980</xdr:colOff>
                    <xdr:row>53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47" r:id="rId54" name="Check Box 5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54</xdr:row>
                    <xdr:rowOff>15240</xdr:rowOff>
                  </from>
                  <to>
                    <xdr:col>9</xdr:col>
                    <xdr:colOff>220980</xdr:colOff>
                    <xdr:row>54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48" r:id="rId55" name="Check Box 5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55</xdr:row>
                    <xdr:rowOff>15240</xdr:rowOff>
                  </from>
                  <to>
                    <xdr:col>9</xdr:col>
                    <xdr:colOff>220980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49" r:id="rId56" name="Check Box 5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56</xdr:row>
                    <xdr:rowOff>15240</xdr:rowOff>
                  </from>
                  <to>
                    <xdr:col>9</xdr:col>
                    <xdr:colOff>220980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50" r:id="rId57" name="Check Box 5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57</xdr:row>
                    <xdr:rowOff>15240</xdr:rowOff>
                  </from>
                  <to>
                    <xdr:col>9</xdr:col>
                    <xdr:colOff>220980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51" r:id="rId58" name="Check Box 5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58</xdr:row>
                    <xdr:rowOff>15240</xdr:rowOff>
                  </from>
                  <to>
                    <xdr:col>9</xdr:col>
                    <xdr:colOff>220980</xdr:colOff>
                    <xdr:row>58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52" r:id="rId59" name="Check Box 5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59</xdr:row>
                    <xdr:rowOff>15240</xdr:rowOff>
                  </from>
                  <to>
                    <xdr:col>9</xdr:col>
                    <xdr:colOff>220980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53" r:id="rId60" name="Check Box 5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60</xdr:row>
                    <xdr:rowOff>15240</xdr:rowOff>
                  </from>
                  <to>
                    <xdr:col>9</xdr:col>
                    <xdr:colOff>220980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54" r:id="rId61" name="Check Box 5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61</xdr:row>
                    <xdr:rowOff>15240</xdr:rowOff>
                  </from>
                  <to>
                    <xdr:col>9</xdr:col>
                    <xdr:colOff>220980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55" r:id="rId62" name="Check Box 5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62</xdr:row>
                    <xdr:rowOff>15240</xdr:rowOff>
                  </from>
                  <to>
                    <xdr:col>9</xdr:col>
                    <xdr:colOff>220980</xdr:colOff>
                    <xdr:row>62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56" r:id="rId63" name="Check Box 6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63</xdr:row>
                    <xdr:rowOff>15240</xdr:rowOff>
                  </from>
                  <to>
                    <xdr:col>9</xdr:col>
                    <xdr:colOff>220980</xdr:colOff>
                    <xdr:row>63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57" r:id="rId64" name="Check Box 6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64</xdr:row>
                    <xdr:rowOff>15240</xdr:rowOff>
                  </from>
                  <to>
                    <xdr:col>9</xdr:col>
                    <xdr:colOff>220980</xdr:colOff>
                    <xdr:row>64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58" r:id="rId65" name="Check Box 6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65</xdr:row>
                    <xdr:rowOff>15240</xdr:rowOff>
                  </from>
                  <to>
                    <xdr:col>9</xdr:col>
                    <xdr:colOff>220980</xdr:colOff>
                    <xdr:row>65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59" r:id="rId66" name="Check Box 6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66</xdr:row>
                    <xdr:rowOff>15240</xdr:rowOff>
                  </from>
                  <to>
                    <xdr:col>9</xdr:col>
                    <xdr:colOff>220980</xdr:colOff>
                    <xdr:row>66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60" r:id="rId67" name="Check Box 6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67</xdr:row>
                    <xdr:rowOff>15240</xdr:rowOff>
                  </from>
                  <to>
                    <xdr:col>9</xdr:col>
                    <xdr:colOff>220980</xdr:colOff>
                    <xdr:row>67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61" r:id="rId68" name="Check Box 6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68</xdr:row>
                    <xdr:rowOff>15240</xdr:rowOff>
                  </from>
                  <to>
                    <xdr:col>9</xdr:col>
                    <xdr:colOff>220980</xdr:colOff>
                    <xdr:row>68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62" r:id="rId69" name="Check Box 6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69</xdr:row>
                    <xdr:rowOff>15240</xdr:rowOff>
                  </from>
                  <to>
                    <xdr:col>9</xdr:col>
                    <xdr:colOff>220980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63" r:id="rId70" name="Check Box 6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70</xdr:row>
                    <xdr:rowOff>15240</xdr:rowOff>
                  </from>
                  <to>
                    <xdr:col>9</xdr:col>
                    <xdr:colOff>220980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64" r:id="rId71" name="Check Box 6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71</xdr:row>
                    <xdr:rowOff>15240</xdr:rowOff>
                  </from>
                  <to>
                    <xdr:col>9</xdr:col>
                    <xdr:colOff>220980</xdr:colOff>
                    <xdr:row>71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65" r:id="rId72" name="Check Box 6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72</xdr:row>
                    <xdr:rowOff>15240</xdr:rowOff>
                  </from>
                  <to>
                    <xdr:col>9</xdr:col>
                    <xdr:colOff>220980</xdr:colOff>
                    <xdr:row>72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66" r:id="rId73" name="Check Box 7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73</xdr:row>
                    <xdr:rowOff>15240</xdr:rowOff>
                  </from>
                  <to>
                    <xdr:col>9</xdr:col>
                    <xdr:colOff>220980</xdr:colOff>
                    <xdr:row>73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67" r:id="rId74" name="Check Box 7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74</xdr:row>
                    <xdr:rowOff>15240</xdr:rowOff>
                  </from>
                  <to>
                    <xdr:col>9</xdr:col>
                    <xdr:colOff>220980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68" r:id="rId75" name="Check Box 7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75</xdr:row>
                    <xdr:rowOff>15240</xdr:rowOff>
                  </from>
                  <to>
                    <xdr:col>9</xdr:col>
                    <xdr:colOff>220980</xdr:colOff>
                    <xdr:row>75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69" r:id="rId76" name="Check Box 7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76</xdr:row>
                    <xdr:rowOff>15240</xdr:rowOff>
                  </from>
                  <to>
                    <xdr:col>9</xdr:col>
                    <xdr:colOff>220980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70" r:id="rId77" name="Check Box 7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77</xdr:row>
                    <xdr:rowOff>15240</xdr:rowOff>
                  </from>
                  <to>
                    <xdr:col>9</xdr:col>
                    <xdr:colOff>220980</xdr:colOff>
                    <xdr:row>77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71" r:id="rId78" name="Check Box 7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78</xdr:row>
                    <xdr:rowOff>15240</xdr:rowOff>
                  </from>
                  <to>
                    <xdr:col>9</xdr:col>
                    <xdr:colOff>220980</xdr:colOff>
                    <xdr:row>78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72" r:id="rId79" name="Check Box 7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79</xdr:row>
                    <xdr:rowOff>15240</xdr:rowOff>
                  </from>
                  <to>
                    <xdr:col>9</xdr:col>
                    <xdr:colOff>220980</xdr:colOff>
                    <xdr:row>79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73" r:id="rId80" name="Check Box 7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80</xdr:row>
                    <xdr:rowOff>15240</xdr:rowOff>
                  </from>
                  <to>
                    <xdr:col>9</xdr:col>
                    <xdr:colOff>220980</xdr:colOff>
                    <xdr:row>80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74" r:id="rId81" name="Check Box 7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81</xdr:row>
                    <xdr:rowOff>15240</xdr:rowOff>
                  </from>
                  <to>
                    <xdr:col>9</xdr:col>
                    <xdr:colOff>220980</xdr:colOff>
                    <xdr:row>81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75" r:id="rId82" name="Check Box 7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82</xdr:row>
                    <xdr:rowOff>15240</xdr:rowOff>
                  </from>
                  <to>
                    <xdr:col>9</xdr:col>
                    <xdr:colOff>220980</xdr:colOff>
                    <xdr:row>82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76" r:id="rId83" name="Check Box 8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83</xdr:row>
                    <xdr:rowOff>15240</xdr:rowOff>
                  </from>
                  <to>
                    <xdr:col>9</xdr:col>
                    <xdr:colOff>220980</xdr:colOff>
                    <xdr:row>83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77" r:id="rId84" name="Check Box 8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84</xdr:row>
                    <xdr:rowOff>15240</xdr:rowOff>
                  </from>
                  <to>
                    <xdr:col>9</xdr:col>
                    <xdr:colOff>220980</xdr:colOff>
                    <xdr:row>84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78" r:id="rId85" name="Check Box 8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85</xdr:row>
                    <xdr:rowOff>15240</xdr:rowOff>
                  </from>
                  <to>
                    <xdr:col>9</xdr:col>
                    <xdr:colOff>220980</xdr:colOff>
                    <xdr:row>85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79" r:id="rId86" name="Check Box 8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86</xdr:row>
                    <xdr:rowOff>15240</xdr:rowOff>
                  </from>
                  <to>
                    <xdr:col>9</xdr:col>
                    <xdr:colOff>220980</xdr:colOff>
                    <xdr:row>86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80" r:id="rId87" name="Check Box 8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87</xdr:row>
                    <xdr:rowOff>15240</xdr:rowOff>
                  </from>
                  <to>
                    <xdr:col>9</xdr:col>
                    <xdr:colOff>220980</xdr:colOff>
                    <xdr:row>87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81" r:id="rId88" name="Check Box 8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88</xdr:row>
                    <xdr:rowOff>15240</xdr:rowOff>
                  </from>
                  <to>
                    <xdr:col>9</xdr:col>
                    <xdr:colOff>220980</xdr:colOff>
                    <xdr:row>88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82" r:id="rId89" name="Check Box 8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89</xdr:row>
                    <xdr:rowOff>15240</xdr:rowOff>
                  </from>
                  <to>
                    <xdr:col>9</xdr:col>
                    <xdr:colOff>220980</xdr:colOff>
                    <xdr:row>89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83" r:id="rId90" name="Check Box 8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90</xdr:row>
                    <xdr:rowOff>15240</xdr:rowOff>
                  </from>
                  <to>
                    <xdr:col>9</xdr:col>
                    <xdr:colOff>220980</xdr:colOff>
                    <xdr:row>90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84" r:id="rId91" name="Check Box 8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91</xdr:row>
                    <xdr:rowOff>15240</xdr:rowOff>
                  </from>
                  <to>
                    <xdr:col>9</xdr:col>
                    <xdr:colOff>220980</xdr:colOff>
                    <xdr:row>91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85" r:id="rId92" name="Check Box 8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92</xdr:row>
                    <xdr:rowOff>15240</xdr:rowOff>
                  </from>
                  <to>
                    <xdr:col>9</xdr:col>
                    <xdr:colOff>220980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86" r:id="rId93" name="Check Box 9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93</xdr:row>
                    <xdr:rowOff>15240</xdr:rowOff>
                  </from>
                  <to>
                    <xdr:col>9</xdr:col>
                    <xdr:colOff>220980</xdr:colOff>
                    <xdr:row>93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87" r:id="rId94" name="Check Box 9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94</xdr:row>
                    <xdr:rowOff>15240</xdr:rowOff>
                  </from>
                  <to>
                    <xdr:col>9</xdr:col>
                    <xdr:colOff>220980</xdr:colOff>
                    <xdr:row>94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88" r:id="rId95" name="Check Box 9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95</xdr:row>
                    <xdr:rowOff>15240</xdr:rowOff>
                  </from>
                  <to>
                    <xdr:col>9</xdr:col>
                    <xdr:colOff>220980</xdr:colOff>
                    <xdr:row>95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89" r:id="rId96" name="Check Box 9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96</xdr:row>
                    <xdr:rowOff>15240</xdr:rowOff>
                  </from>
                  <to>
                    <xdr:col>9</xdr:col>
                    <xdr:colOff>220980</xdr:colOff>
                    <xdr:row>96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90" r:id="rId97" name="Check Box 9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97</xdr:row>
                    <xdr:rowOff>15240</xdr:rowOff>
                  </from>
                  <to>
                    <xdr:col>9</xdr:col>
                    <xdr:colOff>220980</xdr:colOff>
                    <xdr:row>97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91" r:id="rId98" name="Check Box 9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98</xdr:row>
                    <xdr:rowOff>15240</xdr:rowOff>
                  </from>
                  <to>
                    <xdr:col>9</xdr:col>
                    <xdr:colOff>220980</xdr:colOff>
                    <xdr:row>98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92" r:id="rId99" name="Check Box 9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99</xdr:row>
                    <xdr:rowOff>15240</xdr:rowOff>
                  </from>
                  <to>
                    <xdr:col>9</xdr:col>
                    <xdr:colOff>220980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93" r:id="rId100" name="Check Box 9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100</xdr:row>
                    <xdr:rowOff>15240</xdr:rowOff>
                  </from>
                  <to>
                    <xdr:col>9</xdr:col>
                    <xdr:colOff>220980</xdr:colOff>
                    <xdr:row>100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94" r:id="rId101" name="Check Box 9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101</xdr:row>
                    <xdr:rowOff>15240</xdr:rowOff>
                  </from>
                  <to>
                    <xdr:col>9</xdr:col>
                    <xdr:colOff>220980</xdr:colOff>
                    <xdr:row>101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95" r:id="rId102" name="Check Box 9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102</xdr:row>
                    <xdr:rowOff>15240</xdr:rowOff>
                  </from>
                  <to>
                    <xdr:col>9</xdr:col>
                    <xdr:colOff>220980</xdr:colOff>
                    <xdr:row>102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96" r:id="rId103" name="Check Box 10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103</xdr:row>
                    <xdr:rowOff>15240</xdr:rowOff>
                  </from>
                  <to>
                    <xdr:col>9</xdr:col>
                    <xdr:colOff>220980</xdr:colOff>
                    <xdr:row>103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1" error="2" xr:uid="{4D022FFD-091A-4B31-863A-194E8FC8323E}">
          <x14:formula1>
            <xm:f>OFFSET(Modifications!$A$33,,,COUNTA(Modifications!$A$33:$A$45))</xm:f>
          </x14:formula1>
          <xm:sqref>E7:E104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88C9E-60C1-4E71-966C-EF8D3F22B766}">
  <sheetPr codeName="Feuil28"/>
  <dimension ref="A1:R158"/>
  <sheetViews>
    <sheetView zoomScaleNormal="100" zoomScaleSheetLayoutView="100" workbookViewId="0">
      <pane xSplit="2" ySplit="5" topLeftCell="C6" activePane="bottomRight" state="frozen"/>
      <selection activeCell="K17" sqref="K17"/>
      <selection pane="topRight" activeCell="K17" sqref="K17"/>
      <selection pane="bottomLeft" activeCell="K17" sqref="K17"/>
      <selection pane="bottomRight" activeCell="K21" sqref="K21"/>
    </sheetView>
  </sheetViews>
  <sheetFormatPr baseColWidth="10" defaultColWidth="11.44140625" defaultRowHeight="13.8" x14ac:dyDescent="0.3"/>
  <cols>
    <col min="1" max="1" width="10.44140625" style="217" customWidth="1"/>
    <col min="2" max="2" width="51.77734375" style="111" customWidth="1"/>
    <col min="3" max="3" width="30.6640625" style="111" customWidth="1"/>
    <col min="4" max="4" width="23.77734375" style="111" customWidth="1"/>
    <col min="5" max="5" width="11.109375" style="111" customWidth="1"/>
    <col min="6" max="6" width="15.33203125" style="111" customWidth="1"/>
    <col min="7" max="7" width="15.33203125" style="271" customWidth="1"/>
    <col min="8" max="8" width="17.6640625" style="111" customWidth="1"/>
    <col min="9" max="9" width="17.6640625" style="111" hidden="1" customWidth="1"/>
    <col min="10" max="10" width="5" style="111" customWidth="1"/>
    <col min="11" max="12" width="12.77734375" style="206" customWidth="1"/>
    <col min="13" max="16384" width="11.44140625" style="111"/>
  </cols>
  <sheetData>
    <row r="1" spans="1:18" ht="15" customHeight="1" thickBot="1" x14ac:dyDescent="0.35">
      <c r="A1" s="580"/>
      <c r="B1" s="583"/>
      <c r="C1" s="586" t="s">
        <v>10</v>
      </c>
      <c r="D1" s="586"/>
      <c r="E1" s="109" t="s">
        <v>7</v>
      </c>
      <c r="F1" s="110">
        <f>CONFIG!I1</f>
        <v>0</v>
      </c>
      <c r="G1" s="551" t="s">
        <v>109</v>
      </c>
      <c r="H1" s="587">
        <f>'Données Tarifs 2019'!$C$3</f>
        <v>0</v>
      </c>
      <c r="I1" s="224"/>
      <c r="J1" s="224"/>
      <c r="K1" s="222"/>
      <c r="L1" s="225"/>
    </row>
    <row r="2" spans="1:18" ht="15" customHeight="1" x14ac:dyDescent="0.3">
      <c r="A2" s="581"/>
      <c r="B2" s="584"/>
      <c r="C2" s="586"/>
      <c r="D2" s="586"/>
      <c r="E2" s="109" t="s">
        <v>9</v>
      </c>
      <c r="F2" s="261">
        <f>CONFIG!I2</f>
        <v>0</v>
      </c>
      <c r="G2" s="220"/>
      <c r="H2" s="588"/>
      <c r="I2" s="226"/>
      <c r="J2" s="226"/>
      <c r="K2" s="222"/>
      <c r="L2" s="113" t="s">
        <v>106</v>
      </c>
    </row>
    <row r="3" spans="1:18" ht="15" customHeight="1" thickBot="1" x14ac:dyDescent="0.35">
      <c r="A3" s="582"/>
      <c r="B3" s="585"/>
      <c r="C3" s="114" t="s">
        <v>28</v>
      </c>
      <c r="D3" s="361">
        <f>BILAN!H9</f>
        <v>0</v>
      </c>
      <c r="E3" s="115" t="s">
        <v>8</v>
      </c>
      <c r="F3" s="112">
        <f>CONFIG!I3</f>
        <v>0</v>
      </c>
      <c r="G3" s="552" t="s">
        <v>18</v>
      </c>
      <c r="H3" s="360">
        <f>'Données Tarifs 2019'!$D$3</f>
        <v>1.0429999999999999</v>
      </c>
      <c r="I3" s="220"/>
      <c r="J3" s="220"/>
      <c r="K3" s="227"/>
      <c r="L3" s="116">
        <f>SUM(L6:L197)</f>
        <v>0</v>
      </c>
    </row>
    <row r="4" spans="1:18" ht="18.75" customHeight="1" x14ac:dyDescent="0.3">
      <c r="A4" s="219"/>
      <c r="B4" s="220"/>
      <c r="C4" s="220"/>
      <c r="D4" s="220"/>
      <c r="E4" s="220"/>
      <c r="F4" s="221"/>
      <c r="G4" s="268"/>
      <c r="H4" s="221"/>
      <c r="I4" s="221"/>
      <c r="J4" s="221"/>
      <c r="K4" s="222"/>
      <c r="L4" s="222"/>
    </row>
    <row r="5" spans="1:18" ht="12.75" customHeight="1" x14ac:dyDescent="0.3">
      <c r="A5" s="120" t="s">
        <v>108</v>
      </c>
      <c r="B5" s="117" t="s">
        <v>111</v>
      </c>
      <c r="C5" s="118" t="s">
        <v>3</v>
      </c>
      <c r="D5" s="119"/>
      <c r="E5" s="118" t="s">
        <v>0</v>
      </c>
      <c r="F5" s="120" t="s">
        <v>1</v>
      </c>
      <c r="G5" s="329" t="s">
        <v>29</v>
      </c>
      <c r="H5" s="120" t="s">
        <v>22</v>
      </c>
      <c r="I5" s="120" t="s">
        <v>79</v>
      </c>
      <c r="J5" s="477" t="s">
        <v>113</v>
      </c>
      <c r="K5" s="121" t="s">
        <v>107</v>
      </c>
      <c r="L5" s="122" t="s">
        <v>2</v>
      </c>
    </row>
    <row r="6" spans="1:18" s="275" customFormat="1" ht="14.4" customHeight="1" x14ac:dyDescent="0.3">
      <c r="A6" s="274">
        <v>1</v>
      </c>
      <c r="B6" s="123"/>
      <c r="C6" s="124"/>
      <c r="D6" s="124"/>
      <c r="E6" s="330"/>
      <c r="F6" s="124"/>
      <c r="G6" s="269"/>
      <c r="H6" s="124"/>
      <c r="I6" s="124"/>
      <c r="J6" s="486"/>
      <c r="K6" s="486"/>
      <c r="L6" s="126"/>
      <c r="N6" s="266"/>
      <c r="O6" s="266"/>
      <c r="P6" s="266"/>
      <c r="Q6" s="266"/>
      <c r="R6" s="266"/>
    </row>
    <row r="7" spans="1:18" s="275" customFormat="1" ht="14.4" customHeight="1" x14ac:dyDescent="0.3">
      <c r="A7" s="276">
        <f t="shared" ref="A7:A70" si="0">A6+1</f>
        <v>2</v>
      </c>
      <c r="B7" s="216"/>
      <c r="C7" s="365"/>
      <c r="D7" s="492"/>
      <c r="E7" s="356"/>
      <c r="F7" s="455"/>
      <c r="G7" s="373">
        <f>F$1+5*7</f>
        <v>35</v>
      </c>
      <c r="H7" s="377"/>
      <c r="I7" s="452"/>
      <c r="J7" s="478" t="b">
        <v>0</v>
      </c>
      <c r="K7" s="287">
        <v>1450</v>
      </c>
      <c r="L7" s="284">
        <f t="shared" ref="L7:L70" si="1">K7*F7</f>
        <v>0</v>
      </c>
      <c r="N7" s="266"/>
      <c r="O7" s="266"/>
      <c r="P7" s="266"/>
      <c r="Q7" s="266"/>
      <c r="R7" s="266"/>
    </row>
    <row r="8" spans="1:18" s="275" customFormat="1" ht="14.4" customHeight="1" x14ac:dyDescent="0.3">
      <c r="A8" s="276">
        <f t="shared" si="0"/>
        <v>3</v>
      </c>
      <c r="B8" s="395"/>
      <c r="C8" s="455"/>
      <c r="D8" s="492"/>
      <c r="E8" s="356"/>
      <c r="F8" s="502"/>
      <c r="G8" s="399"/>
      <c r="H8" s="503"/>
      <c r="I8" s="452"/>
      <c r="J8" s="478" t="b">
        <v>0</v>
      </c>
      <c r="K8" s="287"/>
      <c r="L8" s="284">
        <f t="shared" si="1"/>
        <v>0</v>
      </c>
      <c r="N8" s="266"/>
      <c r="O8" s="266"/>
      <c r="P8" s="266"/>
      <c r="Q8" s="266"/>
      <c r="R8" s="266"/>
    </row>
    <row r="9" spans="1:18" s="275" customFormat="1" ht="14.4" customHeight="1" x14ac:dyDescent="0.3">
      <c r="A9" s="276">
        <f t="shared" si="0"/>
        <v>4</v>
      </c>
      <c r="B9" s="216"/>
      <c r="C9" s="504"/>
      <c r="D9" s="325"/>
      <c r="E9" s="356"/>
      <c r="F9" s="365"/>
      <c r="G9" s="373">
        <f>F$1+5*7</f>
        <v>35</v>
      </c>
      <c r="H9" s="377"/>
      <c r="I9" s="452"/>
      <c r="J9" s="478" t="b">
        <v>0</v>
      </c>
      <c r="K9" s="287">
        <v>30</v>
      </c>
      <c r="L9" s="284">
        <f t="shared" si="1"/>
        <v>0</v>
      </c>
      <c r="N9" s="266"/>
      <c r="O9" s="266"/>
      <c r="P9" s="266"/>
      <c r="Q9" s="266"/>
      <c r="R9" s="266"/>
    </row>
    <row r="10" spans="1:18" s="275" customFormat="1" ht="14.4" customHeight="1" x14ac:dyDescent="0.3">
      <c r="A10" s="276">
        <f t="shared" si="0"/>
        <v>5</v>
      </c>
      <c r="B10" s="216"/>
      <c r="C10" s="504"/>
      <c r="D10" s="325"/>
      <c r="E10" s="356"/>
      <c r="F10" s="502"/>
      <c r="G10" s="373">
        <f>F$1+5*7</f>
        <v>35</v>
      </c>
      <c r="H10" s="192"/>
      <c r="I10" s="452"/>
      <c r="J10" s="478" t="b">
        <v>0</v>
      </c>
      <c r="K10" s="287">
        <v>30</v>
      </c>
      <c r="L10" s="284">
        <f t="shared" si="1"/>
        <v>0</v>
      </c>
      <c r="N10" s="266"/>
      <c r="O10" s="266"/>
      <c r="P10" s="266"/>
      <c r="Q10" s="266"/>
      <c r="R10" s="266"/>
    </row>
    <row r="11" spans="1:18" s="275" customFormat="1" ht="14.4" customHeight="1" x14ac:dyDescent="0.3">
      <c r="A11" s="276">
        <f t="shared" si="0"/>
        <v>6</v>
      </c>
      <c r="B11" s="216"/>
      <c r="C11" s="365"/>
      <c r="D11" s="388"/>
      <c r="E11" s="356"/>
      <c r="F11" s="369"/>
      <c r="G11" s="373"/>
      <c r="H11" s="377"/>
      <c r="I11" s="452"/>
      <c r="J11" s="478" t="b">
        <v>0</v>
      </c>
      <c r="K11" s="287"/>
      <c r="L11" s="284">
        <f t="shared" si="1"/>
        <v>0</v>
      </c>
      <c r="N11" s="266"/>
      <c r="O11" s="266"/>
      <c r="P11" s="266"/>
      <c r="Q11" s="266"/>
      <c r="R11" s="266"/>
    </row>
    <row r="12" spans="1:18" s="275" customFormat="1" ht="14.4" customHeight="1" x14ac:dyDescent="0.3">
      <c r="A12" s="276">
        <f t="shared" si="0"/>
        <v>7</v>
      </c>
      <c r="B12" s="216"/>
      <c r="C12" s="504"/>
      <c r="D12" s="388"/>
      <c r="E12" s="356"/>
      <c r="F12" s="502"/>
      <c r="G12" s="373">
        <f>F$1+5*7</f>
        <v>35</v>
      </c>
      <c r="H12" s="377"/>
      <c r="I12" s="452"/>
      <c r="J12" s="478" t="b">
        <v>0</v>
      </c>
      <c r="K12" s="283">
        <v>30</v>
      </c>
      <c r="L12" s="284">
        <f t="shared" si="1"/>
        <v>0</v>
      </c>
      <c r="N12" s="266"/>
      <c r="O12" s="266"/>
      <c r="P12" s="266"/>
      <c r="Q12" s="266"/>
      <c r="R12" s="266"/>
    </row>
    <row r="13" spans="1:18" s="275" customFormat="1" ht="14.4" customHeight="1" x14ac:dyDescent="0.3">
      <c r="A13" s="276">
        <f t="shared" si="0"/>
        <v>8</v>
      </c>
      <c r="B13" s="207"/>
      <c r="C13" s="277"/>
      <c r="D13" s="278"/>
      <c r="E13" s="356"/>
      <c r="F13" s="279"/>
      <c r="G13" s="280"/>
      <c r="H13" s="281"/>
      <c r="I13" s="452"/>
      <c r="J13" s="478" t="b">
        <v>0</v>
      </c>
      <c r="K13" s="487"/>
      <c r="L13" s="284">
        <f t="shared" si="1"/>
        <v>0</v>
      </c>
      <c r="N13" s="266"/>
      <c r="O13" s="266"/>
      <c r="P13" s="266"/>
      <c r="Q13" s="266"/>
      <c r="R13" s="266"/>
    </row>
    <row r="14" spans="1:18" s="275" customFormat="1" ht="14.4" customHeight="1" x14ac:dyDescent="0.3">
      <c r="A14" s="276">
        <f t="shared" si="0"/>
        <v>9</v>
      </c>
      <c r="B14" s="207"/>
      <c r="C14" s="277"/>
      <c r="D14" s="278"/>
      <c r="E14" s="356"/>
      <c r="F14" s="279"/>
      <c r="G14" s="280"/>
      <c r="H14" s="281"/>
      <c r="I14" s="452"/>
      <c r="J14" s="478" t="b">
        <v>0</v>
      </c>
      <c r="K14" s="447"/>
      <c r="L14" s="284">
        <f t="shared" si="1"/>
        <v>0</v>
      </c>
      <c r="N14" s="266"/>
      <c r="O14" s="266"/>
      <c r="P14" s="266"/>
      <c r="Q14" s="266"/>
      <c r="R14" s="266"/>
    </row>
    <row r="15" spans="1:18" s="275" customFormat="1" ht="14.4" customHeight="1" x14ac:dyDescent="0.3">
      <c r="A15" s="276">
        <f t="shared" si="0"/>
        <v>10</v>
      </c>
      <c r="B15" s="123"/>
      <c r="C15" s="124"/>
      <c r="D15" s="124"/>
      <c r="E15" s="124"/>
      <c r="F15" s="124"/>
      <c r="G15" s="269"/>
      <c r="H15" s="124"/>
      <c r="I15" s="124"/>
      <c r="J15" s="486"/>
      <c r="K15" s="486"/>
      <c r="L15" s="126"/>
      <c r="N15" s="266"/>
      <c r="O15" s="266"/>
      <c r="P15" s="266"/>
      <c r="Q15" s="266"/>
      <c r="R15" s="266"/>
    </row>
    <row r="16" spans="1:18" s="275" customFormat="1" ht="14.4" customHeight="1" x14ac:dyDescent="0.3">
      <c r="A16" s="276">
        <f t="shared" si="0"/>
        <v>11</v>
      </c>
      <c r="B16" s="390"/>
      <c r="C16" s="458"/>
      <c r="D16" s="204">
        <v>3713351</v>
      </c>
      <c r="E16" s="356"/>
      <c r="F16" s="502"/>
      <c r="G16" s="373">
        <f>F$1+5*7</f>
        <v>35</v>
      </c>
      <c r="H16" s="192"/>
      <c r="I16" s="452"/>
      <c r="J16" s="478" t="b">
        <v>1</v>
      </c>
      <c r="K16" s="447">
        <v>3713351</v>
      </c>
      <c r="L16" s="284">
        <f t="shared" si="1"/>
        <v>0</v>
      </c>
      <c r="N16" s="266"/>
      <c r="O16" s="266"/>
      <c r="P16" s="266"/>
      <c r="Q16" s="266"/>
      <c r="R16" s="266"/>
    </row>
    <row r="17" spans="1:18" s="275" customFormat="1" ht="14.4" customHeight="1" x14ac:dyDescent="0.3">
      <c r="A17" s="276">
        <f t="shared" si="0"/>
        <v>12</v>
      </c>
      <c r="B17" s="207"/>
      <c r="C17" s="277"/>
      <c r="D17" s="384"/>
      <c r="E17" s="356" t="s">
        <v>104</v>
      </c>
      <c r="F17" s="279"/>
      <c r="G17" s="280"/>
      <c r="H17" s="281"/>
      <c r="I17" s="452"/>
      <c r="J17" s="478" t="b">
        <v>0</v>
      </c>
      <c r="K17" s="487"/>
      <c r="L17" s="284">
        <f t="shared" si="1"/>
        <v>0</v>
      </c>
      <c r="N17" s="266"/>
      <c r="O17" s="266"/>
      <c r="P17" s="266"/>
      <c r="Q17" s="266"/>
      <c r="R17" s="266"/>
    </row>
    <row r="18" spans="1:18" s="275" customFormat="1" ht="14.4" customHeight="1" x14ac:dyDescent="0.3">
      <c r="A18" s="276">
        <f t="shared" si="0"/>
        <v>13</v>
      </c>
      <c r="B18" s="207"/>
      <c r="C18" s="277"/>
      <c r="D18" s="278"/>
      <c r="E18" s="356"/>
      <c r="F18" s="279"/>
      <c r="G18" s="280"/>
      <c r="H18" s="281"/>
      <c r="I18" s="452"/>
      <c r="J18" s="478" t="b">
        <v>0</v>
      </c>
      <c r="K18" s="447"/>
      <c r="L18" s="284">
        <f t="shared" si="1"/>
        <v>0</v>
      </c>
      <c r="N18" s="266"/>
      <c r="O18" s="266"/>
      <c r="P18" s="266"/>
      <c r="Q18" s="266"/>
      <c r="R18" s="266"/>
    </row>
    <row r="19" spans="1:18" s="275" customFormat="1" ht="14.4" customHeight="1" x14ac:dyDescent="0.3">
      <c r="A19" s="276">
        <f t="shared" si="0"/>
        <v>14</v>
      </c>
      <c r="B19" s="123"/>
      <c r="C19" s="124"/>
      <c r="D19" s="124"/>
      <c r="E19" s="124"/>
      <c r="F19" s="124"/>
      <c r="G19" s="269"/>
      <c r="H19" s="124"/>
      <c r="I19" s="124"/>
      <c r="J19" s="486"/>
      <c r="K19" s="486"/>
      <c r="L19" s="126"/>
      <c r="N19" s="266"/>
      <c r="O19" s="266"/>
      <c r="P19" s="266"/>
      <c r="Q19" s="266"/>
      <c r="R19" s="266"/>
    </row>
    <row r="20" spans="1:18" s="275" customFormat="1" ht="42.6" customHeight="1" x14ac:dyDescent="0.3">
      <c r="A20" s="276">
        <f t="shared" si="0"/>
        <v>15</v>
      </c>
      <c r="B20" s="387"/>
      <c r="C20" s="505"/>
      <c r="D20" s="392">
        <v>3712696</v>
      </c>
      <c r="E20" s="356"/>
      <c r="F20" s="369"/>
      <c r="G20" s="386">
        <f>F$1+5*7</f>
        <v>35</v>
      </c>
      <c r="H20" s="192"/>
      <c r="I20" s="452"/>
      <c r="J20" s="478" t="b">
        <v>1</v>
      </c>
      <c r="K20" s="447">
        <v>3712696</v>
      </c>
      <c r="L20" s="284">
        <f t="shared" si="1"/>
        <v>0</v>
      </c>
      <c r="N20" s="266"/>
      <c r="O20" s="266"/>
      <c r="P20" s="266"/>
      <c r="Q20" s="266"/>
      <c r="R20" s="266"/>
    </row>
    <row r="21" spans="1:18" s="275" customFormat="1" ht="14.4" customHeight="1" x14ac:dyDescent="0.3">
      <c r="A21" s="276">
        <f t="shared" si="0"/>
        <v>16</v>
      </c>
      <c r="B21" s="216"/>
      <c r="C21" s="458"/>
      <c r="D21" s="389">
        <v>3712863</v>
      </c>
      <c r="E21" s="356"/>
      <c r="F21" s="385"/>
      <c r="G21" s="373">
        <f>F$1+5*7</f>
        <v>35</v>
      </c>
      <c r="H21" s="192"/>
      <c r="I21" s="452"/>
      <c r="J21" s="478" t="b">
        <v>1</v>
      </c>
      <c r="K21" s="447">
        <v>3712863</v>
      </c>
      <c r="L21" s="284">
        <f t="shared" si="1"/>
        <v>0</v>
      </c>
      <c r="N21" s="266"/>
      <c r="O21" s="266"/>
      <c r="P21" s="266"/>
      <c r="Q21" s="266"/>
      <c r="R21" s="266"/>
    </row>
    <row r="22" spans="1:18" s="275" customFormat="1" ht="14.4" customHeight="1" x14ac:dyDescent="0.3">
      <c r="A22" s="276">
        <f t="shared" si="0"/>
        <v>17</v>
      </c>
      <c r="B22" s="207"/>
      <c r="C22" s="277"/>
      <c r="D22" s="278"/>
      <c r="E22" s="356"/>
      <c r="F22" s="279"/>
      <c r="G22" s="280"/>
      <c r="H22" s="281"/>
      <c r="I22" s="452"/>
      <c r="J22" s="478" t="b">
        <v>0</v>
      </c>
      <c r="K22" s="447"/>
      <c r="L22" s="284">
        <f t="shared" si="1"/>
        <v>0</v>
      </c>
      <c r="N22" s="266"/>
      <c r="O22" s="266"/>
      <c r="P22" s="266"/>
      <c r="Q22" s="266"/>
      <c r="R22" s="266"/>
    </row>
    <row r="23" spans="1:18" s="275" customFormat="1" ht="14.4" customHeight="1" x14ac:dyDescent="0.3">
      <c r="A23" s="276">
        <f t="shared" si="0"/>
        <v>18</v>
      </c>
      <c r="B23" s="207"/>
      <c r="C23" s="277"/>
      <c r="D23" s="278"/>
      <c r="E23" s="356"/>
      <c r="F23" s="279"/>
      <c r="G23" s="280"/>
      <c r="H23" s="281"/>
      <c r="I23" s="452"/>
      <c r="J23" s="478" t="b">
        <v>0</v>
      </c>
      <c r="K23" s="447"/>
      <c r="L23" s="284">
        <f t="shared" si="1"/>
        <v>0</v>
      </c>
      <c r="N23" s="266"/>
      <c r="O23" s="266"/>
      <c r="P23" s="266"/>
      <c r="Q23" s="266"/>
      <c r="R23" s="266"/>
    </row>
    <row r="24" spans="1:18" s="275" customFormat="1" ht="14.4" customHeight="1" x14ac:dyDescent="0.3">
      <c r="A24" s="276">
        <f t="shared" si="0"/>
        <v>19</v>
      </c>
      <c r="B24" s="207"/>
      <c r="C24" s="277"/>
      <c r="D24" s="278"/>
      <c r="E24" s="356"/>
      <c r="F24" s="279"/>
      <c r="G24" s="280"/>
      <c r="H24" s="281"/>
      <c r="I24" s="452"/>
      <c r="J24" s="478" t="b">
        <v>0</v>
      </c>
      <c r="K24" s="447"/>
      <c r="L24" s="284">
        <f t="shared" si="1"/>
        <v>0</v>
      </c>
      <c r="N24" s="266"/>
      <c r="O24" s="266"/>
      <c r="P24" s="266"/>
      <c r="Q24" s="266"/>
      <c r="R24" s="266"/>
    </row>
    <row r="25" spans="1:18" s="275" customFormat="1" ht="14.4" customHeight="1" x14ac:dyDescent="0.3">
      <c r="A25" s="276">
        <f t="shared" si="0"/>
        <v>20</v>
      </c>
      <c r="B25" s="207"/>
      <c r="C25" s="277"/>
      <c r="D25" s="278"/>
      <c r="E25" s="356"/>
      <c r="F25" s="279"/>
      <c r="G25" s="280"/>
      <c r="H25" s="281"/>
      <c r="I25" s="452"/>
      <c r="J25" s="478" t="b">
        <v>0</v>
      </c>
      <c r="K25" s="447"/>
      <c r="L25" s="284">
        <f t="shared" si="1"/>
        <v>0</v>
      </c>
      <c r="N25" s="266"/>
      <c r="O25" s="266"/>
      <c r="P25" s="266"/>
      <c r="Q25" s="266"/>
      <c r="R25" s="266"/>
    </row>
    <row r="26" spans="1:18" s="275" customFormat="1" ht="14.4" customHeight="1" x14ac:dyDescent="0.3">
      <c r="A26" s="276">
        <f t="shared" si="0"/>
        <v>21</v>
      </c>
      <c r="B26" s="207"/>
      <c r="C26" s="277"/>
      <c r="D26" s="278"/>
      <c r="E26" s="356"/>
      <c r="F26" s="279"/>
      <c r="G26" s="280"/>
      <c r="H26" s="281"/>
      <c r="I26" s="452"/>
      <c r="J26" s="478" t="b">
        <v>0</v>
      </c>
      <c r="K26" s="447"/>
      <c r="L26" s="284">
        <f t="shared" si="1"/>
        <v>0</v>
      </c>
      <c r="N26" s="266"/>
      <c r="O26" s="266"/>
      <c r="P26" s="266"/>
      <c r="Q26" s="266"/>
      <c r="R26" s="266"/>
    </row>
    <row r="27" spans="1:18" s="275" customFormat="1" ht="14.4" customHeight="1" x14ac:dyDescent="0.3">
      <c r="A27" s="276">
        <f t="shared" si="0"/>
        <v>22</v>
      </c>
      <c r="B27" s="207"/>
      <c r="C27" s="277"/>
      <c r="D27" s="278"/>
      <c r="E27" s="356"/>
      <c r="F27" s="279"/>
      <c r="G27" s="280"/>
      <c r="H27" s="281"/>
      <c r="I27" s="452"/>
      <c r="J27" s="478" t="b">
        <v>0</v>
      </c>
      <c r="K27" s="447"/>
      <c r="L27" s="284">
        <f t="shared" si="1"/>
        <v>0</v>
      </c>
      <c r="N27" s="134"/>
      <c r="O27" s="134"/>
      <c r="P27" s="134"/>
      <c r="Q27" s="134"/>
      <c r="R27" s="134"/>
    </row>
    <row r="28" spans="1:18" s="275" customFormat="1" ht="14.4" customHeight="1" x14ac:dyDescent="0.3">
      <c r="A28" s="276">
        <f t="shared" si="0"/>
        <v>23</v>
      </c>
      <c r="B28" s="207"/>
      <c r="C28" s="277"/>
      <c r="D28" s="278"/>
      <c r="E28" s="356"/>
      <c r="F28" s="279"/>
      <c r="G28" s="280"/>
      <c r="H28" s="281"/>
      <c r="I28" s="452"/>
      <c r="J28" s="478" t="b">
        <v>0</v>
      </c>
      <c r="K28" s="447"/>
      <c r="L28" s="284">
        <f t="shared" si="1"/>
        <v>0</v>
      </c>
      <c r="N28" s="134"/>
      <c r="O28" s="134"/>
      <c r="P28" s="134"/>
      <c r="Q28" s="134"/>
      <c r="R28" s="134"/>
    </row>
    <row r="29" spans="1:18" s="275" customFormat="1" ht="14.4" customHeight="1" x14ac:dyDescent="0.3">
      <c r="A29" s="276">
        <f t="shared" si="0"/>
        <v>24</v>
      </c>
      <c r="B29" s="207"/>
      <c r="C29" s="277"/>
      <c r="D29" s="278"/>
      <c r="E29" s="356"/>
      <c r="F29" s="279"/>
      <c r="G29" s="280"/>
      <c r="H29" s="281"/>
      <c r="I29" s="452"/>
      <c r="J29" s="478" t="b">
        <v>0</v>
      </c>
      <c r="K29" s="447"/>
      <c r="L29" s="284">
        <f t="shared" si="1"/>
        <v>0</v>
      </c>
      <c r="N29" s="266"/>
      <c r="O29" s="266"/>
      <c r="P29" s="266"/>
      <c r="Q29" s="266"/>
      <c r="R29" s="266"/>
    </row>
    <row r="30" spans="1:18" s="275" customFormat="1" ht="14.4" customHeight="1" x14ac:dyDescent="0.3">
      <c r="A30" s="276">
        <f t="shared" si="0"/>
        <v>25</v>
      </c>
      <c r="B30" s="207"/>
      <c r="C30" s="277"/>
      <c r="D30" s="278"/>
      <c r="E30" s="356"/>
      <c r="F30" s="279"/>
      <c r="G30" s="280"/>
      <c r="H30" s="281"/>
      <c r="I30" s="452"/>
      <c r="J30" s="478" t="b">
        <v>0</v>
      </c>
      <c r="K30" s="447"/>
      <c r="L30" s="284">
        <f t="shared" si="1"/>
        <v>0</v>
      </c>
      <c r="N30" s="266"/>
      <c r="O30" s="266"/>
      <c r="P30" s="266"/>
      <c r="Q30" s="266"/>
      <c r="R30" s="266"/>
    </row>
    <row r="31" spans="1:18" s="275" customFormat="1" ht="14.4" customHeight="1" x14ac:dyDescent="0.3">
      <c r="A31" s="276">
        <f t="shared" si="0"/>
        <v>26</v>
      </c>
      <c r="B31" s="207"/>
      <c r="C31" s="277"/>
      <c r="D31" s="278"/>
      <c r="E31" s="356"/>
      <c r="F31" s="279"/>
      <c r="G31" s="280"/>
      <c r="H31" s="281"/>
      <c r="I31" s="452"/>
      <c r="J31" s="478" t="b">
        <v>0</v>
      </c>
      <c r="K31" s="447"/>
      <c r="L31" s="284">
        <f t="shared" si="1"/>
        <v>0</v>
      </c>
      <c r="N31" s="266"/>
      <c r="O31" s="266"/>
      <c r="P31" s="266"/>
      <c r="Q31" s="266"/>
      <c r="R31" s="266"/>
    </row>
    <row r="32" spans="1:18" s="275" customFormat="1" ht="14.4" customHeight="1" x14ac:dyDescent="0.3">
      <c r="A32" s="276">
        <f t="shared" si="0"/>
        <v>27</v>
      </c>
      <c r="B32" s="207"/>
      <c r="C32" s="277"/>
      <c r="D32" s="278"/>
      <c r="E32" s="356"/>
      <c r="F32" s="279"/>
      <c r="G32" s="280"/>
      <c r="H32" s="281"/>
      <c r="I32" s="452"/>
      <c r="J32" s="478" t="b">
        <v>0</v>
      </c>
      <c r="K32" s="447"/>
      <c r="L32" s="284">
        <f t="shared" si="1"/>
        <v>0</v>
      </c>
      <c r="N32" s="266"/>
      <c r="O32" s="266"/>
      <c r="P32" s="266"/>
      <c r="Q32" s="266"/>
      <c r="R32" s="266"/>
    </row>
    <row r="33" spans="1:18" s="275" customFormat="1" ht="14.4" customHeight="1" x14ac:dyDescent="0.3">
      <c r="A33" s="276">
        <f t="shared" si="0"/>
        <v>28</v>
      </c>
      <c r="B33" s="207"/>
      <c r="C33" s="277"/>
      <c r="D33" s="278"/>
      <c r="E33" s="356"/>
      <c r="F33" s="279"/>
      <c r="G33" s="280"/>
      <c r="H33" s="281"/>
      <c r="I33" s="452"/>
      <c r="J33" s="478" t="b">
        <v>0</v>
      </c>
      <c r="K33" s="447"/>
      <c r="L33" s="284">
        <f t="shared" si="1"/>
        <v>0</v>
      </c>
    </row>
    <row r="34" spans="1:18" s="275" customFormat="1" ht="14.4" customHeight="1" x14ac:dyDescent="0.3">
      <c r="A34" s="276">
        <f t="shared" si="0"/>
        <v>29</v>
      </c>
      <c r="B34" s="207"/>
      <c r="C34" s="277"/>
      <c r="D34" s="278"/>
      <c r="E34" s="356"/>
      <c r="F34" s="279"/>
      <c r="G34" s="280"/>
      <c r="H34" s="281"/>
      <c r="I34" s="452"/>
      <c r="J34" s="478" t="b">
        <v>0</v>
      </c>
      <c r="K34" s="447"/>
      <c r="L34" s="284">
        <f t="shared" si="1"/>
        <v>0</v>
      </c>
    </row>
    <row r="35" spans="1:18" s="275" customFormat="1" ht="14.4" customHeight="1" x14ac:dyDescent="0.3">
      <c r="A35" s="276">
        <f t="shared" si="0"/>
        <v>30</v>
      </c>
      <c r="B35" s="207"/>
      <c r="C35" s="277"/>
      <c r="D35" s="278"/>
      <c r="E35" s="356"/>
      <c r="F35" s="279"/>
      <c r="G35" s="280"/>
      <c r="H35" s="281"/>
      <c r="I35" s="452"/>
      <c r="J35" s="478" t="b">
        <v>0</v>
      </c>
      <c r="K35" s="447"/>
      <c r="L35" s="284">
        <f t="shared" si="1"/>
        <v>0</v>
      </c>
    </row>
    <row r="36" spans="1:18" s="275" customFormat="1" ht="14.4" customHeight="1" x14ac:dyDescent="0.3">
      <c r="A36" s="276">
        <f t="shared" si="0"/>
        <v>31</v>
      </c>
      <c r="B36" s="207"/>
      <c r="C36" s="277"/>
      <c r="D36" s="278"/>
      <c r="E36" s="356"/>
      <c r="F36" s="279"/>
      <c r="G36" s="280"/>
      <c r="H36" s="281"/>
      <c r="I36" s="452"/>
      <c r="J36" s="478" t="b">
        <v>0</v>
      </c>
      <c r="K36" s="447"/>
      <c r="L36" s="284">
        <f t="shared" si="1"/>
        <v>0</v>
      </c>
    </row>
    <row r="37" spans="1:18" s="275" customFormat="1" ht="14.4" customHeight="1" x14ac:dyDescent="0.3">
      <c r="A37" s="276">
        <f t="shared" si="0"/>
        <v>32</v>
      </c>
      <c r="B37" s="207"/>
      <c r="C37" s="277"/>
      <c r="D37" s="278"/>
      <c r="E37" s="356"/>
      <c r="F37" s="279"/>
      <c r="G37" s="280"/>
      <c r="H37" s="281"/>
      <c r="I37" s="452"/>
      <c r="J37" s="478" t="b">
        <v>0</v>
      </c>
      <c r="K37" s="447"/>
      <c r="L37" s="284">
        <f t="shared" si="1"/>
        <v>0</v>
      </c>
    </row>
    <row r="38" spans="1:18" s="275" customFormat="1" ht="14.4" customHeight="1" x14ac:dyDescent="0.3">
      <c r="A38" s="276">
        <f t="shared" si="0"/>
        <v>33</v>
      </c>
      <c r="B38" s="207"/>
      <c r="C38" s="277"/>
      <c r="D38" s="278"/>
      <c r="E38" s="356"/>
      <c r="F38" s="279"/>
      <c r="G38" s="280"/>
      <c r="H38" s="281"/>
      <c r="I38" s="452"/>
      <c r="J38" s="478" t="b">
        <v>0</v>
      </c>
      <c r="K38" s="485"/>
      <c r="L38" s="284">
        <f t="shared" si="1"/>
        <v>0</v>
      </c>
      <c r="M38" s="300"/>
    </row>
    <row r="39" spans="1:18" s="275" customFormat="1" ht="14.4" customHeight="1" x14ac:dyDescent="0.3">
      <c r="A39" s="276">
        <f t="shared" si="0"/>
        <v>34</v>
      </c>
      <c r="B39" s="207"/>
      <c r="C39" s="277"/>
      <c r="D39" s="278"/>
      <c r="E39" s="356"/>
      <c r="F39" s="279"/>
      <c r="G39" s="280"/>
      <c r="H39" s="281"/>
      <c r="I39" s="452"/>
      <c r="J39" s="478" t="b">
        <v>0</v>
      </c>
      <c r="K39" s="447"/>
      <c r="L39" s="284">
        <f t="shared" si="1"/>
        <v>0</v>
      </c>
      <c r="N39" s="266"/>
      <c r="O39" s="266"/>
      <c r="P39" s="266"/>
      <c r="Q39" s="266"/>
      <c r="R39" s="266"/>
    </row>
    <row r="40" spans="1:18" s="275" customFormat="1" ht="14.4" customHeight="1" x14ac:dyDescent="0.3">
      <c r="A40" s="276">
        <f t="shared" si="0"/>
        <v>35</v>
      </c>
      <c r="B40" s="207"/>
      <c r="C40" s="277"/>
      <c r="D40" s="278"/>
      <c r="E40" s="356"/>
      <c r="F40" s="279"/>
      <c r="G40" s="280"/>
      <c r="H40" s="281"/>
      <c r="I40" s="452"/>
      <c r="J40" s="478" t="b">
        <v>0</v>
      </c>
      <c r="K40" s="447"/>
      <c r="L40" s="284">
        <f t="shared" si="1"/>
        <v>0</v>
      </c>
      <c r="N40" s="266"/>
      <c r="O40" s="266"/>
      <c r="P40" s="266"/>
      <c r="Q40" s="266"/>
      <c r="R40" s="266"/>
    </row>
    <row r="41" spans="1:18" s="275" customFormat="1" ht="14.4" customHeight="1" x14ac:dyDescent="0.3">
      <c r="A41" s="276">
        <f t="shared" si="0"/>
        <v>36</v>
      </c>
      <c r="B41" s="207"/>
      <c r="C41" s="277"/>
      <c r="D41" s="278"/>
      <c r="E41" s="356"/>
      <c r="F41" s="279"/>
      <c r="G41" s="280"/>
      <c r="H41" s="281"/>
      <c r="I41" s="452"/>
      <c r="J41" s="478" t="b">
        <v>0</v>
      </c>
      <c r="K41" s="447"/>
      <c r="L41" s="284">
        <f t="shared" si="1"/>
        <v>0</v>
      </c>
    </row>
    <row r="42" spans="1:18" s="275" customFormat="1" ht="14.4" customHeight="1" x14ac:dyDescent="0.3">
      <c r="A42" s="276">
        <f t="shared" si="0"/>
        <v>37</v>
      </c>
      <c r="B42" s="207"/>
      <c r="C42" s="277"/>
      <c r="D42" s="278"/>
      <c r="E42" s="356"/>
      <c r="F42" s="279"/>
      <c r="G42" s="280"/>
      <c r="H42" s="281"/>
      <c r="I42" s="452"/>
      <c r="J42" s="478" t="b">
        <v>0</v>
      </c>
      <c r="K42" s="447"/>
      <c r="L42" s="284">
        <f t="shared" si="1"/>
        <v>0</v>
      </c>
    </row>
    <row r="43" spans="1:18" s="275" customFormat="1" ht="14.4" customHeight="1" x14ac:dyDescent="0.3">
      <c r="A43" s="276">
        <f t="shared" si="0"/>
        <v>38</v>
      </c>
      <c r="B43" s="207"/>
      <c r="C43" s="277"/>
      <c r="D43" s="278"/>
      <c r="E43" s="356"/>
      <c r="F43" s="279"/>
      <c r="G43" s="280"/>
      <c r="H43" s="281"/>
      <c r="I43" s="452"/>
      <c r="J43" s="478" t="b">
        <v>0</v>
      </c>
      <c r="K43" s="447"/>
      <c r="L43" s="284">
        <f t="shared" si="1"/>
        <v>0</v>
      </c>
    </row>
    <row r="44" spans="1:18" s="275" customFormat="1" ht="14.4" customHeight="1" x14ac:dyDescent="0.3">
      <c r="A44" s="276">
        <f t="shared" si="0"/>
        <v>39</v>
      </c>
      <c r="B44" s="207"/>
      <c r="C44" s="277"/>
      <c r="D44" s="278"/>
      <c r="E44" s="356"/>
      <c r="F44" s="279"/>
      <c r="G44" s="280"/>
      <c r="H44" s="281"/>
      <c r="I44" s="452"/>
      <c r="J44" s="478" t="b">
        <v>0</v>
      </c>
      <c r="K44" s="447"/>
      <c r="L44" s="284">
        <f t="shared" si="1"/>
        <v>0</v>
      </c>
    </row>
    <row r="45" spans="1:18" s="275" customFormat="1" ht="14.4" customHeight="1" x14ac:dyDescent="0.3">
      <c r="A45" s="276">
        <f t="shared" si="0"/>
        <v>40</v>
      </c>
      <c r="B45" s="207"/>
      <c r="C45" s="277"/>
      <c r="D45" s="278"/>
      <c r="E45" s="356"/>
      <c r="F45" s="279"/>
      <c r="G45" s="280"/>
      <c r="H45" s="281"/>
      <c r="I45" s="452"/>
      <c r="J45" s="478" t="b">
        <v>0</v>
      </c>
      <c r="K45" s="447"/>
      <c r="L45" s="284">
        <f t="shared" si="1"/>
        <v>0</v>
      </c>
    </row>
    <row r="46" spans="1:18" s="275" customFormat="1" ht="14.4" customHeight="1" x14ac:dyDescent="0.3">
      <c r="A46" s="276">
        <f t="shared" si="0"/>
        <v>41</v>
      </c>
      <c r="B46" s="207"/>
      <c r="C46" s="277"/>
      <c r="D46" s="278"/>
      <c r="E46" s="356"/>
      <c r="F46" s="279"/>
      <c r="G46" s="280"/>
      <c r="H46" s="281"/>
      <c r="I46" s="452"/>
      <c r="J46" s="478" t="b">
        <v>0</v>
      </c>
      <c r="K46" s="447"/>
      <c r="L46" s="284">
        <f t="shared" si="1"/>
        <v>0</v>
      </c>
    </row>
    <row r="47" spans="1:18" s="275" customFormat="1" ht="14.4" customHeight="1" x14ac:dyDescent="0.3">
      <c r="A47" s="276">
        <f t="shared" si="0"/>
        <v>42</v>
      </c>
      <c r="B47" s="207"/>
      <c r="C47" s="277"/>
      <c r="D47" s="278"/>
      <c r="E47" s="356"/>
      <c r="F47" s="279"/>
      <c r="G47" s="280"/>
      <c r="H47" s="281"/>
      <c r="I47" s="452"/>
      <c r="J47" s="478" t="b">
        <v>0</v>
      </c>
      <c r="K47" s="447"/>
      <c r="L47" s="284">
        <f t="shared" si="1"/>
        <v>0</v>
      </c>
    </row>
    <row r="48" spans="1:18" s="275" customFormat="1" ht="14.4" customHeight="1" x14ac:dyDescent="0.3">
      <c r="A48" s="276">
        <f t="shared" si="0"/>
        <v>43</v>
      </c>
      <c r="B48" s="207"/>
      <c r="C48" s="277"/>
      <c r="D48" s="278"/>
      <c r="E48" s="356"/>
      <c r="F48" s="279"/>
      <c r="G48" s="280"/>
      <c r="H48" s="281"/>
      <c r="I48" s="452"/>
      <c r="J48" s="478" t="b">
        <v>0</v>
      </c>
      <c r="K48" s="447"/>
      <c r="L48" s="284">
        <f t="shared" si="1"/>
        <v>0</v>
      </c>
    </row>
    <row r="49" spans="1:18" s="275" customFormat="1" ht="14.4" customHeight="1" x14ac:dyDescent="0.3">
      <c r="A49" s="276">
        <f t="shared" si="0"/>
        <v>44</v>
      </c>
      <c r="B49" s="207"/>
      <c r="C49" s="277"/>
      <c r="D49" s="278"/>
      <c r="E49" s="356"/>
      <c r="F49" s="279"/>
      <c r="G49" s="280"/>
      <c r="H49" s="281"/>
      <c r="I49" s="452"/>
      <c r="J49" s="478" t="b">
        <v>0</v>
      </c>
      <c r="K49" s="485"/>
      <c r="L49" s="284">
        <f t="shared" si="1"/>
        <v>0</v>
      </c>
      <c r="N49" s="266"/>
      <c r="O49" s="266"/>
      <c r="P49" s="266"/>
      <c r="Q49" s="266"/>
      <c r="R49" s="266"/>
    </row>
    <row r="50" spans="1:18" s="275" customFormat="1" ht="14.4" customHeight="1" x14ac:dyDescent="0.3">
      <c r="A50" s="276">
        <f t="shared" si="0"/>
        <v>45</v>
      </c>
      <c r="B50" s="207"/>
      <c r="C50" s="277"/>
      <c r="D50" s="278"/>
      <c r="E50" s="356"/>
      <c r="F50" s="279"/>
      <c r="G50" s="280"/>
      <c r="H50" s="281"/>
      <c r="I50" s="452"/>
      <c r="J50" s="478" t="b">
        <v>0</v>
      </c>
      <c r="K50" s="447"/>
      <c r="L50" s="284">
        <f t="shared" si="1"/>
        <v>0</v>
      </c>
      <c r="N50" s="266"/>
      <c r="O50" s="266"/>
      <c r="P50" s="266"/>
      <c r="Q50" s="266"/>
      <c r="R50" s="266"/>
    </row>
    <row r="51" spans="1:18" s="275" customFormat="1" ht="14.4" customHeight="1" x14ac:dyDescent="0.3">
      <c r="A51" s="276">
        <f t="shared" si="0"/>
        <v>46</v>
      </c>
      <c r="B51" s="207"/>
      <c r="C51" s="277"/>
      <c r="D51" s="278"/>
      <c r="E51" s="356"/>
      <c r="F51" s="279"/>
      <c r="G51" s="280"/>
      <c r="H51" s="281"/>
      <c r="I51" s="452"/>
      <c r="J51" s="478" t="b">
        <v>0</v>
      </c>
      <c r="K51" s="447"/>
      <c r="L51" s="284">
        <f t="shared" si="1"/>
        <v>0</v>
      </c>
    </row>
    <row r="52" spans="1:18" s="275" customFormat="1" ht="14.4" customHeight="1" x14ac:dyDescent="0.3">
      <c r="A52" s="276">
        <f t="shared" si="0"/>
        <v>47</v>
      </c>
      <c r="B52" s="207"/>
      <c r="C52" s="277"/>
      <c r="D52" s="278"/>
      <c r="E52" s="356"/>
      <c r="F52" s="279"/>
      <c r="G52" s="280"/>
      <c r="H52" s="281"/>
      <c r="I52" s="452"/>
      <c r="J52" s="478" t="b">
        <v>0</v>
      </c>
      <c r="K52" s="447"/>
      <c r="L52" s="284">
        <f t="shared" si="1"/>
        <v>0</v>
      </c>
    </row>
    <row r="53" spans="1:18" s="275" customFormat="1" ht="14.4" customHeight="1" x14ac:dyDescent="0.3">
      <c r="A53" s="276">
        <f t="shared" si="0"/>
        <v>48</v>
      </c>
      <c r="B53" s="207"/>
      <c r="C53" s="277"/>
      <c r="D53" s="278"/>
      <c r="E53" s="356"/>
      <c r="F53" s="279"/>
      <c r="G53" s="280"/>
      <c r="H53" s="281"/>
      <c r="I53" s="452"/>
      <c r="J53" s="478" t="b">
        <v>0</v>
      </c>
      <c r="K53" s="447"/>
      <c r="L53" s="284">
        <f t="shared" si="1"/>
        <v>0</v>
      </c>
    </row>
    <row r="54" spans="1:18" s="275" customFormat="1" ht="14.4" customHeight="1" x14ac:dyDescent="0.3">
      <c r="A54" s="276">
        <f t="shared" si="0"/>
        <v>49</v>
      </c>
      <c r="B54" s="207"/>
      <c r="C54" s="277"/>
      <c r="D54" s="278"/>
      <c r="E54" s="356"/>
      <c r="F54" s="279"/>
      <c r="G54" s="280"/>
      <c r="H54" s="281"/>
      <c r="I54" s="452"/>
      <c r="J54" s="478" t="b">
        <v>0</v>
      </c>
      <c r="K54" s="447"/>
      <c r="L54" s="284">
        <f t="shared" si="1"/>
        <v>0</v>
      </c>
      <c r="M54" s="307"/>
    </row>
    <row r="55" spans="1:18" s="275" customFormat="1" ht="14.4" customHeight="1" x14ac:dyDescent="0.3">
      <c r="A55" s="276">
        <f t="shared" si="0"/>
        <v>50</v>
      </c>
      <c r="B55" s="207"/>
      <c r="C55" s="277"/>
      <c r="D55" s="278"/>
      <c r="E55" s="356"/>
      <c r="F55" s="279"/>
      <c r="G55" s="280"/>
      <c r="H55" s="281"/>
      <c r="I55" s="452"/>
      <c r="J55" s="478" t="b">
        <v>0</v>
      </c>
      <c r="K55" s="447"/>
      <c r="L55" s="284">
        <f t="shared" si="1"/>
        <v>0</v>
      </c>
      <c r="M55" s="307"/>
    </row>
    <row r="56" spans="1:18" s="275" customFormat="1" ht="14.4" customHeight="1" x14ac:dyDescent="0.3">
      <c r="A56" s="276">
        <f t="shared" si="0"/>
        <v>51</v>
      </c>
      <c r="B56" s="207"/>
      <c r="C56" s="277"/>
      <c r="D56" s="278"/>
      <c r="E56" s="356"/>
      <c r="F56" s="279"/>
      <c r="G56" s="280"/>
      <c r="H56" s="281"/>
      <c r="I56" s="452"/>
      <c r="J56" s="478" t="b">
        <v>0</v>
      </c>
      <c r="K56" s="447"/>
      <c r="L56" s="284">
        <f t="shared" si="1"/>
        <v>0</v>
      </c>
    </row>
    <row r="57" spans="1:18" s="275" customFormat="1" ht="14.4" customHeight="1" x14ac:dyDescent="0.3">
      <c r="A57" s="276">
        <f t="shared" si="0"/>
        <v>52</v>
      </c>
      <c r="B57" s="207"/>
      <c r="C57" s="277"/>
      <c r="D57" s="278"/>
      <c r="E57" s="356"/>
      <c r="F57" s="279"/>
      <c r="G57" s="280"/>
      <c r="H57" s="281"/>
      <c r="I57" s="452"/>
      <c r="J57" s="478" t="b">
        <v>0</v>
      </c>
      <c r="K57" s="447"/>
      <c r="L57" s="284">
        <f t="shared" si="1"/>
        <v>0</v>
      </c>
    </row>
    <row r="58" spans="1:18" s="275" customFormat="1" ht="14.4" customHeight="1" x14ac:dyDescent="0.3">
      <c r="A58" s="276">
        <f t="shared" si="0"/>
        <v>53</v>
      </c>
      <c r="B58" s="207"/>
      <c r="C58" s="277"/>
      <c r="D58" s="278"/>
      <c r="E58" s="356"/>
      <c r="F58" s="279"/>
      <c r="G58" s="280"/>
      <c r="H58" s="281"/>
      <c r="I58" s="452"/>
      <c r="J58" s="478" t="b">
        <v>0</v>
      </c>
      <c r="K58" s="447"/>
      <c r="L58" s="284">
        <f t="shared" si="1"/>
        <v>0</v>
      </c>
      <c r="N58" s="266"/>
      <c r="O58" s="266"/>
      <c r="P58" s="266"/>
      <c r="Q58" s="266"/>
      <c r="R58" s="266"/>
    </row>
    <row r="59" spans="1:18" s="275" customFormat="1" ht="14.4" customHeight="1" x14ac:dyDescent="0.3">
      <c r="A59" s="276">
        <f t="shared" si="0"/>
        <v>54</v>
      </c>
      <c r="B59" s="207"/>
      <c r="C59" s="277"/>
      <c r="D59" s="278"/>
      <c r="E59" s="356"/>
      <c r="F59" s="279"/>
      <c r="G59" s="280"/>
      <c r="H59" s="281"/>
      <c r="I59" s="452"/>
      <c r="J59" s="478" t="b">
        <v>0</v>
      </c>
      <c r="K59" s="447"/>
      <c r="L59" s="284">
        <f t="shared" si="1"/>
        <v>0</v>
      </c>
      <c r="N59" s="266"/>
      <c r="O59" s="266"/>
      <c r="P59" s="266"/>
      <c r="Q59" s="266"/>
      <c r="R59" s="266"/>
    </row>
    <row r="60" spans="1:18" s="275" customFormat="1" ht="14.4" customHeight="1" x14ac:dyDescent="0.3">
      <c r="A60" s="276">
        <f t="shared" si="0"/>
        <v>55</v>
      </c>
      <c r="B60" s="207"/>
      <c r="C60" s="277"/>
      <c r="D60" s="278"/>
      <c r="E60" s="356"/>
      <c r="F60" s="279"/>
      <c r="G60" s="280"/>
      <c r="H60" s="281"/>
      <c r="I60" s="452"/>
      <c r="J60" s="478" t="b">
        <v>0</v>
      </c>
      <c r="K60" s="447"/>
      <c r="L60" s="284">
        <f t="shared" si="1"/>
        <v>0</v>
      </c>
      <c r="M60" s="307"/>
    </row>
    <row r="61" spans="1:18" s="275" customFormat="1" ht="14.4" customHeight="1" x14ac:dyDescent="0.3">
      <c r="A61" s="276">
        <f t="shared" si="0"/>
        <v>56</v>
      </c>
      <c r="B61" s="207"/>
      <c r="C61" s="277"/>
      <c r="D61" s="278"/>
      <c r="E61" s="356"/>
      <c r="F61" s="279"/>
      <c r="G61" s="280"/>
      <c r="H61" s="281"/>
      <c r="I61" s="452"/>
      <c r="J61" s="478" t="b">
        <v>0</v>
      </c>
      <c r="K61" s="447"/>
      <c r="L61" s="284">
        <f t="shared" si="1"/>
        <v>0</v>
      </c>
    </row>
    <row r="62" spans="1:18" s="275" customFormat="1" ht="14.4" customHeight="1" x14ac:dyDescent="0.3">
      <c r="A62" s="276">
        <f t="shared" si="0"/>
        <v>57</v>
      </c>
      <c r="B62" s="207"/>
      <c r="C62" s="277"/>
      <c r="D62" s="278"/>
      <c r="E62" s="356"/>
      <c r="F62" s="279"/>
      <c r="G62" s="280"/>
      <c r="H62" s="281"/>
      <c r="I62" s="452"/>
      <c r="J62" s="478" t="b">
        <v>0</v>
      </c>
      <c r="K62" s="447"/>
      <c r="L62" s="284">
        <f t="shared" si="1"/>
        <v>0</v>
      </c>
    </row>
    <row r="63" spans="1:18" s="275" customFormat="1" ht="14.4" customHeight="1" x14ac:dyDescent="0.3">
      <c r="A63" s="276">
        <f t="shared" si="0"/>
        <v>58</v>
      </c>
      <c r="B63" s="207"/>
      <c r="C63" s="277"/>
      <c r="D63" s="278"/>
      <c r="E63" s="356"/>
      <c r="F63" s="279"/>
      <c r="G63" s="280"/>
      <c r="H63" s="281"/>
      <c r="I63" s="452"/>
      <c r="J63" s="478" t="b">
        <v>0</v>
      </c>
      <c r="K63" s="447"/>
      <c r="L63" s="284">
        <f t="shared" si="1"/>
        <v>0</v>
      </c>
    </row>
    <row r="64" spans="1:18" s="275" customFormat="1" ht="14.4" customHeight="1" x14ac:dyDescent="0.3">
      <c r="A64" s="276">
        <f t="shared" si="0"/>
        <v>59</v>
      </c>
      <c r="B64" s="207"/>
      <c r="C64" s="277"/>
      <c r="D64" s="278"/>
      <c r="E64" s="356"/>
      <c r="F64" s="279"/>
      <c r="G64" s="280"/>
      <c r="H64" s="281"/>
      <c r="I64" s="452"/>
      <c r="J64" s="478" t="b">
        <v>0</v>
      </c>
      <c r="K64" s="447"/>
      <c r="L64" s="284">
        <f t="shared" si="1"/>
        <v>0</v>
      </c>
    </row>
    <row r="65" spans="1:12" s="275" customFormat="1" ht="14.4" customHeight="1" x14ac:dyDescent="0.3">
      <c r="A65" s="276">
        <f t="shared" si="0"/>
        <v>60</v>
      </c>
      <c r="B65" s="207"/>
      <c r="C65" s="277"/>
      <c r="D65" s="278"/>
      <c r="E65" s="356"/>
      <c r="F65" s="279"/>
      <c r="G65" s="280"/>
      <c r="H65" s="281"/>
      <c r="I65" s="452"/>
      <c r="J65" s="478" t="b">
        <v>0</v>
      </c>
      <c r="K65" s="447"/>
      <c r="L65" s="284">
        <f t="shared" si="1"/>
        <v>0</v>
      </c>
    </row>
    <row r="66" spans="1:12" s="275" customFormat="1" ht="14.4" customHeight="1" x14ac:dyDescent="0.3">
      <c r="A66" s="276">
        <f t="shared" si="0"/>
        <v>61</v>
      </c>
      <c r="B66" s="207"/>
      <c r="C66" s="277"/>
      <c r="D66" s="278"/>
      <c r="E66" s="356"/>
      <c r="F66" s="279"/>
      <c r="G66" s="280"/>
      <c r="H66" s="281"/>
      <c r="I66" s="452"/>
      <c r="J66" s="478" t="b">
        <v>0</v>
      </c>
      <c r="K66" s="447"/>
      <c r="L66" s="284">
        <f t="shared" si="1"/>
        <v>0</v>
      </c>
    </row>
    <row r="67" spans="1:12" s="275" customFormat="1" ht="14.4" customHeight="1" x14ac:dyDescent="0.3">
      <c r="A67" s="276">
        <f t="shared" si="0"/>
        <v>62</v>
      </c>
      <c r="B67" s="207"/>
      <c r="C67" s="277"/>
      <c r="D67" s="278"/>
      <c r="E67" s="356"/>
      <c r="F67" s="279"/>
      <c r="G67" s="280"/>
      <c r="H67" s="281"/>
      <c r="I67" s="452"/>
      <c r="J67" s="478" t="b">
        <v>0</v>
      </c>
      <c r="K67" s="485"/>
      <c r="L67" s="284">
        <f t="shared" si="1"/>
        <v>0</v>
      </c>
    </row>
    <row r="68" spans="1:12" ht="14.4" customHeight="1" x14ac:dyDescent="0.3">
      <c r="A68" s="276">
        <f t="shared" si="0"/>
        <v>63</v>
      </c>
      <c r="B68" s="207"/>
      <c r="C68" s="277"/>
      <c r="D68" s="278"/>
      <c r="E68" s="356"/>
      <c r="F68" s="279"/>
      <c r="G68" s="280"/>
      <c r="H68" s="281"/>
      <c r="I68" s="452"/>
      <c r="J68" s="478" t="b">
        <v>0</v>
      </c>
      <c r="K68" s="485"/>
      <c r="L68" s="284">
        <f t="shared" si="1"/>
        <v>0</v>
      </c>
    </row>
    <row r="69" spans="1:12" ht="14.4" customHeight="1" x14ac:dyDescent="0.3">
      <c r="A69" s="276">
        <f t="shared" si="0"/>
        <v>64</v>
      </c>
      <c r="B69" s="207"/>
      <c r="C69" s="277"/>
      <c r="D69" s="278"/>
      <c r="E69" s="356"/>
      <c r="F69" s="279"/>
      <c r="G69" s="280"/>
      <c r="H69" s="281"/>
      <c r="I69" s="452"/>
      <c r="J69" s="478" t="b">
        <v>0</v>
      </c>
      <c r="K69" s="485"/>
      <c r="L69" s="284">
        <f t="shared" si="1"/>
        <v>0</v>
      </c>
    </row>
    <row r="70" spans="1:12" ht="14.4" customHeight="1" x14ac:dyDescent="0.3">
      <c r="A70" s="276">
        <f t="shared" si="0"/>
        <v>65</v>
      </c>
      <c r="B70" s="207"/>
      <c r="C70" s="277"/>
      <c r="D70" s="278"/>
      <c r="E70" s="356"/>
      <c r="F70" s="279"/>
      <c r="G70" s="280"/>
      <c r="H70" s="281"/>
      <c r="I70" s="452"/>
      <c r="J70" s="478" t="b">
        <v>0</v>
      </c>
      <c r="K70" s="447"/>
      <c r="L70" s="284">
        <f t="shared" si="1"/>
        <v>0</v>
      </c>
    </row>
    <row r="71" spans="1:12" ht="14.4" customHeight="1" x14ac:dyDescent="0.3">
      <c r="A71" s="276">
        <f t="shared" ref="A71:A104" si="2">A70+1</f>
        <v>66</v>
      </c>
      <c r="B71" s="207"/>
      <c r="C71" s="277"/>
      <c r="D71" s="278"/>
      <c r="E71" s="356"/>
      <c r="F71" s="279"/>
      <c r="G71" s="280"/>
      <c r="H71" s="281"/>
      <c r="I71" s="452"/>
      <c r="J71" s="478" t="b">
        <v>0</v>
      </c>
      <c r="K71" s="447"/>
      <c r="L71" s="284">
        <f t="shared" ref="L71:L104" si="3">K71*F71</f>
        <v>0</v>
      </c>
    </row>
    <row r="72" spans="1:12" ht="14.4" customHeight="1" x14ac:dyDescent="0.3">
      <c r="A72" s="276">
        <f t="shared" si="2"/>
        <v>67</v>
      </c>
      <c r="B72" s="207"/>
      <c r="C72" s="277"/>
      <c r="D72" s="278"/>
      <c r="E72" s="356"/>
      <c r="F72" s="279"/>
      <c r="G72" s="280"/>
      <c r="H72" s="281"/>
      <c r="I72" s="452"/>
      <c r="J72" s="478" t="b">
        <v>0</v>
      </c>
      <c r="K72" s="447"/>
      <c r="L72" s="284">
        <f t="shared" si="3"/>
        <v>0</v>
      </c>
    </row>
    <row r="73" spans="1:12" ht="14.4" customHeight="1" x14ac:dyDescent="0.3">
      <c r="A73" s="276">
        <f t="shared" si="2"/>
        <v>68</v>
      </c>
      <c r="B73" s="207"/>
      <c r="C73" s="277"/>
      <c r="D73" s="278"/>
      <c r="E73" s="356"/>
      <c r="F73" s="279"/>
      <c r="G73" s="280"/>
      <c r="H73" s="281"/>
      <c r="I73" s="452"/>
      <c r="J73" s="478" t="b">
        <v>0</v>
      </c>
      <c r="K73" s="447"/>
      <c r="L73" s="284">
        <f t="shared" si="3"/>
        <v>0</v>
      </c>
    </row>
    <row r="74" spans="1:12" ht="14.4" customHeight="1" x14ac:dyDescent="0.3">
      <c r="A74" s="276">
        <f t="shared" si="2"/>
        <v>69</v>
      </c>
      <c r="B74" s="207"/>
      <c r="C74" s="277"/>
      <c r="D74" s="278"/>
      <c r="E74" s="356"/>
      <c r="F74" s="279"/>
      <c r="G74" s="280"/>
      <c r="H74" s="281"/>
      <c r="I74" s="452"/>
      <c r="J74" s="478" t="b">
        <v>0</v>
      </c>
      <c r="K74" s="447"/>
      <c r="L74" s="284">
        <f t="shared" si="3"/>
        <v>0</v>
      </c>
    </row>
    <row r="75" spans="1:12" ht="14.4" customHeight="1" x14ac:dyDescent="0.3">
      <c r="A75" s="276">
        <f t="shared" si="2"/>
        <v>70</v>
      </c>
      <c r="B75" s="207"/>
      <c r="C75" s="277"/>
      <c r="D75" s="278"/>
      <c r="E75" s="356"/>
      <c r="F75" s="279"/>
      <c r="G75" s="280"/>
      <c r="H75" s="281"/>
      <c r="I75" s="452"/>
      <c r="J75" s="478" t="b">
        <v>0</v>
      </c>
      <c r="K75" s="447"/>
      <c r="L75" s="284">
        <f t="shared" si="3"/>
        <v>0</v>
      </c>
    </row>
    <row r="76" spans="1:12" ht="14.4" customHeight="1" x14ac:dyDescent="0.3">
      <c r="A76" s="276">
        <f t="shared" si="2"/>
        <v>71</v>
      </c>
      <c r="B76" s="207"/>
      <c r="C76" s="277"/>
      <c r="D76" s="278"/>
      <c r="E76" s="356"/>
      <c r="F76" s="279"/>
      <c r="G76" s="280"/>
      <c r="H76" s="281"/>
      <c r="I76" s="452"/>
      <c r="J76" s="478" t="b">
        <v>0</v>
      </c>
      <c r="K76" s="447"/>
      <c r="L76" s="284">
        <f t="shared" si="3"/>
        <v>0</v>
      </c>
    </row>
    <row r="77" spans="1:12" ht="14.4" customHeight="1" x14ac:dyDescent="0.3">
      <c r="A77" s="276">
        <f t="shared" si="2"/>
        <v>72</v>
      </c>
      <c r="B77" s="207"/>
      <c r="C77" s="277"/>
      <c r="D77" s="278"/>
      <c r="E77" s="356"/>
      <c r="F77" s="279"/>
      <c r="G77" s="280"/>
      <c r="H77" s="281"/>
      <c r="I77" s="452"/>
      <c r="J77" s="478" t="b">
        <v>0</v>
      </c>
      <c r="K77" s="447"/>
      <c r="L77" s="284">
        <f t="shared" si="3"/>
        <v>0</v>
      </c>
    </row>
    <row r="78" spans="1:12" ht="14.4" customHeight="1" x14ac:dyDescent="0.3">
      <c r="A78" s="276">
        <f t="shared" si="2"/>
        <v>73</v>
      </c>
      <c r="B78" s="207"/>
      <c r="C78" s="277"/>
      <c r="D78" s="278"/>
      <c r="E78" s="356"/>
      <c r="F78" s="279"/>
      <c r="G78" s="280"/>
      <c r="H78" s="281"/>
      <c r="I78" s="452"/>
      <c r="J78" s="478" t="b">
        <v>0</v>
      </c>
      <c r="K78" s="447"/>
      <c r="L78" s="284">
        <f t="shared" si="3"/>
        <v>0</v>
      </c>
    </row>
    <row r="79" spans="1:12" ht="14.4" customHeight="1" x14ac:dyDescent="0.3">
      <c r="A79" s="276">
        <f t="shared" si="2"/>
        <v>74</v>
      </c>
      <c r="B79" s="207"/>
      <c r="C79" s="277"/>
      <c r="D79" s="278"/>
      <c r="E79" s="356"/>
      <c r="F79" s="279"/>
      <c r="G79" s="280"/>
      <c r="H79" s="281"/>
      <c r="I79" s="452"/>
      <c r="J79" s="478" t="b">
        <v>0</v>
      </c>
      <c r="K79" s="485"/>
      <c r="L79" s="284">
        <f t="shared" si="3"/>
        <v>0</v>
      </c>
    </row>
    <row r="80" spans="1:12" ht="14.4" customHeight="1" x14ac:dyDescent="0.3">
      <c r="A80" s="276">
        <f t="shared" si="2"/>
        <v>75</v>
      </c>
      <c r="B80" s="207"/>
      <c r="C80" s="277"/>
      <c r="D80" s="278"/>
      <c r="E80" s="356"/>
      <c r="F80" s="279"/>
      <c r="G80" s="280"/>
      <c r="H80" s="281"/>
      <c r="I80" s="452"/>
      <c r="J80" s="478" t="b">
        <v>0</v>
      </c>
      <c r="K80" s="447"/>
      <c r="L80" s="284">
        <f t="shared" si="3"/>
        <v>0</v>
      </c>
    </row>
    <row r="81" spans="1:13" ht="14.4" customHeight="1" x14ac:dyDescent="0.3">
      <c r="A81" s="276">
        <f t="shared" si="2"/>
        <v>76</v>
      </c>
      <c r="B81" s="207"/>
      <c r="C81" s="277"/>
      <c r="D81" s="278"/>
      <c r="E81" s="356"/>
      <c r="F81" s="279"/>
      <c r="G81" s="280"/>
      <c r="H81" s="281"/>
      <c r="I81" s="452"/>
      <c r="J81" s="478" t="b">
        <v>0</v>
      </c>
      <c r="K81" s="447"/>
      <c r="L81" s="284">
        <f t="shared" si="3"/>
        <v>0</v>
      </c>
    </row>
    <row r="82" spans="1:13" ht="14.4" customHeight="1" x14ac:dyDescent="0.3">
      <c r="A82" s="276">
        <f t="shared" si="2"/>
        <v>77</v>
      </c>
      <c r="B82" s="207"/>
      <c r="C82" s="277"/>
      <c r="D82" s="278"/>
      <c r="E82" s="356"/>
      <c r="F82" s="279"/>
      <c r="G82" s="280"/>
      <c r="H82" s="281"/>
      <c r="I82" s="452"/>
      <c r="J82" s="478" t="b">
        <v>0</v>
      </c>
      <c r="K82" s="447"/>
      <c r="L82" s="284">
        <f t="shared" si="3"/>
        <v>0</v>
      </c>
      <c r="M82" s="167"/>
    </row>
    <row r="83" spans="1:13" ht="14.4" customHeight="1" x14ac:dyDescent="0.3">
      <c r="A83" s="276">
        <f t="shared" si="2"/>
        <v>78</v>
      </c>
      <c r="B83" s="207"/>
      <c r="C83" s="277"/>
      <c r="D83" s="278"/>
      <c r="E83" s="356"/>
      <c r="F83" s="279"/>
      <c r="G83" s="280"/>
      <c r="H83" s="281"/>
      <c r="I83" s="452"/>
      <c r="J83" s="478" t="b">
        <v>0</v>
      </c>
      <c r="K83" s="447"/>
      <c r="L83" s="284">
        <f t="shared" si="3"/>
        <v>0</v>
      </c>
    </row>
    <row r="84" spans="1:13" ht="14.4" customHeight="1" x14ac:dyDescent="0.3">
      <c r="A84" s="276">
        <f t="shared" si="2"/>
        <v>79</v>
      </c>
      <c r="B84" s="207"/>
      <c r="C84" s="277"/>
      <c r="D84" s="278"/>
      <c r="E84" s="356"/>
      <c r="F84" s="279"/>
      <c r="G84" s="280"/>
      <c r="H84" s="281"/>
      <c r="I84" s="452"/>
      <c r="J84" s="478" t="b">
        <v>0</v>
      </c>
      <c r="K84" s="447"/>
      <c r="L84" s="284">
        <f t="shared" si="3"/>
        <v>0</v>
      </c>
    </row>
    <row r="85" spans="1:13" ht="14.4" customHeight="1" x14ac:dyDescent="0.3">
      <c r="A85" s="276">
        <f t="shared" si="2"/>
        <v>80</v>
      </c>
      <c r="B85" s="207"/>
      <c r="C85" s="277"/>
      <c r="D85" s="278"/>
      <c r="E85" s="356"/>
      <c r="F85" s="279"/>
      <c r="G85" s="280"/>
      <c r="H85" s="281"/>
      <c r="I85" s="452"/>
      <c r="J85" s="478" t="b">
        <v>0</v>
      </c>
      <c r="K85" s="447"/>
      <c r="L85" s="284">
        <f t="shared" si="3"/>
        <v>0</v>
      </c>
    </row>
    <row r="86" spans="1:13" ht="14.4" customHeight="1" x14ac:dyDescent="0.3">
      <c r="A86" s="276">
        <f t="shared" si="2"/>
        <v>81</v>
      </c>
      <c r="B86" s="207"/>
      <c r="C86" s="277"/>
      <c r="D86" s="278"/>
      <c r="E86" s="356"/>
      <c r="F86" s="279"/>
      <c r="G86" s="280"/>
      <c r="H86" s="281"/>
      <c r="I86" s="452"/>
      <c r="J86" s="478" t="b">
        <v>0</v>
      </c>
      <c r="K86" s="447"/>
      <c r="L86" s="284">
        <f t="shared" si="3"/>
        <v>0</v>
      </c>
    </row>
    <row r="87" spans="1:13" ht="14.4" customHeight="1" x14ac:dyDescent="0.3">
      <c r="A87" s="276">
        <f t="shared" si="2"/>
        <v>82</v>
      </c>
      <c r="B87" s="207"/>
      <c r="C87" s="277"/>
      <c r="D87" s="278"/>
      <c r="E87" s="356"/>
      <c r="F87" s="279"/>
      <c r="G87" s="280"/>
      <c r="H87" s="281"/>
      <c r="I87" s="452"/>
      <c r="J87" s="478" t="b">
        <v>0</v>
      </c>
      <c r="K87" s="447"/>
      <c r="L87" s="284">
        <f t="shared" si="3"/>
        <v>0</v>
      </c>
    </row>
    <row r="88" spans="1:13" ht="14.4" customHeight="1" x14ac:dyDescent="0.3">
      <c r="A88" s="276">
        <f t="shared" si="2"/>
        <v>83</v>
      </c>
      <c r="B88" s="207"/>
      <c r="C88" s="277"/>
      <c r="D88" s="278"/>
      <c r="E88" s="356"/>
      <c r="F88" s="279"/>
      <c r="G88" s="280"/>
      <c r="H88" s="281"/>
      <c r="I88" s="452"/>
      <c r="J88" s="478" t="b">
        <v>0</v>
      </c>
      <c r="K88" s="447"/>
      <c r="L88" s="284">
        <f t="shared" si="3"/>
        <v>0</v>
      </c>
    </row>
    <row r="89" spans="1:13" ht="14.4" customHeight="1" x14ac:dyDescent="0.3">
      <c r="A89" s="276">
        <f t="shared" si="2"/>
        <v>84</v>
      </c>
      <c r="B89" s="207"/>
      <c r="C89" s="277"/>
      <c r="D89" s="278"/>
      <c r="E89" s="356"/>
      <c r="F89" s="279"/>
      <c r="G89" s="280"/>
      <c r="H89" s="281"/>
      <c r="I89" s="452"/>
      <c r="J89" s="478" t="b">
        <v>0</v>
      </c>
      <c r="K89" s="447"/>
      <c r="L89" s="284">
        <f t="shared" si="3"/>
        <v>0</v>
      </c>
    </row>
    <row r="90" spans="1:13" ht="14.4" customHeight="1" x14ac:dyDescent="0.3">
      <c r="A90" s="276">
        <f t="shared" si="2"/>
        <v>85</v>
      </c>
      <c r="B90" s="108"/>
      <c r="C90" s="108"/>
      <c r="D90" s="108"/>
      <c r="E90" s="192"/>
      <c r="F90" s="108"/>
      <c r="G90" s="270"/>
      <c r="H90" s="108"/>
      <c r="I90" s="452"/>
      <c r="J90" s="478" t="b">
        <v>0</v>
      </c>
      <c r="K90" s="453"/>
      <c r="L90" s="141">
        <f t="shared" si="3"/>
        <v>0</v>
      </c>
    </row>
    <row r="91" spans="1:13" ht="14.4" customHeight="1" x14ac:dyDescent="0.3">
      <c r="A91" s="276">
        <f t="shared" si="2"/>
        <v>86</v>
      </c>
      <c r="B91" s="215"/>
      <c r="C91" s="137"/>
      <c r="D91" s="193"/>
      <c r="E91" s="192"/>
      <c r="F91" s="136"/>
      <c r="G91" s="138"/>
      <c r="H91" s="139"/>
      <c r="I91" s="452"/>
      <c r="J91" s="478" t="b">
        <v>0</v>
      </c>
      <c r="K91" s="485"/>
      <c r="L91" s="141">
        <f t="shared" si="3"/>
        <v>0</v>
      </c>
    </row>
    <row r="92" spans="1:13" ht="14.4" customHeight="1" x14ac:dyDescent="0.3">
      <c r="A92" s="276">
        <f t="shared" si="2"/>
        <v>87</v>
      </c>
      <c r="B92" s="194"/>
      <c r="C92" s="195"/>
      <c r="D92" s="196"/>
      <c r="E92" s="192"/>
      <c r="F92" s="197"/>
      <c r="G92" s="138"/>
      <c r="H92" s="192"/>
      <c r="I92" s="452"/>
      <c r="J92" s="478" t="b">
        <v>0</v>
      </c>
      <c r="K92" s="453"/>
      <c r="L92" s="141">
        <f t="shared" si="3"/>
        <v>0</v>
      </c>
    </row>
    <row r="93" spans="1:13" ht="14.4" customHeight="1" x14ac:dyDescent="0.3">
      <c r="A93" s="276">
        <f t="shared" si="2"/>
        <v>88</v>
      </c>
      <c r="B93" s="194"/>
      <c r="C93" s="195"/>
      <c r="D93" s="196"/>
      <c r="E93" s="192"/>
      <c r="F93" s="197"/>
      <c r="G93" s="138"/>
      <c r="H93" s="192"/>
      <c r="I93" s="452"/>
      <c r="J93" s="478" t="b">
        <v>0</v>
      </c>
      <c r="K93" s="453"/>
      <c r="L93" s="141">
        <f t="shared" si="3"/>
        <v>0</v>
      </c>
    </row>
    <row r="94" spans="1:13" ht="14.4" customHeight="1" x14ac:dyDescent="0.3">
      <c r="A94" s="276">
        <f t="shared" si="2"/>
        <v>89</v>
      </c>
      <c r="B94" s="194"/>
      <c r="C94" s="195"/>
      <c r="D94" s="196"/>
      <c r="E94" s="192"/>
      <c r="F94" s="136"/>
      <c r="G94" s="138"/>
      <c r="H94" s="192"/>
      <c r="I94" s="452"/>
      <c r="J94" s="478" t="b">
        <v>0</v>
      </c>
      <c r="K94" s="453"/>
      <c r="L94" s="141">
        <f t="shared" si="3"/>
        <v>0</v>
      </c>
    </row>
    <row r="95" spans="1:13" ht="14.4" customHeight="1" x14ac:dyDescent="0.3">
      <c r="A95" s="276">
        <f t="shared" si="2"/>
        <v>90</v>
      </c>
      <c r="B95" s="194"/>
      <c r="C95" s="195"/>
      <c r="D95" s="198"/>
      <c r="E95" s="192"/>
      <c r="F95" s="136"/>
      <c r="G95" s="138"/>
      <c r="H95" s="192"/>
      <c r="I95" s="452"/>
      <c r="J95" s="478" t="b">
        <v>0</v>
      </c>
      <c r="K95" s="453"/>
      <c r="L95" s="141">
        <f t="shared" si="3"/>
        <v>0</v>
      </c>
    </row>
    <row r="96" spans="1:13" ht="14.4" customHeight="1" x14ac:dyDescent="0.3">
      <c r="A96" s="276">
        <f t="shared" si="2"/>
        <v>91</v>
      </c>
      <c r="B96" s="199"/>
      <c r="C96" s="195"/>
      <c r="D96" s="196"/>
      <c r="E96" s="192"/>
      <c r="F96" s="200"/>
      <c r="G96" s="138"/>
      <c r="H96" s="192"/>
      <c r="I96" s="452"/>
      <c r="J96" s="478" t="b">
        <v>0</v>
      </c>
      <c r="K96" s="453"/>
      <c r="L96" s="141">
        <f t="shared" si="3"/>
        <v>0</v>
      </c>
    </row>
    <row r="97" spans="1:13" ht="14.4" customHeight="1" x14ac:dyDescent="0.3">
      <c r="A97" s="276">
        <f t="shared" si="2"/>
        <v>92</v>
      </c>
      <c r="B97" s="194"/>
      <c r="C97" s="195"/>
      <c r="D97" s="201"/>
      <c r="E97" s="192"/>
      <c r="F97" s="200"/>
      <c r="G97" s="138"/>
      <c r="H97" s="192"/>
      <c r="I97" s="452"/>
      <c r="J97" s="478" t="b">
        <v>0</v>
      </c>
      <c r="K97" s="453"/>
      <c r="L97" s="141">
        <f t="shared" si="3"/>
        <v>0</v>
      </c>
    </row>
    <row r="98" spans="1:13" ht="14.4" customHeight="1" x14ac:dyDescent="0.3">
      <c r="A98" s="276">
        <f t="shared" si="2"/>
        <v>93</v>
      </c>
      <c r="B98" s="107"/>
      <c r="C98" s="137"/>
      <c r="D98" s="202"/>
      <c r="E98" s="192"/>
      <c r="F98" s="136"/>
      <c r="G98" s="138"/>
      <c r="H98" s="139"/>
      <c r="I98" s="452"/>
      <c r="J98" s="478" t="b">
        <v>0</v>
      </c>
      <c r="K98" s="453"/>
      <c r="L98" s="141">
        <f t="shared" si="3"/>
        <v>0</v>
      </c>
      <c r="M98" s="203"/>
    </row>
    <row r="99" spans="1:13" ht="14.4" customHeight="1" x14ac:dyDescent="0.3">
      <c r="A99" s="276">
        <f t="shared" si="2"/>
        <v>94</v>
      </c>
      <c r="B99" s="194"/>
      <c r="C99" s="195"/>
      <c r="D99" s="196"/>
      <c r="E99" s="192"/>
      <c r="F99" s="200"/>
      <c r="G99" s="138"/>
      <c r="H99" s="192"/>
      <c r="I99" s="452"/>
      <c r="J99" s="478" t="b">
        <v>0</v>
      </c>
      <c r="K99" s="453"/>
      <c r="L99" s="141">
        <f t="shared" si="3"/>
        <v>0</v>
      </c>
      <c r="M99" s="203"/>
    </row>
    <row r="100" spans="1:13" ht="14.4" customHeight="1" x14ac:dyDescent="0.3">
      <c r="A100" s="276">
        <f t="shared" si="2"/>
        <v>95</v>
      </c>
      <c r="B100" s="194"/>
      <c r="C100" s="195"/>
      <c r="D100" s="202"/>
      <c r="E100" s="192"/>
      <c r="F100" s="200"/>
      <c r="G100" s="138"/>
      <c r="H100" s="192"/>
      <c r="I100" s="452"/>
      <c r="J100" s="478" t="b">
        <v>0</v>
      </c>
      <c r="K100" s="453"/>
      <c r="L100" s="141">
        <f t="shared" si="3"/>
        <v>0</v>
      </c>
      <c r="M100" s="203"/>
    </row>
    <row r="101" spans="1:13" ht="14.4" customHeight="1" x14ac:dyDescent="0.3">
      <c r="A101" s="276">
        <f t="shared" si="2"/>
        <v>96</v>
      </c>
      <c r="B101" s="194"/>
      <c r="C101" s="195"/>
      <c r="D101" s="196"/>
      <c r="E101" s="192"/>
      <c r="F101" s="136"/>
      <c r="G101" s="138"/>
      <c r="H101" s="192"/>
      <c r="I101" s="452"/>
      <c r="J101" s="478" t="b">
        <v>0</v>
      </c>
      <c r="K101" s="453"/>
      <c r="L101" s="141">
        <f t="shared" si="3"/>
        <v>0</v>
      </c>
      <c r="M101" s="203"/>
    </row>
    <row r="102" spans="1:13" ht="14.4" customHeight="1" x14ac:dyDescent="0.3">
      <c r="A102" s="276">
        <f t="shared" si="2"/>
        <v>97</v>
      </c>
      <c r="B102" s="194"/>
      <c r="C102" s="195"/>
      <c r="D102" s="196"/>
      <c r="E102" s="192"/>
      <c r="F102" s="200"/>
      <c r="G102" s="138"/>
      <c r="H102" s="192"/>
      <c r="I102" s="452"/>
      <c r="J102" s="478" t="b">
        <v>0</v>
      </c>
      <c r="K102" s="453"/>
      <c r="L102" s="141">
        <f t="shared" si="3"/>
        <v>0</v>
      </c>
      <c r="M102" s="203"/>
    </row>
    <row r="103" spans="1:13" ht="14.4" customHeight="1" x14ac:dyDescent="0.3">
      <c r="A103" s="276">
        <f t="shared" si="2"/>
        <v>98</v>
      </c>
      <c r="B103" s="194"/>
      <c r="C103" s="195"/>
      <c r="D103" s="196"/>
      <c r="E103" s="192"/>
      <c r="F103" s="136"/>
      <c r="G103" s="138"/>
      <c r="H103" s="192"/>
      <c r="I103" s="452"/>
      <c r="J103" s="478" t="b">
        <v>0</v>
      </c>
      <c r="K103" s="453"/>
      <c r="L103" s="141">
        <f t="shared" si="3"/>
        <v>0</v>
      </c>
      <c r="M103" s="203"/>
    </row>
    <row r="104" spans="1:13" ht="14.4" customHeight="1" x14ac:dyDescent="0.3">
      <c r="A104" s="276">
        <f t="shared" si="2"/>
        <v>99</v>
      </c>
      <c r="B104" s="194"/>
      <c r="C104" s="195"/>
      <c r="D104" s="196"/>
      <c r="E104" s="192"/>
      <c r="F104" s="200"/>
      <c r="G104" s="138"/>
      <c r="H104" s="192"/>
      <c r="I104" s="452"/>
      <c r="J104" s="478" t="b">
        <v>0</v>
      </c>
      <c r="K104" s="453"/>
      <c r="L104" s="141">
        <f t="shared" si="3"/>
        <v>0</v>
      </c>
      <c r="M104" s="203"/>
    </row>
    <row r="158" spans="17:17" x14ac:dyDescent="0.3">
      <c r="Q158" s="111" t="b">
        <v>0</v>
      </c>
    </row>
  </sheetData>
  <autoFilter ref="B5:H104" xr:uid="{00000000-0009-0000-0000-000005000000}"/>
  <mergeCells count="4">
    <mergeCell ref="A1:A3"/>
    <mergeCell ref="B1:B3"/>
    <mergeCell ref="C1:D2"/>
    <mergeCell ref="H1:H2"/>
  </mergeCells>
  <conditionalFormatting sqref="F6:F150">
    <cfRule type="notContainsBlanks" dxfId="12" priority="27">
      <formula>LEN(TRIM(F6))&gt;0</formula>
    </cfRule>
  </conditionalFormatting>
  <conditionalFormatting sqref="E6:E150">
    <cfRule type="cellIs" dxfId="11" priority="28" operator="equal">
      <formula>"A lancer"</formula>
    </cfRule>
    <cfRule type="cellIs" dxfId="10" priority="29" operator="equal">
      <formula>"Lancé"</formula>
    </cfRule>
    <cfRule type="cellIs" dxfId="9" priority="30" operator="equal">
      <formula>"Commandé"</formula>
    </cfRule>
    <cfRule type="cellIs" dxfId="8" priority="31" operator="equal">
      <formula>"Livré"</formula>
    </cfRule>
  </conditionalFormatting>
  <dataValidations count="1">
    <dataValidation type="list" allowBlank="1" showInputMessage="1" showErrorMessage="1" errorTitle="1" error="2" sqref="E20:E104 E16:E18" xr:uid="{E61029FC-5D94-424F-9DB7-1D5879C1CE31}">
      <formula1>OFFSET($B$17,,,COUNTA($B$17:$B$29))</formula1>
    </dataValidation>
  </dataValidations>
  <hyperlinks>
    <hyperlink ref="G3" location="BILAN!A1" display="BILAN" xr:uid="{D560977B-CE6C-4D9B-B231-637D286B2DA5}"/>
    <hyperlink ref="G1" location="CONFIG!A1" display="CONFIG" xr:uid="{1CDBAD55-9EF6-43D6-B984-098D62C4287C}"/>
  </hyperlinks>
  <pageMargins left="0.78740157499999996" right="0.78740157499999996" top="0.984251969" bottom="0.984251969" header="0.4921259845" footer="0.4921259845"/>
  <pageSetup paperSize="9" scale="16" orientation="landscape" r:id="rId1"/>
  <headerFooter alignWithMargins="0">
    <oddFooter xml:space="preserve">&amp;L&amp;"Arial,Gras"Pierre Guerin SAS Confidentiel&amp;RPage &amp;P / &amp;N  </oddFooter>
  </headerFooter>
  <rowBreaks count="1" manualBreakCount="1">
    <brk id="65" max="10" man="1"/>
  </rowBreaks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6321" r:id="rId4" name="Button 1">
              <controlPr defaultSize="0" print="0" autoFill="0" autoPict="0" macro="[0]!Reset">
                <anchor moveWithCells="1" sizeWithCells="1">
                  <from>
                    <xdr:col>9</xdr:col>
                    <xdr:colOff>167640</xdr:colOff>
                    <xdr:row>0</xdr:row>
                    <xdr:rowOff>60960</xdr:rowOff>
                  </from>
                  <to>
                    <xdr:col>10</xdr:col>
                    <xdr:colOff>754380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22" r:id="rId5" name="Check Box 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</xdr:row>
                    <xdr:rowOff>15240</xdr:rowOff>
                  </from>
                  <to>
                    <xdr:col>9</xdr:col>
                    <xdr:colOff>220980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23" r:id="rId6" name="Check Box 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</xdr:row>
                    <xdr:rowOff>15240</xdr:rowOff>
                  </from>
                  <to>
                    <xdr:col>9</xdr:col>
                    <xdr:colOff>220980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24" r:id="rId7" name="Check Box 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</xdr:row>
                    <xdr:rowOff>15240</xdr:rowOff>
                  </from>
                  <to>
                    <xdr:col>9</xdr:col>
                    <xdr:colOff>220980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25" r:id="rId8" name="Check Box 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</xdr:row>
                    <xdr:rowOff>15240</xdr:rowOff>
                  </from>
                  <to>
                    <xdr:col>9</xdr:col>
                    <xdr:colOff>220980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26" r:id="rId9" name="Check Box 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</xdr:row>
                    <xdr:rowOff>15240</xdr:rowOff>
                  </from>
                  <to>
                    <xdr:col>9</xdr:col>
                    <xdr:colOff>220980</xdr:colOff>
                    <xdr:row>10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27" r:id="rId10" name="Check Box 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11</xdr:row>
                    <xdr:rowOff>15240</xdr:rowOff>
                  </from>
                  <to>
                    <xdr:col>9</xdr:col>
                    <xdr:colOff>220980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28" r:id="rId11" name="Check Box 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12</xdr:row>
                    <xdr:rowOff>15240</xdr:rowOff>
                  </from>
                  <to>
                    <xdr:col>9</xdr:col>
                    <xdr:colOff>220980</xdr:colOff>
                    <xdr:row>12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29" r:id="rId12" name="Check Box 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13</xdr:row>
                    <xdr:rowOff>15240</xdr:rowOff>
                  </from>
                  <to>
                    <xdr:col>9</xdr:col>
                    <xdr:colOff>220980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31" r:id="rId13" name="Check Box 1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15</xdr:row>
                    <xdr:rowOff>15240</xdr:rowOff>
                  </from>
                  <to>
                    <xdr:col>9</xdr:col>
                    <xdr:colOff>220980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32" r:id="rId14" name="Button 12">
              <controlPr defaultSize="0" print="0" autoFill="0" autoPict="0" macro="[0]!getPRImacro">
                <anchor moveWithCells="1" sizeWithCells="1">
                  <from>
                    <xdr:col>9</xdr:col>
                    <xdr:colOff>167640</xdr:colOff>
                    <xdr:row>1</xdr:row>
                    <xdr:rowOff>175260</xdr:rowOff>
                  </from>
                  <to>
                    <xdr:col>10</xdr:col>
                    <xdr:colOff>754380</xdr:colOff>
                    <xdr:row>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33" r:id="rId15" name="Check Box 1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16</xdr:row>
                    <xdr:rowOff>15240</xdr:rowOff>
                  </from>
                  <to>
                    <xdr:col>9</xdr:col>
                    <xdr:colOff>220980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34" r:id="rId16" name="Check Box 1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17</xdr:row>
                    <xdr:rowOff>15240</xdr:rowOff>
                  </from>
                  <to>
                    <xdr:col>9</xdr:col>
                    <xdr:colOff>220980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36" r:id="rId17" name="Check Box 1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19</xdr:row>
                    <xdr:rowOff>15240</xdr:rowOff>
                  </from>
                  <to>
                    <xdr:col>9</xdr:col>
                    <xdr:colOff>220980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37" r:id="rId18" name="Check Box 1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20</xdr:row>
                    <xdr:rowOff>15240</xdr:rowOff>
                  </from>
                  <to>
                    <xdr:col>9</xdr:col>
                    <xdr:colOff>220980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38" r:id="rId19" name="Check Box 1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21</xdr:row>
                    <xdr:rowOff>15240</xdr:rowOff>
                  </from>
                  <to>
                    <xdr:col>9</xdr:col>
                    <xdr:colOff>220980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39" r:id="rId20" name="Check Box 1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22</xdr:row>
                    <xdr:rowOff>15240</xdr:rowOff>
                  </from>
                  <to>
                    <xdr:col>9</xdr:col>
                    <xdr:colOff>220980</xdr:colOff>
                    <xdr:row>22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40" r:id="rId21" name="Check Box 2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23</xdr:row>
                    <xdr:rowOff>15240</xdr:rowOff>
                  </from>
                  <to>
                    <xdr:col>9</xdr:col>
                    <xdr:colOff>220980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41" r:id="rId22" name="Check Box 2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24</xdr:row>
                    <xdr:rowOff>15240</xdr:rowOff>
                  </from>
                  <to>
                    <xdr:col>9</xdr:col>
                    <xdr:colOff>220980</xdr:colOff>
                    <xdr:row>24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42" r:id="rId23" name="Check Box 2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25</xdr:row>
                    <xdr:rowOff>15240</xdr:rowOff>
                  </from>
                  <to>
                    <xdr:col>9</xdr:col>
                    <xdr:colOff>220980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43" r:id="rId24" name="Check Box 2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26</xdr:row>
                    <xdr:rowOff>15240</xdr:rowOff>
                  </from>
                  <to>
                    <xdr:col>9</xdr:col>
                    <xdr:colOff>220980</xdr:colOff>
                    <xdr:row>26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44" r:id="rId25" name="Check Box 2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27</xdr:row>
                    <xdr:rowOff>15240</xdr:rowOff>
                  </from>
                  <to>
                    <xdr:col>9</xdr:col>
                    <xdr:colOff>220980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45" r:id="rId26" name="Check Box 2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28</xdr:row>
                    <xdr:rowOff>15240</xdr:rowOff>
                  </from>
                  <to>
                    <xdr:col>9</xdr:col>
                    <xdr:colOff>220980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46" r:id="rId27" name="Check Box 2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29</xdr:row>
                    <xdr:rowOff>15240</xdr:rowOff>
                  </from>
                  <to>
                    <xdr:col>9</xdr:col>
                    <xdr:colOff>220980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47" r:id="rId28" name="Check Box 2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30</xdr:row>
                    <xdr:rowOff>15240</xdr:rowOff>
                  </from>
                  <to>
                    <xdr:col>9</xdr:col>
                    <xdr:colOff>220980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48" r:id="rId29" name="Check Box 2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31</xdr:row>
                    <xdr:rowOff>15240</xdr:rowOff>
                  </from>
                  <to>
                    <xdr:col>9</xdr:col>
                    <xdr:colOff>220980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49" r:id="rId30" name="Check Box 2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32</xdr:row>
                    <xdr:rowOff>15240</xdr:rowOff>
                  </from>
                  <to>
                    <xdr:col>9</xdr:col>
                    <xdr:colOff>220980</xdr:colOff>
                    <xdr:row>32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50" r:id="rId31" name="Check Box 3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33</xdr:row>
                    <xdr:rowOff>15240</xdr:rowOff>
                  </from>
                  <to>
                    <xdr:col>9</xdr:col>
                    <xdr:colOff>220980</xdr:colOff>
                    <xdr:row>33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51" r:id="rId32" name="Check Box 3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34</xdr:row>
                    <xdr:rowOff>15240</xdr:rowOff>
                  </from>
                  <to>
                    <xdr:col>9</xdr:col>
                    <xdr:colOff>220980</xdr:colOff>
                    <xdr:row>34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52" r:id="rId33" name="Check Box 3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35</xdr:row>
                    <xdr:rowOff>15240</xdr:rowOff>
                  </from>
                  <to>
                    <xdr:col>9</xdr:col>
                    <xdr:colOff>220980</xdr:colOff>
                    <xdr:row>35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53" r:id="rId34" name="Check Box 3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36</xdr:row>
                    <xdr:rowOff>15240</xdr:rowOff>
                  </from>
                  <to>
                    <xdr:col>9</xdr:col>
                    <xdr:colOff>220980</xdr:colOff>
                    <xdr:row>36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54" r:id="rId35" name="Check Box 3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37</xdr:row>
                    <xdr:rowOff>15240</xdr:rowOff>
                  </from>
                  <to>
                    <xdr:col>9</xdr:col>
                    <xdr:colOff>220980</xdr:colOff>
                    <xdr:row>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55" r:id="rId36" name="Check Box 3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38</xdr:row>
                    <xdr:rowOff>15240</xdr:rowOff>
                  </from>
                  <to>
                    <xdr:col>9</xdr:col>
                    <xdr:colOff>220980</xdr:colOff>
                    <xdr:row>38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56" r:id="rId37" name="Check Box 3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39</xdr:row>
                    <xdr:rowOff>15240</xdr:rowOff>
                  </from>
                  <to>
                    <xdr:col>9</xdr:col>
                    <xdr:colOff>220980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57" r:id="rId38" name="Check Box 3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40</xdr:row>
                    <xdr:rowOff>15240</xdr:rowOff>
                  </from>
                  <to>
                    <xdr:col>9</xdr:col>
                    <xdr:colOff>220980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58" r:id="rId39" name="Check Box 3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41</xdr:row>
                    <xdr:rowOff>15240</xdr:rowOff>
                  </from>
                  <to>
                    <xdr:col>9</xdr:col>
                    <xdr:colOff>220980</xdr:colOff>
                    <xdr:row>41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59" r:id="rId40" name="Check Box 3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42</xdr:row>
                    <xdr:rowOff>15240</xdr:rowOff>
                  </from>
                  <to>
                    <xdr:col>9</xdr:col>
                    <xdr:colOff>220980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60" r:id="rId41" name="Check Box 4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43</xdr:row>
                    <xdr:rowOff>15240</xdr:rowOff>
                  </from>
                  <to>
                    <xdr:col>9</xdr:col>
                    <xdr:colOff>220980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61" r:id="rId42" name="Check Box 4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44</xdr:row>
                    <xdr:rowOff>15240</xdr:rowOff>
                  </from>
                  <to>
                    <xdr:col>9</xdr:col>
                    <xdr:colOff>220980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62" r:id="rId43" name="Check Box 4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45</xdr:row>
                    <xdr:rowOff>15240</xdr:rowOff>
                  </from>
                  <to>
                    <xdr:col>9</xdr:col>
                    <xdr:colOff>220980</xdr:colOff>
                    <xdr:row>45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63" r:id="rId44" name="Check Box 4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46</xdr:row>
                    <xdr:rowOff>15240</xdr:rowOff>
                  </from>
                  <to>
                    <xdr:col>9</xdr:col>
                    <xdr:colOff>220980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64" r:id="rId45" name="Check Box 4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47</xdr:row>
                    <xdr:rowOff>15240</xdr:rowOff>
                  </from>
                  <to>
                    <xdr:col>9</xdr:col>
                    <xdr:colOff>220980</xdr:colOff>
                    <xdr:row>47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65" r:id="rId46" name="Check Box 4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48</xdr:row>
                    <xdr:rowOff>15240</xdr:rowOff>
                  </from>
                  <to>
                    <xdr:col>9</xdr:col>
                    <xdr:colOff>220980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66" r:id="rId47" name="Check Box 4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49</xdr:row>
                    <xdr:rowOff>15240</xdr:rowOff>
                  </from>
                  <to>
                    <xdr:col>9</xdr:col>
                    <xdr:colOff>220980</xdr:colOff>
                    <xdr:row>49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67" r:id="rId48" name="Check Box 4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50</xdr:row>
                    <xdr:rowOff>15240</xdr:rowOff>
                  </from>
                  <to>
                    <xdr:col>9</xdr:col>
                    <xdr:colOff>220980</xdr:colOff>
                    <xdr:row>50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68" r:id="rId49" name="Check Box 4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51</xdr:row>
                    <xdr:rowOff>15240</xdr:rowOff>
                  </from>
                  <to>
                    <xdr:col>9</xdr:col>
                    <xdr:colOff>220980</xdr:colOff>
                    <xdr:row>51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69" r:id="rId50" name="Check Box 4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52</xdr:row>
                    <xdr:rowOff>15240</xdr:rowOff>
                  </from>
                  <to>
                    <xdr:col>9</xdr:col>
                    <xdr:colOff>220980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70" r:id="rId51" name="Check Box 5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53</xdr:row>
                    <xdr:rowOff>15240</xdr:rowOff>
                  </from>
                  <to>
                    <xdr:col>9</xdr:col>
                    <xdr:colOff>220980</xdr:colOff>
                    <xdr:row>53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71" r:id="rId52" name="Check Box 5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54</xdr:row>
                    <xdr:rowOff>15240</xdr:rowOff>
                  </from>
                  <to>
                    <xdr:col>9</xdr:col>
                    <xdr:colOff>220980</xdr:colOff>
                    <xdr:row>54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72" r:id="rId53" name="Check Box 5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55</xdr:row>
                    <xdr:rowOff>15240</xdr:rowOff>
                  </from>
                  <to>
                    <xdr:col>9</xdr:col>
                    <xdr:colOff>220980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73" r:id="rId54" name="Check Box 5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56</xdr:row>
                    <xdr:rowOff>15240</xdr:rowOff>
                  </from>
                  <to>
                    <xdr:col>9</xdr:col>
                    <xdr:colOff>220980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74" r:id="rId55" name="Check Box 5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57</xdr:row>
                    <xdr:rowOff>15240</xdr:rowOff>
                  </from>
                  <to>
                    <xdr:col>9</xdr:col>
                    <xdr:colOff>220980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75" r:id="rId56" name="Check Box 5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58</xdr:row>
                    <xdr:rowOff>15240</xdr:rowOff>
                  </from>
                  <to>
                    <xdr:col>9</xdr:col>
                    <xdr:colOff>220980</xdr:colOff>
                    <xdr:row>58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76" r:id="rId57" name="Check Box 5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59</xdr:row>
                    <xdr:rowOff>15240</xdr:rowOff>
                  </from>
                  <to>
                    <xdr:col>9</xdr:col>
                    <xdr:colOff>220980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77" r:id="rId58" name="Check Box 5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60</xdr:row>
                    <xdr:rowOff>15240</xdr:rowOff>
                  </from>
                  <to>
                    <xdr:col>9</xdr:col>
                    <xdr:colOff>220980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78" r:id="rId59" name="Check Box 5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61</xdr:row>
                    <xdr:rowOff>15240</xdr:rowOff>
                  </from>
                  <to>
                    <xdr:col>9</xdr:col>
                    <xdr:colOff>220980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79" r:id="rId60" name="Check Box 5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62</xdr:row>
                    <xdr:rowOff>15240</xdr:rowOff>
                  </from>
                  <to>
                    <xdr:col>9</xdr:col>
                    <xdr:colOff>220980</xdr:colOff>
                    <xdr:row>62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80" r:id="rId61" name="Check Box 6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63</xdr:row>
                    <xdr:rowOff>15240</xdr:rowOff>
                  </from>
                  <to>
                    <xdr:col>9</xdr:col>
                    <xdr:colOff>220980</xdr:colOff>
                    <xdr:row>63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81" r:id="rId62" name="Check Box 6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64</xdr:row>
                    <xdr:rowOff>15240</xdr:rowOff>
                  </from>
                  <to>
                    <xdr:col>9</xdr:col>
                    <xdr:colOff>220980</xdr:colOff>
                    <xdr:row>64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82" r:id="rId63" name="Check Box 6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65</xdr:row>
                    <xdr:rowOff>15240</xdr:rowOff>
                  </from>
                  <to>
                    <xdr:col>9</xdr:col>
                    <xdr:colOff>220980</xdr:colOff>
                    <xdr:row>65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83" r:id="rId64" name="Check Box 6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66</xdr:row>
                    <xdr:rowOff>15240</xdr:rowOff>
                  </from>
                  <to>
                    <xdr:col>9</xdr:col>
                    <xdr:colOff>220980</xdr:colOff>
                    <xdr:row>66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84" r:id="rId65" name="Check Box 6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67</xdr:row>
                    <xdr:rowOff>15240</xdr:rowOff>
                  </from>
                  <to>
                    <xdr:col>9</xdr:col>
                    <xdr:colOff>220980</xdr:colOff>
                    <xdr:row>67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85" r:id="rId66" name="Check Box 6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68</xdr:row>
                    <xdr:rowOff>15240</xdr:rowOff>
                  </from>
                  <to>
                    <xdr:col>9</xdr:col>
                    <xdr:colOff>220980</xdr:colOff>
                    <xdr:row>68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86" r:id="rId67" name="Check Box 6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69</xdr:row>
                    <xdr:rowOff>15240</xdr:rowOff>
                  </from>
                  <to>
                    <xdr:col>9</xdr:col>
                    <xdr:colOff>220980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87" r:id="rId68" name="Check Box 6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70</xdr:row>
                    <xdr:rowOff>15240</xdr:rowOff>
                  </from>
                  <to>
                    <xdr:col>9</xdr:col>
                    <xdr:colOff>220980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88" r:id="rId69" name="Check Box 6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71</xdr:row>
                    <xdr:rowOff>15240</xdr:rowOff>
                  </from>
                  <to>
                    <xdr:col>9</xdr:col>
                    <xdr:colOff>220980</xdr:colOff>
                    <xdr:row>71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89" r:id="rId70" name="Check Box 6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72</xdr:row>
                    <xdr:rowOff>15240</xdr:rowOff>
                  </from>
                  <to>
                    <xdr:col>9</xdr:col>
                    <xdr:colOff>220980</xdr:colOff>
                    <xdr:row>72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90" r:id="rId71" name="Check Box 7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73</xdr:row>
                    <xdr:rowOff>15240</xdr:rowOff>
                  </from>
                  <to>
                    <xdr:col>9</xdr:col>
                    <xdr:colOff>220980</xdr:colOff>
                    <xdr:row>73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91" r:id="rId72" name="Check Box 7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74</xdr:row>
                    <xdr:rowOff>15240</xdr:rowOff>
                  </from>
                  <to>
                    <xdr:col>9</xdr:col>
                    <xdr:colOff>220980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92" r:id="rId73" name="Check Box 7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75</xdr:row>
                    <xdr:rowOff>15240</xdr:rowOff>
                  </from>
                  <to>
                    <xdr:col>9</xdr:col>
                    <xdr:colOff>220980</xdr:colOff>
                    <xdr:row>75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93" r:id="rId74" name="Check Box 7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76</xdr:row>
                    <xdr:rowOff>15240</xdr:rowOff>
                  </from>
                  <to>
                    <xdr:col>9</xdr:col>
                    <xdr:colOff>220980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94" r:id="rId75" name="Check Box 7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77</xdr:row>
                    <xdr:rowOff>15240</xdr:rowOff>
                  </from>
                  <to>
                    <xdr:col>9</xdr:col>
                    <xdr:colOff>220980</xdr:colOff>
                    <xdr:row>77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95" r:id="rId76" name="Check Box 7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78</xdr:row>
                    <xdr:rowOff>15240</xdr:rowOff>
                  </from>
                  <to>
                    <xdr:col>9</xdr:col>
                    <xdr:colOff>220980</xdr:colOff>
                    <xdr:row>78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96" r:id="rId77" name="Check Box 7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79</xdr:row>
                    <xdr:rowOff>15240</xdr:rowOff>
                  </from>
                  <to>
                    <xdr:col>9</xdr:col>
                    <xdr:colOff>220980</xdr:colOff>
                    <xdr:row>79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97" r:id="rId78" name="Check Box 7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80</xdr:row>
                    <xdr:rowOff>15240</xdr:rowOff>
                  </from>
                  <to>
                    <xdr:col>9</xdr:col>
                    <xdr:colOff>220980</xdr:colOff>
                    <xdr:row>80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98" r:id="rId79" name="Check Box 7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81</xdr:row>
                    <xdr:rowOff>15240</xdr:rowOff>
                  </from>
                  <to>
                    <xdr:col>9</xdr:col>
                    <xdr:colOff>220980</xdr:colOff>
                    <xdr:row>81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99" r:id="rId80" name="Check Box 7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82</xdr:row>
                    <xdr:rowOff>15240</xdr:rowOff>
                  </from>
                  <to>
                    <xdr:col>9</xdr:col>
                    <xdr:colOff>220980</xdr:colOff>
                    <xdr:row>82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00" r:id="rId81" name="Check Box 8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83</xdr:row>
                    <xdr:rowOff>15240</xdr:rowOff>
                  </from>
                  <to>
                    <xdr:col>9</xdr:col>
                    <xdr:colOff>220980</xdr:colOff>
                    <xdr:row>83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01" r:id="rId82" name="Check Box 8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84</xdr:row>
                    <xdr:rowOff>15240</xdr:rowOff>
                  </from>
                  <to>
                    <xdr:col>9</xdr:col>
                    <xdr:colOff>220980</xdr:colOff>
                    <xdr:row>84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02" r:id="rId83" name="Check Box 8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85</xdr:row>
                    <xdr:rowOff>15240</xdr:rowOff>
                  </from>
                  <to>
                    <xdr:col>9</xdr:col>
                    <xdr:colOff>220980</xdr:colOff>
                    <xdr:row>85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03" r:id="rId84" name="Check Box 8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86</xdr:row>
                    <xdr:rowOff>15240</xdr:rowOff>
                  </from>
                  <to>
                    <xdr:col>9</xdr:col>
                    <xdr:colOff>220980</xdr:colOff>
                    <xdr:row>86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04" r:id="rId85" name="Check Box 8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87</xdr:row>
                    <xdr:rowOff>15240</xdr:rowOff>
                  </from>
                  <to>
                    <xdr:col>9</xdr:col>
                    <xdr:colOff>220980</xdr:colOff>
                    <xdr:row>87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05" r:id="rId86" name="Check Box 8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88</xdr:row>
                    <xdr:rowOff>15240</xdr:rowOff>
                  </from>
                  <to>
                    <xdr:col>9</xdr:col>
                    <xdr:colOff>220980</xdr:colOff>
                    <xdr:row>88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06" r:id="rId87" name="Check Box 8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89</xdr:row>
                    <xdr:rowOff>15240</xdr:rowOff>
                  </from>
                  <to>
                    <xdr:col>9</xdr:col>
                    <xdr:colOff>220980</xdr:colOff>
                    <xdr:row>89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07" r:id="rId88" name="Check Box 8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90</xdr:row>
                    <xdr:rowOff>15240</xdr:rowOff>
                  </from>
                  <to>
                    <xdr:col>9</xdr:col>
                    <xdr:colOff>220980</xdr:colOff>
                    <xdr:row>90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08" r:id="rId89" name="Check Box 8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91</xdr:row>
                    <xdr:rowOff>15240</xdr:rowOff>
                  </from>
                  <to>
                    <xdr:col>9</xdr:col>
                    <xdr:colOff>220980</xdr:colOff>
                    <xdr:row>91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09" r:id="rId90" name="Check Box 8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92</xdr:row>
                    <xdr:rowOff>15240</xdr:rowOff>
                  </from>
                  <to>
                    <xdr:col>9</xdr:col>
                    <xdr:colOff>220980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10" r:id="rId91" name="Check Box 9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93</xdr:row>
                    <xdr:rowOff>15240</xdr:rowOff>
                  </from>
                  <to>
                    <xdr:col>9</xdr:col>
                    <xdr:colOff>220980</xdr:colOff>
                    <xdr:row>93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11" r:id="rId92" name="Check Box 9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94</xdr:row>
                    <xdr:rowOff>15240</xdr:rowOff>
                  </from>
                  <to>
                    <xdr:col>9</xdr:col>
                    <xdr:colOff>220980</xdr:colOff>
                    <xdr:row>94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12" r:id="rId93" name="Check Box 9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95</xdr:row>
                    <xdr:rowOff>15240</xdr:rowOff>
                  </from>
                  <to>
                    <xdr:col>9</xdr:col>
                    <xdr:colOff>220980</xdr:colOff>
                    <xdr:row>95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13" r:id="rId94" name="Check Box 9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96</xdr:row>
                    <xdr:rowOff>15240</xdr:rowOff>
                  </from>
                  <to>
                    <xdr:col>9</xdr:col>
                    <xdr:colOff>220980</xdr:colOff>
                    <xdr:row>96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14" r:id="rId95" name="Check Box 9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97</xdr:row>
                    <xdr:rowOff>15240</xdr:rowOff>
                  </from>
                  <to>
                    <xdr:col>9</xdr:col>
                    <xdr:colOff>220980</xdr:colOff>
                    <xdr:row>97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15" r:id="rId96" name="Check Box 9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98</xdr:row>
                    <xdr:rowOff>15240</xdr:rowOff>
                  </from>
                  <to>
                    <xdr:col>9</xdr:col>
                    <xdr:colOff>220980</xdr:colOff>
                    <xdr:row>98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16" r:id="rId97" name="Check Box 9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99</xdr:row>
                    <xdr:rowOff>15240</xdr:rowOff>
                  </from>
                  <to>
                    <xdr:col>9</xdr:col>
                    <xdr:colOff>220980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17" r:id="rId98" name="Check Box 9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100</xdr:row>
                    <xdr:rowOff>15240</xdr:rowOff>
                  </from>
                  <to>
                    <xdr:col>9</xdr:col>
                    <xdr:colOff>220980</xdr:colOff>
                    <xdr:row>100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18" r:id="rId99" name="Check Box 9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101</xdr:row>
                    <xdr:rowOff>15240</xdr:rowOff>
                  </from>
                  <to>
                    <xdr:col>9</xdr:col>
                    <xdr:colOff>220980</xdr:colOff>
                    <xdr:row>101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19" r:id="rId100" name="Check Box 9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102</xdr:row>
                    <xdr:rowOff>15240</xdr:rowOff>
                  </from>
                  <to>
                    <xdr:col>9</xdr:col>
                    <xdr:colOff>220980</xdr:colOff>
                    <xdr:row>102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20" r:id="rId101" name="Check Box 10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103</xdr:row>
                    <xdr:rowOff>15240</xdr:rowOff>
                  </from>
                  <to>
                    <xdr:col>9</xdr:col>
                    <xdr:colOff>220980</xdr:colOff>
                    <xdr:row>103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1" error="2" xr:uid="{031332C3-76CF-4ED1-A37A-CD222C14B0BF}">
          <x14:formula1>
            <xm:f>OFFSET(Modifications!$A$33,,,COUNTA(Modifications!$A$33:$A$45))</xm:f>
          </x14:formula1>
          <xm:sqref>E7:E14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9D862-6D3A-4487-B830-31AC84103E3D}">
  <sheetPr codeName="Feuil29"/>
  <dimension ref="A1:R158"/>
  <sheetViews>
    <sheetView zoomScaleNormal="100" zoomScaleSheetLayoutView="100" workbookViewId="0">
      <pane xSplit="2" ySplit="5" topLeftCell="C34" activePane="bottomRight" state="frozen"/>
      <selection activeCell="K17" sqref="K17"/>
      <selection pane="topRight" activeCell="K17" sqref="K17"/>
      <selection pane="bottomLeft" activeCell="K17" sqref="K17"/>
      <selection pane="bottomRight" activeCell="K78" sqref="K78"/>
    </sheetView>
  </sheetViews>
  <sheetFormatPr baseColWidth="10" defaultColWidth="11.44140625" defaultRowHeight="13.8" x14ac:dyDescent="0.3"/>
  <cols>
    <col min="1" max="1" width="10.44140625" style="217" customWidth="1"/>
    <col min="2" max="2" width="51.77734375" style="111" customWidth="1"/>
    <col min="3" max="3" width="30.6640625" style="111" customWidth="1"/>
    <col min="4" max="4" width="23.77734375" style="111" customWidth="1"/>
    <col min="5" max="5" width="11.109375" style="111" customWidth="1"/>
    <col min="6" max="6" width="15.33203125" style="111" customWidth="1"/>
    <col min="7" max="7" width="15.33203125" style="271" customWidth="1"/>
    <col min="8" max="8" width="17.6640625" style="111" customWidth="1"/>
    <col min="9" max="9" width="17.6640625" style="111" hidden="1" customWidth="1"/>
    <col min="10" max="10" width="5" style="111" customWidth="1"/>
    <col min="11" max="12" width="12.77734375" style="206" customWidth="1"/>
    <col min="13" max="16384" width="11.44140625" style="111"/>
  </cols>
  <sheetData>
    <row r="1" spans="1:18" ht="15" customHeight="1" thickBot="1" x14ac:dyDescent="0.35">
      <c r="A1" s="580"/>
      <c r="B1" s="583"/>
      <c r="C1" s="586" t="s">
        <v>10</v>
      </c>
      <c r="D1" s="586"/>
      <c r="E1" s="109" t="s">
        <v>7</v>
      </c>
      <c r="F1" s="110">
        <f>CONFIG!I1</f>
        <v>0</v>
      </c>
      <c r="G1" s="551" t="s">
        <v>109</v>
      </c>
      <c r="H1" s="587">
        <f>'Données Tarifs 2019'!$C$3</f>
        <v>0</v>
      </c>
      <c r="I1" s="224"/>
      <c r="J1" s="224"/>
      <c r="K1" s="222"/>
      <c r="L1" s="225"/>
    </row>
    <row r="2" spans="1:18" ht="15" customHeight="1" x14ac:dyDescent="0.3">
      <c r="A2" s="581"/>
      <c r="B2" s="584"/>
      <c r="C2" s="586"/>
      <c r="D2" s="586"/>
      <c r="E2" s="109" t="s">
        <v>9</v>
      </c>
      <c r="F2" s="261">
        <f>CONFIG!I2</f>
        <v>0</v>
      </c>
      <c r="G2" s="220"/>
      <c r="H2" s="588"/>
      <c r="I2" s="226"/>
      <c r="J2" s="226"/>
      <c r="K2" s="222"/>
      <c r="L2" s="113" t="s">
        <v>106</v>
      </c>
    </row>
    <row r="3" spans="1:18" ht="15" customHeight="1" thickBot="1" x14ac:dyDescent="0.35">
      <c r="A3" s="582"/>
      <c r="B3" s="585"/>
      <c r="C3" s="114" t="s">
        <v>28</v>
      </c>
      <c r="D3" s="361">
        <f>BILAN!H9</f>
        <v>0</v>
      </c>
      <c r="E3" s="115" t="s">
        <v>8</v>
      </c>
      <c r="F3" s="112">
        <f>CONFIG!I3</f>
        <v>0</v>
      </c>
      <c r="G3" s="552" t="s">
        <v>18</v>
      </c>
      <c r="H3" s="360">
        <f>'Données Tarifs 2019'!$D$3</f>
        <v>1.0429999999999999</v>
      </c>
      <c r="I3" s="220"/>
      <c r="J3" s="220"/>
      <c r="K3" s="227"/>
      <c r="L3" s="116">
        <f>SUM(L6:L197)</f>
        <v>0</v>
      </c>
    </row>
    <row r="4" spans="1:18" ht="18.75" customHeight="1" x14ac:dyDescent="0.3">
      <c r="A4" s="219"/>
      <c r="B4" s="220"/>
      <c r="C4" s="220"/>
      <c r="D4" s="220"/>
      <c r="E4" s="220"/>
      <c r="F4" s="221"/>
      <c r="G4" s="268"/>
      <c r="H4" s="221"/>
      <c r="I4" s="221"/>
      <c r="J4" s="221"/>
      <c r="K4" s="222"/>
      <c r="L4" s="222"/>
    </row>
    <row r="5" spans="1:18" ht="12.75" customHeight="1" x14ac:dyDescent="0.3">
      <c r="A5" s="120" t="s">
        <v>108</v>
      </c>
      <c r="B5" s="117" t="s">
        <v>111</v>
      </c>
      <c r="C5" s="118" t="s">
        <v>3</v>
      </c>
      <c r="D5" s="119"/>
      <c r="E5" s="118" t="s">
        <v>0</v>
      </c>
      <c r="F5" s="120" t="s">
        <v>1</v>
      </c>
      <c r="G5" s="329" t="s">
        <v>29</v>
      </c>
      <c r="H5" s="120" t="s">
        <v>22</v>
      </c>
      <c r="I5" s="120" t="s">
        <v>79</v>
      </c>
      <c r="J5" s="477" t="s">
        <v>113</v>
      </c>
      <c r="K5" s="121" t="s">
        <v>107</v>
      </c>
      <c r="L5" s="122" t="s">
        <v>2</v>
      </c>
    </row>
    <row r="6" spans="1:18" s="275" customFormat="1" ht="14.4" customHeight="1" x14ac:dyDescent="0.3">
      <c r="A6" s="274">
        <v>1</v>
      </c>
      <c r="B6" s="123"/>
      <c r="C6" s="124"/>
      <c r="D6" s="124"/>
      <c r="E6" s="330"/>
      <c r="F6" s="124"/>
      <c r="G6" s="269"/>
      <c r="H6" s="124"/>
      <c r="I6" s="124"/>
      <c r="J6" s="486"/>
      <c r="K6" s="486"/>
      <c r="L6" s="126"/>
      <c r="N6" s="266"/>
      <c r="O6" s="266"/>
      <c r="P6" s="266"/>
      <c r="Q6" s="266"/>
      <c r="R6" s="266"/>
    </row>
    <row r="7" spans="1:18" s="275" customFormat="1" ht="14.4" customHeight="1" x14ac:dyDescent="0.3">
      <c r="A7" s="276">
        <f t="shared" ref="A7:A70" si="0">A6+1</f>
        <v>2</v>
      </c>
      <c r="B7" s="387"/>
      <c r="C7" s="365"/>
      <c r="D7" s="325">
        <v>3719822</v>
      </c>
      <c r="E7" s="192"/>
      <c r="F7" s="394"/>
      <c r="G7" s="373">
        <f>F$1+4*7</f>
        <v>28</v>
      </c>
      <c r="H7" s="192"/>
      <c r="I7" s="452"/>
      <c r="J7" s="478" t="b">
        <v>1</v>
      </c>
      <c r="K7" s="290">
        <v>3719822</v>
      </c>
      <c r="L7" s="284">
        <f t="shared" ref="L7:L12" si="1">K7*F7</f>
        <v>0</v>
      </c>
      <c r="N7" s="266"/>
      <c r="O7" s="266"/>
      <c r="P7" s="266"/>
      <c r="Q7" s="266"/>
      <c r="R7" s="266"/>
    </row>
    <row r="8" spans="1:18" s="275" customFormat="1" ht="14.4" customHeight="1" x14ac:dyDescent="0.3">
      <c r="A8" s="276">
        <f t="shared" si="0"/>
        <v>3</v>
      </c>
      <c r="B8" s="387"/>
      <c r="C8" s="365"/>
      <c r="D8" s="388">
        <v>3713432</v>
      </c>
      <c r="E8" s="192"/>
      <c r="F8" s="394"/>
      <c r="G8" s="373">
        <f>F$1+4*7</f>
        <v>28</v>
      </c>
      <c r="H8" s="192"/>
      <c r="I8" s="452"/>
      <c r="J8" s="478" t="b">
        <v>1</v>
      </c>
      <c r="K8" s="290">
        <v>3713432</v>
      </c>
      <c r="L8" s="284">
        <f t="shared" si="1"/>
        <v>0</v>
      </c>
      <c r="N8" s="266"/>
      <c r="O8" s="266"/>
      <c r="P8" s="266"/>
      <c r="Q8" s="266"/>
      <c r="R8" s="266"/>
    </row>
    <row r="9" spans="1:18" s="275" customFormat="1" ht="14.4" customHeight="1" x14ac:dyDescent="0.3">
      <c r="A9" s="276">
        <f t="shared" si="0"/>
        <v>4</v>
      </c>
      <c r="B9" s="488"/>
      <c r="C9" s="369"/>
      <c r="D9" s="372">
        <v>3719099</v>
      </c>
      <c r="E9" s="192"/>
      <c r="F9" s="369"/>
      <c r="G9" s="373">
        <f>F$1+4*7</f>
        <v>28</v>
      </c>
      <c r="H9" s="377"/>
      <c r="I9" s="452"/>
      <c r="J9" s="478" t="b">
        <v>1</v>
      </c>
      <c r="K9" s="290">
        <v>3719099</v>
      </c>
      <c r="L9" s="284">
        <f t="shared" si="1"/>
        <v>0</v>
      </c>
      <c r="N9" s="266"/>
      <c r="O9" s="266"/>
      <c r="P9" s="266"/>
      <c r="Q9" s="266"/>
      <c r="R9" s="266"/>
    </row>
    <row r="10" spans="1:18" s="275" customFormat="1" ht="14.4" customHeight="1" x14ac:dyDescent="0.3">
      <c r="A10" s="276">
        <f t="shared" si="0"/>
        <v>5</v>
      </c>
      <c r="B10" s="387"/>
      <c r="C10" s="489"/>
      <c r="D10" s="388">
        <v>2100482</v>
      </c>
      <c r="E10" s="192"/>
      <c r="F10" s="394"/>
      <c r="G10" s="373">
        <f t="shared" ref="G10" si="2">F$1+4*7</f>
        <v>28</v>
      </c>
      <c r="H10" s="192"/>
      <c r="I10" s="452"/>
      <c r="J10" s="478" t="b">
        <v>1</v>
      </c>
      <c r="K10" s="290">
        <v>2100482</v>
      </c>
      <c r="L10" s="284">
        <f t="shared" si="1"/>
        <v>0</v>
      </c>
      <c r="N10" s="266"/>
      <c r="O10" s="266"/>
      <c r="P10" s="266"/>
      <c r="Q10" s="266"/>
      <c r="R10" s="266"/>
    </row>
    <row r="11" spans="1:18" s="275" customFormat="1" ht="14.4" customHeight="1" x14ac:dyDescent="0.3">
      <c r="A11" s="276">
        <f t="shared" si="0"/>
        <v>6</v>
      </c>
      <c r="B11" s="207"/>
      <c r="C11" s="277"/>
      <c r="D11" s="278"/>
      <c r="E11" s="192"/>
      <c r="F11" s="279"/>
      <c r="G11" s="280"/>
      <c r="H11" s="281"/>
      <c r="I11" s="452"/>
      <c r="J11" s="478" t="b">
        <v>0</v>
      </c>
      <c r="K11" s="487"/>
      <c r="L11" s="284">
        <f t="shared" si="1"/>
        <v>0</v>
      </c>
      <c r="N11" s="266"/>
      <c r="O11" s="266"/>
      <c r="P11" s="266"/>
      <c r="Q11" s="266"/>
      <c r="R11" s="266"/>
    </row>
    <row r="12" spans="1:18" s="275" customFormat="1" ht="14.4" customHeight="1" x14ac:dyDescent="0.3">
      <c r="A12" s="276">
        <f t="shared" si="0"/>
        <v>7</v>
      </c>
      <c r="B12" s="207"/>
      <c r="C12" s="277"/>
      <c r="D12" s="278"/>
      <c r="E12" s="192"/>
      <c r="F12" s="279"/>
      <c r="G12" s="280"/>
      <c r="H12" s="281"/>
      <c r="I12" s="452"/>
      <c r="J12" s="478" t="b">
        <v>0</v>
      </c>
      <c r="K12" s="447"/>
      <c r="L12" s="284">
        <f t="shared" si="1"/>
        <v>0</v>
      </c>
      <c r="N12" s="266"/>
      <c r="O12" s="266"/>
      <c r="P12" s="266"/>
      <c r="Q12" s="266"/>
      <c r="R12" s="266"/>
    </row>
    <row r="13" spans="1:18" s="275" customFormat="1" ht="14.4" customHeight="1" x14ac:dyDescent="0.3">
      <c r="A13" s="276">
        <f t="shared" si="0"/>
        <v>8</v>
      </c>
      <c r="B13" s="123"/>
      <c r="C13" s="124"/>
      <c r="D13" s="124"/>
      <c r="E13" s="330"/>
      <c r="F13" s="124"/>
      <c r="G13" s="269"/>
      <c r="H13" s="124"/>
      <c r="I13" s="124"/>
      <c r="J13" s="124"/>
      <c r="K13" s="486"/>
      <c r="L13" s="126"/>
      <c r="N13" s="266"/>
      <c r="O13" s="266"/>
      <c r="P13" s="266"/>
      <c r="Q13" s="266"/>
      <c r="R13" s="266"/>
    </row>
    <row r="14" spans="1:18" s="275" customFormat="1" ht="14.4" customHeight="1" x14ac:dyDescent="0.3">
      <c r="A14" s="276">
        <f t="shared" si="0"/>
        <v>9</v>
      </c>
      <c r="B14" s="490"/>
      <c r="C14" s="491"/>
      <c r="D14" s="492"/>
      <c r="E14" s="192"/>
      <c r="F14" s="493"/>
      <c r="G14" s="399">
        <f t="shared" ref="G14" si="3">F$1+4*7</f>
        <v>28</v>
      </c>
      <c r="H14" s="396"/>
      <c r="I14" s="452"/>
      <c r="J14" s="478" t="b">
        <v>0</v>
      </c>
      <c r="K14" s="447"/>
      <c r="L14" s="284">
        <f>K14*F14</f>
        <v>0</v>
      </c>
      <c r="N14" s="266"/>
      <c r="O14" s="266"/>
      <c r="P14" s="266"/>
      <c r="Q14" s="266"/>
      <c r="R14" s="266"/>
    </row>
    <row r="15" spans="1:18" s="275" customFormat="1" ht="14.4" customHeight="1" x14ac:dyDescent="0.3">
      <c r="A15" s="276">
        <f t="shared" si="0"/>
        <v>10</v>
      </c>
      <c r="B15" s="207"/>
      <c r="C15" s="277"/>
      <c r="D15" s="278"/>
      <c r="E15" s="192"/>
      <c r="F15" s="279"/>
      <c r="G15" s="280"/>
      <c r="H15" s="281"/>
      <c r="I15" s="452"/>
      <c r="J15" s="478" t="b">
        <v>0</v>
      </c>
      <c r="K15" s="487"/>
      <c r="L15" s="284">
        <f>K15*F15</f>
        <v>0</v>
      </c>
      <c r="N15" s="266"/>
      <c r="O15" s="266"/>
      <c r="P15" s="266"/>
      <c r="Q15" s="266"/>
      <c r="R15" s="266"/>
    </row>
    <row r="16" spans="1:18" s="275" customFormat="1" ht="14.4" customHeight="1" x14ac:dyDescent="0.3">
      <c r="A16" s="276">
        <f t="shared" si="0"/>
        <v>11</v>
      </c>
      <c r="B16" s="207"/>
      <c r="C16" s="277"/>
      <c r="D16" s="278"/>
      <c r="E16" s="192"/>
      <c r="F16" s="279"/>
      <c r="G16" s="280"/>
      <c r="H16" s="281"/>
      <c r="I16" s="452"/>
      <c r="J16" s="478" t="b">
        <v>0</v>
      </c>
      <c r="K16" s="447"/>
      <c r="L16" s="284">
        <f>K16*F16</f>
        <v>0</v>
      </c>
      <c r="N16" s="266"/>
      <c r="O16" s="266"/>
      <c r="P16" s="266"/>
      <c r="Q16" s="266"/>
      <c r="R16" s="266"/>
    </row>
    <row r="17" spans="1:18" s="275" customFormat="1" ht="14.4" customHeight="1" x14ac:dyDescent="0.3">
      <c r="A17" s="276">
        <f t="shared" si="0"/>
        <v>12</v>
      </c>
      <c r="B17" s="123"/>
      <c r="C17" s="124"/>
      <c r="D17" s="124"/>
      <c r="E17" s="330"/>
      <c r="F17" s="124"/>
      <c r="G17" s="269"/>
      <c r="H17" s="124"/>
      <c r="I17" s="124"/>
      <c r="J17" s="124"/>
      <c r="K17" s="486"/>
      <c r="L17" s="126"/>
      <c r="N17" s="266"/>
      <c r="O17" s="266"/>
      <c r="P17" s="266"/>
      <c r="Q17" s="266"/>
      <c r="R17" s="266"/>
    </row>
    <row r="18" spans="1:18" s="275" customFormat="1" ht="14.4" customHeight="1" x14ac:dyDescent="0.3">
      <c r="A18" s="276">
        <f t="shared" si="0"/>
        <v>13</v>
      </c>
      <c r="B18" s="387"/>
      <c r="C18" s="458"/>
      <c r="D18" s="389">
        <v>3600245</v>
      </c>
      <c r="E18" s="192"/>
      <c r="F18" s="394"/>
      <c r="G18" s="373">
        <f t="shared" ref="G18:G22" si="4">F$1+4*7</f>
        <v>28</v>
      </c>
      <c r="H18" s="192"/>
      <c r="I18" s="452"/>
      <c r="J18" s="478" t="b">
        <v>1</v>
      </c>
      <c r="K18" s="306">
        <v>3600245</v>
      </c>
      <c r="L18" s="284">
        <f t="shared" ref="L18:L24" si="5">K18*F18</f>
        <v>0</v>
      </c>
      <c r="N18" s="266"/>
      <c r="O18" s="266"/>
      <c r="P18" s="266"/>
      <c r="Q18" s="266"/>
      <c r="R18" s="266"/>
    </row>
    <row r="19" spans="1:18" s="275" customFormat="1" ht="14.4" customHeight="1" x14ac:dyDescent="0.3">
      <c r="A19" s="276">
        <f t="shared" si="0"/>
        <v>14</v>
      </c>
      <c r="B19" s="387"/>
      <c r="C19" s="458"/>
      <c r="D19" s="389">
        <v>3600344</v>
      </c>
      <c r="E19" s="192"/>
      <c r="F19" s="394"/>
      <c r="G19" s="373">
        <f t="shared" si="4"/>
        <v>28</v>
      </c>
      <c r="H19" s="192"/>
      <c r="I19" s="452"/>
      <c r="J19" s="478" t="b">
        <v>1</v>
      </c>
      <c r="K19" s="306">
        <v>3600344</v>
      </c>
      <c r="L19" s="284">
        <f t="shared" si="5"/>
        <v>0</v>
      </c>
      <c r="N19" s="266"/>
      <c r="O19" s="266"/>
      <c r="P19" s="266"/>
      <c r="Q19" s="266"/>
      <c r="R19" s="266"/>
    </row>
    <row r="20" spans="1:18" s="275" customFormat="1" ht="14.4" customHeight="1" x14ac:dyDescent="0.3">
      <c r="A20" s="276">
        <f t="shared" si="0"/>
        <v>15</v>
      </c>
      <c r="B20" s="494"/>
      <c r="C20" s="495"/>
      <c r="D20" s="496">
        <v>1604499</v>
      </c>
      <c r="E20" s="192"/>
      <c r="F20" s="497"/>
      <c r="G20" s="498">
        <f t="shared" si="4"/>
        <v>28</v>
      </c>
      <c r="H20" s="404"/>
      <c r="I20" s="452"/>
      <c r="J20" s="478" t="b">
        <v>1</v>
      </c>
      <c r="K20" s="306">
        <v>1604499</v>
      </c>
      <c r="L20" s="284">
        <f t="shared" si="5"/>
        <v>0</v>
      </c>
      <c r="N20" s="266"/>
      <c r="O20" s="266"/>
      <c r="P20" s="266"/>
      <c r="Q20" s="266"/>
      <c r="R20" s="266"/>
    </row>
    <row r="21" spans="1:18" s="275" customFormat="1" ht="14.4" customHeight="1" x14ac:dyDescent="0.3">
      <c r="A21" s="276">
        <f t="shared" si="0"/>
        <v>16</v>
      </c>
      <c r="B21" s="387"/>
      <c r="C21" s="365"/>
      <c r="D21" s="388">
        <v>1604500</v>
      </c>
      <c r="E21" s="192"/>
      <c r="F21" s="499"/>
      <c r="G21" s="373">
        <f t="shared" si="4"/>
        <v>28</v>
      </c>
      <c r="H21" s="192"/>
      <c r="I21" s="452"/>
      <c r="J21" s="478" t="b">
        <v>1</v>
      </c>
      <c r="K21" s="306">
        <v>1604500</v>
      </c>
      <c r="L21" s="284">
        <f t="shared" si="5"/>
        <v>0</v>
      </c>
      <c r="N21" s="266"/>
      <c r="O21" s="266"/>
      <c r="P21" s="266"/>
      <c r="Q21" s="266"/>
      <c r="R21" s="266"/>
    </row>
    <row r="22" spans="1:18" s="275" customFormat="1" ht="14.4" customHeight="1" x14ac:dyDescent="0.3">
      <c r="A22" s="276">
        <f t="shared" si="0"/>
        <v>17</v>
      </c>
      <c r="B22" s="387"/>
      <c r="C22" s="365"/>
      <c r="D22" s="388">
        <v>3601460</v>
      </c>
      <c r="E22" s="192"/>
      <c r="F22" s="394"/>
      <c r="G22" s="373">
        <f t="shared" si="4"/>
        <v>28</v>
      </c>
      <c r="H22" s="192"/>
      <c r="I22" s="452"/>
      <c r="J22" s="478" t="b">
        <v>1</v>
      </c>
      <c r="K22" s="306">
        <v>3601460</v>
      </c>
      <c r="L22" s="284">
        <f t="shared" si="5"/>
        <v>0</v>
      </c>
      <c r="N22" s="266"/>
      <c r="O22" s="266"/>
      <c r="P22" s="266"/>
      <c r="Q22" s="266"/>
      <c r="R22" s="266"/>
    </row>
    <row r="23" spans="1:18" s="275" customFormat="1" ht="14.4" customHeight="1" x14ac:dyDescent="0.3">
      <c r="A23" s="276">
        <f t="shared" si="0"/>
        <v>18</v>
      </c>
      <c r="B23" s="207"/>
      <c r="C23" s="277"/>
      <c r="D23" s="278"/>
      <c r="E23" s="192"/>
      <c r="F23" s="279"/>
      <c r="G23" s="280"/>
      <c r="H23" s="281"/>
      <c r="I23" s="452"/>
      <c r="J23" s="478" t="b">
        <v>0</v>
      </c>
      <c r="K23" s="447"/>
      <c r="L23" s="284">
        <f t="shared" si="5"/>
        <v>0</v>
      </c>
      <c r="N23" s="266"/>
      <c r="O23" s="266"/>
      <c r="P23" s="266"/>
      <c r="Q23" s="266"/>
      <c r="R23" s="266"/>
    </row>
    <row r="24" spans="1:18" s="275" customFormat="1" ht="14.4" customHeight="1" x14ac:dyDescent="0.3">
      <c r="A24" s="276">
        <f t="shared" si="0"/>
        <v>19</v>
      </c>
      <c r="B24" s="207"/>
      <c r="C24" s="277"/>
      <c r="D24" s="278"/>
      <c r="E24" s="192"/>
      <c r="F24" s="279"/>
      <c r="G24" s="280"/>
      <c r="H24" s="281"/>
      <c r="I24" s="452"/>
      <c r="J24" s="478" t="b">
        <v>0</v>
      </c>
      <c r="K24" s="447"/>
      <c r="L24" s="284">
        <f t="shared" si="5"/>
        <v>0</v>
      </c>
      <c r="N24" s="266"/>
      <c r="O24" s="266"/>
      <c r="P24" s="266"/>
      <c r="Q24" s="266"/>
      <c r="R24" s="266"/>
    </row>
    <row r="25" spans="1:18" s="275" customFormat="1" ht="14.4" customHeight="1" x14ac:dyDescent="0.3">
      <c r="A25" s="276">
        <f t="shared" si="0"/>
        <v>20</v>
      </c>
      <c r="B25" s="123"/>
      <c r="C25" s="124"/>
      <c r="D25" s="124"/>
      <c r="E25" s="330"/>
      <c r="F25" s="124"/>
      <c r="G25" s="269"/>
      <c r="H25" s="124"/>
      <c r="I25" s="124"/>
      <c r="J25" s="124"/>
      <c r="K25" s="486"/>
      <c r="L25" s="126"/>
      <c r="N25" s="266"/>
      <c r="O25" s="266"/>
      <c r="P25" s="266"/>
      <c r="Q25" s="266"/>
      <c r="R25" s="266"/>
    </row>
    <row r="26" spans="1:18" s="275" customFormat="1" ht="14.4" customHeight="1" x14ac:dyDescent="0.3">
      <c r="A26" s="276">
        <f t="shared" si="0"/>
        <v>21</v>
      </c>
      <c r="B26" s="387"/>
      <c r="C26" s="365"/>
      <c r="D26" s="388" t="s">
        <v>84</v>
      </c>
      <c r="E26" s="192"/>
      <c r="F26" s="394"/>
      <c r="G26" s="373">
        <f>F$1+4*7</f>
        <v>28</v>
      </c>
      <c r="H26" s="192"/>
      <c r="I26" s="452"/>
      <c r="J26" s="478" t="b">
        <v>1</v>
      </c>
      <c r="K26" s="306">
        <v>0</v>
      </c>
      <c r="L26" s="284">
        <f>K26*F26</f>
        <v>0</v>
      </c>
      <c r="N26" s="266"/>
      <c r="O26" s="266"/>
      <c r="P26" s="266"/>
      <c r="Q26" s="266"/>
      <c r="R26" s="266"/>
    </row>
    <row r="27" spans="1:18" s="275" customFormat="1" ht="14.4" customHeight="1" x14ac:dyDescent="0.3">
      <c r="A27" s="276">
        <f t="shared" si="0"/>
        <v>22</v>
      </c>
      <c r="B27" s="387"/>
      <c r="C27" s="365"/>
      <c r="D27" s="388" t="s">
        <v>85</v>
      </c>
      <c r="E27" s="192"/>
      <c r="F27" s="394"/>
      <c r="G27" s="373">
        <f>F$1+4*7</f>
        <v>28</v>
      </c>
      <c r="H27" s="192"/>
      <c r="I27" s="452"/>
      <c r="J27" s="478" t="b">
        <v>1</v>
      </c>
      <c r="K27" s="306">
        <v>0</v>
      </c>
      <c r="L27" s="284">
        <f>K27*F27</f>
        <v>0</v>
      </c>
      <c r="N27" s="134"/>
      <c r="O27" s="134"/>
      <c r="P27" s="134"/>
      <c r="Q27" s="134"/>
      <c r="R27" s="134"/>
    </row>
    <row r="28" spans="1:18" s="275" customFormat="1" ht="14.4" customHeight="1" x14ac:dyDescent="0.3">
      <c r="A28" s="276">
        <f t="shared" si="0"/>
        <v>23</v>
      </c>
      <c r="B28" s="387"/>
      <c r="C28" s="365"/>
      <c r="D28" s="388" t="s">
        <v>86</v>
      </c>
      <c r="E28" s="192"/>
      <c r="F28" s="394"/>
      <c r="G28" s="373">
        <f>F$1+4*7</f>
        <v>28</v>
      </c>
      <c r="H28" s="192"/>
      <c r="I28" s="452"/>
      <c r="J28" s="478" t="b">
        <v>1</v>
      </c>
      <c r="K28" s="306">
        <v>0</v>
      </c>
      <c r="L28" s="284">
        <f>K28*F28</f>
        <v>0</v>
      </c>
      <c r="N28" s="134"/>
      <c r="O28" s="134"/>
      <c r="P28" s="134"/>
      <c r="Q28" s="134"/>
      <c r="R28" s="134"/>
    </row>
    <row r="29" spans="1:18" s="275" customFormat="1" ht="14.4" customHeight="1" x14ac:dyDescent="0.3">
      <c r="A29" s="276">
        <f t="shared" si="0"/>
        <v>24</v>
      </c>
      <c r="B29" s="207"/>
      <c r="C29" s="277"/>
      <c r="D29" s="278"/>
      <c r="E29" s="192"/>
      <c r="F29" s="279"/>
      <c r="G29" s="280"/>
      <c r="H29" s="281"/>
      <c r="I29" s="452"/>
      <c r="J29" s="478" t="b">
        <v>0</v>
      </c>
      <c r="K29" s="447"/>
      <c r="L29" s="284">
        <f>K29*F29</f>
        <v>0</v>
      </c>
      <c r="N29" s="266"/>
      <c r="O29" s="266"/>
      <c r="P29" s="266"/>
      <c r="Q29" s="266"/>
      <c r="R29" s="266"/>
    </row>
    <row r="30" spans="1:18" s="275" customFormat="1" ht="14.4" customHeight="1" x14ac:dyDescent="0.3">
      <c r="A30" s="276">
        <f t="shared" si="0"/>
        <v>25</v>
      </c>
      <c r="B30" s="207"/>
      <c r="C30" s="277"/>
      <c r="D30" s="278"/>
      <c r="E30" s="192"/>
      <c r="F30" s="279"/>
      <c r="G30" s="280"/>
      <c r="H30" s="281"/>
      <c r="I30" s="452"/>
      <c r="J30" s="478" t="b">
        <v>0</v>
      </c>
      <c r="K30" s="447"/>
      <c r="L30" s="284">
        <f>K30*F30</f>
        <v>0</v>
      </c>
      <c r="N30" s="266"/>
      <c r="O30" s="266"/>
      <c r="P30" s="266"/>
      <c r="Q30" s="266"/>
      <c r="R30" s="266"/>
    </row>
    <row r="31" spans="1:18" s="275" customFormat="1" ht="14.4" customHeight="1" x14ac:dyDescent="0.3">
      <c r="A31" s="276">
        <f t="shared" si="0"/>
        <v>26</v>
      </c>
      <c r="B31" s="123"/>
      <c r="C31" s="124"/>
      <c r="D31" s="124"/>
      <c r="E31" s="330"/>
      <c r="F31" s="124"/>
      <c r="G31" s="269"/>
      <c r="H31" s="124"/>
      <c r="I31" s="124"/>
      <c r="J31" s="124"/>
      <c r="K31" s="486"/>
      <c r="L31" s="126"/>
      <c r="N31" s="266"/>
      <c r="O31" s="266"/>
      <c r="P31" s="266"/>
      <c r="Q31" s="266"/>
      <c r="R31" s="266"/>
    </row>
    <row r="32" spans="1:18" s="275" customFormat="1" ht="14.4" customHeight="1" x14ac:dyDescent="0.3">
      <c r="A32" s="276">
        <f t="shared" si="0"/>
        <v>27</v>
      </c>
      <c r="B32" s="387"/>
      <c r="C32" s="458"/>
      <c r="D32" s="389">
        <v>3700901</v>
      </c>
      <c r="E32" s="192"/>
      <c r="F32" s="369"/>
      <c r="G32" s="373">
        <f t="shared" ref="G32:G35" si="6">F$1+4*7</f>
        <v>28</v>
      </c>
      <c r="H32" s="192"/>
      <c r="I32" s="452"/>
      <c r="J32" s="478" t="b">
        <v>1</v>
      </c>
      <c r="K32" s="306">
        <v>3700901</v>
      </c>
      <c r="L32" s="284">
        <f t="shared" ref="L32:L38" si="7">K32*F32</f>
        <v>0</v>
      </c>
      <c r="N32" s="266"/>
      <c r="O32" s="266"/>
      <c r="P32" s="266"/>
      <c r="Q32" s="266"/>
      <c r="R32" s="266"/>
    </row>
    <row r="33" spans="1:18" s="275" customFormat="1" ht="14.4" customHeight="1" x14ac:dyDescent="0.3">
      <c r="A33" s="276">
        <f t="shared" si="0"/>
        <v>28</v>
      </c>
      <c r="B33" s="387"/>
      <c r="C33" s="458"/>
      <c r="D33" s="389">
        <v>3700902</v>
      </c>
      <c r="E33" s="192"/>
      <c r="F33" s="394"/>
      <c r="G33" s="373">
        <f t="shared" si="6"/>
        <v>28</v>
      </c>
      <c r="H33" s="192"/>
      <c r="I33" s="452"/>
      <c r="J33" s="478" t="b">
        <v>1</v>
      </c>
      <c r="K33" s="306">
        <v>3700902</v>
      </c>
      <c r="L33" s="284">
        <f t="shared" si="7"/>
        <v>0</v>
      </c>
    </row>
    <row r="34" spans="1:18" s="275" customFormat="1" ht="14.4" customHeight="1" x14ac:dyDescent="0.3">
      <c r="A34" s="276">
        <f t="shared" si="0"/>
        <v>29</v>
      </c>
      <c r="B34" s="387"/>
      <c r="C34" s="458"/>
      <c r="D34" s="389">
        <v>3711686</v>
      </c>
      <c r="E34" s="192"/>
      <c r="F34" s="394"/>
      <c r="G34" s="373">
        <f t="shared" si="6"/>
        <v>28</v>
      </c>
      <c r="H34" s="192"/>
      <c r="I34" s="452"/>
      <c r="J34" s="478" t="b">
        <v>1</v>
      </c>
      <c r="K34" s="306">
        <v>3711686</v>
      </c>
      <c r="L34" s="284">
        <f t="shared" si="7"/>
        <v>0</v>
      </c>
    </row>
    <row r="35" spans="1:18" s="275" customFormat="1" ht="14.4" customHeight="1" x14ac:dyDescent="0.3">
      <c r="A35" s="276">
        <f t="shared" si="0"/>
        <v>30</v>
      </c>
      <c r="B35" s="387"/>
      <c r="C35" s="458"/>
      <c r="D35" s="389">
        <v>3718104</v>
      </c>
      <c r="E35" s="192"/>
      <c r="F35" s="394"/>
      <c r="G35" s="373">
        <f t="shared" si="6"/>
        <v>28</v>
      </c>
      <c r="H35" s="192"/>
      <c r="I35" s="452"/>
      <c r="J35" s="478" t="b">
        <v>1</v>
      </c>
      <c r="K35" s="306">
        <v>3718104</v>
      </c>
      <c r="L35" s="284">
        <f t="shared" si="7"/>
        <v>0</v>
      </c>
    </row>
    <row r="36" spans="1:18" s="275" customFormat="1" ht="14.4" customHeight="1" x14ac:dyDescent="0.3">
      <c r="A36" s="276">
        <f t="shared" si="0"/>
        <v>31</v>
      </c>
      <c r="B36" s="387"/>
      <c r="C36" s="458"/>
      <c r="D36" s="389">
        <v>3711114</v>
      </c>
      <c r="E36" s="192"/>
      <c r="F36" s="394"/>
      <c r="G36" s="373">
        <f>F$1+4*7</f>
        <v>28</v>
      </c>
      <c r="H36" s="192"/>
      <c r="I36" s="452"/>
      <c r="J36" s="478" t="b">
        <v>1</v>
      </c>
      <c r="K36" s="306">
        <v>3711114</v>
      </c>
      <c r="L36" s="284">
        <f t="shared" si="7"/>
        <v>0</v>
      </c>
    </row>
    <row r="37" spans="1:18" s="275" customFormat="1" ht="14.4" customHeight="1" x14ac:dyDescent="0.3">
      <c r="A37" s="276">
        <f t="shared" si="0"/>
        <v>32</v>
      </c>
      <c r="B37" s="207"/>
      <c r="C37" s="277"/>
      <c r="D37" s="278"/>
      <c r="E37" s="192"/>
      <c r="F37" s="279"/>
      <c r="G37" s="280"/>
      <c r="H37" s="281"/>
      <c r="I37" s="452"/>
      <c r="J37" s="478" t="b">
        <v>0</v>
      </c>
      <c r="K37" s="447"/>
      <c r="L37" s="284">
        <f t="shared" si="7"/>
        <v>0</v>
      </c>
    </row>
    <row r="38" spans="1:18" s="275" customFormat="1" ht="14.4" customHeight="1" x14ac:dyDescent="0.3">
      <c r="A38" s="276">
        <f t="shared" si="0"/>
        <v>33</v>
      </c>
      <c r="B38" s="207"/>
      <c r="C38" s="277"/>
      <c r="D38" s="278"/>
      <c r="E38" s="192"/>
      <c r="F38" s="279"/>
      <c r="G38" s="280"/>
      <c r="H38" s="281"/>
      <c r="I38" s="452"/>
      <c r="J38" s="478" t="b">
        <v>0</v>
      </c>
      <c r="K38" s="485"/>
      <c r="L38" s="284">
        <f t="shared" si="7"/>
        <v>0</v>
      </c>
      <c r="M38" s="300"/>
    </row>
    <row r="39" spans="1:18" s="275" customFormat="1" ht="14.4" customHeight="1" x14ac:dyDescent="0.3">
      <c r="A39" s="276">
        <f t="shared" si="0"/>
        <v>34</v>
      </c>
      <c r="B39" s="123"/>
      <c r="C39" s="124"/>
      <c r="D39" s="124"/>
      <c r="E39" s="330"/>
      <c r="F39" s="124"/>
      <c r="G39" s="269"/>
      <c r="H39" s="124"/>
      <c r="I39" s="124"/>
      <c r="J39" s="124"/>
      <c r="K39" s="486"/>
      <c r="L39" s="126"/>
      <c r="N39" s="266"/>
      <c r="O39" s="266"/>
      <c r="P39" s="266"/>
      <c r="Q39" s="266"/>
      <c r="R39" s="266"/>
    </row>
    <row r="40" spans="1:18" s="275" customFormat="1" ht="14.4" customHeight="1" x14ac:dyDescent="0.3">
      <c r="A40" s="276">
        <f t="shared" si="0"/>
        <v>35</v>
      </c>
      <c r="B40" s="387"/>
      <c r="C40" s="458"/>
      <c r="D40" s="389" t="s">
        <v>23</v>
      </c>
      <c r="E40" s="192"/>
      <c r="F40" s="394"/>
      <c r="G40" s="373">
        <f>F$1+4*7</f>
        <v>28</v>
      </c>
      <c r="H40" s="192"/>
      <c r="I40" s="452"/>
      <c r="J40" s="478" t="b">
        <v>1</v>
      </c>
      <c r="K40" s="306">
        <v>0</v>
      </c>
      <c r="L40" s="284">
        <f>K40*F40</f>
        <v>0</v>
      </c>
      <c r="N40" s="266"/>
      <c r="O40" s="266"/>
      <c r="P40" s="266"/>
      <c r="Q40" s="266"/>
      <c r="R40" s="266"/>
    </row>
    <row r="41" spans="1:18" s="275" customFormat="1" ht="14.4" customHeight="1" x14ac:dyDescent="0.3">
      <c r="A41" s="276">
        <f t="shared" si="0"/>
        <v>36</v>
      </c>
      <c r="B41" s="216"/>
      <c r="C41" s="456"/>
      <c r="D41" s="392">
        <v>3111261</v>
      </c>
      <c r="E41" s="192"/>
      <c r="F41" s="369"/>
      <c r="G41" s="373">
        <f>F$1+4*7</f>
        <v>28</v>
      </c>
      <c r="H41" s="192"/>
      <c r="I41" s="452"/>
      <c r="J41" s="478" t="b">
        <v>1</v>
      </c>
      <c r="K41" s="306">
        <v>3111261</v>
      </c>
      <c r="L41" s="284">
        <f>K41*F41</f>
        <v>0</v>
      </c>
    </row>
    <row r="42" spans="1:18" s="275" customFormat="1" ht="14.4" customHeight="1" x14ac:dyDescent="0.3">
      <c r="A42" s="276">
        <f t="shared" si="0"/>
        <v>37</v>
      </c>
      <c r="B42" s="207"/>
      <c r="C42" s="277"/>
      <c r="D42" s="278"/>
      <c r="E42" s="192"/>
      <c r="F42" s="279"/>
      <c r="G42" s="280"/>
      <c r="H42" s="281"/>
      <c r="I42" s="452"/>
      <c r="J42" s="478" t="b">
        <v>0</v>
      </c>
      <c r="K42" s="447"/>
      <c r="L42" s="284">
        <f>K42*F42</f>
        <v>0</v>
      </c>
    </row>
    <row r="43" spans="1:18" s="275" customFormat="1" ht="14.4" customHeight="1" x14ac:dyDescent="0.3">
      <c r="A43" s="276">
        <f t="shared" si="0"/>
        <v>38</v>
      </c>
      <c r="B43" s="207"/>
      <c r="C43" s="277"/>
      <c r="D43" s="278"/>
      <c r="E43" s="192"/>
      <c r="F43" s="279"/>
      <c r="G43" s="280"/>
      <c r="H43" s="281"/>
      <c r="I43" s="452"/>
      <c r="J43" s="478" t="b">
        <v>0</v>
      </c>
      <c r="K43" s="447"/>
      <c r="L43" s="284">
        <f>K43*F43</f>
        <v>0</v>
      </c>
    </row>
    <row r="44" spans="1:18" s="275" customFormat="1" ht="14.4" customHeight="1" x14ac:dyDescent="0.3">
      <c r="A44" s="276">
        <f t="shared" si="0"/>
        <v>39</v>
      </c>
      <c r="B44" s="123"/>
      <c r="C44" s="124"/>
      <c r="D44" s="124"/>
      <c r="E44" s="330"/>
      <c r="F44" s="124"/>
      <c r="G44" s="269"/>
      <c r="H44" s="124"/>
      <c r="I44" s="124"/>
      <c r="J44" s="124"/>
      <c r="K44" s="486"/>
      <c r="L44" s="126"/>
    </row>
    <row r="45" spans="1:18" s="275" customFormat="1" ht="14.4" customHeight="1" x14ac:dyDescent="0.3">
      <c r="A45" s="276">
        <f t="shared" si="0"/>
        <v>40</v>
      </c>
      <c r="B45" s="387"/>
      <c r="C45" s="456"/>
      <c r="D45" s="389" t="s">
        <v>36</v>
      </c>
      <c r="E45" s="192"/>
      <c r="F45" s="394"/>
      <c r="G45" s="373">
        <f>F$1+4*7</f>
        <v>28</v>
      </c>
      <c r="H45" s="192"/>
      <c r="I45" s="452"/>
      <c r="J45" s="478" t="b">
        <v>1</v>
      </c>
      <c r="K45" s="306">
        <v>0</v>
      </c>
      <c r="L45" s="284">
        <f>K45*F45</f>
        <v>0</v>
      </c>
    </row>
    <row r="46" spans="1:18" s="275" customFormat="1" ht="14.4" customHeight="1" x14ac:dyDescent="0.3">
      <c r="A46" s="276">
        <f t="shared" si="0"/>
        <v>41</v>
      </c>
      <c r="B46" s="387"/>
      <c r="C46" s="456"/>
      <c r="D46" s="389" t="s">
        <v>37</v>
      </c>
      <c r="E46" s="192"/>
      <c r="F46" s="394"/>
      <c r="G46" s="373">
        <f>F$1+4*7</f>
        <v>28</v>
      </c>
      <c r="H46" s="192"/>
      <c r="I46" s="452"/>
      <c r="J46" s="478" t="b">
        <v>1</v>
      </c>
      <c r="K46" s="306">
        <v>0</v>
      </c>
      <c r="L46" s="284">
        <f>K46*F46</f>
        <v>0</v>
      </c>
    </row>
    <row r="47" spans="1:18" s="275" customFormat="1" ht="14.4" customHeight="1" x14ac:dyDescent="0.3">
      <c r="A47" s="276">
        <f t="shared" si="0"/>
        <v>42</v>
      </c>
      <c r="B47" s="387"/>
      <c r="C47" s="456"/>
      <c r="D47" s="392">
        <v>3713490</v>
      </c>
      <c r="E47" s="192"/>
      <c r="F47" s="394"/>
      <c r="G47" s="373">
        <f>F$1+4*7</f>
        <v>28</v>
      </c>
      <c r="H47" s="192"/>
      <c r="I47" s="452"/>
      <c r="J47" s="478" t="b">
        <v>1</v>
      </c>
      <c r="K47" s="306">
        <v>3713490</v>
      </c>
      <c r="L47" s="284">
        <f>K47*F47</f>
        <v>0</v>
      </c>
    </row>
    <row r="48" spans="1:18" s="275" customFormat="1" ht="14.4" customHeight="1" x14ac:dyDescent="0.3">
      <c r="A48" s="276">
        <f t="shared" si="0"/>
        <v>43</v>
      </c>
      <c r="B48" s="207"/>
      <c r="C48" s="277"/>
      <c r="D48" s="278"/>
      <c r="E48" s="192"/>
      <c r="F48" s="279"/>
      <c r="G48" s="280"/>
      <c r="H48" s="281"/>
      <c r="I48" s="452"/>
      <c r="J48" s="478" t="b">
        <v>0</v>
      </c>
      <c r="K48" s="447"/>
      <c r="L48" s="284">
        <f>K48*F48</f>
        <v>0</v>
      </c>
    </row>
    <row r="49" spans="1:18" s="275" customFormat="1" ht="14.4" customHeight="1" x14ac:dyDescent="0.3">
      <c r="A49" s="276">
        <f t="shared" si="0"/>
        <v>44</v>
      </c>
      <c r="B49" s="207"/>
      <c r="C49" s="277"/>
      <c r="D49" s="278"/>
      <c r="E49" s="192"/>
      <c r="F49" s="279"/>
      <c r="G49" s="280"/>
      <c r="H49" s="281"/>
      <c r="I49" s="452"/>
      <c r="J49" s="478" t="b">
        <v>0</v>
      </c>
      <c r="K49" s="485"/>
      <c r="L49" s="284">
        <f>K49*F49</f>
        <v>0</v>
      </c>
      <c r="N49" s="266"/>
      <c r="O49" s="266"/>
      <c r="P49" s="266"/>
      <c r="Q49" s="266"/>
      <c r="R49" s="266"/>
    </row>
    <row r="50" spans="1:18" s="275" customFormat="1" ht="14.4" customHeight="1" x14ac:dyDescent="0.3">
      <c r="A50" s="276">
        <f t="shared" si="0"/>
        <v>45</v>
      </c>
      <c r="B50" s="123"/>
      <c r="C50" s="124"/>
      <c r="D50" s="124"/>
      <c r="E50" s="330"/>
      <c r="F50" s="124"/>
      <c r="G50" s="269"/>
      <c r="H50" s="124"/>
      <c r="I50" s="124"/>
      <c r="J50" s="124"/>
      <c r="K50" s="486"/>
      <c r="L50" s="126"/>
      <c r="N50" s="266"/>
      <c r="O50" s="266"/>
      <c r="P50" s="266"/>
      <c r="Q50" s="266"/>
      <c r="R50" s="266"/>
    </row>
    <row r="51" spans="1:18" s="275" customFormat="1" ht="14.4" customHeight="1" x14ac:dyDescent="0.3">
      <c r="A51" s="276">
        <f t="shared" si="0"/>
        <v>46</v>
      </c>
      <c r="B51" s="387"/>
      <c r="C51" s="456"/>
      <c r="D51" s="389" t="s">
        <v>38</v>
      </c>
      <c r="E51" s="192"/>
      <c r="F51" s="394"/>
      <c r="G51" s="373">
        <f>F$1+4*7</f>
        <v>28</v>
      </c>
      <c r="H51" s="192"/>
      <c r="I51" s="452"/>
      <c r="J51" s="478" t="b">
        <v>1</v>
      </c>
      <c r="K51" s="306">
        <v>0</v>
      </c>
      <c r="L51" s="284">
        <f>K51*F51</f>
        <v>0</v>
      </c>
    </row>
    <row r="52" spans="1:18" s="275" customFormat="1" ht="14.4" customHeight="1" x14ac:dyDescent="0.3">
      <c r="A52" s="276">
        <f t="shared" si="0"/>
        <v>47</v>
      </c>
      <c r="B52" s="387"/>
      <c r="C52" s="456"/>
      <c r="D52" s="389" t="s">
        <v>39</v>
      </c>
      <c r="E52" s="192"/>
      <c r="F52" s="394"/>
      <c r="G52" s="373">
        <f>F$1+4*7</f>
        <v>28</v>
      </c>
      <c r="H52" s="192"/>
      <c r="I52" s="452"/>
      <c r="J52" s="478" t="b">
        <v>1</v>
      </c>
      <c r="K52" s="306">
        <v>0</v>
      </c>
      <c r="L52" s="284">
        <f>K52*F52</f>
        <v>0</v>
      </c>
    </row>
    <row r="53" spans="1:18" s="275" customFormat="1" ht="14.4" customHeight="1" x14ac:dyDescent="0.3">
      <c r="A53" s="276">
        <f t="shared" si="0"/>
        <v>48</v>
      </c>
      <c r="B53" s="387"/>
      <c r="C53" s="456"/>
      <c r="D53" s="389">
        <v>3702049</v>
      </c>
      <c r="E53" s="192"/>
      <c r="F53" s="394"/>
      <c r="G53" s="373">
        <f>F$1+4*7</f>
        <v>28</v>
      </c>
      <c r="H53" s="192"/>
      <c r="I53" s="452"/>
      <c r="J53" s="478" t="b">
        <v>1</v>
      </c>
      <c r="K53" s="306">
        <v>3702049</v>
      </c>
      <c r="L53" s="284">
        <f>K53*F53</f>
        <v>0</v>
      </c>
    </row>
    <row r="54" spans="1:18" s="275" customFormat="1" ht="14.4" customHeight="1" x14ac:dyDescent="0.3">
      <c r="A54" s="276">
        <f t="shared" si="0"/>
        <v>49</v>
      </c>
      <c r="B54" s="207"/>
      <c r="C54" s="277"/>
      <c r="D54" s="278"/>
      <c r="E54" s="192"/>
      <c r="F54" s="279"/>
      <c r="G54" s="280"/>
      <c r="H54" s="281"/>
      <c r="I54" s="452"/>
      <c r="J54" s="478" t="b">
        <v>0</v>
      </c>
      <c r="K54" s="447"/>
      <c r="L54" s="284">
        <f>K54*F54</f>
        <v>0</v>
      </c>
      <c r="M54" s="307"/>
    </row>
    <row r="55" spans="1:18" s="275" customFormat="1" ht="14.4" customHeight="1" x14ac:dyDescent="0.3">
      <c r="A55" s="276">
        <f t="shared" si="0"/>
        <v>50</v>
      </c>
      <c r="B55" s="207"/>
      <c r="C55" s="277"/>
      <c r="D55" s="278"/>
      <c r="E55" s="192"/>
      <c r="F55" s="279"/>
      <c r="G55" s="280"/>
      <c r="H55" s="281"/>
      <c r="I55" s="452"/>
      <c r="J55" s="478" t="b">
        <v>0</v>
      </c>
      <c r="K55" s="447"/>
      <c r="L55" s="284">
        <f>K55*F55</f>
        <v>0</v>
      </c>
      <c r="M55" s="307"/>
    </row>
    <row r="56" spans="1:18" s="275" customFormat="1" ht="14.4" customHeight="1" x14ac:dyDescent="0.3">
      <c r="A56" s="276">
        <f t="shared" si="0"/>
        <v>51</v>
      </c>
      <c r="B56" s="123"/>
      <c r="C56" s="124"/>
      <c r="D56" s="124"/>
      <c r="E56" s="330"/>
      <c r="F56" s="124"/>
      <c r="G56" s="269"/>
      <c r="H56" s="124"/>
      <c r="I56" s="124"/>
      <c r="J56" s="124"/>
      <c r="K56" s="486"/>
      <c r="L56" s="126"/>
    </row>
    <row r="57" spans="1:18" s="275" customFormat="1" ht="14.4" customHeight="1" x14ac:dyDescent="0.3">
      <c r="A57" s="276">
        <f t="shared" si="0"/>
        <v>52</v>
      </c>
      <c r="B57" s="387"/>
      <c r="C57" s="456"/>
      <c r="D57" s="389" t="s">
        <v>40</v>
      </c>
      <c r="E57" s="192"/>
      <c r="F57" s="394"/>
      <c r="G57" s="373">
        <f>F$1+4*7</f>
        <v>28</v>
      </c>
      <c r="H57" s="192"/>
      <c r="I57" s="452"/>
      <c r="J57" s="478" t="b">
        <v>1</v>
      </c>
      <c r="K57" s="306">
        <v>0</v>
      </c>
      <c r="L57" s="284">
        <f>K57*F57</f>
        <v>0</v>
      </c>
    </row>
    <row r="58" spans="1:18" s="275" customFormat="1" ht="14.4" customHeight="1" x14ac:dyDescent="0.3">
      <c r="A58" s="276">
        <f t="shared" si="0"/>
        <v>53</v>
      </c>
      <c r="B58" s="387"/>
      <c r="C58" s="456"/>
      <c r="D58" s="389" t="s">
        <v>41</v>
      </c>
      <c r="E58" s="192"/>
      <c r="F58" s="394"/>
      <c r="G58" s="373">
        <f>F$1+4*7</f>
        <v>28</v>
      </c>
      <c r="H58" s="192"/>
      <c r="I58" s="452"/>
      <c r="J58" s="478" t="b">
        <v>1</v>
      </c>
      <c r="K58" s="306">
        <v>0</v>
      </c>
      <c r="L58" s="284">
        <f>K58*F58</f>
        <v>0</v>
      </c>
      <c r="N58" s="266"/>
      <c r="O58" s="266"/>
      <c r="P58" s="266"/>
      <c r="Q58" s="266"/>
      <c r="R58" s="266"/>
    </row>
    <row r="59" spans="1:18" s="275" customFormat="1" ht="14.4" customHeight="1" x14ac:dyDescent="0.3">
      <c r="A59" s="276">
        <f t="shared" si="0"/>
        <v>54</v>
      </c>
      <c r="B59" s="387"/>
      <c r="C59" s="456"/>
      <c r="D59" s="389" t="s">
        <v>42</v>
      </c>
      <c r="E59" s="192"/>
      <c r="F59" s="394"/>
      <c r="G59" s="373">
        <f>F$1+4*7</f>
        <v>28</v>
      </c>
      <c r="H59" s="192"/>
      <c r="I59" s="452"/>
      <c r="J59" s="478" t="b">
        <v>1</v>
      </c>
      <c r="K59" s="306">
        <v>0</v>
      </c>
      <c r="L59" s="284">
        <f>K59*F59</f>
        <v>0</v>
      </c>
      <c r="N59" s="266"/>
      <c r="O59" s="266"/>
      <c r="P59" s="266"/>
      <c r="Q59" s="266"/>
      <c r="R59" s="266"/>
    </row>
    <row r="60" spans="1:18" s="275" customFormat="1" ht="14.4" customHeight="1" x14ac:dyDescent="0.3">
      <c r="A60" s="276">
        <f t="shared" si="0"/>
        <v>55</v>
      </c>
      <c r="B60" s="207"/>
      <c r="C60" s="277"/>
      <c r="D60" s="278"/>
      <c r="E60" s="192"/>
      <c r="F60" s="279"/>
      <c r="G60" s="280"/>
      <c r="H60" s="281"/>
      <c r="I60" s="452"/>
      <c r="J60" s="478" t="b">
        <v>0</v>
      </c>
      <c r="K60" s="447"/>
      <c r="L60" s="284">
        <f>K60*F60</f>
        <v>0</v>
      </c>
      <c r="M60" s="307"/>
    </row>
    <row r="61" spans="1:18" s="275" customFormat="1" ht="14.4" customHeight="1" x14ac:dyDescent="0.3">
      <c r="A61" s="276">
        <f t="shared" si="0"/>
        <v>56</v>
      </c>
      <c r="B61" s="207"/>
      <c r="C61" s="277"/>
      <c r="D61" s="278"/>
      <c r="E61" s="192"/>
      <c r="F61" s="279"/>
      <c r="G61" s="280"/>
      <c r="H61" s="281"/>
      <c r="I61" s="452"/>
      <c r="J61" s="478" t="b">
        <v>0</v>
      </c>
      <c r="K61" s="447"/>
      <c r="L61" s="284">
        <f>K61*F61</f>
        <v>0</v>
      </c>
    </row>
    <row r="62" spans="1:18" s="275" customFormat="1" ht="14.4" customHeight="1" x14ac:dyDescent="0.3">
      <c r="A62" s="276">
        <f t="shared" si="0"/>
        <v>57</v>
      </c>
      <c r="B62" s="123"/>
      <c r="C62" s="124"/>
      <c r="D62" s="124"/>
      <c r="E62" s="330"/>
      <c r="F62" s="124"/>
      <c r="G62" s="269"/>
      <c r="H62" s="124"/>
      <c r="I62" s="124"/>
      <c r="J62" s="124"/>
      <c r="K62" s="486"/>
      <c r="L62" s="126"/>
    </row>
    <row r="63" spans="1:18" s="275" customFormat="1" ht="14.4" customHeight="1" x14ac:dyDescent="0.3">
      <c r="A63" s="276">
        <f t="shared" si="0"/>
        <v>58</v>
      </c>
      <c r="B63" s="387"/>
      <c r="C63" s="456"/>
      <c r="D63" s="392">
        <v>3713491</v>
      </c>
      <c r="E63" s="192"/>
      <c r="F63" s="394"/>
      <c r="G63" s="373">
        <f>F$1+4*7</f>
        <v>28</v>
      </c>
      <c r="H63" s="192"/>
      <c r="I63" s="452"/>
      <c r="J63" s="478" t="b">
        <v>1</v>
      </c>
      <c r="K63" s="306">
        <v>3713491</v>
      </c>
      <c r="L63" s="284">
        <f t="shared" ref="L63:L68" si="8">K63*F63</f>
        <v>0</v>
      </c>
    </row>
    <row r="64" spans="1:18" s="275" customFormat="1" ht="14.4" customHeight="1" x14ac:dyDescent="0.3">
      <c r="A64" s="276">
        <f t="shared" si="0"/>
        <v>59</v>
      </c>
      <c r="B64" s="387"/>
      <c r="C64" s="456"/>
      <c r="D64" s="389" t="s">
        <v>43</v>
      </c>
      <c r="E64" s="192"/>
      <c r="F64" s="394"/>
      <c r="G64" s="373">
        <f>F$1+4*7</f>
        <v>28</v>
      </c>
      <c r="H64" s="192"/>
      <c r="I64" s="452"/>
      <c r="J64" s="478" t="b">
        <v>1</v>
      </c>
      <c r="K64" s="306">
        <v>0</v>
      </c>
      <c r="L64" s="284">
        <f t="shared" si="8"/>
        <v>0</v>
      </c>
    </row>
    <row r="65" spans="1:12" s="275" customFormat="1" ht="14.4" customHeight="1" x14ac:dyDescent="0.3">
      <c r="A65" s="276">
        <f t="shared" si="0"/>
        <v>60</v>
      </c>
      <c r="B65" s="387"/>
      <c r="C65" s="456"/>
      <c r="D65" s="389" t="s">
        <v>44</v>
      </c>
      <c r="E65" s="192"/>
      <c r="F65" s="394"/>
      <c r="G65" s="373">
        <f>F$1+4*7</f>
        <v>28</v>
      </c>
      <c r="H65" s="192"/>
      <c r="I65" s="452"/>
      <c r="J65" s="478" t="b">
        <v>1</v>
      </c>
      <c r="K65" s="306">
        <v>0</v>
      </c>
      <c r="L65" s="284">
        <f t="shared" si="8"/>
        <v>0</v>
      </c>
    </row>
    <row r="66" spans="1:12" s="275" customFormat="1" ht="14.4" customHeight="1" x14ac:dyDescent="0.3">
      <c r="A66" s="276">
        <f t="shared" si="0"/>
        <v>61</v>
      </c>
      <c r="B66" s="387"/>
      <c r="C66" s="456"/>
      <c r="D66" s="392">
        <v>3713492</v>
      </c>
      <c r="E66" s="192"/>
      <c r="F66" s="394"/>
      <c r="G66" s="373">
        <f>F$1+4*7</f>
        <v>28</v>
      </c>
      <c r="H66" s="192"/>
      <c r="I66" s="452"/>
      <c r="J66" s="478" t="b">
        <v>1</v>
      </c>
      <c r="K66" s="306">
        <v>3713492</v>
      </c>
      <c r="L66" s="284">
        <f t="shared" si="8"/>
        <v>0</v>
      </c>
    </row>
    <row r="67" spans="1:12" s="275" customFormat="1" ht="14.4" customHeight="1" x14ac:dyDescent="0.3">
      <c r="A67" s="276">
        <f t="shared" si="0"/>
        <v>62</v>
      </c>
      <c r="B67" s="207"/>
      <c r="C67" s="277"/>
      <c r="D67" s="278"/>
      <c r="E67" s="192"/>
      <c r="F67" s="279"/>
      <c r="G67" s="280"/>
      <c r="H67" s="281"/>
      <c r="I67" s="452"/>
      <c r="J67" s="478" t="b">
        <v>0</v>
      </c>
      <c r="K67" s="487"/>
      <c r="L67" s="284">
        <f t="shared" si="8"/>
        <v>0</v>
      </c>
    </row>
    <row r="68" spans="1:12" ht="14.4" customHeight="1" x14ac:dyDescent="0.3">
      <c r="A68" s="276">
        <f t="shared" si="0"/>
        <v>63</v>
      </c>
      <c r="B68" s="207"/>
      <c r="C68" s="277"/>
      <c r="D68" s="278"/>
      <c r="E68" s="192"/>
      <c r="F68" s="279"/>
      <c r="G68" s="280"/>
      <c r="H68" s="281"/>
      <c r="I68" s="452"/>
      <c r="J68" s="478" t="b">
        <v>0</v>
      </c>
      <c r="K68" s="487"/>
      <c r="L68" s="284">
        <f t="shared" si="8"/>
        <v>0</v>
      </c>
    </row>
    <row r="69" spans="1:12" ht="14.4" customHeight="1" x14ac:dyDescent="0.3">
      <c r="A69" s="276">
        <f t="shared" si="0"/>
        <v>64</v>
      </c>
      <c r="B69" s="123"/>
      <c r="C69" s="124"/>
      <c r="D69" s="124"/>
      <c r="E69" s="330"/>
      <c r="F69" s="124"/>
      <c r="G69" s="269"/>
      <c r="H69" s="124"/>
      <c r="I69" s="124"/>
      <c r="J69" s="124"/>
      <c r="K69" s="486"/>
      <c r="L69" s="126"/>
    </row>
    <row r="70" spans="1:12" ht="14.4" customHeight="1" x14ac:dyDescent="0.3">
      <c r="A70" s="276">
        <f t="shared" si="0"/>
        <v>65</v>
      </c>
      <c r="B70" s="500"/>
      <c r="C70" s="495"/>
      <c r="D70" s="501" t="s">
        <v>71</v>
      </c>
      <c r="E70" s="192"/>
      <c r="F70" s="406"/>
      <c r="G70" s="498">
        <f>F$1+4*7</f>
        <v>28</v>
      </c>
      <c r="H70" s="404"/>
      <c r="I70" s="452"/>
      <c r="J70" s="478" t="b">
        <v>1</v>
      </c>
      <c r="K70" s="306">
        <v>0</v>
      </c>
      <c r="L70" s="284">
        <f>K70*F70</f>
        <v>0</v>
      </c>
    </row>
    <row r="71" spans="1:12" ht="14.4" customHeight="1" x14ac:dyDescent="0.3">
      <c r="A71" s="276">
        <f t="shared" ref="A71:A104" si="9">A70+1</f>
        <v>66</v>
      </c>
      <c r="B71" s="216"/>
      <c r="C71" s="456"/>
      <c r="D71" s="392">
        <v>3713571</v>
      </c>
      <c r="E71" s="192"/>
      <c r="F71" s="385"/>
      <c r="G71" s="373">
        <f>F$1+4*7</f>
        <v>28</v>
      </c>
      <c r="H71" s="192"/>
      <c r="I71" s="452"/>
      <c r="J71" s="478" t="b">
        <v>1</v>
      </c>
      <c r="K71" s="306">
        <v>3713571</v>
      </c>
      <c r="L71" s="284">
        <f>K71*F71</f>
        <v>0</v>
      </c>
    </row>
    <row r="72" spans="1:12" ht="14.4" customHeight="1" x14ac:dyDescent="0.3">
      <c r="A72" s="276">
        <f t="shared" si="9"/>
        <v>67</v>
      </c>
      <c r="B72" s="216"/>
      <c r="C72" s="456"/>
      <c r="D72" s="392">
        <v>3713572</v>
      </c>
      <c r="E72" s="192"/>
      <c r="F72" s="385"/>
      <c r="G72" s="373">
        <f>F$1+4*7</f>
        <v>28</v>
      </c>
      <c r="H72" s="192"/>
      <c r="I72" s="452"/>
      <c r="J72" s="478" t="b">
        <v>1</v>
      </c>
      <c r="K72" s="306">
        <v>3713572</v>
      </c>
      <c r="L72" s="284">
        <f>K72*F72</f>
        <v>0</v>
      </c>
    </row>
    <row r="73" spans="1:12" ht="14.4" customHeight="1" x14ac:dyDescent="0.3">
      <c r="A73" s="276">
        <f t="shared" si="9"/>
        <v>68</v>
      </c>
      <c r="B73" s="207"/>
      <c r="C73" s="277"/>
      <c r="D73" s="278"/>
      <c r="E73" s="192"/>
      <c r="F73" s="279"/>
      <c r="G73" s="280"/>
      <c r="H73" s="281"/>
      <c r="I73" s="452"/>
      <c r="J73" s="478" t="b">
        <v>0</v>
      </c>
      <c r="K73" s="447"/>
      <c r="L73" s="284">
        <f>K73*F73</f>
        <v>0</v>
      </c>
    </row>
    <row r="74" spans="1:12" ht="14.4" customHeight="1" x14ac:dyDescent="0.3">
      <c r="A74" s="276">
        <f t="shared" si="9"/>
        <v>69</v>
      </c>
      <c r="B74" s="207"/>
      <c r="C74" s="277"/>
      <c r="D74" s="278"/>
      <c r="E74" s="192"/>
      <c r="F74" s="279"/>
      <c r="G74" s="280"/>
      <c r="H74" s="281"/>
      <c r="I74" s="452"/>
      <c r="J74" s="478" t="b">
        <v>0</v>
      </c>
      <c r="K74" s="447"/>
      <c r="L74" s="284">
        <f>K74*F74</f>
        <v>0</v>
      </c>
    </row>
    <row r="75" spans="1:12" ht="14.4" customHeight="1" x14ac:dyDescent="0.3">
      <c r="A75" s="276">
        <f t="shared" si="9"/>
        <v>70</v>
      </c>
      <c r="B75" s="123"/>
      <c r="C75" s="124"/>
      <c r="D75" s="124"/>
      <c r="E75" s="330"/>
      <c r="F75" s="124"/>
      <c r="G75" s="269"/>
      <c r="H75" s="124"/>
      <c r="I75" s="124"/>
      <c r="J75" s="124"/>
      <c r="K75" s="486"/>
      <c r="L75" s="126"/>
    </row>
    <row r="76" spans="1:12" ht="14.4" customHeight="1" x14ac:dyDescent="0.3">
      <c r="A76" s="276">
        <f t="shared" si="9"/>
        <v>71</v>
      </c>
      <c r="B76" s="216"/>
      <c r="C76" s="456"/>
      <c r="D76" s="392" t="s">
        <v>72</v>
      </c>
      <c r="E76" s="192"/>
      <c r="F76" s="376"/>
      <c r="G76" s="373">
        <v>42282</v>
      </c>
      <c r="H76" s="192"/>
      <c r="I76" s="452"/>
      <c r="J76" s="478" t="b">
        <v>1</v>
      </c>
      <c r="K76" s="306">
        <v>0</v>
      </c>
      <c r="L76" s="284">
        <f t="shared" ref="L76:L104" si="10">K76*F76</f>
        <v>0</v>
      </c>
    </row>
    <row r="77" spans="1:12" ht="14.4" customHeight="1" x14ac:dyDescent="0.3">
      <c r="A77" s="276">
        <f t="shared" si="9"/>
        <v>72</v>
      </c>
      <c r="B77" s="216"/>
      <c r="C77" s="392"/>
      <c r="D77" s="392" t="s">
        <v>73</v>
      </c>
      <c r="E77" s="192"/>
      <c r="F77" s="376"/>
      <c r="G77" s="373">
        <v>42282</v>
      </c>
      <c r="H77" s="192"/>
      <c r="I77" s="452"/>
      <c r="J77" s="478" t="b">
        <v>1</v>
      </c>
      <c r="K77" s="306">
        <v>0</v>
      </c>
      <c r="L77" s="284">
        <f t="shared" si="10"/>
        <v>0</v>
      </c>
    </row>
    <row r="78" spans="1:12" ht="14.4" customHeight="1" x14ac:dyDescent="0.3">
      <c r="A78" s="276">
        <f t="shared" si="9"/>
        <v>73</v>
      </c>
      <c r="B78" s="216"/>
      <c r="C78" s="392"/>
      <c r="D78" s="392" t="s">
        <v>74</v>
      </c>
      <c r="E78" s="192"/>
      <c r="F78" s="376"/>
      <c r="G78" s="373">
        <v>42282</v>
      </c>
      <c r="H78" s="192"/>
      <c r="I78" s="452"/>
      <c r="J78" s="478" t="b">
        <v>1</v>
      </c>
      <c r="K78" s="306">
        <v>0</v>
      </c>
      <c r="L78" s="284">
        <f t="shared" si="10"/>
        <v>0</v>
      </c>
    </row>
    <row r="79" spans="1:12" ht="14.4" customHeight="1" x14ac:dyDescent="0.3">
      <c r="A79" s="276">
        <f t="shared" si="9"/>
        <v>74</v>
      </c>
      <c r="B79" s="207"/>
      <c r="C79" s="277"/>
      <c r="D79" s="278"/>
      <c r="E79" s="356"/>
      <c r="F79" s="279"/>
      <c r="G79" s="280"/>
      <c r="H79" s="281"/>
      <c r="I79" s="452"/>
      <c r="J79" s="478" t="b">
        <v>0</v>
      </c>
      <c r="K79" s="485"/>
      <c r="L79" s="284">
        <f t="shared" si="10"/>
        <v>0</v>
      </c>
    </row>
    <row r="80" spans="1:12" ht="14.4" customHeight="1" x14ac:dyDescent="0.3">
      <c r="A80" s="276">
        <f t="shared" si="9"/>
        <v>75</v>
      </c>
      <c r="B80" s="207"/>
      <c r="C80" s="277"/>
      <c r="D80" s="278"/>
      <c r="E80" s="356"/>
      <c r="F80" s="279"/>
      <c r="G80" s="280"/>
      <c r="H80" s="281"/>
      <c r="I80" s="452"/>
      <c r="J80" s="478" t="b">
        <v>0</v>
      </c>
      <c r="K80" s="447"/>
      <c r="L80" s="284">
        <f t="shared" si="10"/>
        <v>0</v>
      </c>
    </row>
    <row r="81" spans="1:13" ht="14.4" customHeight="1" x14ac:dyDescent="0.3">
      <c r="A81" s="276">
        <f t="shared" si="9"/>
        <v>76</v>
      </c>
      <c r="B81" s="207"/>
      <c r="C81" s="277"/>
      <c r="D81" s="278"/>
      <c r="E81" s="356"/>
      <c r="F81" s="279"/>
      <c r="G81" s="280"/>
      <c r="H81" s="281"/>
      <c r="I81" s="452"/>
      <c r="J81" s="478" t="b">
        <v>0</v>
      </c>
      <c r="K81" s="447"/>
      <c r="L81" s="284">
        <f t="shared" si="10"/>
        <v>0</v>
      </c>
    </row>
    <row r="82" spans="1:13" ht="14.4" customHeight="1" x14ac:dyDescent="0.3">
      <c r="A82" s="276">
        <f t="shared" si="9"/>
        <v>77</v>
      </c>
      <c r="B82" s="207"/>
      <c r="C82" s="277"/>
      <c r="D82" s="278"/>
      <c r="E82" s="356"/>
      <c r="F82" s="279"/>
      <c r="G82" s="280"/>
      <c r="H82" s="281"/>
      <c r="I82" s="452"/>
      <c r="J82" s="478" t="b">
        <v>0</v>
      </c>
      <c r="K82" s="447"/>
      <c r="L82" s="284">
        <f t="shared" si="10"/>
        <v>0</v>
      </c>
      <c r="M82" s="167"/>
    </row>
    <row r="83" spans="1:13" ht="14.4" customHeight="1" x14ac:dyDescent="0.3">
      <c r="A83" s="276">
        <f t="shared" si="9"/>
        <v>78</v>
      </c>
      <c r="B83" s="207"/>
      <c r="C83" s="277"/>
      <c r="D83" s="278"/>
      <c r="E83" s="356"/>
      <c r="F83" s="279"/>
      <c r="G83" s="280"/>
      <c r="H83" s="281"/>
      <c r="I83" s="452"/>
      <c r="J83" s="478" t="b">
        <v>0</v>
      </c>
      <c r="K83" s="447"/>
      <c r="L83" s="284">
        <f t="shared" si="10"/>
        <v>0</v>
      </c>
    </row>
    <row r="84" spans="1:13" ht="14.4" customHeight="1" x14ac:dyDescent="0.3">
      <c r="A84" s="276">
        <f t="shared" si="9"/>
        <v>79</v>
      </c>
      <c r="B84" s="207"/>
      <c r="C84" s="277"/>
      <c r="D84" s="278"/>
      <c r="E84" s="356"/>
      <c r="F84" s="279"/>
      <c r="G84" s="280"/>
      <c r="H84" s="281"/>
      <c r="I84" s="452"/>
      <c r="J84" s="478" t="b">
        <v>0</v>
      </c>
      <c r="K84" s="447"/>
      <c r="L84" s="284">
        <f t="shared" si="10"/>
        <v>0</v>
      </c>
    </row>
    <row r="85" spans="1:13" ht="14.4" customHeight="1" x14ac:dyDescent="0.3">
      <c r="A85" s="276">
        <f t="shared" si="9"/>
        <v>80</v>
      </c>
      <c r="B85" s="207"/>
      <c r="C85" s="277"/>
      <c r="D85" s="278"/>
      <c r="E85" s="356"/>
      <c r="F85" s="279"/>
      <c r="G85" s="280"/>
      <c r="H85" s="281"/>
      <c r="I85" s="452"/>
      <c r="J85" s="478" t="b">
        <v>0</v>
      </c>
      <c r="K85" s="447"/>
      <c r="L85" s="284">
        <f t="shared" si="10"/>
        <v>0</v>
      </c>
    </row>
    <row r="86" spans="1:13" ht="14.4" customHeight="1" x14ac:dyDescent="0.3">
      <c r="A86" s="276">
        <f t="shared" si="9"/>
        <v>81</v>
      </c>
      <c r="B86" s="207"/>
      <c r="C86" s="277"/>
      <c r="D86" s="278"/>
      <c r="E86" s="356"/>
      <c r="F86" s="279"/>
      <c r="G86" s="280"/>
      <c r="H86" s="281"/>
      <c r="I86" s="452"/>
      <c r="J86" s="478" t="b">
        <v>0</v>
      </c>
      <c r="K86" s="447"/>
      <c r="L86" s="284">
        <f t="shared" si="10"/>
        <v>0</v>
      </c>
    </row>
    <row r="87" spans="1:13" ht="14.4" customHeight="1" x14ac:dyDescent="0.3">
      <c r="A87" s="276">
        <f t="shared" si="9"/>
        <v>82</v>
      </c>
      <c r="B87" s="207"/>
      <c r="C87" s="277"/>
      <c r="D87" s="278"/>
      <c r="E87" s="356"/>
      <c r="F87" s="279"/>
      <c r="G87" s="280"/>
      <c r="H87" s="281"/>
      <c r="I87" s="452"/>
      <c r="J87" s="478" t="b">
        <v>0</v>
      </c>
      <c r="K87" s="447"/>
      <c r="L87" s="284">
        <f t="shared" si="10"/>
        <v>0</v>
      </c>
    </row>
    <row r="88" spans="1:13" ht="14.4" customHeight="1" x14ac:dyDescent="0.3">
      <c r="A88" s="276">
        <f t="shared" si="9"/>
        <v>83</v>
      </c>
      <c r="B88" s="207"/>
      <c r="C88" s="277"/>
      <c r="D88" s="278"/>
      <c r="E88" s="356"/>
      <c r="F88" s="279"/>
      <c r="G88" s="280"/>
      <c r="H88" s="281"/>
      <c r="I88" s="452"/>
      <c r="J88" s="478" t="b">
        <v>0</v>
      </c>
      <c r="K88" s="447"/>
      <c r="L88" s="284">
        <f t="shared" si="10"/>
        <v>0</v>
      </c>
    </row>
    <row r="89" spans="1:13" ht="14.4" customHeight="1" x14ac:dyDescent="0.3">
      <c r="A89" s="276">
        <f t="shared" si="9"/>
        <v>84</v>
      </c>
      <c r="B89" s="207"/>
      <c r="C89" s="277"/>
      <c r="D89" s="278"/>
      <c r="E89" s="356"/>
      <c r="F89" s="279"/>
      <c r="G89" s="280"/>
      <c r="H89" s="281"/>
      <c r="I89" s="452"/>
      <c r="J89" s="478" t="b">
        <v>0</v>
      </c>
      <c r="K89" s="447"/>
      <c r="L89" s="284">
        <f t="shared" si="10"/>
        <v>0</v>
      </c>
    </row>
    <row r="90" spans="1:13" ht="14.4" customHeight="1" x14ac:dyDescent="0.3">
      <c r="A90" s="276">
        <f t="shared" si="9"/>
        <v>85</v>
      </c>
      <c r="B90" s="108"/>
      <c r="C90" s="108"/>
      <c r="D90" s="108"/>
      <c r="E90" s="192"/>
      <c r="F90" s="108"/>
      <c r="G90" s="270"/>
      <c r="H90" s="108"/>
      <c r="I90" s="452"/>
      <c r="J90" s="478" t="b">
        <v>0</v>
      </c>
      <c r="K90" s="453"/>
      <c r="L90" s="141">
        <f t="shared" si="10"/>
        <v>0</v>
      </c>
    </row>
    <row r="91" spans="1:13" ht="14.4" customHeight="1" x14ac:dyDescent="0.3">
      <c r="A91" s="276">
        <f t="shared" si="9"/>
        <v>86</v>
      </c>
      <c r="B91" s="215"/>
      <c r="C91" s="137"/>
      <c r="D91" s="193"/>
      <c r="E91" s="192"/>
      <c r="F91" s="136"/>
      <c r="G91" s="138"/>
      <c r="H91" s="139"/>
      <c r="I91" s="452"/>
      <c r="J91" s="478" t="b">
        <v>0</v>
      </c>
      <c r="K91" s="485"/>
      <c r="L91" s="141">
        <f t="shared" si="10"/>
        <v>0</v>
      </c>
    </row>
    <row r="92" spans="1:13" ht="14.4" customHeight="1" x14ac:dyDescent="0.3">
      <c r="A92" s="276">
        <f t="shared" si="9"/>
        <v>87</v>
      </c>
      <c r="B92" s="194"/>
      <c r="C92" s="195"/>
      <c r="D92" s="196"/>
      <c r="E92" s="192"/>
      <c r="F92" s="197"/>
      <c r="G92" s="138"/>
      <c r="H92" s="192"/>
      <c r="I92" s="452"/>
      <c r="J92" s="478" t="b">
        <v>0</v>
      </c>
      <c r="K92" s="453"/>
      <c r="L92" s="141">
        <f t="shared" si="10"/>
        <v>0</v>
      </c>
    </row>
    <row r="93" spans="1:13" ht="14.4" customHeight="1" x14ac:dyDescent="0.3">
      <c r="A93" s="276">
        <f t="shared" si="9"/>
        <v>88</v>
      </c>
      <c r="B93" s="194"/>
      <c r="C93" s="195"/>
      <c r="D93" s="196"/>
      <c r="E93" s="192"/>
      <c r="F93" s="197"/>
      <c r="G93" s="138"/>
      <c r="H93" s="192"/>
      <c r="I93" s="452"/>
      <c r="J93" s="478" t="b">
        <v>0</v>
      </c>
      <c r="K93" s="453"/>
      <c r="L93" s="141">
        <f t="shared" si="10"/>
        <v>0</v>
      </c>
    </row>
    <row r="94" spans="1:13" ht="14.4" customHeight="1" x14ac:dyDescent="0.3">
      <c r="A94" s="276">
        <f t="shared" si="9"/>
        <v>89</v>
      </c>
      <c r="B94" s="194"/>
      <c r="C94" s="195"/>
      <c r="D94" s="196"/>
      <c r="E94" s="192"/>
      <c r="F94" s="136"/>
      <c r="G94" s="138"/>
      <c r="H94" s="192"/>
      <c r="I94" s="452"/>
      <c r="J94" s="478" t="b">
        <v>0</v>
      </c>
      <c r="K94" s="453"/>
      <c r="L94" s="141">
        <f t="shared" si="10"/>
        <v>0</v>
      </c>
    </row>
    <row r="95" spans="1:13" ht="14.4" customHeight="1" x14ac:dyDescent="0.3">
      <c r="A95" s="276">
        <f t="shared" si="9"/>
        <v>90</v>
      </c>
      <c r="B95" s="194"/>
      <c r="C95" s="195"/>
      <c r="D95" s="198"/>
      <c r="E95" s="192"/>
      <c r="F95" s="136"/>
      <c r="G95" s="138"/>
      <c r="H95" s="192"/>
      <c r="I95" s="452"/>
      <c r="J95" s="478" t="b">
        <v>0</v>
      </c>
      <c r="K95" s="453"/>
      <c r="L95" s="141">
        <f t="shared" si="10"/>
        <v>0</v>
      </c>
    </row>
    <row r="96" spans="1:13" ht="14.4" customHeight="1" x14ac:dyDescent="0.3">
      <c r="A96" s="276">
        <f t="shared" si="9"/>
        <v>91</v>
      </c>
      <c r="B96" s="199"/>
      <c r="C96" s="195"/>
      <c r="D96" s="196"/>
      <c r="E96" s="192"/>
      <c r="F96" s="200"/>
      <c r="G96" s="138"/>
      <c r="H96" s="192"/>
      <c r="I96" s="452"/>
      <c r="J96" s="478" t="b">
        <v>0</v>
      </c>
      <c r="K96" s="453"/>
      <c r="L96" s="141">
        <f t="shared" si="10"/>
        <v>0</v>
      </c>
    </row>
    <row r="97" spans="1:13" ht="14.4" customHeight="1" x14ac:dyDescent="0.3">
      <c r="A97" s="276">
        <f t="shared" si="9"/>
        <v>92</v>
      </c>
      <c r="B97" s="194"/>
      <c r="C97" s="195"/>
      <c r="D97" s="201"/>
      <c r="E97" s="192"/>
      <c r="F97" s="200"/>
      <c r="G97" s="138"/>
      <c r="H97" s="192"/>
      <c r="I97" s="452"/>
      <c r="J97" s="478" t="b">
        <v>0</v>
      </c>
      <c r="K97" s="453"/>
      <c r="L97" s="141">
        <f t="shared" si="10"/>
        <v>0</v>
      </c>
    </row>
    <row r="98" spans="1:13" ht="14.4" customHeight="1" x14ac:dyDescent="0.3">
      <c r="A98" s="276">
        <f t="shared" si="9"/>
        <v>93</v>
      </c>
      <c r="B98" s="107"/>
      <c r="C98" s="137"/>
      <c r="D98" s="202"/>
      <c r="E98" s="192"/>
      <c r="F98" s="136"/>
      <c r="G98" s="138"/>
      <c r="H98" s="139"/>
      <c r="I98" s="452"/>
      <c r="J98" s="478" t="b">
        <v>0</v>
      </c>
      <c r="K98" s="453"/>
      <c r="L98" s="141">
        <f t="shared" si="10"/>
        <v>0</v>
      </c>
      <c r="M98" s="203"/>
    </row>
    <row r="99" spans="1:13" ht="14.4" customHeight="1" x14ac:dyDescent="0.3">
      <c r="A99" s="276">
        <f t="shared" si="9"/>
        <v>94</v>
      </c>
      <c r="B99" s="194"/>
      <c r="C99" s="195"/>
      <c r="D99" s="196"/>
      <c r="E99" s="192"/>
      <c r="F99" s="200"/>
      <c r="G99" s="138"/>
      <c r="H99" s="192"/>
      <c r="I99" s="452"/>
      <c r="J99" s="478" t="b">
        <v>0</v>
      </c>
      <c r="K99" s="453"/>
      <c r="L99" s="141">
        <f t="shared" si="10"/>
        <v>0</v>
      </c>
      <c r="M99" s="203"/>
    </row>
    <row r="100" spans="1:13" ht="14.4" customHeight="1" x14ac:dyDescent="0.3">
      <c r="A100" s="276">
        <f t="shared" si="9"/>
        <v>95</v>
      </c>
      <c r="B100" s="194"/>
      <c r="C100" s="195"/>
      <c r="D100" s="202"/>
      <c r="E100" s="192"/>
      <c r="F100" s="200"/>
      <c r="G100" s="138"/>
      <c r="H100" s="192"/>
      <c r="I100" s="452"/>
      <c r="J100" s="478" t="b">
        <v>0</v>
      </c>
      <c r="K100" s="453"/>
      <c r="L100" s="141">
        <f t="shared" si="10"/>
        <v>0</v>
      </c>
      <c r="M100" s="203"/>
    </row>
    <row r="101" spans="1:13" ht="14.4" customHeight="1" x14ac:dyDescent="0.3">
      <c r="A101" s="276">
        <f t="shared" si="9"/>
        <v>96</v>
      </c>
      <c r="B101" s="194"/>
      <c r="C101" s="195"/>
      <c r="D101" s="196"/>
      <c r="E101" s="192"/>
      <c r="F101" s="136"/>
      <c r="G101" s="138"/>
      <c r="H101" s="192"/>
      <c r="I101" s="452"/>
      <c r="J101" s="478" t="b">
        <v>0</v>
      </c>
      <c r="K101" s="453"/>
      <c r="L101" s="141">
        <f t="shared" si="10"/>
        <v>0</v>
      </c>
      <c r="M101" s="203"/>
    </row>
    <row r="102" spans="1:13" ht="14.4" customHeight="1" x14ac:dyDescent="0.3">
      <c r="A102" s="276">
        <f t="shared" si="9"/>
        <v>97</v>
      </c>
      <c r="B102" s="194"/>
      <c r="C102" s="195"/>
      <c r="D102" s="196"/>
      <c r="E102" s="192"/>
      <c r="F102" s="200"/>
      <c r="G102" s="138"/>
      <c r="H102" s="192"/>
      <c r="I102" s="452"/>
      <c r="J102" s="478" t="b">
        <v>0</v>
      </c>
      <c r="K102" s="453"/>
      <c r="L102" s="141">
        <f t="shared" si="10"/>
        <v>0</v>
      </c>
      <c r="M102" s="203"/>
    </row>
    <row r="103" spans="1:13" ht="14.4" customHeight="1" x14ac:dyDescent="0.3">
      <c r="A103" s="276">
        <f t="shared" si="9"/>
        <v>98</v>
      </c>
      <c r="B103" s="194"/>
      <c r="C103" s="195"/>
      <c r="D103" s="196"/>
      <c r="E103" s="192"/>
      <c r="F103" s="136"/>
      <c r="G103" s="138"/>
      <c r="H103" s="192"/>
      <c r="I103" s="452"/>
      <c r="J103" s="478" t="b">
        <v>0</v>
      </c>
      <c r="K103" s="453"/>
      <c r="L103" s="141">
        <f t="shared" si="10"/>
        <v>0</v>
      </c>
      <c r="M103" s="203"/>
    </row>
    <row r="104" spans="1:13" ht="14.4" customHeight="1" x14ac:dyDescent="0.3">
      <c r="A104" s="276">
        <f t="shared" si="9"/>
        <v>99</v>
      </c>
      <c r="B104" s="194"/>
      <c r="C104" s="195"/>
      <c r="D104" s="196"/>
      <c r="E104" s="192"/>
      <c r="F104" s="200"/>
      <c r="G104" s="138"/>
      <c r="H104" s="192"/>
      <c r="I104" s="452"/>
      <c r="J104" s="478" t="b">
        <v>0</v>
      </c>
      <c r="K104" s="453"/>
      <c r="L104" s="141">
        <f t="shared" si="10"/>
        <v>0</v>
      </c>
      <c r="M104" s="203"/>
    </row>
    <row r="158" spans="17:17" x14ac:dyDescent="0.3">
      <c r="Q158" s="111" t="b">
        <v>0</v>
      </c>
    </row>
  </sheetData>
  <autoFilter ref="B5:H104" xr:uid="{00000000-0009-0000-0000-000005000000}"/>
  <mergeCells count="4">
    <mergeCell ref="A1:A3"/>
    <mergeCell ref="B1:B3"/>
    <mergeCell ref="C1:D2"/>
    <mergeCell ref="H1:H2"/>
  </mergeCells>
  <conditionalFormatting sqref="F6:F149">
    <cfRule type="notContainsBlanks" dxfId="7" priority="103">
      <formula>LEN(TRIM(F6))&gt;0</formula>
    </cfRule>
  </conditionalFormatting>
  <conditionalFormatting sqref="E6:E149">
    <cfRule type="cellIs" dxfId="6" priority="104" operator="equal">
      <formula>"A lancer"</formula>
    </cfRule>
    <cfRule type="cellIs" dxfId="5" priority="105" operator="equal">
      <formula>"Lancé"</formula>
    </cfRule>
    <cfRule type="cellIs" dxfId="4" priority="106" operator="equal">
      <formula>"Commandé"</formula>
    </cfRule>
    <cfRule type="cellIs" dxfId="3" priority="107" operator="equal">
      <formula>"Livré"</formula>
    </cfRule>
  </conditionalFormatting>
  <dataValidations count="1">
    <dataValidation type="list" allowBlank="1" showInputMessage="1" showErrorMessage="1" errorTitle="1" error="2" sqref="E7:E12 E18:E24 E26:E30 E32:E38 E40:E43 E45:E49 E51:E55 E57:E61 E63:E68 E70:E74 E76:E104" xr:uid="{F6B8C62E-B7F5-4709-B6C7-4D8905094E0E}">
      <formula1>OFFSET($B$17,,,COUNTA($B$17:$B$29))</formula1>
    </dataValidation>
  </dataValidations>
  <hyperlinks>
    <hyperlink ref="G3" location="BILAN!A1" display="BILAN" xr:uid="{EB8E98A7-5C48-42EF-9ADD-DE61DC902ABF}"/>
    <hyperlink ref="G1" location="CONFIG!A1" display="CONFIG" xr:uid="{D2B9274E-CFDA-4215-87F2-C15B90BBF1B1}"/>
  </hyperlinks>
  <pageMargins left="0.78740157499999996" right="0.78740157499999996" top="0.984251969" bottom="0.984251969" header="0.4921259845" footer="0.4921259845"/>
  <pageSetup paperSize="9" scale="16" orientation="landscape" r:id="rId1"/>
  <headerFooter alignWithMargins="0">
    <oddFooter xml:space="preserve">&amp;L&amp;"Arial,Gras"Pierre Guerin SAS Confidentiel&amp;RPage &amp;P / &amp;N  </oddFooter>
  </headerFooter>
  <rowBreaks count="1" manualBreakCount="1">
    <brk id="65" max="10" man="1"/>
  </rowBreaks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486" r:id="rId4" name="Button 142">
              <controlPr defaultSize="0" print="0" autoFill="0" autoPict="0" macro="[0]!Reset">
                <anchor moveWithCells="1" sizeWithCells="1">
                  <from>
                    <xdr:col>9</xdr:col>
                    <xdr:colOff>167640</xdr:colOff>
                    <xdr:row>0</xdr:row>
                    <xdr:rowOff>60960</xdr:rowOff>
                  </from>
                  <to>
                    <xdr:col>10</xdr:col>
                    <xdr:colOff>754380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487" r:id="rId5" name="Check Box 14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</xdr:row>
                    <xdr:rowOff>15240</xdr:rowOff>
                  </from>
                  <to>
                    <xdr:col>9</xdr:col>
                    <xdr:colOff>220980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488" r:id="rId6" name="Check Box 14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</xdr:row>
                    <xdr:rowOff>15240</xdr:rowOff>
                  </from>
                  <to>
                    <xdr:col>9</xdr:col>
                    <xdr:colOff>220980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489" r:id="rId7" name="Check Box 14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</xdr:row>
                    <xdr:rowOff>15240</xdr:rowOff>
                  </from>
                  <to>
                    <xdr:col>9</xdr:col>
                    <xdr:colOff>220980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490" r:id="rId8" name="Check Box 14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</xdr:row>
                    <xdr:rowOff>15240</xdr:rowOff>
                  </from>
                  <to>
                    <xdr:col>9</xdr:col>
                    <xdr:colOff>220980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491" r:id="rId9" name="Check Box 14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</xdr:row>
                    <xdr:rowOff>15240</xdr:rowOff>
                  </from>
                  <to>
                    <xdr:col>9</xdr:col>
                    <xdr:colOff>220980</xdr:colOff>
                    <xdr:row>10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492" r:id="rId10" name="Check Box 14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11</xdr:row>
                    <xdr:rowOff>15240</xdr:rowOff>
                  </from>
                  <to>
                    <xdr:col>9</xdr:col>
                    <xdr:colOff>220980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494" r:id="rId11" name="Check Box 15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13</xdr:row>
                    <xdr:rowOff>15240</xdr:rowOff>
                  </from>
                  <to>
                    <xdr:col>9</xdr:col>
                    <xdr:colOff>220980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495" r:id="rId12" name="Check Box 15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14</xdr:row>
                    <xdr:rowOff>15240</xdr:rowOff>
                  </from>
                  <to>
                    <xdr:col>9</xdr:col>
                    <xdr:colOff>220980</xdr:colOff>
                    <xdr:row>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496" r:id="rId13" name="Check Box 15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15</xdr:row>
                    <xdr:rowOff>15240</xdr:rowOff>
                  </from>
                  <to>
                    <xdr:col>9</xdr:col>
                    <xdr:colOff>220980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497" r:id="rId14" name="Button 153">
              <controlPr defaultSize="0" print="0" autoFill="0" autoPict="0" macro="[0]!getPRImacro">
                <anchor moveWithCells="1" sizeWithCells="1">
                  <from>
                    <xdr:col>9</xdr:col>
                    <xdr:colOff>167640</xdr:colOff>
                    <xdr:row>1</xdr:row>
                    <xdr:rowOff>175260</xdr:rowOff>
                  </from>
                  <to>
                    <xdr:col>10</xdr:col>
                    <xdr:colOff>754380</xdr:colOff>
                    <xdr:row>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499" r:id="rId15" name="Check Box 15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17</xdr:row>
                    <xdr:rowOff>15240</xdr:rowOff>
                  </from>
                  <to>
                    <xdr:col>9</xdr:col>
                    <xdr:colOff>220980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00" r:id="rId16" name="Check Box 15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18</xdr:row>
                    <xdr:rowOff>15240</xdr:rowOff>
                  </from>
                  <to>
                    <xdr:col>9</xdr:col>
                    <xdr:colOff>220980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01" r:id="rId17" name="Check Box 15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19</xdr:row>
                    <xdr:rowOff>15240</xdr:rowOff>
                  </from>
                  <to>
                    <xdr:col>9</xdr:col>
                    <xdr:colOff>220980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02" r:id="rId18" name="Check Box 15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20</xdr:row>
                    <xdr:rowOff>15240</xdr:rowOff>
                  </from>
                  <to>
                    <xdr:col>9</xdr:col>
                    <xdr:colOff>220980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03" r:id="rId19" name="Check Box 15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21</xdr:row>
                    <xdr:rowOff>15240</xdr:rowOff>
                  </from>
                  <to>
                    <xdr:col>9</xdr:col>
                    <xdr:colOff>220980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04" r:id="rId20" name="Check Box 16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22</xdr:row>
                    <xdr:rowOff>15240</xdr:rowOff>
                  </from>
                  <to>
                    <xdr:col>9</xdr:col>
                    <xdr:colOff>220980</xdr:colOff>
                    <xdr:row>22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05" r:id="rId21" name="Check Box 16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23</xdr:row>
                    <xdr:rowOff>15240</xdr:rowOff>
                  </from>
                  <to>
                    <xdr:col>9</xdr:col>
                    <xdr:colOff>220980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07" r:id="rId22" name="Check Box 16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25</xdr:row>
                    <xdr:rowOff>15240</xdr:rowOff>
                  </from>
                  <to>
                    <xdr:col>9</xdr:col>
                    <xdr:colOff>220980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08" r:id="rId23" name="Check Box 16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26</xdr:row>
                    <xdr:rowOff>15240</xdr:rowOff>
                  </from>
                  <to>
                    <xdr:col>9</xdr:col>
                    <xdr:colOff>220980</xdr:colOff>
                    <xdr:row>26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09" r:id="rId24" name="Check Box 16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27</xdr:row>
                    <xdr:rowOff>15240</xdr:rowOff>
                  </from>
                  <to>
                    <xdr:col>9</xdr:col>
                    <xdr:colOff>220980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10" r:id="rId25" name="Check Box 16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28</xdr:row>
                    <xdr:rowOff>15240</xdr:rowOff>
                  </from>
                  <to>
                    <xdr:col>9</xdr:col>
                    <xdr:colOff>220980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11" r:id="rId26" name="Check Box 16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29</xdr:row>
                    <xdr:rowOff>15240</xdr:rowOff>
                  </from>
                  <to>
                    <xdr:col>9</xdr:col>
                    <xdr:colOff>220980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13" r:id="rId27" name="Check Box 16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31</xdr:row>
                    <xdr:rowOff>15240</xdr:rowOff>
                  </from>
                  <to>
                    <xdr:col>9</xdr:col>
                    <xdr:colOff>220980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14" r:id="rId28" name="Check Box 17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32</xdr:row>
                    <xdr:rowOff>15240</xdr:rowOff>
                  </from>
                  <to>
                    <xdr:col>9</xdr:col>
                    <xdr:colOff>220980</xdr:colOff>
                    <xdr:row>32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15" r:id="rId29" name="Check Box 17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33</xdr:row>
                    <xdr:rowOff>15240</xdr:rowOff>
                  </from>
                  <to>
                    <xdr:col>9</xdr:col>
                    <xdr:colOff>220980</xdr:colOff>
                    <xdr:row>33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16" r:id="rId30" name="Check Box 17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34</xdr:row>
                    <xdr:rowOff>15240</xdr:rowOff>
                  </from>
                  <to>
                    <xdr:col>9</xdr:col>
                    <xdr:colOff>220980</xdr:colOff>
                    <xdr:row>34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17" r:id="rId31" name="Check Box 17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35</xdr:row>
                    <xdr:rowOff>15240</xdr:rowOff>
                  </from>
                  <to>
                    <xdr:col>9</xdr:col>
                    <xdr:colOff>220980</xdr:colOff>
                    <xdr:row>35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18" r:id="rId32" name="Check Box 17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36</xdr:row>
                    <xdr:rowOff>15240</xdr:rowOff>
                  </from>
                  <to>
                    <xdr:col>9</xdr:col>
                    <xdr:colOff>220980</xdr:colOff>
                    <xdr:row>36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19" r:id="rId33" name="Check Box 17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37</xdr:row>
                    <xdr:rowOff>15240</xdr:rowOff>
                  </from>
                  <to>
                    <xdr:col>9</xdr:col>
                    <xdr:colOff>220980</xdr:colOff>
                    <xdr:row>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21" r:id="rId34" name="Check Box 17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39</xdr:row>
                    <xdr:rowOff>15240</xdr:rowOff>
                  </from>
                  <to>
                    <xdr:col>9</xdr:col>
                    <xdr:colOff>220980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22" r:id="rId35" name="Check Box 17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40</xdr:row>
                    <xdr:rowOff>15240</xdr:rowOff>
                  </from>
                  <to>
                    <xdr:col>9</xdr:col>
                    <xdr:colOff>220980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23" r:id="rId36" name="Check Box 17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41</xdr:row>
                    <xdr:rowOff>15240</xdr:rowOff>
                  </from>
                  <to>
                    <xdr:col>9</xdr:col>
                    <xdr:colOff>220980</xdr:colOff>
                    <xdr:row>41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24" r:id="rId37" name="Check Box 18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42</xdr:row>
                    <xdr:rowOff>15240</xdr:rowOff>
                  </from>
                  <to>
                    <xdr:col>9</xdr:col>
                    <xdr:colOff>220980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26" r:id="rId38" name="Check Box 18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44</xdr:row>
                    <xdr:rowOff>15240</xdr:rowOff>
                  </from>
                  <to>
                    <xdr:col>9</xdr:col>
                    <xdr:colOff>220980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27" r:id="rId39" name="Check Box 18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45</xdr:row>
                    <xdr:rowOff>15240</xdr:rowOff>
                  </from>
                  <to>
                    <xdr:col>9</xdr:col>
                    <xdr:colOff>220980</xdr:colOff>
                    <xdr:row>45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28" r:id="rId40" name="Check Box 18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46</xdr:row>
                    <xdr:rowOff>15240</xdr:rowOff>
                  </from>
                  <to>
                    <xdr:col>9</xdr:col>
                    <xdr:colOff>220980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29" r:id="rId41" name="Check Box 18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47</xdr:row>
                    <xdr:rowOff>15240</xdr:rowOff>
                  </from>
                  <to>
                    <xdr:col>9</xdr:col>
                    <xdr:colOff>220980</xdr:colOff>
                    <xdr:row>47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30" r:id="rId42" name="Check Box 18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48</xdr:row>
                    <xdr:rowOff>15240</xdr:rowOff>
                  </from>
                  <to>
                    <xdr:col>9</xdr:col>
                    <xdr:colOff>220980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32" r:id="rId43" name="Check Box 18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50</xdr:row>
                    <xdr:rowOff>15240</xdr:rowOff>
                  </from>
                  <to>
                    <xdr:col>9</xdr:col>
                    <xdr:colOff>220980</xdr:colOff>
                    <xdr:row>50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33" r:id="rId44" name="Check Box 18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51</xdr:row>
                    <xdr:rowOff>15240</xdr:rowOff>
                  </from>
                  <to>
                    <xdr:col>9</xdr:col>
                    <xdr:colOff>220980</xdr:colOff>
                    <xdr:row>51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34" r:id="rId45" name="Check Box 19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52</xdr:row>
                    <xdr:rowOff>15240</xdr:rowOff>
                  </from>
                  <to>
                    <xdr:col>9</xdr:col>
                    <xdr:colOff>220980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35" r:id="rId46" name="Check Box 19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53</xdr:row>
                    <xdr:rowOff>15240</xdr:rowOff>
                  </from>
                  <to>
                    <xdr:col>9</xdr:col>
                    <xdr:colOff>220980</xdr:colOff>
                    <xdr:row>53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36" r:id="rId47" name="Check Box 19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54</xdr:row>
                    <xdr:rowOff>15240</xdr:rowOff>
                  </from>
                  <to>
                    <xdr:col>9</xdr:col>
                    <xdr:colOff>220980</xdr:colOff>
                    <xdr:row>54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38" r:id="rId48" name="Check Box 19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56</xdr:row>
                    <xdr:rowOff>15240</xdr:rowOff>
                  </from>
                  <to>
                    <xdr:col>9</xdr:col>
                    <xdr:colOff>220980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39" r:id="rId49" name="Check Box 19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57</xdr:row>
                    <xdr:rowOff>15240</xdr:rowOff>
                  </from>
                  <to>
                    <xdr:col>9</xdr:col>
                    <xdr:colOff>220980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40" r:id="rId50" name="Check Box 19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58</xdr:row>
                    <xdr:rowOff>15240</xdr:rowOff>
                  </from>
                  <to>
                    <xdr:col>9</xdr:col>
                    <xdr:colOff>220980</xdr:colOff>
                    <xdr:row>58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41" r:id="rId51" name="Check Box 19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59</xdr:row>
                    <xdr:rowOff>15240</xdr:rowOff>
                  </from>
                  <to>
                    <xdr:col>9</xdr:col>
                    <xdr:colOff>220980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42" r:id="rId52" name="Check Box 19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60</xdr:row>
                    <xdr:rowOff>15240</xdr:rowOff>
                  </from>
                  <to>
                    <xdr:col>9</xdr:col>
                    <xdr:colOff>220980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44" r:id="rId53" name="Check Box 20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62</xdr:row>
                    <xdr:rowOff>15240</xdr:rowOff>
                  </from>
                  <to>
                    <xdr:col>9</xdr:col>
                    <xdr:colOff>220980</xdr:colOff>
                    <xdr:row>62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45" r:id="rId54" name="Check Box 20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63</xdr:row>
                    <xdr:rowOff>15240</xdr:rowOff>
                  </from>
                  <to>
                    <xdr:col>9</xdr:col>
                    <xdr:colOff>220980</xdr:colOff>
                    <xdr:row>63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46" r:id="rId55" name="Check Box 20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64</xdr:row>
                    <xdr:rowOff>15240</xdr:rowOff>
                  </from>
                  <to>
                    <xdr:col>9</xdr:col>
                    <xdr:colOff>220980</xdr:colOff>
                    <xdr:row>64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47" r:id="rId56" name="Check Box 20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65</xdr:row>
                    <xdr:rowOff>15240</xdr:rowOff>
                  </from>
                  <to>
                    <xdr:col>9</xdr:col>
                    <xdr:colOff>220980</xdr:colOff>
                    <xdr:row>65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48" r:id="rId57" name="Check Box 20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66</xdr:row>
                    <xdr:rowOff>15240</xdr:rowOff>
                  </from>
                  <to>
                    <xdr:col>9</xdr:col>
                    <xdr:colOff>220980</xdr:colOff>
                    <xdr:row>66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49" r:id="rId58" name="Check Box 20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67</xdr:row>
                    <xdr:rowOff>15240</xdr:rowOff>
                  </from>
                  <to>
                    <xdr:col>9</xdr:col>
                    <xdr:colOff>220980</xdr:colOff>
                    <xdr:row>67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51" r:id="rId59" name="Check Box 20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69</xdr:row>
                    <xdr:rowOff>15240</xdr:rowOff>
                  </from>
                  <to>
                    <xdr:col>9</xdr:col>
                    <xdr:colOff>220980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52" r:id="rId60" name="Check Box 20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70</xdr:row>
                    <xdr:rowOff>15240</xdr:rowOff>
                  </from>
                  <to>
                    <xdr:col>9</xdr:col>
                    <xdr:colOff>220980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53" r:id="rId61" name="Check Box 20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71</xdr:row>
                    <xdr:rowOff>15240</xdr:rowOff>
                  </from>
                  <to>
                    <xdr:col>9</xdr:col>
                    <xdr:colOff>220980</xdr:colOff>
                    <xdr:row>71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54" r:id="rId62" name="Check Box 21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72</xdr:row>
                    <xdr:rowOff>15240</xdr:rowOff>
                  </from>
                  <to>
                    <xdr:col>9</xdr:col>
                    <xdr:colOff>220980</xdr:colOff>
                    <xdr:row>72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55" r:id="rId63" name="Check Box 21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73</xdr:row>
                    <xdr:rowOff>15240</xdr:rowOff>
                  </from>
                  <to>
                    <xdr:col>9</xdr:col>
                    <xdr:colOff>220980</xdr:colOff>
                    <xdr:row>73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57" r:id="rId64" name="Check Box 21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75</xdr:row>
                    <xdr:rowOff>15240</xdr:rowOff>
                  </from>
                  <to>
                    <xdr:col>9</xdr:col>
                    <xdr:colOff>220980</xdr:colOff>
                    <xdr:row>75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58" r:id="rId65" name="Check Box 21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76</xdr:row>
                    <xdr:rowOff>15240</xdr:rowOff>
                  </from>
                  <to>
                    <xdr:col>9</xdr:col>
                    <xdr:colOff>220980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59" r:id="rId66" name="Check Box 21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77</xdr:row>
                    <xdr:rowOff>15240</xdr:rowOff>
                  </from>
                  <to>
                    <xdr:col>9</xdr:col>
                    <xdr:colOff>220980</xdr:colOff>
                    <xdr:row>77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60" r:id="rId67" name="Check Box 21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78</xdr:row>
                    <xdr:rowOff>15240</xdr:rowOff>
                  </from>
                  <to>
                    <xdr:col>9</xdr:col>
                    <xdr:colOff>220980</xdr:colOff>
                    <xdr:row>78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61" r:id="rId68" name="Check Box 21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79</xdr:row>
                    <xdr:rowOff>15240</xdr:rowOff>
                  </from>
                  <to>
                    <xdr:col>9</xdr:col>
                    <xdr:colOff>220980</xdr:colOff>
                    <xdr:row>79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62" r:id="rId69" name="Check Box 21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80</xdr:row>
                    <xdr:rowOff>15240</xdr:rowOff>
                  </from>
                  <to>
                    <xdr:col>9</xdr:col>
                    <xdr:colOff>220980</xdr:colOff>
                    <xdr:row>80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63" r:id="rId70" name="Check Box 21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81</xdr:row>
                    <xdr:rowOff>15240</xdr:rowOff>
                  </from>
                  <to>
                    <xdr:col>9</xdr:col>
                    <xdr:colOff>220980</xdr:colOff>
                    <xdr:row>81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64" r:id="rId71" name="Check Box 22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82</xdr:row>
                    <xdr:rowOff>15240</xdr:rowOff>
                  </from>
                  <to>
                    <xdr:col>9</xdr:col>
                    <xdr:colOff>220980</xdr:colOff>
                    <xdr:row>82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65" r:id="rId72" name="Check Box 22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83</xdr:row>
                    <xdr:rowOff>15240</xdr:rowOff>
                  </from>
                  <to>
                    <xdr:col>9</xdr:col>
                    <xdr:colOff>220980</xdr:colOff>
                    <xdr:row>83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66" r:id="rId73" name="Check Box 22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84</xdr:row>
                    <xdr:rowOff>15240</xdr:rowOff>
                  </from>
                  <to>
                    <xdr:col>9</xdr:col>
                    <xdr:colOff>220980</xdr:colOff>
                    <xdr:row>84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67" r:id="rId74" name="Check Box 22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85</xdr:row>
                    <xdr:rowOff>15240</xdr:rowOff>
                  </from>
                  <to>
                    <xdr:col>9</xdr:col>
                    <xdr:colOff>220980</xdr:colOff>
                    <xdr:row>85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68" r:id="rId75" name="Check Box 22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86</xdr:row>
                    <xdr:rowOff>15240</xdr:rowOff>
                  </from>
                  <to>
                    <xdr:col>9</xdr:col>
                    <xdr:colOff>220980</xdr:colOff>
                    <xdr:row>86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69" r:id="rId76" name="Check Box 22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87</xdr:row>
                    <xdr:rowOff>15240</xdr:rowOff>
                  </from>
                  <to>
                    <xdr:col>9</xdr:col>
                    <xdr:colOff>220980</xdr:colOff>
                    <xdr:row>87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70" r:id="rId77" name="Check Box 22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88</xdr:row>
                    <xdr:rowOff>15240</xdr:rowOff>
                  </from>
                  <to>
                    <xdr:col>9</xdr:col>
                    <xdr:colOff>220980</xdr:colOff>
                    <xdr:row>88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71" r:id="rId78" name="Check Box 22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89</xdr:row>
                    <xdr:rowOff>15240</xdr:rowOff>
                  </from>
                  <to>
                    <xdr:col>9</xdr:col>
                    <xdr:colOff>220980</xdr:colOff>
                    <xdr:row>89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72" r:id="rId79" name="Check Box 22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90</xdr:row>
                    <xdr:rowOff>15240</xdr:rowOff>
                  </from>
                  <to>
                    <xdr:col>9</xdr:col>
                    <xdr:colOff>220980</xdr:colOff>
                    <xdr:row>90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73" r:id="rId80" name="Check Box 22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91</xdr:row>
                    <xdr:rowOff>15240</xdr:rowOff>
                  </from>
                  <to>
                    <xdr:col>9</xdr:col>
                    <xdr:colOff>220980</xdr:colOff>
                    <xdr:row>91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74" r:id="rId81" name="Check Box 23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92</xdr:row>
                    <xdr:rowOff>15240</xdr:rowOff>
                  </from>
                  <to>
                    <xdr:col>9</xdr:col>
                    <xdr:colOff>220980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75" r:id="rId82" name="Check Box 23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93</xdr:row>
                    <xdr:rowOff>15240</xdr:rowOff>
                  </from>
                  <to>
                    <xdr:col>9</xdr:col>
                    <xdr:colOff>220980</xdr:colOff>
                    <xdr:row>93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76" r:id="rId83" name="Check Box 232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94</xdr:row>
                    <xdr:rowOff>15240</xdr:rowOff>
                  </from>
                  <to>
                    <xdr:col>9</xdr:col>
                    <xdr:colOff>220980</xdr:colOff>
                    <xdr:row>94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77" r:id="rId84" name="Check Box 233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95</xdr:row>
                    <xdr:rowOff>15240</xdr:rowOff>
                  </from>
                  <to>
                    <xdr:col>9</xdr:col>
                    <xdr:colOff>220980</xdr:colOff>
                    <xdr:row>95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78" r:id="rId85" name="Check Box 234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96</xdr:row>
                    <xdr:rowOff>15240</xdr:rowOff>
                  </from>
                  <to>
                    <xdr:col>9</xdr:col>
                    <xdr:colOff>220980</xdr:colOff>
                    <xdr:row>96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79" r:id="rId86" name="Check Box 235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97</xdr:row>
                    <xdr:rowOff>15240</xdr:rowOff>
                  </from>
                  <to>
                    <xdr:col>9</xdr:col>
                    <xdr:colOff>220980</xdr:colOff>
                    <xdr:row>97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80" r:id="rId87" name="Check Box 236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98</xdr:row>
                    <xdr:rowOff>15240</xdr:rowOff>
                  </from>
                  <to>
                    <xdr:col>9</xdr:col>
                    <xdr:colOff>220980</xdr:colOff>
                    <xdr:row>98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81" r:id="rId88" name="Check Box 237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99</xdr:row>
                    <xdr:rowOff>15240</xdr:rowOff>
                  </from>
                  <to>
                    <xdr:col>9</xdr:col>
                    <xdr:colOff>220980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82" r:id="rId89" name="Check Box 238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100</xdr:row>
                    <xdr:rowOff>15240</xdr:rowOff>
                  </from>
                  <to>
                    <xdr:col>9</xdr:col>
                    <xdr:colOff>220980</xdr:colOff>
                    <xdr:row>100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83" r:id="rId90" name="Check Box 239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101</xdr:row>
                    <xdr:rowOff>15240</xdr:rowOff>
                  </from>
                  <to>
                    <xdr:col>9</xdr:col>
                    <xdr:colOff>220980</xdr:colOff>
                    <xdr:row>101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84" r:id="rId91" name="Check Box 240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102</xdr:row>
                    <xdr:rowOff>15240</xdr:rowOff>
                  </from>
                  <to>
                    <xdr:col>9</xdr:col>
                    <xdr:colOff>220980</xdr:colOff>
                    <xdr:row>102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585" r:id="rId92" name="Check Box 241">
              <controlPr defaultSize="0" autoFill="0" autoLine="0" autoPict="0" altText="">
                <anchor moveWithCells="1" sizeWithCells="1">
                  <from>
                    <xdr:col>9</xdr:col>
                    <xdr:colOff>60960</xdr:colOff>
                    <xdr:row>103</xdr:row>
                    <xdr:rowOff>15240</xdr:rowOff>
                  </from>
                  <to>
                    <xdr:col>9</xdr:col>
                    <xdr:colOff>220980</xdr:colOff>
                    <xdr:row>103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1" error="2" xr:uid="{35BDE9AD-1E46-43DE-8A59-B6F64B405ABE}">
          <x14:formula1>
            <xm:f>OFFSET(Modifications!$A$33,,,COUNTA(Modifications!$A$33:$A$45))</xm:f>
          </x14:formula1>
          <xm:sqref>E14:E16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:I56"/>
  <sheetViews>
    <sheetView workbookViewId="0">
      <selection activeCell="C4" sqref="C4"/>
    </sheetView>
  </sheetViews>
  <sheetFormatPr baseColWidth="10" defaultColWidth="11.44140625" defaultRowHeight="13.8" x14ac:dyDescent="0.3"/>
  <cols>
    <col min="1" max="1" width="10.44140625" style="111" customWidth="1"/>
    <col min="2" max="2" width="7" style="111" customWidth="1"/>
    <col min="3" max="3" width="50.5546875" style="111" customWidth="1"/>
    <col min="4" max="4" width="37.5546875" style="111" customWidth="1"/>
    <col min="5" max="5" width="17.5546875" style="111" customWidth="1"/>
    <col min="6" max="6" width="19.109375" style="111" customWidth="1"/>
    <col min="7" max="7" width="15.33203125" style="111" customWidth="1"/>
    <col min="8" max="8" width="25" style="111" customWidth="1"/>
    <col min="9" max="16384" width="11.44140625" style="111"/>
  </cols>
  <sheetData>
    <row r="1" spans="1:9" ht="15" customHeight="1" x14ac:dyDescent="0.3">
      <c r="A1" s="599"/>
      <c r="B1" s="591"/>
      <c r="C1" s="591"/>
      <c r="D1" s="591" t="s">
        <v>18</v>
      </c>
      <c r="E1" s="592"/>
      <c r="F1" s="109" t="s">
        <v>7</v>
      </c>
      <c r="G1" s="110">
        <f>CONFIG!I1</f>
        <v>0</v>
      </c>
    </row>
    <row r="2" spans="1:9" ht="15" customHeight="1" x14ac:dyDescent="0.3">
      <c r="A2" s="600"/>
      <c r="B2" s="593"/>
      <c r="C2" s="593"/>
      <c r="D2" s="593"/>
      <c r="E2" s="594"/>
      <c r="F2" s="109" t="s">
        <v>9</v>
      </c>
      <c r="G2" s="365">
        <f>CONFIG!I2</f>
        <v>0</v>
      </c>
    </row>
    <row r="3" spans="1:9" ht="15" customHeight="1" x14ac:dyDescent="0.3">
      <c r="A3" s="601"/>
      <c r="B3" s="595"/>
      <c r="C3" s="595"/>
      <c r="D3" s="595"/>
      <c r="E3" s="596"/>
      <c r="F3" s="115" t="s">
        <v>8</v>
      </c>
      <c r="G3" s="365">
        <f>CONFIG!I3</f>
        <v>0</v>
      </c>
    </row>
    <row r="4" spans="1:9" ht="18.75" customHeight="1" thickBot="1" x14ac:dyDescent="0.35">
      <c r="C4" s="555" t="s">
        <v>109</v>
      </c>
      <c r="G4" s="507"/>
    </row>
    <row r="5" spans="1:9" ht="18.75" customHeight="1" thickBot="1" x14ac:dyDescent="0.35">
      <c r="C5" s="508" t="s">
        <v>119</v>
      </c>
      <c r="D5" s="509">
        <f>'1'!L3</f>
        <v>0</v>
      </c>
      <c r="F5" s="510"/>
      <c r="G5" s="507"/>
      <c r="H5" s="511" t="s">
        <v>54</v>
      </c>
      <c r="I5" s="512" t="s">
        <v>75</v>
      </c>
    </row>
    <row r="6" spans="1:9" x14ac:dyDescent="0.3">
      <c r="B6" s="513"/>
      <c r="C6" s="514" t="s">
        <v>21</v>
      </c>
      <c r="D6" s="515">
        <f>'2'!L3</f>
        <v>0</v>
      </c>
      <c r="E6" s="516"/>
      <c r="F6" s="517"/>
      <c r="G6" s="518">
        <f>D5</f>
        <v>0</v>
      </c>
      <c r="H6" s="519"/>
      <c r="I6" s="597"/>
    </row>
    <row r="7" spans="1:9" x14ac:dyDescent="0.3">
      <c r="B7" s="513"/>
      <c r="C7" s="514" t="s">
        <v>116</v>
      </c>
      <c r="D7" s="515">
        <f>'3'!L3</f>
        <v>0</v>
      </c>
      <c r="E7" s="516"/>
      <c r="F7" s="520"/>
      <c r="G7" s="521">
        <f>D6</f>
        <v>0</v>
      </c>
      <c r="H7" s="522"/>
      <c r="I7" s="598"/>
    </row>
    <row r="8" spans="1:9" x14ac:dyDescent="0.3">
      <c r="B8" s="513"/>
      <c r="C8" s="514" t="s">
        <v>6</v>
      </c>
      <c r="D8" s="515">
        <f>'4'!L3</f>
        <v>0</v>
      </c>
      <c r="E8" s="516"/>
      <c r="F8" s="523"/>
      <c r="G8" s="521">
        <f>D9</f>
        <v>0</v>
      </c>
      <c r="H8" s="524"/>
      <c r="I8" s="525"/>
    </row>
    <row r="9" spans="1:9" ht="24.75" customHeight="1" x14ac:dyDescent="0.3">
      <c r="B9" s="513"/>
      <c r="C9" s="514" t="s">
        <v>4</v>
      </c>
      <c r="D9" s="515">
        <f>'5'!L3</f>
        <v>0</v>
      </c>
      <c r="E9" s="516"/>
      <c r="F9" s="523"/>
      <c r="G9" s="521">
        <f>D7+D8+D10+D11+D12+D14+D15</f>
        <v>0</v>
      </c>
      <c r="H9" s="524"/>
      <c r="I9" s="525"/>
    </row>
    <row r="10" spans="1:9" x14ac:dyDescent="0.3">
      <c r="B10" s="513"/>
      <c r="C10" s="514" t="s">
        <v>117</v>
      </c>
      <c r="D10" s="515">
        <f>'6'!L3</f>
        <v>0</v>
      </c>
      <c r="E10" s="526"/>
      <c r="F10" s="523"/>
      <c r="G10" s="521">
        <f>D13</f>
        <v>0</v>
      </c>
      <c r="H10" s="524"/>
      <c r="I10" s="525"/>
    </row>
    <row r="11" spans="1:9" x14ac:dyDescent="0.3">
      <c r="B11" s="513"/>
      <c r="C11" s="514" t="s">
        <v>118</v>
      </c>
      <c r="D11" s="515">
        <f>'7'!L3</f>
        <v>0</v>
      </c>
      <c r="E11" s="526"/>
      <c r="F11" s="527"/>
      <c r="G11" s="521"/>
      <c r="H11" s="522"/>
      <c r="I11" s="525"/>
    </row>
    <row r="12" spans="1:9" ht="14.4" thickBot="1" x14ac:dyDescent="0.35">
      <c r="B12" s="513"/>
      <c r="C12" s="514" t="s">
        <v>17</v>
      </c>
      <c r="D12" s="515">
        <f>'8'!L3</f>
        <v>0</v>
      </c>
      <c r="E12" s="526"/>
      <c r="F12" s="528"/>
      <c r="G12" s="529"/>
      <c r="H12" s="530"/>
      <c r="I12" s="531"/>
    </row>
    <row r="13" spans="1:9" ht="13.2" customHeight="1" thickBot="1" x14ac:dyDescent="0.35">
      <c r="B13" s="513"/>
      <c r="C13" s="514" t="s">
        <v>11</v>
      </c>
      <c r="D13" s="515">
        <f>'9'!L3</f>
        <v>0</v>
      </c>
      <c r="E13" s="526"/>
      <c r="F13" s="532" t="s">
        <v>80</v>
      </c>
      <c r="G13" s="533">
        <f>SUM(G6:G12)</f>
        <v>0</v>
      </c>
      <c r="H13" s="534"/>
      <c r="I13" s="535">
        <f>SUM(I6:I12)</f>
        <v>0</v>
      </c>
    </row>
    <row r="14" spans="1:9" x14ac:dyDescent="0.3">
      <c r="B14" s="513"/>
      <c r="C14" s="514" t="s">
        <v>12</v>
      </c>
      <c r="D14" s="515">
        <f>'10'!L3</f>
        <v>0</v>
      </c>
      <c r="E14" s="526"/>
    </row>
    <row r="15" spans="1:9" x14ac:dyDescent="0.3">
      <c r="B15" s="513"/>
      <c r="C15" s="514" t="s">
        <v>20</v>
      </c>
      <c r="D15" s="515">
        <f>'11'!L3</f>
        <v>0</v>
      </c>
      <c r="E15" s="526"/>
      <c r="G15" s="526"/>
    </row>
    <row r="16" spans="1:9" x14ac:dyDescent="0.3">
      <c r="B16" s="513"/>
      <c r="C16" s="536"/>
      <c r="D16" s="537"/>
      <c r="E16" s="526"/>
      <c r="G16" s="526"/>
    </row>
    <row r="17" spans="2:7" x14ac:dyDescent="0.3">
      <c r="B17" s="513"/>
      <c r="C17" s="538" t="s">
        <v>19</v>
      </c>
      <c r="D17" s="515">
        <f>SUM(D5:D16)</f>
        <v>0</v>
      </c>
      <c r="E17" s="526"/>
      <c r="G17" s="526"/>
    </row>
    <row r="18" spans="2:7" x14ac:dyDescent="0.3">
      <c r="B18" s="513"/>
      <c r="C18" s="539"/>
      <c r="D18" s="537"/>
      <c r="E18" s="526"/>
      <c r="G18" s="526"/>
    </row>
    <row r="19" spans="2:7" x14ac:dyDescent="0.3">
      <c r="B19" s="513"/>
      <c r="C19" s="538" t="s">
        <v>136</v>
      </c>
      <c r="D19" s="540">
        <v>1</v>
      </c>
      <c r="E19" s="526"/>
      <c r="G19" s="526"/>
    </row>
    <row r="20" spans="2:7" ht="14.4" thickBot="1" x14ac:dyDescent="0.35">
      <c r="B20" s="513"/>
      <c r="C20" s="541"/>
      <c r="D20" s="542"/>
      <c r="E20" s="526"/>
      <c r="F20" s="543"/>
      <c r="G20" s="526"/>
    </row>
    <row r="21" spans="2:7" ht="16.2" thickBot="1" x14ac:dyDescent="0.35">
      <c r="B21" s="513"/>
      <c r="C21" s="544" t="s">
        <v>30</v>
      </c>
      <c r="D21" s="545">
        <f>(D17*D19)</f>
        <v>0</v>
      </c>
      <c r="E21" s="526"/>
      <c r="F21" s="543"/>
      <c r="G21" s="526"/>
    </row>
    <row r="22" spans="2:7" x14ac:dyDescent="0.3">
      <c r="B22" s="513"/>
      <c r="C22" s="546"/>
      <c r="D22" s="547"/>
      <c r="E22" s="526"/>
      <c r="F22" s="543"/>
      <c r="G22" s="526"/>
    </row>
    <row r="23" spans="2:7" x14ac:dyDescent="0.3">
      <c r="B23" s="513"/>
      <c r="C23" s="546"/>
      <c r="D23" s="547"/>
      <c r="E23" s="526"/>
      <c r="F23" s="543"/>
      <c r="G23" s="526"/>
    </row>
    <row r="24" spans="2:7" x14ac:dyDescent="0.3">
      <c r="B24" s="513"/>
      <c r="C24" s="546"/>
      <c r="D24" s="547"/>
      <c r="E24" s="526"/>
      <c r="F24" s="543"/>
      <c r="G24" s="526"/>
    </row>
    <row r="25" spans="2:7" x14ac:dyDescent="0.3">
      <c r="B25" s="513"/>
      <c r="D25" s="548"/>
      <c r="E25" s="549"/>
      <c r="F25" s="543"/>
      <c r="G25" s="526"/>
    </row>
    <row r="26" spans="2:7" x14ac:dyDescent="0.3">
      <c r="B26" s="513"/>
      <c r="D26" s="548"/>
      <c r="E26" s="549"/>
      <c r="F26" s="543"/>
      <c r="G26" s="526"/>
    </row>
    <row r="27" spans="2:7" x14ac:dyDescent="0.3">
      <c r="B27" s="513"/>
      <c r="D27" s="548"/>
      <c r="E27" s="549"/>
      <c r="F27" s="543"/>
      <c r="G27" s="526"/>
    </row>
    <row r="28" spans="2:7" x14ac:dyDescent="0.3">
      <c r="B28" s="513"/>
      <c r="D28" s="548"/>
      <c r="E28" s="549"/>
      <c r="F28" s="543"/>
      <c r="G28" s="526"/>
    </row>
    <row r="29" spans="2:7" x14ac:dyDescent="0.3">
      <c r="B29" s="513"/>
      <c r="D29" s="548"/>
      <c r="E29" s="549"/>
      <c r="F29" s="543"/>
      <c r="G29" s="526"/>
    </row>
    <row r="30" spans="2:7" x14ac:dyDescent="0.3">
      <c r="B30" s="513"/>
      <c r="D30" s="548"/>
      <c r="E30" s="549"/>
      <c r="F30" s="543"/>
      <c r="G30" s="526"/>
    </row>
    <row r="31" spans="2:7" x14ac:dyDescent="0.3">
      <c r="B31" s="513"/>
      <c r="D31" s="548"/>
      <c r="E31" s="549"/>
      <c r="F31" s="543"/>
      <c r="G31" s="526"/>
    </row>
    <row r="32" spans="2:7" x14ac:dyDescent="0.3">
      <c r="B32" s="513"/>
      <c r="D32" s="548"/>
      <c r="E32" s="549"/>
      <c r="F32" s="543"/>
      <c r="G32" s="526"/>
    </row>
    <row r="33" spans="2:7" x14ac:dyDescent="0.3">
      <c r="B33" s="513"/>
      <c r="D33" s="548"/>
      <c r="E33" s="549"/>
      <c r="F33" s="543"/>
      <c r="G33" s="526"/>
    </row>
    <row r="34" spans="2:7" x14ac:dyDescent="0.3">
      <c r="B34" s="513"/>
      <c r="D34" s="548"/>
      <c r="E34" s="549"/>
      <c r="F34" s="543"/>
      <c r="G34" s="526"/>
    </row>
    <row r="35" spans="2:7" x14ac:dyDescent="0.3">
      <c r="B35" s="513"/>
      <c r="D35" s="548"/>
      <c r="E35" s="549"/>
      <c r="F35" s="543"/>
      <c r="G35" s="526"/>
    </row>
    <row r="36" spans="2:7" x14ac:dyDescent="0.3">
      <c r="B36" s="513"/>
      <c r="D36" s="548"/>
      <c r="E36" s="549"/>
      <c r="F36" s="543"/>
      <c r="G36" s="526"/>
    </row>
    <row r="37" spans="2:7" x14ac:dyDescent="0.3">
      <c r="B37" s="513"/>
      <c r="C37" s="546"/>
      <c r="D37" s="548"/>
      <c r="E37" s="549"/>
      <c r="F37" s="543"/>
      <c r="G37" s="526"/>
    </row>
    <row r="38" spans="2:7" x14ac:dyDescent="0.3">
      <c r="B38" s="513"/>
      <c r="C38" s="546"/>
      <c r="D38" s="548"/>
      <c r="E38" s="549"/>
      <c r="F38" s="543"/>
      <c r="G38" s="526"/>
    </row>
    <row r="39" spans="2:7" x14ac:dyDescent="0.3">
      <c r="B39" s="513"/>
      <c r="C39" s="546"/>
      <c r="D39" s="548"/>
      <c r="E39" s="549"/>
      <c r="F39" s="543"/>
      <c r="G39" s="526"/>
    </row>
    <row r="40" spans="2:7" x14ac:dyDescent="0.3">
      <c r="B40" s="513"/>
      <c r="C40" s="507"/>
      <c r="D40" s="549"/>
      <c r="E40" s="549"/>
      <c r="F40" s="543"/>
      <c r="G40" s="526"/>
    </row>
    <row r="41" spans="2:7" x14ac:dyDescent="0.3">
      <c r="B41" s="513"/>
      <c r="C41" s="507"/>
      <c r="D41" s="549"/>
      <c r="E41" s="549"/>
      <c r="F41" s="543"/>
      <c r="G41" s="526"/>
    </row>
    <row r="42" spans="2:7" x14ac:dyDescent="0.3">
      <c r="B42" s="513"/>
      <c r="C42" s="507"/>
      <c r="D42" s="549"/>
      <c r="E42" s="549"/>
      <c r="F42" s="543"/>
      <c r="G42" s="526"/>
    </row>
    <row r="43" spans="2:7" x14ac:dyDescent="0.3">
      <c r="B43" s="513"/>
      <c r="C43" s="507"/>
      <c r="D43" s="549"/>
      <c r="E43" s="549"/>
      <c r="F43" s="543"/>
      <c r="G43" s="526"/>
    </row>
    <row r="44" spans="2:7" x14ac:dyDescent="0.3">
      <c r="B44" s="513"/>
      <c r="C44" s="507"/>
      <c r="D44" s="549"/>
      <c r="E44" s="549"/>
      <c r="F44" s="543"/>
      <c r="G44" s="526"/>
    </row>
    <row r="45" spans="2:7" x14ac:dyDescent="0.3">
      <c r="B45" s="513"/>
      <c r="C45" s="507"/>
      <c r="D45" s="549"/>
      <c r="E45" s="549"/>
      <c r="F45" s="543"/>
      <c r="G45" s="526"/>
    </row>
    <row r="46" spans="2:7" x14ac:dyDescent="0.3">
      <c r="B46" s="513"/>
      <c r="C46" s="507"/>
      <c r="D46" s="549"/>
      <c r="E46" s="549"/>
      <c r="F46" s="543"/>
      <c r="G46" s="526"/>
    </row>
    <row r="47" spans="2:7" x14ac:dyDescent="0.3">
      <c r="B47" s="513"/>
      <c r="C47" s="507"/>
      <c r="D47" s="549"/>
      <c r="E47" s="549"/>
      <c r="F47" s="543"/>
      <c r="G47" s="526"/>
    </row>
    <row r="48" spans="2:7" x14ac:dyDescent="0.3">
      <c r="B48" s="513"/>
      <c r="C48" s="507"/>
      <c r="D48" s="549"/>
      <c r="E48" s="549"/>
      <c r="F48" s="543"/>
      <c r="G48" s="526"/>
    </row>
    <row r="49" spans="2:7" x14ac:dyDescent="0.3">
      <c r="B49" s="513"/>
      <c r="C49" s="507"/>
      <c r="D49" s="549"/>
      <c r="E49" s="549"/>
      <c r="F49" s="543"/>
      <c r="G49" s="526"/>
    </row>
    <row r="50" spans="2:7" x14ac:dyDescent="0.3">
      <c r="B50" s="513"/>
      <c r="C50" s="507"/>
      <c r="D50" s="549"/>
      <c r="E50" s="549"/>
      <c r="F50" s="543"/>
      <c r="G50" s="526"/>
    </row>
    <row r="51" spans="2:7" x14ac:dyDescent="0.3">
      <c r="B51" s="513"/>
      <c r="C51" s="507"/>
      <c r="D51" s="549"/>
      <c r="E51" s="549"/>
      <c r="F51" s="543"/>
      <c r="G51" s="526"/>
    </row>
    <row r="52" spans="2:7" x14ac:dyDescent="0.3">
      <c r="B52" s="513"/>
      <c r="C52" s="507"/>
      <c r="D52" s="549"/>
      <c r="E52" s="549"/>
      <c r="F52" s="543"/>
      <c r="G52" s="526"/>
    </row>
    <row r="53" spans="2:7" x14ac:dyDescent="0.3">
      <c r="B53" s="513"/>
      <c r="C53" s="507"/>
      <c r="D53" s="549"/>
      <c r="E53" s="549"/>
      <c r="F53" s="543"/>
      <c r="G53" s="526"/>
    </row>
    <row r="54" spans="2:7" x14ac:dyDescent="0.3">
      <c r="B54" s="513"/>
      <c r="C54" s="507"/>
      <c r="D54" s="549"/>
      <c r="E54" s="549"/>
      <c r="F54" s="543"/>
      <c r="G54" s="526"/>
    </row>
    <row r="55" spans="2:7" x14ac:dyDescent="0.3">
      <c r="B55" s="513"/>
      <c r="C55" s="507"/>
      <c r="D55" s="549"/>
      <c r="E55" s="549"/>
      <c r="F55" s="543"/>
      <c r="G55" s="526"/>
    </row>
    <row r="56" spans="2:7" x14ac:dyDescent="0.3">
      <c r="B56" s="507"/>
    </row>
  </sheetData>
  <mergeCells count="4">
    <mergeCell ref="D1:E3"/>
    <mergeCell ref="I6:I7"/>
    <mergeCell ref="A1:A3"/>
    <mergeCell ref="B1:C3"/>
  </mergeCells>
  <conditionalFormatting sqref="F20:F55">
    <cfRule type="cellIs" dxfId="2" priority="1" stopIfTrue="1" operator="equal">
      <formula>"Commandé"</formula>
    </cfRule>
    <cfRule type="cellIs" dxfId="1" priority="2" stopIfTrue="1" operator="equal">
      <formula>"A commander"</formula>
    </cfRule>
    <cfRule type="cellIs" dxfId="0" priority="3" stopIfTrue="1" operator="equal">
      <formula>"Livré"</formula>
    </cfRule>
  </conditionalFormatting>
  <dataValidations count="1">
    <dataValidation type="list" showInputMessage="1" showErrorMessage="1" sqref="F20:F55" xr:uid="{00000000-0002-0000-1100-000000000000}">
      <formula1>"A Commander, Commandé, Livré,       "</formula1>
    </dataValidation>
  </dataValidations>
  <hyperlinks>
    <hyperlink ref="C5" location="'Cuve + Accessoires'!A1" display="CUVE + Accessoires " xr:uid="{871528C5-FBC0-4C39-90F7-A68776FDFA2D}"/>
    <hyperlink ref="C6" location="Agitation!A1" display="AGITATION" xr:uid="{97386D80-501F-47BA-B659-C7679D00E6CD}"/>
    <hyperlink ref="C7" location="'Coffrets &amp; Plastron'!A1" display="COFFRETS ET PLASTRON" xr:uid="{610292F1-5CA4-4C5D-A1E3-E345BFC7E568}"/>
    <hyperlink ref="C8" location="Automatisme!A1" display="AUTOMATISME " xr:uid="{D5C079B5-C3AE-4949-A6F4-10F3039CC652}"/>
    <hyperlink ref="C9" location="'Instrumentation (PG)'!A1" display="INSTRUMENTATION " xr:uid="{1E80FDED-51C7-4B62-B661-5A6984E29CC9}"/>
    <hyperlink ref="C10" location="'Composants Pompe (PG)'!A1" display="COMPOSANTS POMPES" xr:uid="{05A9BF8C-89B0-4301-AC1F-BEA27C83578A}"/>
    <hyperlink ref="C11" location="'Composants Gaz (PG)'!A1" display="COMPOSANTS GAZ" xr:uid="{C024B583-750E-47C9-A8B2-9EE22E2036D6}"/>
    <hyperlink ref="C12" location="'Module Chauffage 230V (PG)'!A1" display="MODULE CHAUFFAGE 230V" xr:uid="{835410B0-A1DC-4CC5-BFC5-0666EA2B8DE1}"/>
    <hyperlink ref="C13" location="'Câblage (PG)'!A1" display="CABLAGE COFFRETS" xr:uid="{4343F1F5-A290-464F-99F7-A722E7687F7F}"/>
    <hyperlink ref="C14" location="'Informatique (PG)'!A1" display="MATERIEL INFORMATIQUE" xr:uid="{A924F6EA-3D0C-4E71-9A71-45D6C70F59AA}"/>
    <hyperlink ref="C15" location="Divers!A1" display="DIVERS" xr:uid="{5ED5279A-2153-486F-BA77-19C7A4FE17B9}"/>
    <hyperlink ref="C4" location="CONFIG!A1" display="CONFIG" xr:uid="{7D739B7E-6491-4001-A6FD-FB94095923C0}"/>
  </hyperlinks>
  <pageMargins left="0.78740157499999996" right="0.78740157499999996" top="0.984251969" bottom="0.984251969" header="0.4921259845" footer="0.4921259845"/>
  <pageSetup paperSize="9" scale="84" orientation="landscape" r:id="rId1"/>
  <headerFooter alignWithMargins="0">
    <oddFooter xml:space="preserve">&amp;L&amp;"Arial,Gras"Pierre Guerin SAS Confidentiel&amp;RPage &amp;P / &amp;N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30</vt:i4>
      </vt:variant>
    </vt:vector>
  </HeadingPairs>
  <TitlesOfParts>
    <vt:vector size="46" baseType="lpstr">
      <vt:lpstr>Données Tarifs 2019</vt:lpstr>
      <vt:lpstr>CONFIG</vt:lpstr>
      <vt:lpstr>Modifications</vt:lpstr>
      <vt:lpstr>0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BILAN</vt:lpstr>
      <vt:lpstr>'0'!Impression_des_titres</vt:lpstr>
      <vt:lpstr>'1'!Impression_des_titres</vt:lpstr>
      <vt:lpstr>'10'!Impression_des_titres</vt:lpstr>
      <vt:lpstr>'11'!Impression_des_titres</vt:lpstr>
      <vt:lpstr>'2'!Impression_des_titres</vt:lpstr>
      <vt:lpstr>'3'!Impression_des_titres</vt:lpstr>
      <vt:lpstr>'4'!Impression_des_titres</vt:lpstr>
      <vt:lpstr>'5'!Impression_des_titres</vt:lpstr>
      <vt:lpstr>'6'!Impression_des_titres</vt:lpstr>
      <vt:lpstr>'7'!Impression_des_titres</vt:lpstr>
      <vt:lpstr>'8'!Impression_des_titres</vt:lpstr>
      <vt:lpstr>'9'!Impression_des_titres</vt:lpstr>
      <vt:lpstr>BILAN!Impression_des_titres</vt:lpstr>
      <vt:lpstr>CONFIG!Impression_des_titres</vt:lpstr>
      <vt:lpstr>'Données Tarifs 2019'!Impression_des_titres</vt:lpstr>
      <vt:lpstr>'0'!Zone_d_impression</vt:lpstr>
      <vt:lpstr>'1'!Zone_d_impression</vt:lpstr>
      <vt:lpstr>'10'!Zone_d_impression</vt:lpstr>
      <vt:lpstr>'11'!Zone_d_impression</vt:lpstr>
      <vt:lpstr>'2'!Zone_d_impression</vt:lpstr>
      <vt:lpstr>'3'!Zone_d_impression</vt:lpstr>
      <vt:lpstr>'4'!Zone_d_impression</vt:lpstr>
      <vt:lpstr>'5'!Zone_d_impression</vt:lpstr>
      <vt:lpstr>'6'!Zone_d_impression</vt:lpstr>
      <vt:lpstr>'7'!Zone_d_impression</vt:lpstr>
      <vt:lpstr>'8'!Zone_d_impression</vt:lpstr>
      <vt:lpstr>'9'!Zone_d_impression</vt:lpstr>
      <vt:lpstr>BILAN!Zone_d_impression</vt:lpstr>
      <vt:lpstr>CONFIG!Zone_d_impression</vt:lpstr>
      <vt:lpstr>'Données Tarifs 2019'!Zone_d_impression</vt:lpstr>
    </vt:vector>
  </TitlesOfParts>
  <Company>Pierre Guerin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T.GOY</dc:creator>
  <cp:lastModifiedBy>CARRET Alexandre</cp:lastModifiedBy>
  <cp:lastPrinted>2012-01-16T08:51:34Z</cp:lastPrinted>
  <dcterms:created xsi:type="dcterms:W3CDTF">2009-12-17T10:25:55Z</dcterms:created>
  <dcterms:modified xsi:type="dcterms:W3CDTF">2019-05-23T06:56:18Z</dcterms:modified>
</cp:coreProperties>
</file>