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ptar-my.sharepoint.com/personal/nicolas_oelhaf_aptar_com/Documents/"/>
    </mc:Choice>
  </mc:AlternateContent>
  <xr:revisionPtr revIDLastSave="0" documentId="8_{AEB98ED0-3F92-4B39-9954-168F29D5EB34}" xr6:coauthVersionLast="47" xr6:coauthVersionMax="47" xr10:uidLastSave="{00000000-0000-0000-0000-000000000000}"/>
  <bookViews>
    <workbookView xWindow="-120" yWindow="-120" windowWidth="29040" windowHeight="15840" xr2:uid="{18F01D3B-73A3-480D-8E5E-65A57E9BBA37}"/>
  </bookViews>
  <sheets>
    <sheet name="Feuil1" sheetId="1" r:id="rId1"/>
    <sheet name="List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2" i="1" l="1"/>
  <c r="Q2" i="1"/>
  <c r="O2" i="1" s="1"/>
  <c r="G2" i="1" a="1"/>
  <c r="G2" i="1" s="1"/>
  <c r="I3" i="1" a="1"/>
  <c r="I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<sst xmlns="http://schemas.openxmlformats.org/spreadsheetml/2006/main" count="210" uniqueCount="112">
  <si>
    <t>Date livraison</t>
  </si>
  <si>
    <t>N° de commande</t>
  </si>
  <si>
    <t>Date du document</t>
  </si>
  <si>
    <t>Nom fournisseur</t>
  </si>
  <si>
    <t>Désignation</t>
  </si>
  <si>
    <t>PILOTE SUP DRW ACY312_2245</t>
  </si>
  <si>
    <t>CALE DE FRAPPE 3122185</t>
  </si>
  <si>
    <t>POINCON 312_0279</t>
  </si>
  <si>
    <t>Matrice DRW ACY611_0777</t>
  </si>
  <si>
    <t>CALE POUR POINCON 611_375</t>
  </si>
  <si>
    <t>LOT DE TREMPE</t>
  </si>
  <si>
    <t>POINCON DE DECOUPE 611_278</t>
  </si>
  <si>
    <t>POINCON 611_1088</t>
  </si>
  <si>
    <t>INSERT DRW ACY312_2424</t>
  </si>
  <si>
    <t>molette DRW ACY312_3108</t>
  </si>
  <si>
    <t>CONTRE MOLETTE ACY811_0456</t>
  </si>
  <si>
    <t>MOLETTE ACY811_0455</t>
  </si>
  <si>
    <t>MOLETTE  DRW ACY611_3464</t>
  </si>
  <si>
    <t>DOIGT SUPPORT INSERT ACY611_3134</t>
  </si>
  <si>
    <t>POINCON ETIRAGE JUPE 611_2666</t>
  </si>
  <si>
    <t>ANNEAU 312_0617</t>
  </si>
  <si>
    <t>reprise 2</t>
  </si>
  <si>
    <t>Matrice rognage DRW ACY312_3463</t>
  </si>
  <si>
    <t>DECOLLEUR ACY912_0492</t>
  </si>
  <si>
    <t>PORTE POINCON  DRW ACY611_3549</t>
  </si>
  <si>
    <t>insert JCH DRW ACY312_3142</t>
  </si>
  <si>
    <t>POINCON PLIAGE ACY611_1171</t>
  </si>
  <si>
    <t>Devetisseur ETIRAGE DRW 312_3063</t>
  </si>
  <si>
    <t>Presse_flan EMBOUTI DRW 312_3042</t>
  </si>
  <si>
    <t>MOLETTE MOULURAGE DRW ACY611_3579</t>
  </si>
  <si>
    <t>Matrice DRW ACY611_3717</t>
  </si>
  <si>
    <t>MATRICE  DRW ACY611_3461</t>
  </si>
  <si>
    <t>MATRICE CALIBRAGE  DRW ACY611_3468</t>
  </si>
  <si>
    <t>POINCON  DRW ACY611_3466</t>
  </si>
  <si>
    <t>POINCON ETIRAGE DRW ACY611_3433</t>
  </si>
  <si>
    <t>REPOUSSOIR DRW ACY611_3442</t>
  </si>
  <si>
    <t>Poinçon ETIRAGE DRW 312_3011</t>
  </si>
  <si>
    <t>Dévêtisseur FRAPPE DRW 312_3069</t>
  </si>
  <si>
    <t>Pince DRW ACY312_3153</t>
  </si>
  <si>
    <t>Poussoir ETIRAGE DRW 312_3059</t>
  </si>
  <si>
    <t>Matrice RETREINT DRW 312_3050</t>
  </si>
  <si>
    <t>Doigts ETIRAGE DRW 312_3064</t>
  </si>
  <si>
    <t>Pince DRW ACY312_3102</t>
  </si>
  <si>
    <t>Pilote DRW ACY611_0804</t>
  </si>
  <si>
    <t>Poinçon de frappe DRW ACY611_0805</t>
  </si>
  <si>
    <t>Repoussoir DRW ACY611_0806</t>
  </si>
  <si>
    <t>molette MOULURAGE DRW 312_2945</t>
  </si>
  <si>
    <t>matrice calibrage 312_2436</t>
  </si>
  <si>
    <t>POINCON DRW ACY611_1963</t>
  </si>
  <si>
    <t>MOLETTE MOULURAGE 611_1787</t>
  </si>
  <si>
    <t>Poussoir ETIRAGE DRW 611_0663</t>
  </si>
  <si>
    <t>MATRICE DE ROGNAGE 611_1469</t>
  </si>
  <si>
    <t>POINCON 312_1859</t>
  </si>
  <si>
    <t>Entretoise PERCAGE DRW ACY611_0686</t>
  </si>
  <si>
    <t>Matrice decoupe DRW ACY611_0277</t>
  </si>
  <si>
    <t>Molette DRW ACY611_0824</t>
  </si>
  <si>
    <t>Avance evacuation</t>
  </si>
  <si>
    <t>Avance souflette</t>
  </si>
  <si>
    <t>Devetisseur</t>
  </si>
  <si>
    <t>Devetisseur sup</t>
  </si>
  <si>
    <t>Entonnoir inf</t>
  </si>
  <si>
    <t>Entonnoir sup</t>
  </si>
  <si>
    <t>Fixation glissière</t>
  </si>
  <si>
    <t>glissière</t>
  </si>
  <si>
    <t>maintien devetisseur</t>
  </si>
  <si>
    <t>support devetisseur</t>
  </si>
  <si>
    <t>support souflette</t>
  </si>
  <si>
    <t>Poinçon EMBOUTI DRW 312_3041</t>
  </si>
  <si>
    <t>MATRICE 611_843</t>
  </si>
  <si>
    <t>Serre_flan PERCAGE DRW 312_3077</t>
  </si>
  <si>
    <t>Matrice DRW ACY611_3705</t>
  </si>
  <si>
    <t>611_763</t>
  </si>
  <si>
    <t>MOLETTE LISSE ACY312_2247</t>
  </si>
  <si>
    <t>matrice de pliage DRW ACY611_3403</t>
  </si>
  <si>
    <t>ETIRAGE JUPE POINCON DRW ACY 611_3345</t>
  </si>
  <si>
    <t>ANNEAU DE CENTRAGE ACY312_2712</t>
  </si>
  <si>
    <t>INSERT 312_378</t>
  </si>
  <si>
    <t>POINCON ETIRAGE 312_2385</t>
  </si>
  <si>
    <t>MOLETTE MOULURAGE DRW ACY312_3156</t>
  </si>
  <si>
    <t>Matrice RETREINT DRW 611_1471</t>
  </si>
  <si>
    <t>INSERT 312_0285</t>
  </si>
  <si>
    <t>Frais de transport</t>
  </si>
  <si>
    <t>Matrice DRW ACY611_1164</t>
  </si>
  <si>
    <t>MATRICE DRW ACY611_3378</t>
  </si>
  <si>
    <t>Matrice DRW ACY611_3409</t>
  </si>
  <si>
    <t>POINCON ROULAGE DRW ACY611_3475</t>
  </si>
  <si>
    <t>CONTRE MOLETTE DRW ACY312_3348</t>
  </si>
  <si>
    <t>CORDON DE MESURE MOULE 1 MM2 343_3605</t>
  </si>
  <si>
    <t>Objet</t>
  </si>
  <si>
    <t>Commande en retard</t>
  </si>
  <si>
    <t>copie</t>
  </si>
  <si>
    <t>Texte</t>
  </si>
  <si>
    <t>Fournisseur</t>
  </si>
  <si>
    <t>Mail principal</t>
  </si>
  <si>
    <t>Copie</t>
  </si>
  <si>
    <t>Bonjour,%0A%0APouvez vous me communiquer les nouveaux délais de livraison pour les commandes ci-dessous ? %0A%0AMerci</t>
  </si>
  <si>
    <t>Fournisseur 1</t>
  </si>
  <si>
    <t>Fournisseur 2</t>
  </si>
  <si>
    <t>Fournisseur 3</t>
  </si>
  <si>
    <t>Fournisseur 4</t>
  </si>
  <si>
    <t>Fournisseur 5</t>
  </si>
  <si>
    <t>Fournisseur 6</t>
  </si>
  <si>
    <t>patrick.mouton@fournisseur1.com</t>
  </si>
  <si>
    <t>cperrin@fournisseur2.com</t>
  </si>
  <si>
    <t>rlaymand@fournisseur3.com</t>
  </si>
  <si>
    <t>c.magana@fournisseur4.com</t>
  </si>
  <si>
    <t>k.jarry@fournisseur5.com</t>
  </si>
  <si>
    <t>jj@fournisseur6.com</t>
  </si>
  <si>
    <t>h2mecanique@fournisseur7.com</t>
  </si>
  <si>
    <t>a.pean@fournisseur5.com</t>
  </si>
  <si>
    <t>agence74@fournisseur6.com</t>
  </si>
  <si>
    <t>Fournisseur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</si>
</sst>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14" fontId="0" fillId="0" borderId="0" xfId="0" applyNumberFormat="1"/>
    <xf numFmtId="0" fontId="1" fillId="2" borderId="2" xfId="0" applyFont="1" applyFill="1" applyBorder="1"/>
    <xf numFmtId="0" fontId="1" fillId="2" borderId="3" xfId="0" applyFont="1" applyFill="1" applyBorder="1"/>
    <xf numFmtId="14" fontId="1" fillId="2" borderId="1" xfId="0" applyNumberFormat="1" applyFont="1" applyFill="1" applyBorder="1"/>
    <xf numFmtId="14" fontId="1" fillId="2" borderId="2" xfId="0" applyNumberFormat="1" applyFont="1" applyFill="1" applyBorder="1"/>
    <xf numFmtId="0" fontId="0" fillId="3" borderId="0" xfId="0" applyFill="1"/>
    <xf numFmtId="0" fontId="2" fillId="0" borderId="0" xfId="1"/>
  </cellXfs>
  <cellStyles count="2">
    <cellStyle name="Lien hypertexte" xfId="1" builtinId="8"/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13</xdr:row>
      <xdr:rowOff>0</xdr:rowOff>
    </xdr:from>
    <xdr:to>
      <xdr:col>15</xdr:col>
      <xdr:colOff>218381</xdr:colOff>
      <xdr:row>17</xdr:row>
      <xdr:rowOff>76095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6F6D33B-4C42-A263-00E2-5BB4FD0886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10675" y="2476500"/>
          <a:ext cx="5552381" cy="838095"/>
        </a:xfrm>
        <a:prstGeom prst="rect">
          <a:avLst/>
        </a:prstGeom>
      </xdr:spPr>
    </xdr:pic>
    <xdr:clientData/>
  </xdr:twoCellAnchor>
  <xdr:twoCellAnchor editAs="oneCell">
    <xdr:from>
      <xdr:col>3</xdr:col>
      <xdr:colOff>123825</xdr:colOff>
      <xdr:row>0</xdr:row>
      <xdr:rowOff>66675</xdr:rowOff>
    </xdr:from>
    <xdr:to>
      <xdr:col>5</xdr:col>
      <xdr:colOff>361730</xdr:colOff>
      <xdr:row>9</xdr:row>
      <xdr:rowOff>161699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ED7A41D1-B94D-EC9B-0ABC-B95057A5B2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524500" y="66675"/>
          <a:ext cx="1761905" cy="180952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94DFF0-C23A-4B65-BB82-E0A3597E9A88}" name="Tretard" displayName="Tretard" ref="A2:E89" totalsRowShown="0">
  <autoFilter ref="A2:E89" xr:uid="{6D94DFF0-C23A-4B65-BB82-E0A3597E9A88}"/>
  <tableColumns count="5">
    <tableColumn id="1" xr3:uid="{6FA111E5-DA50-408D-916F-489FE05DAEAA}" name="Date livraison" dataDxfId="1"/>
    <tableColumn id="2" xr3:uid="{98DE6AC0-2184-440B-9381-CB39744EBD01}" name="N° de commande"/>
    <tableColumn id="3" xr3:uid="{28D2A941-DDE2-4736-84BA-9C57C8479D87}" name="Date du document" dataDxfId="0"/>
    <tableColumn id="4" xr3:uid="{852D4F14-FEBD-4BB0-8143-570C6B466CB7}" name="Nom fournisseur"/>
    <tableColumn id="5" xr3:uid="{1D4C7333-7508-44B6-9AB4-84E4A2F17ABB}" name="Désignation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agence74@fournisseur6.com" TargetMode="External"/><Relationship Id="rId3" Type="http://schemas.openxmlformats.org/officeDocument/2006/relationships/hyperlink" Target="mailto:rlaymand@fournisseur3.com" TargetMode="External"/><Relationship Id="rId7" Type="http://schemas.openxmlformats.org/officeDocument/2006/relationships/hyperlink" Target="mailto:jj@fournisseur6.com" TargetMode="External"/><Relationship Id="rId2" Type="http://schemas.openxmlformats.org/officeDocument/2006/relationships/hyperlink" Target="mailto:cperrin@fournisseur2.com" TargetMode="External"/><Relationship Id="rId1" Type="http://schemas.openxmlformats.org/officeDocument/2006/relationships/hyperlink" Target="mailto:patrick.mouton@fournisseur1.com" TargetMode="External"/><Relationship Id="rId6" Type="http://schemas.openxmlformats.org/officeDocument/2006/relationships/hyperlink" Target="mailto:a.pean@fournisseur5.com" TargetMode="External"/><Relationship Id="rId5" Type="http://schemas.openxmlformats.org/officeDocument/2006/relationships/hyperlink" Target="mailto:k.jarry@fournisseur5.com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mailto:c.magana@fournisseur4.com" TargetMode="External"/><Relationship Id="rId9" Type="http://schemas.openxmlformats.org/officeDocument/2006/relationships/hyperlink" Target="mailto:h2mecanique@fournisseur7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BC54F-5474-4DE4-B9B5-47B170A8833E}">
  <sheetPr codeName="Feuil1"/>
  <dimension ref="A1:T89"/>
  <sheetViews>
    <sheetView tabSelected="1" topLeftCell="G1" workbookViewId="0">
      <selection activeCell="O2" sqref="O2"/>
    </sheetView>
  </sheetViews>
  <sheetFormatPr baseColWidth="10" defaultRowHeight="15" x14ac:dyDescent="0.25"/>
  <cols>
    <col min="1" max="1" width="15.28515625" style="1" customWidth="1"/>
    <col min="2" max="2" width="18.28515625" customWidth="1"/>
    <col min="3" max="3" width="19.42578125" style="1" customWidth="1"/>
    <col min="4" max="4" width="20.85546875" bestFit="1" customWidth="1"/>
    <col min="5" max="5" width="41.28515625" bestFit="1" customWidth="1"/>
    <col min="7" max="8" width="20.85546875" customWidth="1"/>
    <col min="9" max="9" width="15.28515625" style="1" customWidth="1"/>
    <col min="10" max="10" width="18.28515625" customWidth="1"/>
    <col min="11" max="11" width="19.42578125" style="1" customWidth="1"/>
    <col min="12" max="12" width="20.85546875" customWidth="1"/>
    <col min="13" max="13" width="41.28515625" customWidth="1"/>
    <col min="15" max="15" width="15.140625" bestFit="1" customWidth="1"/>
    <col min="16" max="16" width="19.85546875" bestFit="1" customWidth="1"/>
    <col min="17" max="17" width="23.85546875" bestFit="1" customWidth="1"/>
    <col min="18" max="18" width="15.140625" hidden="1" customWidth="1"/>
    <col min="19" max="19" width="24.28515625" bestFit="1" customWidth="1"/>
    <col min="20" max="20" width="19.42578125" bestFit="1" customWidth="1"/>
  </cols>
  <sheetData>
    <row r="1" spans="1:20" x14ac:dyDescent="0.25">
      <c r="P1" t="s">
        <v>88</v>
      </c>
      <c r="Q1" t="s">
        <v>93</v>
      </c>
      <c r="S1" t="s">
        <v>90</v>
      </c>
      <c r="T1" t="s">
        <v>91</v>
      </c>
    </row>
    <row r="2" spans="1:20" x14ac:dyDescent="0.25">
      <c r="A2" s="1" t="s">
        <v>0</v>
      </c>
      <c r="B2" t="s">
        <v>1</v>
      </c>
      <c r="C2" s="1" t="s">
        <v>2</v>
      </c>
      <c r="D2" t="s">
        <v>3</v>
      </c>
      <c r="E2" t="s">
        <v>4</v>
      </c>
      <c r="G2" t="str" cm="1">
        <f t="array" ref="G2:G8">_xlfn.UNIQUE(D3:D1048576)</f>
        <v>Fournisseur 1</v>
      </c>
      <c r="H2" s="6" t="s">
        <v>99</v>
      </c>
      <c r="I2" s="4" t="s">
        <v>0</v>
      </c>
      <c r="J2" s="2" t="s">
        <v>1</v>
      </c>
      <c r="K2" s="5" t="s">
        <v>2</v>
      </c>
      <c r="L2" s="2" t="s">
        <v>3</v>
      </c>
      <c r="M2" s="3" t="s">
        <v>4</v>
      </c>
      <c r="O2" s="7" t="str">
        <f>HYPERLINK("mailto:"&amp;Q2&amp;"?subject="&amp;P2&amp;"&amp;cc="&amp;S2&amp;"&amp;body="&amp;T2,"Envoyer un mail")</f>
        <v>Envoyer un mail</v>
      </c>
      <c r="P2" t="s">
        <v>89</v>
      </c>
      <c r="Q2" t="str">
        <f>VLOOKUP($H$2,Liste!$A:$C,2,0)</f>
        <v>c.magana@fournisseur4.com</v>
      </c>
      <c r="S2" t="str">
        <f>IF(VLOOKUP($H$2,Liste!$A:$C,3,0)=0,"",VLOOKUP($H$2,Liste!$A:$C,3,0))</f>
        <v/>
      </c>
      <c r="T2" t="s">
        <v>95</v>
      </c>
    </row>
    <row r="3" spans="1:20" x14ac:dyDescent="0.25">
      <c r="A3" s="1">
        <v>45021</v>
      </c>
      <c r="B3">
        <v>4501025655</v>
      </c>
      <c r="C3" s="1">
        <v>45372</v>
      </c>
      <c r="D3" t="s">
        <v>96</v>
      </c>
      <c r="E3" t="s">
        <v>5</v>
      </c>
      <c r="G3" t="str">
        <v>Fournisseur 2</v>
      </c>
      <c r="I3" s="1" cm="1">
        <f t="array" ref="I3:M4">_xlfn._xlws.FILTER(Tretard[],Tretard[Nom fournisseur]=H2,"")</f>
        <v>45390</v>
      </c>
      <c r="J3">
        <v>4501011907</v>
      </c>
      <c r="K3" s="1">
        <v>45329</v>
      </c>
      <c r="L3" t="str">
        <v>Fournisseur 4</v>
      </c>
      <c r="M3" t="str">
        <v>Frais de transport</v>
      </c>
    </row>
    <row r="4" spans="1:20" x14ac:dyDescent="0.25">
      <c r="A4" s="1">
        <v>45366</v>
      </c>
      <c r="B4">
        <v>4501016848</v>
      </c>
      <c r="C4" s="1">
        <v>45344</v>
      </c>
      <c r="D4" t="s">
        <v>96</v>
      </c>
      <c r="E4" t="s">
        <v>6</v>
      </c>
      <c r="G4" t="str">
        <v>Fournisseur 3</v>
      </c>
      <c r="I4" s="1">
        <v>45390</v>
      </c>
      <c r="J4">
        <v>4501011907</v>
      </c>
      <c r="K4" s="1">
        <v>45329</v>
      </c>
      <c r="L4" t="str">
        <v>Fournisseur 4</v>
      </c>
      <c r="M4" t="str">
        <v>Matrice DRW ACY611_1164</v>
      </c>
    </row>
    <row r="5" spans="1:20" x14ac:dyDescent="0.25">
      <c r="A5" s="1">
        <v>45370</v>
      </c>
      <c r="B5">
        <v>4501013472</v>
      </c>
      <c r="C5" s="1">
        <v>45334</v>
      </c>
      <c r="D5" t="s">
        <v>97</v>
      </c>
      <c r="E5" t="s">
        <v>7</v>
      </c>
      <c r="G5" t="str">
        <v>Fournisseur 4</v>
      </c>
    </row>
    <row r="6" spans="1:20" x14ac:dyDescent="0.25">
      <c r="A6" s="1">
        <v>45376</v>
      </c>
      <c r="B6">
        <v>4500995769</v>
      </c>
      <c r="C6" s="1">
        <v>45271</v>
      </c>
      <c r="D6" t="s">
        <v>98</v>
      </c>
      <c r="E6" t="s">
        <v>8</v>
      </c>
      <c r="G6" t="str">
        <v>Fournisseur 5</v>
      </c>
    </row>
    <row r="7" spans="1:20" x14ac:dyDescent="0.25">
      <c r="A7" s="1">
        <v>45376</v>
      </c>
      <c r="B7">
        <v>4501019353</v>
      </c>
      <c r="C7" s="1">
        <v>45352</v>
      </c>
      <c r="D7" t="s">
        <v>96</v>
      </c>
      <c r="E7" t="s">
        <v>9</v>
      </c>
      <c r="G7" t="str">
        <v>Fournisseur 6</v>
      </c>
    </row>
    <row r="8" spans="1:20" x14ac:dyDescent="0.25">
      <c r="A8" s="1">
        <v>45376</v>
      </c>
      <c r="B8">
        <v>4501019353</v>
      </c>
      <c r="C8" s="1">
        <v>45352</v>
      </c>
      <c r="D8" t="s">
        <v>96</v>
      </c>
      <c r="E8" t="s">
        <v>10</v>
      </c>
      <c r="G8">
        <v>0</v>
      </c>
    </row>
    <row r="9" spans="1:20" x14ac:dyDescent="0.25">
      <c r="A9" s="1">
        <v>45377</v>
      </c>
      <c r="B9">
        <v>4501017665</v>
      </c>
      <c r="C9" s="1">
        <v>45348</v>
      </c>
      <c r="D9" t="s">
        <v>97</v>
      </c>
      <c r="E9" t="s">
        <v>11</v>
      </c>
    </row>
    <row r="10" spans="1:20" x14ac:dyDescent="0.25">
      <c r="A10" s="1">
        <v>45377</v>
      </c>
      <c r="B10">
        <v>4501017667</v>
      </c>
      <c r="C10" s="1">
        <v>45348</v>
      </c>
      <c r="D10" t="s">
        <v>97</v>
      </c>
      <c r="E10" t="s">
        <v>12</v>
      </c>
    </row>
    <row r="11" spans="1:20" x14ac:dyDescent="0.25">
      <c r="A11" s="1">
        <v>45378</v>
      </c>
      <c r="B11">
        <v>4501016855</v>
      </c>
      <c r="C11" s="1">
        <v>45344</v>
      </c>
      <c r="D11" t="s">
        <v>97</v>
      </c>
      <c r="E11" t="s">
        <v>13</v>
      </c>
    </row>
    <row r="12" spans="1:20" x14ac:dyDescent="0.25">
      <c r="A12" s="1">
        <v>45379</v>
      </c>
      <c r="B12">
        <v>4500984521</v>
      </c>
      <c r="C12" s="1">
        <v>45230</v>
      </c>
      <c r="D12" t="s">
        <v>98</v>
      </c>
      <c r="E12" t="s">
        <v>14</v>
      </c>
    </row>
    <row r="13" spans="1:20" x14ac:dyDescent="0.25">
      <c r="A13" s="1">
        <v>45379</v>
      </c>
      <c r="B13">
        <v>4500991489</v>
      </c>
      <c r="C13" s="1">
        <v>45254</v>
      </c>
      <c r="D13" t="s">
        <v>98</v>
      </c>
      <c r="E13" t="s">
        <v>15</v>
      </c>
    </row>
    <row r="14" spans="1:20" x14ac:dyDescent="0.25">
      <c r="A14" s="1">
        <v>45379</v>
      </c>
      <c r="B14">
        <v>4500991489</v>
      </c>
      <c r="C14" s="1">
        <v>45254</v>
      </c>
      <c r="D14" t="s">
        <v>98</v>
      </c>
      <c r="E14" t="s">
        <v>16</v>
      </c>
    </row>
    <row r="15" spans="1:20" x14ac:dyDescent="0.25">
      <c r="A15" s="1">
        <v>45379</v>
      </c>
      <c r="B15">
        <v>4500997371</v>
      </c>
      <c r="C15" s="1">
        <v>45275</v>
      </c>
      <c r="D15" t="s">
        <v>98</v>
      </c>
      <c r="E15" t="s">
        <v>17</v>
      </c>
    </row>
    <row r="16" spans="1:20" x14ac:dyDescent="0.25">
      <c r="A16" s="1">
        <v>45379</v>
      </c>
      <c r="B16">
        <v>4501003194</v>
      </c>
      <c r="C16" s="1">
        <v>45302</v>
      </c>
      <c r="D16" t="s">
        <v>98</v>
      </c>
      <c r="E16" t="s">
        <v>18</v>
      </c>
    </row>
    <row r="17" spans="1:5" x14ac:dyDescent="0.25">
      <c r="A17" s="1">
        <v>45379</v>
      </c>
      <c r="B17">
        <v>4501020610</v>
      </c>
      <c r="C17" s="1">
        <v>45357</v>
      </c>
      <c r="D17" t="s">
        <v>98</v>
      </c>
      <c r="E17" t="s">
        <v>19</v>
      </c>
    </row>
    <row r="18" spans="1:5" x14ac:dyDescent="0.25">
      <c r="A18" s="1">
        <v>45379</v>
      </c>
      <c r="B18">
        <v>4501025533</v>
      </c>
      <c r="C18" s="1">
        <v>45372</v>
      </c>
      <c r="D18" t="s">
        <v>97</v>
      </c>
      <c r="E18" t="s">
        <v>20</v>
      </c>
    </row>
    <row r="19" spans="1:5" x14ac:dyDescent="0.25">
      <c r="A19" s="1">
        <v>45380</v>
      </c>
      <c r="B19">
        <v>4100653006</v>
      </c>
      <c r="C19" s="1">
        <v>45266</v>
      </c>
      <c r="D19" t="s">
        <v>98</v>
      </c>
      <c r="E19" t="s">
        <v>21</v>
      </c>
    </row>
    <row r="20" spans="1:5" x14ac:dyDescent="0.25">
      <c r="A20" s="1">
        <v>45380</v>
      </c>
      <c r="B20">
        <v>4500945786</v>
      </c>
      <c r="C20" s="1">
        <v>45085</v>
      </c>
      <c r="D20" t="s">
        <v>98</v>
      </c>
      <c r="E20" t="s">
        <v>22</v>
      </c>
    </row>
    <row r="21" spans="1:5" x14ac:dyDescent="0.25">
      <c r="A21" s="1">
        <v>45380</v>
      </c>
      <c r="B21">
        <v>4500954665</v>
      </c>
      <c r="C21" s="1">
        <v>45118</v>
      </c>
      <c r="D21" t="s">
        <v>98</v>
      </c>
      <c r="E21" t="s">
        <v>23</v>
      </c>
    </row>
    <row r="22" spans="1:5" x14ac:dyDescent="0.25">
      <c r="A22" s="1">
        <v>45380</v>
      </c>
      <c r="B22">
        <v>4500954665</v>
      </c>
      <c r="C22" s="1">
        <v>45118</v>
      </c>
      <c r="D22" t="s">
        <v>98</v>
      </c>
      <c r="E22" t="s">
        <v>24</v>
      </c>
    </row>
    <row r="23" spans="1:5" x14ac:dyDescent="0.25">
      <c r="A23" s="1">
        <v>45380</v>
      </c>
      <c r="B23">
        <v>4500973521</v>
      </c>
      <c r="C23" s="1">
        <v>45194</v>
      </c>
      <c r="D23" t="s">
        <v>98</v>
      </c>
      <c r="E23" t="s">
        <v>25</v>
      </c>
    </row>
    <row r="24" spans="1:5" x14ac:dyDescent="0.25">
      <c r="A24" s="1">
        <v>45380</v>
      </c>
      <c r="B24">
        <v>4500973521</v>
      </c>
      <c r="C24" s="1">
        <v>45194</v>
      </c>
      <c r="D24" t="s">
        <v>98</v>
      </c>
      <c r="E24" t="s">
        <v>26</v>
      </c>
    </row>
    <row r="25" spans="1:5" x14ac:dyDescent="0.25">
      <c r="A25" s="1">
        <v>45380</v>
      </c>
      <c r="B25">
        <v>4500994707</v>
      </c>
      <c r="C25" s="1">
        <v>45266</v>
      </c>
      <c r="D25" t="s">
        <v>98</v>
      </c>
      <c r="E25" t="s">
        <v>27</v>
      </c>
    </row>
    <row r="26" spans="1:5" x14ac:dyDescent="0.25">
      <c r="A26" s="1">
        <v>45380</v>
      </c>
      <c r="B26">
        <v>4500996308</v>
      </c>
      <c r="C26" s="1">
        <v>45272</v>
      </c>
      <c r="D26" t="s">
        <v>98</v>
      </c>
      <c r="E26" t="s">
        <v>28</v>
      </c>
    </row>
    <row r="27" spans="1:5" x14ac:dyDescent="0.25">
      <c r="A27" s="1">
        <v>45380</v>
      </c>
      <c r="B27">
        <v>4501002119</v>
      </c>
      <c r="C27" s="1">
        <v>45300</v>
      </c>
      <c r="D27" t="s">
        <v>98</v>
      </c>
      <c r="E27" t="s">
        <v>29</v>
      </c>
    </row>
    <row r="28" spans="1:5" x14ac:dyDescent="0.25">
      <c r="A28" s="1">
        <v>45380</v>
      </c>
      <c r="B28">
        <v>4501003503</v>
      </c>
      <c r="C28" s="1">
        <v>45303</v>
      </c>
      <c r="D28" t="s">
        <v>98</v>
      </c>
      <c r="E28" t="s">
        <v>30</v>
      </c>
    </row>
    <row r="29" spans="1:5" x14ac:dyDescent="0.25">
      <c r="A29" s="1">
        <v>45380</v>
      </c>
      <c r="B29">
        <v>4501004429</v>
      </c>
      <c r="C29" s="1">
        <v>45307</v>
      </c>
      <c r="D29" t="s">
        <v>98</v>
      </c>
      <c r="E29" t="s">
        <v>31</v>
      </c>
    </row>
    <row r="30" spans="1:5" x14ac:dyDescent="0.25">
      <c r="A30" s="1">
        <v>45380</v>
      </c>
      <c r="B30">
        <v>4501004429</v>
      </c>
      <c r="C30" s="1">
        <v>45307</v>
      </c>
      <c r="D30" t="s">
        <v>98</v>
      </c>
      <c r="E30" t="s">
        <v>32</v>
      </c>
    </row>
    <row r="31" spans="1:5" x14ac:dyDescent="0.25">
      <c r="A31" s="1">
        <v>45380</v>
      </c>
      <c r="B31">
        <v>4501004429</v>
      </c>
      <c r="C31" s="1">
        <v>45307</v>
      </c>
      <c r="D31" t="s">
        <v>98</v>
      </c>
      <c r="E31" t="s">
        <v>33</v>
      </c>
    </row>
    <row r="32" spans="1:5" x14ac:dyDescent="0.25">
      <c r="A32" s="1">
        <v>45380</v>
      </c>
      <c r="B32">
        <v>4501004429</v>
      </c>
      <c r="C32" s="1">
        <v>45307</v>
      </c>
      <c r="D32" t="s">
        <v>98</v>
      </c>
      <c r="E32" t="s">
        <v>34</v>
      </c>
    </row>
    <row r="33" spans="1:5" x14ac:dyDescent="0.25">
      <c r="A33" s="1">
        <v>45380</v>
      </c>
      <c r="B33">
        <v>4501004429</v>
      </c>
      <c r="C33" s="1">
        <v>45307</v>
      </c>
      <c r="D33" t="s">
        <v>98</v>
      </c>
      <c r="E33" t="s">
        <v>35</v>
      </c>
    </row>
    <row r="34" spans="1:5" x14ac:dyDescent="0.25">
      <c r="A34" s="1">
        <v>45380</v>
      </c>
      <c r="B34">
        <v>4501006557</v>
      </c>
      <c r="C34" s="1">
        <v>45314</v>
      </c>
      <c r="D34" t="s">
        <v>98</v>
      </c>
      <c r="E34" t="s">
        <v>36</v>
      </c>
    </row>
    <row r="35" spans="1:5" x14ac:dyDescent="0.25">
      <c r="A35" s="1">
        <v>45380</v>
      </c>
      <c r="B35">
        <v>4501008611</v>
      </c>
      <c r="C35" s="1">
        <v>45320</v>
      </c>
      <c r="D35" t="s">
        <v>98</v>
      </c>
      <c r="E35" t="s">
        <v>37</v>
      </c>
    </row>
    <row r="36" spans="1:5" x14ac:dyDescent="0.25">
      <c r="A36" s="1">
        <v>45380</v>
      </c>
      <c r="B36">
        <v>4501008611</v>
      </c>
      <c r="C36" s="1">
        <v>45320</v>
      </c>
      <c r="D36" t="s">
        <v>98</v>
      </c>
      <c r="E36" t="s">
        <v>38</v>
      </c>
    </row>
    <row r="37" spans="1:5" x14ac:dyDescent="0.25">
      <c r="A37" s="1">
        <v>45380</v>
      </c>
      <c r="B37">
        <v>4501008611</v>
      </c>
      <c r="C37" s="1">
        <v>45320</v>
      </c>
      <c r="D37" t="s">
        <v>98</v>
      </c>
      <c r="E37" t="s">
        <v>39</v>
      </c>
    </row>
    <row r="38" spans="1:5" x14ac:dyDescent="0.25">
      <c r="A38" s="1">
        <v>45380</v>
      </c>
      <c r="B38">
        <v>4501009141</v>
      </c>
      <c r="C38" s="1">
        <v>45321</v>
      </c>
      <c r="D38" t="s">
        <v>98</v>
      </c>
      <c r="E38" t="s">
        <v>40</v>
      </c>
    </row>
    <row r="39" spans="1:5" x14ac:dyDescent="0.25">
      <c r="A39" s="1">
        <v>45380</v>
      </c>
      <c r="B39">
        <v>4501009954</v>
      </c>
      <c r="C39" s="1">
        <v>45323</v>
      </c>
      <c r="D39" t="s">
        <v>98</v>
      </c>
      <c r="E39" t="s">
        <v>41</v>
      </c>
    </row>
    <row r="40" spans="1:5" x14ac:dyDescent="0.25">
      <c r="A40" s="1">
        <v>45380</v>
      </c>
      <c r="B40">
        <v>4501009954</v>
      </c>
      <c r="C40" s="1">
        <v>45323</v>
      </c>
      <c r="D40" t="s">
        <v>98</v>
      </c>
      <c r="E40" t="s">
        <v>42</v>
      </c>
    </row>
    <row r="41" spans="1:5" x14ac:dyDescent="0.25">
      <c r="A41" s="1">
        <v>45380</v>
      </c>
      <c r="B41">
        <v>4501011765</v>
      </c>
      <c r="C41" s="1">
        <v>45329</v>
      </c>
      <c r="D41" t="s">
        <v>98</v>
      </c>
      <c r="E41" t="s">
        <v>43</v>
      </c>
    </row>
    <row r="42" spans="1:5" x14ac:dyDescent="0.25">
      <c r="A42" s="1">
        <v>45380</v>
      </c>
      <c r="B42">
        <v>4501011765</v>
      </c>
      <c r="C42" s="1">
        <v>45329</v>
      </c>
      <c r="D42" t="s">
        <v>98</v>
      </c>
      <c r="E42" t="s">
        <v>44</v>
      </c>
    </row>
    <row r="43" spans="1:5" x14ac:dyDescent="0.25">
      <c r="A43" s="1">
        <v>45380</v>
      </c>
      <c r="B43">
        <v>4501011765</v>
      </c>
      <c r="C43" s="1">
        <v>45329</v>
      </c>
      <c r="D43" t="s">
        <v>98</v>
      </c>
      <c r="E43" t="s">
        <v>45</v>
      </c>
    </row>
    <row r="44" spans="1:5" x14ac:dyDescent="0.25">
      <c r="A44" s="1">
        <v>45380</v>
      </c>
      <c r="B44">
        <v>4501012284</v>
      </c>
      <c r="C44" s="1">
        <v>45330</v>
      </c>
      <c r="D44" t="s">
        <v>98</v>
      </c>
      <c r="E44" t="s">
        <v>46</v>
      </c>
    </row>
    <row r="45" spans="1:5" x14ac:dyDescent="0.25">
      <c r="A45" s="1">
        <v>45380</v>
      </c>
      <c r="B45">
        <v>4501014611</v>
      </c>
      <c r="C45" s="1">
        <v>45337</v>
      </c>
      <c r="D45" t="s">
        <v>98</v>
      </c>
      <c r="E45" t="s">
        <v>47</v>
      </c>
    </row>
    <row r="46" spans="1:5" x14ac:dyDescent="0.25">
      <c r="A46" s="1">
        <v>45380</v>
      </c>
      <c r="B46">
        <v>4501017249</v>
      </c>
      <c r="C46" s="1">
        <v>45345</v>
      </c>
      <c r="D46" t="s">
        <v>98</v>
      </c>
      <c r="E46" t="s">
        <v>48</v>
      </c>
    </row>
    <row r="47" spans="1:5" x14ac:dyDescent="0.25">
      <c r="A47" s="1">
        <v>45380</v>
      </c>
      <c r="B47">
        <v>4501020265</v>
      </c>
      <c r="C47" s="1">
        <v>45356</v>
      </c>
      <c r="D47" t="s">
        <v>98</v>
      </c>
      <c r="E47" t="s">
        <v>49</v>
      </c>
    </row>
    <row r="48" spans="1:5" x14ac:dyDescent="0.25">
      <c r="A48" s="1">
        <v>45380</v>
      </c>
      <c r="B48">
        <v>4501020269</v>
      </c>
      <c r="C48" s="1">
        <v>45356</v>
      </c>
      <c r="D48" t="s">
        <v>98</v>
      </c>
      <c r="E48" t="s">
        <v>50</v>
      </c>
    </row>
    <row r="49" spans="1:5" x14ac:dyDescent="0.25">
      <c r="A49" s="1">
        <v>45380</v>
      </c>
      <c r="B49">
        <v>4501021033</v>
      </c>
      <c r="C49" s="1">
        <v>45358</v>
      </c>
      <c r="D49" t="s">
        <v>98</v>
      </c>
      <c r="E49" t="s">
        <v>50</v>
      </c>
    </row>
    <row r="50" spans="1:5" x14ac:dyDescent="0.25">
      <c r="A50" s="1">
        <v>45380</v>
      </c>
      <c r="B50">
        <v>4501021242</v>
      </c>
      <c r="C50" s="1">
        <v>45359</v>
      </c>
      <c r="D50" t="s">
        <v>98</v>
      </c>
      <c r="E50" t="s">
        <v>51</v>
      </c>
    </row>
    <row r="51" spans="1:5" x14ac:dyDescent="0.25">
      <c r="A51" s="1">
        <v>45380</v>
      </c>
      <c r="B51">
        <v>4501021650</v>
      </c>
      <c r="C51" s="1">
        <v>45362</v>
      </c>
      <c r="D51" t="s">
        <v>98</v>
      </c>
      <c r="E51" t="s">
        <v>52</v>
      </c>
    </row>
    <row r="52" spans="1:5" x14ac:dyDescent="0.25">
      <c r="A52" s="1">
        <v>45380</v>
      </c>
      <c r="B52">
        <v>4501022229</v>
      </c>
      <c r="C52" s="1">
        <v>45363</v>
      </c>
      <c r="D52" t="s">
        <v>98</v>
      </c>
      <c r="E52" t="s">
        <v>53</v>
      </c>
    </row>
    <row r="53" spans="1:5" x14ac:dyDescent="0.25">
      <c r="A53" s="1">
        <v>45384</v>
      </c>
      <c r="B53">
        <v>4501017666</v>
      </c>
      <c r="C53" s="1">
        <v>45348</v>
      </c>
      <c r="D53" t="s">
        <v>98</v>
      </c>
      <c r="E53" t="s">
        <v>54</v>
      </c>
    </row>
    <row r="54" spans="1:5" x14ac:dyDescent="0.25">
      <c r="A54" s="1">
        <v>45384</v>
      </c>
      <c r="B54">
        <v>4501018222</v>
      </c>
      <c r="C54" s="1">
        <v>45349</v>
      </c>
      <c r="D54" t="s">
        <v>98</v>
      </c>
      <c r="E54" t="s">
        <v>55</v>
      </c>
    </row>
    <row r="55" spans="1:5" x14ac:dyDescent="0.25">
      <c r="A55" s="1">
        <v>45385</v>
      </c>
      <c r="B55">
        <v>4100674853</v>
      </c>
      <c r="C55" s="1">
        <v>45362</v>
      </c>
      <c r="D55" t="s">
        <v>98</v>
      </c>
      <c r="E55" t="s">
        <v>56</v>
      </c>
    </row>
    <row r="56" spans="1:5" x14ac:dyDescent="0.25">
      <c r="A56" s="1">
        <v>45385</v>
      </c>
      <c r="B56">
        <v>4100674853</v>
      </c>
      <c r="C56" s="1">
        <v>45362</v>
      </c>
      <c r="D56" t="s">
        <v>98</v>
      </c>
      <c r="E56" t="s">
        <v>57</v>
      </c>
    </row>
    <row r="57" spans="1:5" x14ac:dyDescent="0.25">
      <c r="A57" s="1">
        <v>45385</v>
      </c>
      <c r="B57">
        <v>4100674853</v>
      </c>
      <c r="C57" s="1">
        <v>45362</v>
      </c>
      <c r="D57" t="s">
        <v>98</v>
      </c>
      <c r="E57" t="s">
        <v>58</v>
      </c>
    </row>
    <row r="58" spans="1:5" x14ac:dyDescent="0.25">
      <c r="A58" s="1">
        <v>45385</v>
      </c>
      <c r="B58">
        <v>4100674853</v>
      </c>
      <c r="C58" s="1">
        <v>45362</v>
      </c>
      <c r="D58" t="s">
        <v>98</v>
      </c>
      <c r="E58" t="s">
        <v>59</v>
      </c>
    </row>
    <row r="59" spans="1:5" x14ac:dyDescent="0.25">
      <c r="A59" s="1">
        <v>45385</v>
      </c>
      <c r="B59">
        <v>4100674853</v>
      </c>
      <c r="C59" s="1">
        <v>45362</v>
      </c>
      <c r="D59" t="s">
        <v>98</v>
      </c>
      <c r="E59" t="s">
        <v>60</v>
      </c>
    </row>
    <row r="60" spans="1:5" x14ac:dyDescent="0.25">
      <c r="A60" s="1">
        <v>45385</v>
      </c>
      <c r="B60">
        <v>4100674853</v>
      </c>
      <c r="C60" s="1">
        <v>45362</v>
      </c>
      <c r="D60" t="s">
        <v>98</v>
      </c>
      <c r="E60" t="s">
        <v>61</v>
      </c>
    </row>
    <row r="61" spans="1:5" x14ac:dyDescent="0.25">
      <c r="A61" s="1">
        <v>45385</v>
      </c>
      <c r="B61">
        <v>4100674853</v>
      </c>
      <c r="C61" s="1">
        <v>45362</v>
      </c>
      <c r="D61" t="s">
        <v>98</v>
      </c>
      <c r="E61" t="s">
        <v>62</v>
      </c>
    </row>
    <row r="62" spans="1:5" x14ac:dyDescent="0.25">
      <c r="A62" s="1">
        <v>45385</v>
      </c>
      <c r="B62">
        <v>4100674853</v>
      </c>
      <c r="C62" s="1">
        <v>45362</v>
      </c>
      <c r="D62" t="s">
        <v>98</v>
      </c>
      <c r="E62" t="s">
        <v>63</v>
      </c>
    </row>
    <row r="63" spans="1:5" x14ac:dyDescent="0.25">
      <c r="A63" s="1">
        <v>45385</v>
      </c>
      <c r="B63">
        <v>4100674853</v>
      </c>
      <c r="C63" s="1">
        <v>45362</v>
      </c>
      <c r="D63" t="s">
        <v>98</v>
      </c>
      <c r="E63" t="s">
        <v>64</v>
      </c>
    </row>
    <row r="64" spans="1:5" x14ac:dyDescent="0.25">
      <c r="A64" s="1">
        <v>45385</v>
      </c>
      <c r="B64">
        <v>4100674853</v>
      </c>
      <c r="C64" s="1">
        <v>45362</v>
      </c>
      <c r="D64" t="s">
        <v>98</v>
      </c>
      <c r="E64" t="s">
        <v>65</v>
      </c>
    </row>
    <row r="65" spans="1:5" x14ac:dyDescent="0.25">
      <c r="A65" s="1">
        <v>45385</v>
      </c>
      <c r="B65">
        <v>4100674853</v>
      </c>
      <c r="C65" s="1">
        <v>45362</v>
      </c>
      <c r="D65" t="s">
        <v>98</v>
      </c>
      <c r="E65" t="s">
        <v>66</v>
      </c>
    </row>
    <row r="66" spans="1:5" x14ac:dyDescent="0.25">
      <c r="A66" s="1">
        <v>45385</v>
      </c>
      <c r="B66">
        <v>4501004515</v>
      </c>
      <c r="C66" s="1">
        <v>45307</v>
      </c>
      <c r="D66" t="s">
        <v>98</v>
      </c>
      <c r="E66" t="s">
        <v>67</v>
      </c>
    </row>
    <row r="67" spans="1:5" x14ac:dyDescent="0.25">
      <c r="A67" s="1">
        <v>45386</v>
      </c>
      <c r="B67">
        <v>4501007091</v>
      </c>
      <c r="C67" s="1">
        <v>45315</v>
      </c>
      <c r="D67" t="s">
        <v>98</v>
      </c>
      <c r="E67" t="s">
        <v>68</v>
      </c>
    </row>
    <row r="68" spans="1:5" x14ac:dyDescent="0.25">
      <c r="A68" s="1">
        <v>45386</v>
      </c>
      <c r="B68">
        <v>4501009144</v>
      </c>
      <c r="C68" s="1">
        <v>45321</v>
      </c>
      <c r="D68" t="s">
        <v>98</v>
      </c>
      <c r="E68" t="s">
        <v>69</v>
      </c>
    </row>
    <row r="69" spans="1:5" x14ac:dyDescent="0.25">
      <c r="A69" s="1">
        <v>45386</v>
      </c>
      <c r="B69">
        <v>4501018964</v>
      </c>
      <c r="C69" s="1">
        <v>45351</v>
      </c>
      <c r="D69" t="s">
        <v>98</v>
      </c>
      <c r="E69" t="s">
        <v>70</v>
      </c>
    </row>
    <row r="70" spans="1:5" x14ac:dyDescent="0.25">
      <c r="A70" s="1">
        <v>45387</v>
      </c>
      <c r="B70">
        <v>4100666972</v>
      </c>
      <c r="C70" s="1">
        <v>45329</v>
      </c>
      <c r="D70" t="s">
        <v>98</v>
      </c>
      <c r="E70" t="s">
        <v>71</v>
      </c>
    </row>
    <row r="71" spans="1:5" x14ac:dyDescent="0.25">
      <c r="A71" s="1">
        <v>45387</v>
      </c>
      <c r="B71">
        <v>4500973521</v>
      </c>
      <c r="C71" s="1">
        <v>45194</v>
      </c>
      <c r="D71" t="s">
        <v>98</v>
      </c>
      <c r="E71" t="s">
        <v>72</v>
      </c>
    </row>
    <row r="72" spans="1:5" x14ac:dyDescent="0.25">
      <c r="A72" s="1">
        <v>45387</v>
      </c>
      <c r="B72">
        <v>4501002794</v>
      </c>
      <c r="C72" s="1">
        <v>45301</v>
      </c>
      <c r="D72" t="s">
        <v>98</v>
      </c>
      <c r="E72" t="s">
        <v>32</v>
      </c>
    </row>
    <row r="73" spans="1:5" x14ac:dyDescent="0.25">
      <c r="A73" s="1">
        <v>45387</v>
      </c>
      <c r="B73">
        <v>4501007101</v>
      </c>
      <c r="C73" s="1">
        <v>45315</v>
      </c>
      <c r="D73" t="s">
        <v>98</v>
      </c>
      <c r="E73" t="s">
        <v>73</v>
      </c>
    </row>
    <row r="74" spans="1:5" x14ac:dyDescent="0.25">
      <c r="A74" s="1">
        <v>45387</v>
      </c>
      <c r="B74">
        <v>4501012219</v>
      </c>
      <c r="C74" s="1">
        <v>45330</v>
      </c>
      <c r="D74" t="s">
        <v>98</v>
      </c>
      <c r="E74" t="s">
        <v>74</v>
      </c>
    </row>
    <row r="75" spans="1:5" x14ac:dyDescent="0.25">
      <c r="A75" s="1">
        <v>45387</v>
      </c>
      <c r="B75">
        <v>4501012343</v>
      </c>
      <c r="C75" s="1">
        <v>45330</v>
      </c>
      <c r="D75" t="s">
        <v>98</v>
      </c>
      <c r="E75" t="s">
        <v>75</v>
      </c>
    </row>
    <row r="76" spans="1:5" x14ac:dyDescent="0.25">
      <c r="A76" s="1">
        <v>45387</v>
      </c>
      <c r="B76">
        <v>4501016846</v>
      </c>
      <c r="C76" s="1">
        <v>45344</v>
      </c>
      <c r="D76" t="s">
        <v>98</v>
      </c>
      <c r="E76" t="s">
        <v>76</v>
      </c>
    </row>
    <row r="77" spans="1:5" x14ac:dyDescent="0.25">
      <c r="A77" s="1">
        <v>45387</v>
      </c>
      <c r="B77">
        <v>4501016850</v>
      </c>
      <c r="C77" s="1">
        <v>45344</v>
      </c>
      <c r="D77" t="s">
        <v>98</v>
      </c>
      <c r="E77" t="s">
        <v>77</v>
      </c>
    </row>
    <row r="78" spans="1:5" x14ac:dyDescent="0.25">
      <c r="A78" s="1">
        <v>45387</v>
      </c>
      <c r="B78">
        <v>4501017221</v>
      </c>
      <c r="C78" s="1">
        <v>45345</v>
      </c>
      <c r="D78" t="s">
        <v>98</v>
      </c>
      <c r="E78" t="s">
        <v>78</v>
      </c>
    </row>
    <row r="79" spans="1:5" x14ac:dyDescent="0.25">
      <c r="A79" s="1">
        <v>45387</v>
      </c>
      <c r="B79">
        <v>4501018125</v>
      </c>
      <c r="C79" s="1">
        <v>45349</v>
      </c>
      <c r="D79" t="s">
        <v>98</v>
      </c>
      <c r="E79" t="s">
        <v>79</v>
      </c>
    </row>
    <row r="80" spans="1:5" x14ac:dyDescent="0.25">
      <c r="A80" s="1">
        <v>45387</v>
      </c>
      <c r="B80">
        <v>4501019982</v>
      </c>
      <c r="C80" s="1">
        <v>45356</v>
      </c>
      <c r="D80" t="s">
        <v>98</v>
      </c>
      <c r="E80" t="s">
        <v>79</v>
      </c>
    </row>
    <row r="81" spans="1:5" x14ac:dyDescent="0.25">
      <c r="A81" s="1">
        <v>45387</v>
      </c>
      <c r="B81">
        <v>4501020053</v>
      </c>
      <c r="C81" s="1">
        <v>45356</v>
      </c>
      <c r="D81" t="s">
        <v>98</v>
      </c>
      <c r="E81" t="s">
        <v>80</v>
      </c>
    </row>
    <row r="82" spans="1:5" x14ac:dyDescent="0.25">
      <c r="A82" s="1">
        <v>45390</v>
      </c>
      <c r="B82">
        <v>4501011907</v>
      </c>
      <c r="C82" s="1">
        <v>45329</v>
      </c>
      <c r="D82" t="s">
        <v>99</v>
      </c>
      <c r="E82" t="s">
        <v>81</v>
      </c>
    </row>
    <row r="83" spans="1:5" x14ac:dyDescent="0.25">
      <c r="A83" s="1">
        <v>45390</v>
      </c>
      <c r="B83">
        <v>4501011907</v>
      </c>
      <c r="C83" s="1">
        <v>45329</v>
      </c>
      <c r="D83" t="s">
        <v>99</v>
      </c>
      <c r="E83" t="s">
        <v>82</v>
      </c>
    </row>
    <row r="84" spans="1:5" x14ac:dyDescent="0.25">
      <c r="A84" s="1">
        <v>45391</v>
      </c>
      <c r="B84">
        <v>4501020260</v>
      </c>
      <c r="C84" s="1">
        <v>45356</v>
      </c>
      <c r="D84" t="s">
        <v>98</v>
      </c>
      <c r="E84" t="s">
        <v>83</v>
      </c>
    </row>
    <row r="85" spans="1:5" x14ac:dyDescent="0.25">
      <c r="A85" s="1">
        <v>45391</v>
      </c>
      <c r="B85">
        <v>4501020264</v>
      </c>
      <c r="C85" s="1">
        <v>45356</v>
      </c>
      <c r="D85" t="s">
        <v>98</v>
      </c>
      <c r="E85" t="s">
        <v>73</v>
      </c>
    </row>
    <row r="86" spans="1:5" x14ac:dyDescent="0.25">
      <c r="A86" s="1">
        <v>45392</v>
      </c>
      <c r="B86">
        <v>4501020609</v>
      </c>
      <c r="C86" s="1">
        <v>45357</v>
      </c>
      <c r="D86" t="s">
        <v>98</v>
      </c>
      <c r="E86" t="s">
        <v>84</v>
      </c>
    </row>
    <row r="87" spans="1:5" x14ac:dyDescent="0.25">
      <c r="A87" s="1">
        <v>45392</v>
      </c>
      <c r="B87">
        <v>4501020658</v>
      </c>
      <c r="C87" s="1">
        <v>45357</v>
      </c>
      <c r="D87" t="s">
        <v>98</v>
      </c>
      <c r="E87" t="s">
        <v>85</v>
      </c>
    </row>
    <row r="88" spans="1:5" x14ac:dyDescent="0.25">
      <c r="A88" s="1">
        <v>45393</v>
      </c>
      <c r="B88">
        <v>4501015828</v>
      </c>
      <c r="C88" s="1">
        <v>45342</v>
      </c>
      <c r="D88" t="s">
        <v>100</v>
      </c>
      <c r="E88" t="s">
        <v>86</v>
      </c>
    </row>
    <row r="89" spans="1:5" x14ac:dyDescent="0.25">
      <c r="A89" s="1">
        <v>45393</v>
      </c>
      <c r="B89">
        <v>4501029356</v>
      </c>
      <c r="C89" s="1">
        <v>45386</v>
      </c>
      <c r="D89" t="s">
        <v>101</v>
      </c>
      <c r="E89" t="s">
        <v>87</v>
      </c>
    </row>
  </sheetData>
  <dataValidations count="1">
    <dataValidation type="list" allowBlank="1" showInputMessage="1" showErrorMessage="1" sqref="H2" xr:uid="{589D82C8-3D52-43B1-963B-9F231D1AC343}">
      <formula1>$G$2:$G$1048576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52EB6-33F8-4611-9AEE-77641C4A6492}">
  <sheetPr codeName="Feuil2"/>
  <dimension ref="A1:C12"/>
  <sheetViews>
    <sheetView workbookViewId="0">
      <selection activeCell="B15" sqref="B15"/>
    </sheetView>
  </sheetViews>
  <sheetFormatPr baseColWidth="10" defaultRowHeight="15" x14ac:dyDescent="0.25"/>
  <cols>
    <col min="1" max="1" width="20.85546875" bestFit="1" customWidth="1"/>
    <col min="2" max="2" width="34.85546875" bestFit="1" customWidth="1"/>
    <col min="3" max="3" width="25.28515625" customWidth="1"/>
  </cols>
  <sheetData>
    <row r="1" spans="1:3" x14ac:dyDescent="0.25">
      <c r="A1" t="s">
        <v>92</v>
      </c>
      <c r="B1" t="s">
        <v>93</v>
      </c>
      <c r="C1" t="s">
        <v>94</v>
      </c>
    </row>
    <row r="2" spans="1:3" x14ac:dyDescent="0.25">
      <c r="A2" t="s">
        <v>96</v>
      </c>
      <c r="B2" s="7" t="s">
        <v>102</v>
      </c>
    </row>
    <row r="3" spans="1:3" x14ac:dyDescent="0.25">
      <c r="A3" t="s">
        <v>97</v>
      </c>
      <c r="B3" s="7" t="s">
        <v>103</v>
      </c>
    </row>
    <row r="4" spans="1:3" x14ac:dyDescent="0.25">
      <c r="A4" t="s">
        <v>98</v>
      </c>
      <c r="B4" s="7" t="s">
        <v>104</v>
      </c>
    </row>
    <row r="5" spans="1:3" x14ac:dyDescent="0.25">
      <c r="A5" t="s">
        <v>99</v>
      </c>
      <c r="B5" s="7" t="s">
        <v>105</v>
      </c>
    </row>
    <row r="6" spans="1:3" x14ac:dyDescent="0.25">
      <c r="A6" t="s">
        <v>100</v>
      </c>
      <c r="B6" s="7" t="s">
        <v>106</v>
      </c>
      <c r="C6" s="7" t="s">
        <v>109</v>
      </c>
    </row>
    <row r="7" spans="1:3" x14ac:dyDescent="0.25">
      <c r="A7" t="s">
        <v>101</v>
      </c>
      <c r="B7" s="7" t="s">
        <v>107</v>
      </c>
      <c r="C7" s="7" t="s">
        <v>110</v>
      </c>
    </row>
    <row r="8" spans="1:3" x14ac:dyDescent="0.25">
      <c r="A8" t="s">
        <v>111</v>
      </c>
      <c r="B8" s="7" t="s">
        <v>108</v>
      </c>
    </row>
    <row r="12" spans="1:3" x14ac:dyDescent="0.25">
      <c r="A12">
        <v>3</v>
      </c>
    </row>
  </sheetData>
  <dataValidations count="1">
    <dataValidation type="list" allowBlank="1" showInputMessage="1" showErrorMessage="1" sqref="A16 A12" xr:uid="{625B108C-5F13-4D95-911C-EE3FA1337F3C}">
      <formula1>$A$2:$A$8</formula1>
    </dataValidation>
  </dataValidations>
  <hyperlinks>
    <hyperlink ref="B2" r:id="rId1" xr:uid="{63B5B04E-AD94-4DAF-976F-457263974BC0}"/>
    <hyperlink ref="B3" r:id="rId2" xr:uid="{BC1BC354-D2F7-4B36-AF36-CD92E627EA3C}"/>
    <hyperlink ref="B4" r:id="rId3" xr:uid="{3502B80C-B6EE-4AB0-B54B-DADE446AAFF2}"/>
    <hyperlink ref="B5" r:id="rId4" xr:uid="{0E90E25C-879B-4DF5-B63B-73EB376C01A6}"/>
    <hyperlink ref="B6" r:id="rId5" xr:uid="{D1327829-53E7-4C59-8F42-393DE7E45FAE}"/>
    <hyperlink ref="C6" r:id="rId6" xr:uid="{373D3078-61B5-40C5-9349-0CDB79F8CC85}"/>
    <hyperlink ref="B7" r:id="rId7" xr:uid="{291C104A-1024-483C-BE60-2963527FC6E0}"/>
    <hyperlink ref="C7" r:id="rId8" xr:uid="{CA374B84-74E2-4368-B7EC-EB3C7F7E8DCD}"/>
    <hyperlink ref="B8" r:id="rId9" xr:uid="{180996BD-2B34-46B5-8953-D3E380966922}"/>
  </hyperlinks>
  <pageMargins left="0.7" right="0.7" top="0.75" bottom="0.75" header="0.3" footer="0.3"/>
  <drawing r:id="rId1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2c529d8-aea9-4dc1-9253-a6c72237b1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E98B1CEE1F4F8448D65D3BF2CFA099C" ma:contentTypeVersion="16" ma:contentTypeDescription="Create a new document." ma:contentTypeScope="" ma:versionID="c33f2f562d6ec5c7d9b56d29cd91a73a">
  <xsd:schema xmlns:xsd="http://www.w3.org/2001/XMLSchema" xmlns:xs="http://www.w3.org/2001/XMLSchema" xmlns:p="http://schemas.microsoft.com/office/2006/metadata/properties" xmlns:ns3="52c529d8-aea9-4dc1-9253-a6c72237b187" xmlns:ns4="1d7daf1f-6f92-47a6-beb7-00ae3cae8b55" targetNamespace="http://schemas.microsoft.com/office/2006/metadata/properties" ma:root="true" ma:fieldsID="5aec121e263611bcadd5ec3a39e0747a" ns3:_="" ns4:_="">
    <xsd:import namespace="52c529d8-aea9-4dc1-9253-a6c72237b187"/>
    <xsd:import namespace="1d7daf1f-6f92-47a6-beb7-00ae3cae8b5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c529d8-aea9-4dc1-9253-a6c72237b18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7daf1f-6f92-47a6-beb7-00ae3cae8b55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22CC9C-4B0B-4AD1-A6B6-99C9C5CE607B}">
  <ds:schemaRefs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2006/metadata/properties"/>
    <ds:schemaRef ds:uri="http://purl.org/dc/dcmitype/"/>
    <ds:schemaRef ds:uri="http://purl.org/dc/terms/"/>
    <ds:schemaRef ds:uri="52c529d8-aea9-4dc1-9253-a6c72237b187"/>
    <ds:schemaRef ds:uri="1d7daf1f-6f92-47a6-beb7-00ae3cae8b55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62B3F11-CB9C-402C-B1AF-9A14E159C37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6A627EE-16D2-40DD-9114-CC13714502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2c529d8-aea9-4dc1-9253-a6c72237b187"/>
    <ds:schemaRef ds:uri="1d7daf1f-6f92-47a6-beb7-00ae3cae8b5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>Aptargroup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Oelhaf, Nicolas</dc:creator>
  <cp:lastModifiedBy>Oelhaf, Nicolas</cp:lastModifiedBy>
  <dcterms:created xsi:type="dcterms:W3CDTF">2024-04-11T09:51:10Z</dcterms:created>
  <dcterms:modified xsi:type="dcterms:W3CDTF">2024-04-12T06:58:38Z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0x0101001E98B1CEE1F4F8448D65D3BF2CFA099C</vt:lpwstr>
  </property>
</Properties>
</file>