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240" yWindow="105" windowWidth="14805" windowHeight="8010" tabRatio="554"/>
  </bookViews>
  <sheets>
    <sheet name="ETUDE CAS" sheetId="1" r:id="rId1"/>
    <sheet name="Feuil3" sheetId="8" r:id="rId2"/>
    <sheet name="Feuil5" sheetId="10" r:id="rId3"/>
  </sheets>
  <calcPr calcId="145621"/>
</workbook>
</file>

<file path=xl/calcChain.xml><?xml version="1.0" encoding="utf-8"?>
<calcChain xmlns="http://schemas.openxmlformats.org/spreadsheetml/2006/main">
  <c r="B19" i="10" l="1"/>
  <c r="B18" i="10"/>
  <c r="B17" i="10"/>
  <c r="B16" i="10"/>
  <c r="B15" i="10"/>
  <c r="B14" i="10"/>
  <c r="B13" i="10"/>
  <c r="B12" i="10"/>
  <c r="B11" i="10"/>
  <c r="B10" i="10"/>
  <c r="B9" i="10"/>
  <c r="B8" i="10"/>
  <c r="B7" i="10"/>
  <c r="B6" i="10"/>
  <c r="B5" i="10"/>
  <c r="B4" i="10"/>
  <c r="B3" i="10"/>
  <c r="A19" i="10"/>
  <c r="A18" i="10"/>
  <c r="A17" i="10"/>
  <c r="A16" i="10"/>
  <c r="A15" i="10"/>
  <c r="A14" i="10"/>
  <c r="A13" i="10"/>
  <c r="A12" i="10"/>
  <c r="A11" i="10"/>
  <c r="A10" i="10"/>
  <c r="A9" i="10"/>
  <c r="A8" i="10"/>
  <c r="A7" i="10"/>
  <c r="A6" i="10"/>
  <c r="A5" i="10"/>
  <c r="A4" i="10"/>
  <c r="A3" i="10"/>
  <c r="H8" i="10" l="1"/>
  <c r="H6" i="10"/>
  <c r="H4" i="10"/>
  <c r="C19" i="10" l="1"/>
  <c r="C18" i="10"/>
  <c r="C15" i="10"/>
  <c r="E13" i="10"/>
  <c r="E15" i="10"/>
  <c r="D15" i="10"/>
  <c r="C13" i="10"/>
  <c r="E19" i="10"/>
  <c r="D19" i="10"/>
  <c r="E18" i="10"/>
  <c r="D13" i="10"/>
  <c r="D18" i="10"/>
  <c r="S39" i="8" l="1"/>
  <c r="R39" i="8"/>
  <c r="Q39" i="8"/>
  <c r="O39" i="8"/>
  <c r="N39" i="8"/>
  <c r="M39" i="8"/>
  <c r="L39" i="8"/>
  <c r="K39" i="8"/>
  <c r="J39" i="8"/>
  <c r="I39" i="8"/>
  <c r="H39" i="8"/>
  <c r="G39" i="8"/>
  <c r="E39" i="8"/>
  <c r="D39" i="8"/>
  <c r="S38" i="8"/>
  <c r="R38" i="8"/>
  <c r="Q38" i="8"/>
  <c r="O38" i="8"/>
  <c r="N38" i="8"/>
  <c r="M38" i="8"/>
  <c r="L38" i="8"/>
  <c r="K38" i="8"/>
  <c r="J38" i="8"/>
  <c r="I38" i="8"/>
  <c r="H38" i="8"/>
  <c r="G38" i="8"/>
  <c r="E38" i="8"/>
  <c r="D38" i="8"/>
  <c r="R37" i="8"/>
  <c r="Q37" i="8"/>
  <c r="O37" i="8"/>
  <c r="M37" i="8"/>
  <c r="L37" i="8"/>
  <c r="K37" i="8"/>
  <c r="J37" i="8"/>
  <c r="I37" i="8"/>
  <c r="H37" i="8"/>
  <c r="G37" i="8"/>
  <c r="E37" i="8"/>
  <c r="D37" i="8"/>
  <c r="R36" i="8"/>
  <c r="Q36" i="8"/>
  <c r="O36" i="8"/>
  <c r="N36" i="8"/>
  <c r="M36" i="8"/>
  <c r="L36" i="8"/>
  <c r="K36" i="8"/>
  <c r="J36" i="8"/>
  <c r="I36" i="8"/>
  <c r="H36" i="8"/>
  <c r="G36" i="8"/>
  <c r="E36" i="8"/>
  <c r="D36" i="8"/>
  <c r="Q35" i="8"/>
  <c r="O35" i="8"/>
  <c r="M35" i="8"/>
  <c r="L35" i="8"/>
  <c r="K35" i="8"/>
  <c r="J35" i="8"/>
  <c r="I35" i="8"/>
  <c r="H35" i="8"/>
  <c r="G35" i="8"/>
  <c r="E35" i="8"/>
  <c r="D35" i="8"/>
  <c r="Q34" i="8"/>
  <c r="O34" i="8"/>
  <c r="N34" i="8"/>
  <c r="M34" i="8"/>
  <c r="L34" i="8"/>
  <c r="K34" i="8"/>
  <c r="J34" i="8"/>
  <c r="I34" i="8"/>
  <c r="H34" i="8"/>
  <c r="G34" i="8"/>
  <c r="E34" i="8"/>
  <c r="D34" i="8"/>
  <c r="O33" i="8"/>
  <c r="M33" i="8"/>
  <c r="L33" i="8"/>
  <c r="K33" i="8"/>
  <c r="J33" i="8"/>
  <c r="I33" i="8"/>
  <c r="H33" i="8"/>
  <c r="G33" i="8"/>
  <c r="E33" i="8"/>
  <c r="D33" i="8"/>
  <c r="O32" i="8"/>
  <c r="N32" i="8"/>
  <c r="M32" i="8"/>
  <c r="L32" i="8"/>
  <c r="K32" i="8"/>
  <c r="J32" i="8"/>
  <c r="I32" i="8"/>
  <c r="H32" i="8"/>
  <c r="G32" i="8"/>
  <c r="E32" i="8"/>
  <c r="D32" i="8"/>
  <c r="D31" i="8"/>
  <c r="M30" i="8"/>
  <c r="L30" i="8"/>
  <c r="K30" i="8"/>
  <c r="J30" i="8"/>
  <c r="I30" i="8"/>
  <c r="H30" i="8"/>
  <c r="G30" i="8"/>
  <c r="E30" i="8"/>
  <c r="D30" i="8"/>
  <c r="N29" i="8"/>
  <c r="M29" i="8"/>
  <c r="L29" i="8"/>
  <c r="K29" i="8"/>
  <c r="J29" i="8"/>
  <c r="I29" i="8"/>
  <c r="H29" i="8"/>
  <c r="G29" i="8"/>
  <c r="F29" i="8"/>
  <c r="E29" i="8"/>
  <c r="D29" i="8"/>
  <c r="N28" i="8"/>
  <c r="L28" i="8"/>
  <c r="K28" i="8"/>
  <c r="J28" i="8"/>
  <c r="I28" i="8"/>
  <c r="H28" i="8"/>
  <c r="E28" i="8"/>
  <c r="D28" i="8"/>
  <c r="N27" i="8"/>
  <c r="M27" i="8"/>
  <c r="L27" i="8"/>
  <c r="K27" i="8"/>
  <c r="J27" i="8"/>
  <c r="I27" i="8"/>
  <c r="H27" i="8"/>
  <c r="G27" i="8"/>
  <c r="E27" i="8"/>
  <c r="D27" i="8"/>
  <c r="M26" i="8"/>
  <c r="L26" i="8"/>
  <c r="K26" i="8"/>
  <c r="J26" i="8"/>
  <c r="I26" i="8"/>
  <c r="H26" i="8"/>
  <c r="F26" i="8"/>
  <c r="E26" i="8"/>
  <c r="D26" i="8"/>
  <c r="L25" i="8"/>
  <c r="K25" i="8"/>
  <c r="H25" i="8"/>
  <c r="E25" i="8"/>
  <c r="D25" i="8"/>
  <c r="M24" i="8"/>
  <c r="K24" i="8"/>
  <c r="J24" i="8"/>
  <c r="I24" i="8"/>
  <c r="H24" i="8"/>
  <c r="G24" i="8"/>
  <c r="E24" i="8"/>
  <c r="D24" i="8"/>
  <c r="M23" i="8"/>
  <c r="K23" i="8"/>
  <c r="J23" i="8"/>
  <c r="I23" i="8"/>
  <c r="H23" i="8"/>
  <c r="F23" i="8"/>
  <c r="E23" i="8"/>
  <c r="D23" i="8"/>
  <c r="M22" i="8"/>
  <c r="L22" i="8"/>
  <c r="K22" i="8"/>
  <c r="J22" i="8"/>
  <c r="I22" i="8"/>
  <c r="H22" i="8"/>
  <c r="G22" i="8"/>
  <c r="F22" i="8"/>
  <c r="E22" i="8"/>
  <c r="D22" i="8"/>
  <c r="M21" i="8"/>
  <c r="L21" i="8"/>
  <c r="K21" i="8"/>
  <c r="J21" i="8"/>
  <c r="I21" i="8"/>
  <c r="H21" i="8"/>
  <c r="G21" i="8"/>
  <c r="E21" i="8"/>
  <c r="D21" i="8"/>
  <c r="L20" i="8"/>
  <c r="K20" i="8"/>
  <c r="J20" i="8"/>
  <c r="I20" i="8"/>
  <c r="H20" i="8"/>
  <c r="F20" i="8"/>
  <c r="E20" i="8"/>
  <c r="D20" i="8"/>
  <c r="K19" i="8"/>
  <c r="J19" i="8"/>
  <c r="I19" i="8"/>
  <c r="H19" i="8"/>
  <c r="E19" i="8"/>
  <c r="D19" i="8"/>
  <c r="K18" i="8"/>
  <c r="J18" i="8"/>
  <c r="I18" i="8"/>
  <c r="H18" i="8"/>
  <c r="E18" i="8"/>
  <c r="D18" i="8"/>
  <c r="J17" i="8"/>
  <c r="H17" i="8"/>
  <c r="E17" i="8"/>
  <c r="D17" i="8"/>
  <c r="K16" i="8"/>
  <c r="J16" i="8"/>
  <c r="I16" i="8"/>
  <c r="H16" i="8"/>
  <c r="G16" i="8"/>
  <c r="E16" i="8"/>
  <c r="D16" i="8"/>
  <c r="J15" i="8"/>
  <c r="I15" i="8"/>
  <c r="H15" i="8"/>
  <c r="F15" i="8"/>
  <c r="E15" i="8"/>
  <c r="D15" i="8"/>
  <c r="J14" i="8"/>
  <c r="I14" i="8"/>
  <c r="H14" i="8"/>
  <c r="G14" i="8"/>
  <c r="E14" i="8"/>
  <c r="D14" i="8"/>
  <c r="J13" i="8"/>
  <c r="I13" i="8"/>
  <c r="H13" i="8"/>
  <c r="F13" i="8"/>
  <c r="E13" i="8"/>
  <c r="D13" i="8"/>
  <c r="I12" i="8"/>
  <c r="H12" i="8"/>
  <c r="E12" i="8"/>
  <c r="D12" i="8"/>
  <c r="I11" i="8"/>
  <c r="H11" i="8"/>
  <c r="G11" i="8"/>
  <c r="E11" i="8"/>
  <c r="D11" i="8"/>
  <c r="I10" i="8"/>
  <c r="H10" i="8"/>
  <c r="F10" i="8"/>
  <c r="E10" i="8"/>
  <c r="D10" i="8"/>
  <c r="H9" i="8"/>
  <c r="E9" i="8"/>
  <c r="D9" i="8"/>
  <c r="H8" i="8"/>
  <c r="G8" i="8"/>
  <c r="E8" i="8"/>
  <c r="D8" i="8"/>
  <c r="H7" i="8"/>
  <c r="F7" i="8"/>
  <c r="E7" i="8"/>
  <c r="D7" i="8"/>
  <c r="E6" i="8"/>
  <c r="D6" i="8"/>
  <c r="E5" i="8"/>
  <c r="D5" i="8"/>
  <c r="E4" i="8"/>
  <c r="D4" i="8"/>
  <c r="D3" i="8"/>
  <c r="D4" i="10" l="1"/>
  <c r="D12" i="10"/>
  <c r="C17" i="10"/>
  <c r="D17" i="10"/>
  <c r="E17" i="10"/>
  <c r="D16" i="10"/>
  <c r="C16" i="10"/>
  <c r="E16" i="10"/>
  <c r="C14" i="10"/>
  <c r="E14" i="10"/>
  <c r="D14" i="10"/>
  <c r="E12" i="10"/>
  <c r="C12" i="10"/>
  <c r="C11" i="10"/>
  <c r="E11" i="10"/>
  <c r="D11" i="10"/>
  <c r="E10" i="10"/>
  <c r="C10" i="10"/>
  <c r="D10" i="10"/>
  <c r="D9" i="10"/>
  <c r="E9" i="10"/>
  <c r="C9" i="10"/>
  <c r="D8" i="10"/>
  <c r="C8" i="10"/>
  <c r="E8" i="10"/>
  <c r="E4" i="10"/>
  <c r="C4" i="10"/>
  <c r="D3" i="10"/>
  <c r="C6" i="10"/>
  <c r="E6" i="10"/>
  <c r="D6" i="10"/>
  <c r="E5" i="10"/>
  <c r="D5" i="10"/>
  <c r="C5" i="10"/>
  <c r="C3" i="10"/>
  <c r="E3" i="10"/>
  <c r="D7" i="10" l="1"/>
  <c r="H7" i="10" s="1"/>
  <c r="E7" i="10"/>
  <c r="H9" i="10" s="1"/>
  <c r="C7" i="10"/>
  <c r="H5" i="10" s="1"/>
</calcChain>
</file>

<file path=xl/sharedStrings.xml><?xml version="1.0" encoding="utf-8"?>
<sst xmlns="http://schemas.openxmlformats.org/spreadsheetml/2006/main" count="207" uniqueCount="81">
  <si>
    <t>3.1</t>
  </si>
  <si>
    <t>5.1</t>
  </si>
  <si>
    <t>7.1</t>
  </si>
  <si>
    <t>9.1</t>
  </si>
  <si>
    <t>9.2</t>
  </si>
  <si>
    <t>9.3</t>
  </si>
  <si>
    <t>13.1</t>
  </si>
  <si>
    <t>13.2</t>
  </si>
  <si>
    <t>14.1</t>
  </si>
  <si>
    <t>16.1</t>
  </si>
  <si>
    <t>16.2</t>
  </si>
  <si>
    <t>16.3</t>
  </si>
  <si>
    <t>17.1</t>
  </si>
  <si>
    <t>→</t>
  </si>
  <si>
    <t>↑</t>
  </si>
  <si>
    <t xml:space="preserve"> </t>
  </si>
  <si>
    <t>CAS A</t>
  </si>
  <si>
    <t>CAS B</t>
  </si>
  <si>
    <t>CAS C</t>
  </si>
  <si>
    <t>CAS D</t>
  </si>
  <si>
    <t>CAS E</t>
  </si>
  <si>
    <t>CAS F</t>
  </si>
  <si>
    <t>CAS G</t>
  </si>
  <si>
    <t>CAS H</t>
  </si>
  <si>
    <t>CAS J</t>
  </si>
  <si>
    <t>CAS K</t>
  </si>
  <si>
    <t>CAS L</t>
  </si>
  <si>
    <t>CAS M</t>
  </si>
  <si>
    <t>CAS N</t>
  </si>
  <si>
    <t>CAS O</t>
  </si>
  <si>
    <t>CAS P</t>
  </si>
  <si>
    <t>CAS Q</t>
  </si>
  <si>
    <t>CAS R</t>
  </si>
  <si>
    <t>CAS S</t>
  </si>
  <si>
    <t>CAS T</t>
  </si>
  <si>
    <t>CAS U</t>
  </si>
  <si>
    <t>CAS V</t>
  </si>
  <si>
    <t>AA</t>
  </si>
  <si>
    <t>BB</t>
  </si>
  <si>
    <t>CC</t>
  </si>
  <si>
    <t>DD</t>
  </si>
  <si>
    <t>EE</t>
  </si>
  <si>
    <t>FF</t>
  </si>
  <si>
    <t>GG</t>
  </si>
  <si>
    <t>JJ</t>
  </si>
  <si>
    <t>KK</t>
  </si>
  <si>
    <t>LL</t>
  </si>
  <si>
    <t>MM</t>
  </si>
  <si>
    <t>NN</t>
  </si>
  <si>
    <t>OO</t>
  </si>
  <si>
    <t>PP</t>
  </si>
  <si>
    <t>QQ</t>
  </si>
  <si>
    <t>RR</t>
  </si>
  <si>
    <t>SS</t>
  </si>
  <si>
    <t>CAS W</t>
  </si>
  <si>
    <t>CAS X</t>
  </si>
  <si>
    <t>CAS Y</t>
  </si>
  <si>
    <t>CAS Z</t>
  </si>
  <si>
    <t>CAS I</t>
  </si>
  <si>
    <t>CAS IDENTIQUES</t>
  </si>
  <si>
    <t>CAS A AJOUTER</t>
  </si>
  <si>
    <t>CAS A SUPPRIMER</t>
  </si>
  <si>
    <t>CAS C.1</t>
  </si>
  <si>
    <t>CAS E.1</t>
  </si>
  <si>
    <t>CAS G .1</t>
  </si>
  <si>
    <t>CAS J.1</t>
  </si>
  <si>
    <t>CAS J.2</t>
  </si>
  <si>
    <t>CAS J.3</t>
  </si>
  <si>
    <t>CAS N.1</t>
  </si>
  <si>
    <t>CAS N.2</t>
  </si>
  <si>
    <t>CAS O.1</t>
  </si>
  <si>
    <t>CAS Q.1</t>
  </si>
  <si>
    <t>CAS Q.2</t>
  </si>
  <si>
    <t>CAS Q.3</t>
  </si>
  <si>
    <t>CAS R.1</t>
  </si>
  <si>
    <t>CAS G.1</t>
  </si>
  <si>
    <r>
      <rPr>
        <b/>
        <u/>
        <sz val="11"/>
        <color theme="1"/>
        <rFont val="Calibri"/>
        <family val="2"/>
        <scheme val="minor"/>
      </rPr>
      <t>CAS IDENTIQUES: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1"/>
        <color rgb="FF00863D"/>
        <rFont val="Calibri"/>
        <family val="2"/>
        <scheme val="minor"/>
      </rPr>
      <t>AA;BB;EE;FF;GG;JJ</t>
    </r>
    <r>
      <rPr>
        <sz val="11"/>
        <color theme="1"/>
        <rFont val="Calibri"/>
        <family val="2"/>
        <scheme val="minor"/>
      </rPr>
      <t xml:space="preserve">
</t>
    </r>
    <r>
      <rPr>
        <b/>
        <u/>
        <sz val="11"/>
        <color theme="1"/>
        <rFont val="Calibri"/>
        <family val="2"/>
        <scheme val="minor"/>
      </rPr>
      <t>CAS A AJOUTER: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1"/>
        <color rgb="FF0070C0"/>
        <rFont val="Calibri"/>
        <family val="2"/>
        <scheme val="minor"/>
      </rPr>
      <t>+CC+MM</t>
    </r>
    <r>
      <rPr>
        <sz val="11"/>
        <color theme="1"/>
        <rFont val="Calibri"/>
        <family val="2"/>
        <scheme val="minor"/>
      </rPr>
      <t xml:space="preserve">
</t>
    </r>
    <r>
      <rPr>
        <b/>
        <u/>
        <sz val="11"/>
        <color theme="1"/>
        <rFont val="Calibri"/>
        <family val="2"/>
        <scheme val="minor"/>
      </rPr>
      <t>CAS A SUPPRIMER: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1"/>
        <color rgb="FFFF0000"/>
        <rFont val="Calibri"/>
        <family val="2"/>
        <scheme val="minor"/>
      </rPr>
      <t>-DD-NN-PP-QQ</t>
    </r>
  </si>
  <si>
    <t>CAS A COMPARER</t>
  </si>
  <si>
    <t>BASE DE DONNEES</t>
  </si>
  <si>
    <t>CAS A COMPARER AVEC LISTE C6:C43</t>
  </si>
  <si>
    <t>CAS A COMPARER AVEC LISTE E4:AP4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</si>
</sst>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Arial"/>
      <family val="2"/>
    </font>
    <font>
      <b/>
      <sz val="12"/>
      <color theme="1"/>
      <name val="Calibri"/>
      <family val="2"/>
      <scheme val="minor"/>
    </font>
    <font>
      <b/>
      <sz val="12"/>
      <color theme="1"/>
      <name val="Calibri"/>
      <family val="2"/>
    </font>
    <font>
      <sz val="11"/>
      <color rgb="FFFF0000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1"/>
      <name val="Calibri"/>
      <family val="2"/>
      <scheme val="minor"/>
    </font>
    <font>
      <b/>
      <sz val="11"/>
      <color rgb="FF0070C0"/>
      <name val="Calibri"/>
      <family val="2"/>
      <scheme val="minor"/>
    </font>
    <font>
      <b/>
      <sz val="11"/>
      <color rgb="FF00863D"/>
      <name val="Calibri"/>
      <family val="2"/>
      <scheme val="minor"/>
    </font>
    <font>
      <b/>
      <u/>
      <sz val="11"/>
      <color theme="1"/>
      <name val="Calibri"/>
      <family val="2"/>
      <scheme val="minor"/>
    </font>
  </fonts>
  <fills count="1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249977111117893"/>
        <bgColor auto="1"/>
      </patternFill>
    </fill>
    <fill>
      <patternFill patternType="solid">
        <fgColor theme="3" tint="0.79998168889431442"/>
        <bgColor auto="1"/>
      </patternFill>
    </fill>
    <fill>
      <patternFill patternType="solid">
        <fgColor theme="5"/>
        <bgColor indexed="64"/>
      </patternFill>
    </fill>
    <fill>
      <patternFill patternType="solid">
        <fgColor theme="0" tint="-4.9989318521683403E-2"/>
        <bgColor indexed="64"/>
      </patternFill>
    </fill>
  </fills>
  <borders count="4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</borders>
  <cellStyleXfs count="6">
    <xf numFmtId="0" fontId="0" fillId="0" borderId="0"/>
    <xf numFmtId="0" fontId="2" fillId="0" borderId="0"/>
    <xf numFmtId="0" fontId="6" fillId="0" borderId="0"/>
    <xf numFmtId="0" fontId="6" fillId="0" borderId="0"/>
    <xf numFmtId="0" fontId="7" fillId="0" borderId="0"/>
    <xf numFmtId="0" fontId="6" fillId="0" borderId="0"/>
  </cellStyleXfs>
  <cellXfs count="129">
    <xf numFmtId="0" fontId="0" fillId="0" borderId="0" xfId="0"/>
    <xf numFmtId="0" fontId="0" fillId="0" borderId="0" xfId="0" applyAlignment="1">
      <alignment horizontal="center" vertical="center"/>
    </xf>
    <xf numFmtId="0" fontId="0" fillId="3" borderId="18" xfId="0" applyFill="1" applyBorder="1" applyAlignment="1">
      <alignment horizontal="center" vertical="center"/>
    </xf>
    <xf numFmtId="0" fontId="0" fillId="5" borderId="18" xfId="0" applyFill="1" applyBorder="1" applyAlignment="1">
      <alignment horizontal="center" vertical="center"/>
    </xf>
    <xf numFmtId="0" fontId="0" fillId="4" borderId="1" xfId="0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0" fillId="5" borderId="1" xfId="0" applyFill="1" applyBorder="1" applyAlignment="1">
      <alignment horizontal="center" vertical="center"/>
    </xf>
    <xf numFmtId="0" fontId="0" fillId="5" borderId="6" xfId="0" applyFill="1" applyBorder="1" applyAlignment="1">
      <alignment horizontal="center" vertical="center"/>
    </xf>
    <xf numFmtId="0" fontId="0" fillId="0" borderId="0" xfId="0" applyFill="1" applyAlignment="1">
      <alignment horizontal="center" vertical="center"/>
    </xf>
    <xf numFmtId="0" fontId="0" fillId="3" borderId="11" xfId="0" applyFill="1" applyBorder="1" applyAlignment="1">
      <alignment horizontal="center" vertical="center"/>
    </xf>
    <xf numFmtId="0" fontId="0" fillId="5" borderId="11" xfId="0" applyFill="1" applyBorder="1" applyAlignment="1">
      <alignment horizontal="center" vertical="center"/>
    </xf>
    <xf numFmtId="0" fontId="0" fillId="5" borderId="12" xfId="0" applyFill="1" applyBorder="1" applyAlignment="1">
      <alignment horizontal="center" vertical="center"/>
    </xf>
    <xf numFmtId="0" fontId="0" fillId="5" borderId="8" xfId="0" applyFill="1" applyBorder="1" applyAlignment="1">
      <alignment horizontal="center" vertical="center"/>
    </xf>
    <xf numFmtId="0" fontId="0" fillId="2" borderId="17" xfId="0" applyFill="1" applyBorder="1" applyAlignment="1">
      <alignment horizontal="center" vertical="center"/>
    </xf>
    <xf numFmtId="0" fontId="0" fillId="5" borderId="17" xfId="0" applyFill="1" applyBorder="1" applyAlignment="1">
      <alignment horizontal="center" vertical="center"/>
    </xf>
    <xf numFmtId="0" fontId="0" fillId="4" borderId="5" xfId="0" applyFill="1" applyBorder="1" applyAlignment="1">
      <alignment horizontal="center" vertical="center"/>
    </xf>
    <xf numFmtId="0" fontId="2" fillId="4" borderId="23" xfId="1" applyFill="1" applyBorder="1" applyAlignment="1">
      <alignment horizontal="center" vertical="center"/>
    </xf>
    <xf numFmtId="0" fontId="0" fillId="4" borderId="6" xfId="0" applyFill="1" applyBorder="1" applyAlignment="1">
      <alignment horizontal="center" vertical="center"/>
    </xf>
    <xf numFmtId="0" fontId="0" fillId="4" borderId="8" xfId="0" applyFill="1" applyBorder="1" applyAlignment="1">
      <alignment horizontal="center" vertical="center"/>
    </xf>
    <xf numFmtId="0" fontId="0" fillId="3" borderId="6" xfId="0" applyFill="1" applyBorder="1" applyAlignment="1">
      <alignment horizontal="center" vertical="center"/>
    </xf>
    <xf numFmtId="0" fontId="0" fillId="3" borderId="8" xfId="0" applyFill="1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2" fillId="4" borderId="38" xfId="1" applyFill="1" applyBorder="1" applyAlignment="1">
      <alignment horizontal="center" vertical="center"/>
    </xf>
    <xf numFmtId="0" fontId="2" fillId="3" borderId="22" xfId="1" applyFill="1" applyBorder="1" applyAlignment="1">
      <alignment horizontal="center" vertical="center"/>
    </xf>
    <xf numFmtId="0" fontId="2" fillId="3" borderId="23" xfId="1" applyFill="1" applyBorder="1" applyAlignment="1">
      <alignment horizontal="center" vertical="center"/>
    </xf>
    <xf numFmtId="0" fontId="2" fillId="3" borderId="38" xfId="1" applyFill="1" applyBorder="1" applyAlignment="1">
      <alignment horizontal="center" vertical="center"/>
    </xf>
    <xf numFmtId="0" fontId="2" fillId="5" borderId="22" xfId="1" applyFill="1" applyBorder="1" applyAlignment="1">
      <alignment horizontal="center" vertical="center"/>
    </xf>
    <xf numFmtId="0" fontId="2" fillId="5" borderId="23" xfId="1" applyFill="1" applyBorder="1" applyAlignment="1">
      <alignment horizontal="center" vertical="center"/>
    </xf>
    <xf numFmtId="0" fontId="2" fillId="5" borderId="38" xfId="1" applyFill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2" fillId="4" borderId="19" xfId="1" applyFill="1" applyBorder="1" applyAlignment="1">
      <alignment horizontal="center" vertical="center"/>
    </xf>
    <xf numFmtId="0" fontId="0" fillId="4" borderId="3" xfId="0" applyFill="1" applyBorder="1" applyAlignment="1">
      <alignment horizontal="center" vertical="center"/>
    </xf>
    <xf numFmtId="0" fontId="0" fillId="4" borderId="4" xfId="0" applyFill="1" applyBorder="1" applyAlignment="1">
      <alignment horizontal="center" vertical="center"/>
    </xf>
    <xf numFmtId="0" fontId="0" fillId="3" borderId="10" xfId="0" applyFill="1" applyBorder="1" applyAlignment="1">
      <alignment horizontal="center" vertical="center"/>
    </xf>
    <xf numFmtId="0" fontId="0" fillId="3" borderId="3" xfId="0" applyFill="1" applyBorder="1" applyAlignment="1">
      <alignment horizontal="center" vertical="center"/>
    </xf>
    <xf numFmtId="0" fontId="0" fillId="3" borderId="4" xfId="0" applyFill="1" applyBorder="1" applyAlignment="1">
      <alignment horizontal="center" vertical="center"/>
    </xf>
    <xf numFmtId="0" fontId="0" fillId="5" borderId="10" xfId="0" applyFill="1" applyBorder="1" applyAlignment="1">
      <alignment horizontal="center" vertical="center"/>
    </xf>
    <xf numFmtId="0" fontId="0" fillId="5" borderId="3" xfId="0" applyFill="1" applyBorder="1" applyAlignment="1">
      <alignment horizontal="center" vertical="center"/>
    </xf>
    <xf numFmtId="0" fontId="0" fillId="5" borderId="4" xfId="0" applyFill="1" applyBorder="1" applyAlignment="1">
      <alignment horizontal="center" vertical="center"/>
    </xf>
    <xf numFmtId="0" fontId="0" fillId="2" borderId="37" xfId="0" applyFill="1" applyBorder="1" applyAlignment="1">
      <alignment horizontal="center" vertical="center"/>
    </xf>
    <xf numFmtId="0" fontId="3" fillId="0" borderId="13" xfId="1" applyFont="1" applyFill="1" applyBorder="1" applyAlignment="1">
      <alignment horizontal="center" vertical="center"/>
    </xf>
    <xf numFmtId="0" fontId="3" fillId="0" borderId="14" xfId="1" applyFont="1" applyFill="1" applyBorder="1" applyAlignment="1">
      <alignment horizontal="center" vertical="center"/>
    </xf>
    <xf numFmtId="0" fontId="3" fillId="0" borderId="15" xfId="1" applyFont="1" applyFill="1" applyBorder="1" applyAlignment="1">
      <alignment horizontal="center" vertical="center"/>
    </xf>
    <xf numFmtId="0" fontId="3" fillId="0" borderId="16" xfId="1" applyFont="1" applyFill="1" applyBorder="1" applyAlignment="1">
      <alignment horizontal="center" vertical="center"/>
    </xf>
    <xf numFmtId="0" fontId="0" fillId="4" borderId="7" xfId="0" applyFill="1" applyBorder="1" applyAlignment="1">
      <alignment horizontal="center" vertical="center"/>
    </xf>
    <xf numFmtId="0" fontId="0" fillId="3" borderId="20" xfId="0" applyFill="1" applyBorder="1" applyAlignment="1">
      <alignment horizontal="center" vertical="center"/>
    </xf>
    <xf numFmtId="0" fontId="0" fillId="3" borderId="5" xfId="0" applyFill="1" applyBorder="1" applyAlignment="1">
      <alignment horizontal="center" vertical="center"/>
    </xf>
    <xf numFmtId="0" fontId="0" fillId="3" borderId="7" xfId="0" applyFill="1" applyBorder="1" applyAlignment="1">
      <alignment horizontal="center" vertical="center"/>
    </xf>
    <xf numFmtId="0" fontId="0" fillId="0" borderId="0" xfId="0" applyAlignment="1">
      <alignment vertical="center"/>
    </xf>
    <xf numFmtId="0" fontId="5" fillId="4" borderId="1" xfId="0" applyFont="1" applyFill="1" applyBorder="1" applyAlignment="1">
      <alignment horizontal="center" vertical="center"/>
    </xf>
    <xf numFmtId="0" fontId="6" fillId="8" borderId="1" xfId="0" applyFont="1" applyFill="1" applyBorder="1" applyAlignment="1" applyProtection="1">
      <alignment horizontal="center" vertical="center" wrapText="1"/>
    </xf>
    <xf numFmtId="0" fontId="6" fillId="3" borderId="1" xfId="0" applyFont="1" applyFill="1" applyBorder="1" applyAlignment="1" applyProtection="1">
      <alignment horizontal="center" vertical="center" wrapText="1"/>
    </xf>
    <xf numFmtId="0" fontId="6" fillId="4" borderId="1" xfId="0" applyFont="1" applyFill="1" applyBorder="1" applyAlignment="1">
      <alignment horizontal="center" vertical="center" wrapText="1"/>
    </xf>
    <xf numFmtId="0" fontId="6" fillId="4" borderId="1" xfId="0" applyFont="1" applyFill="1" applyBorder="1" applyAlignment="1" applyProtection="1">
      <alignment horizontal="center" vertical="center" wrapText="1"/>
    </xf>
    <xf numFmtId="0" fontId="6" fillId="5" borderId="1" xfId="0" applyFont="1" applyFill="1" applyBorder="1" applyAlignment="1" applyProtection="1">
      <alignment horizontal="center" vertical="center" wrapText="1"/>
    </xf>
    <xf numFmtId="0" fontId="6" fillId="3" borderId="1" xfId="0" applyFont="1" applyFill="1" applyBorder="1" applyAlignment="1">
      <alignment horizontal="center" vertical="center" wrapText="1"/>
    </xf>
    <xf numFmtId="0" fontId="6" fillId="8" borderId="1" xfId="0" applyFont="1" applyFill="1" applyBorder="1" applyAlignment="1">
      <alignment horizontal="center" vertical="center" wrapText="1"/>
    </xf>
    <xf numFmtId="0" fontId="10" fillId="9" borderId="2" xfId="0" applyFont="1" applyFill="1" applyBorder="1" applyAlignment="1">
      <alignment horizontal="center" vertical="center"/>
    </xf>
    <xf numFmtId="0" fontId="10" fillId="10" borderId="5" xfId="0" applyFont="1" applyFill="1" applyBorder="1" applyAlignment="1">
      <alignment horizontal="center" vertical="center"/>
    </xf>
    <xf numFmtId="0" fontId="10" fillId="10" borderId="3" xfId="0" applyFont="1" applyFill="1" applyBorder="1" applyAlignment="1">
      <alignment horizontal="center" vertical="center"/>
    </xf>
    <xf numFmtId="0" fontId="10" fillId="9" borderId="17" xfId="0" applyFont="1" applyFill="1" applyBorder="1" applyAlignment="1">
      <alignment horizontal="center" vertical="center"/>
    </xf>
    <xf numFmtId="0" fontId="8" fillId="4" borderId="1" xfId="0" applyFont="1" applyFill="1" applyBorder="1" applyAlignment="1">
      <alignment horizontal="center" vertical="center"/>
    </xf>
    <xf numFmtId="0" fontId="8" fillId="4" borderId="5" xfId="0" applyFont="1" applyFill="1" applyBorder="1" applyAlignment="1">
      <alignment horizontal="center" vertical="center"/>
    </xf>
    <xf numFmtId="0" fontId="8" fillId="4" borderId="11" xfId="0" applyFont="1" applyFill="1" applyBorder="1" applyAlignment="1">
      <alignment horizontal="center" vertical="center"/>
    </xf>
    <xf numFmtId="0" fontId="8" fillId="2" borderId="17" xfId="0" applyFont="1" applyFill="1" applyBorder="1" applyAlignment="1">
      <alignment horizontal="center" vertical="center"/>
    </xf>
    <xf numFmtId="0" fontId="0" fillId="3" borderId="29" xfId="0" applyFill="1" applyBorder="1" applyAlignment="1">
      <alignment horizontal="center" vertical="center"/>
    </xf>
    <xf numFmtId="11" fontId="0" fillId="3" borderId="42" xfId="0" applyNumberFormat="1" applyFill="1" applyBorder="1" applyAlignment="1">
      <alignment horizontal="center" vertical="center"/>
    </xf>
    <xf numFmtId="0" fontId="0" fillId="3" borderId="24" xfId="0" applyFill="1" applyBorder="1" applyAlignment="1">
      <alignment horizontal="center" vertical="center"/>
    </xf>
    <xf numFmtId="0" fontId="0" fillId="3" borderId="25" xfId="0" applyFill="1" applyBorder="1" applyAlignment="1">
      <alignment horizontal="center" vertical="center"/>
    </xf>
    <xf numFmtId="0" fontId="6" fillId="5" borderId="1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2" fillId="6" borderId="1" xfId="0" applyFont="1" applyFill="1" applyBorder="1" applyAlignment="1">
      <alignment horizontal="center" vertical="center" wrapText="1"/>
    </xf>
    <xf numFmtId="0" fontId="6" fillId="8" borderId="1" xfId="5" applyFont="1" applyFill="1" applyBorder="1" applyAlignment="1">
      <alignment horizontal="center" vertical="center" wrapText="1"/>
    </xf>
    <xf numFmtId="0" fontId="2" fillId="5" borderId="1" xfId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2" fillId="4" borderId="1" xfId="1" applyFont="1" applyFill="1" applyBorder="1" applyAlignment="1">
      <alignment horizontal="center" vertical="center" wrapText="1"/>
    </xf>
    <xf numFmtId="0" fontId="2" fillId="3" borderId="1" xfId="1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0" fillId="0" borderId="1" xfId="0" applyFont="1" applyBorder="1" applyAlignment="1">
      <alignment horizontal="center" vertical="center"/>
    </xf>
    <xf numFmtId="0" fontId="1" fillId="7" borderId="21" xfId="0" applyFont="1" applyFill="1" applyBorder="1" applyAlignment="1">
      <alignment horizontal="center" vertical="center"/>
    </xf>
    <xf numFmtId="0" fontId="1" fillId="7" borderId="33" xfId="0" applyFont="1" applyFill="1" applyBorder="1" applyAlignment="1">
      <alignment horizontal="center" vertical="center"/>
    </xf>
    <xf numFmtId="0" fontId="1" fillId="7" borderId="34" xfId="0" applyFont="1" applyFill="1" applyBorder="1" applyAlignment="1">
      <alignment horizontal="center" vertical="center"/>
    </xf>
    <xf numFmtId="0" fontId="0" fillId="0" borderId="30" xfId="0" applyBorder="1" applyAlignment="1">
      <alignment horizontal="center" vertical="center" textRotation="90"/>
    </xf>
    <xf numFmtId="0" fontId="0" fillId="0" borderId="31" xfId="0" applyBorder="1" applyAlignment="1">
      <alignment horizontal="center" vertical="center" textRotation="90"/>
    </xf>
    <xf numFmtId="0" fontId="0" fillId="0" borderId="32" xfId="0" applyBorder="1" applyAlignment="1">
      <alignment horizontal="center" vertical="center" textRotation="90"/>
    </xf>
    <xf numFmtId="0" fontId="1" fillId="7" borderId="30" xfId="0" applyFont="1" applyFill="1" applyBorder="1" applyAlignment="1">
      <alignment horizontal="center" vertical="center" wrapText="1"/>
    </xf>
    <xf numFmtId="0" fontId="1" fillId="7" borderId="32" xfId="0" applyFont="1" applyFill="1" applyBorder="1" applyAlignment="1">
      <alignment horizontal="center" vertical="center" wrapText="1"/>
    </xf>
    <xf numFmtId="0" fontId="0" fillId="2" borderId="1" xfId="0" applyFill="1" applyBorder="1" applyAlignment="1">
      <alignment horizontal="center" vertical="center"/>
    </xf>
    <xf numFmtId="0" fontId="1" fillId="7" borderId="35" xfId="0" applyFont="1" applyFill="1" applyBorder="1" applyAlignment="1">
      <alignment horizontal="center" vertical="center"/>
    </xf>
    <xf numFmtId="0" fontId="1" fillId="7" borderId="0" xfId="0" applyFont="1" applyFill="1" applyBorder="1" applyAlignment="1">
      <alignment horizontal="center" vertical="center"/>
    </xf>
    <xf numFmtId="0" fontId="4" fillId="0" borderId="28" xfId="0" applyFont="1" applyBorder="1" applyAlignment="1">
      <alignment horizontal="center" vertical="center"/>
    </xf>
    <xf numFmtId="0" fontId="3" fillId="0" borderId="25" xfId="0" applyFont="1" applyBorder="1" applyAlignment="1">
      <alignment horizontal="center" vertical="center"/>
    </xf>
    <xf numFmtId="0" fontId="2" fillId="4" borderId="1" xfId="1" applyFill="1" applyBorder="1" applyAlignment="1">
      <alignment horizontal="center" vertical="center"/>
    </xf>
    <xf numFmtId="0" fontId="2" fillId="4" borderId="29" xfId="1" applyFill="1" applyBorder="1" applyAlignment="1">
      <alignment horizontal="center" vertical="center"/>
    </xf>
    <xf numFmtId="0" fontId="1" fillId="7" borderId="43" xfId="0" applyFont="1" applyFill="1" applyBorder="1" applyAlignment="1">
      <alignment horizontal="center" vertical="center"/>
    </xf>
    <xf numFmtId="0" fontId="3" fillId="0" borderId="26" xfId="0" applyFont="1" applyBorder="1" applyAlignment="1">
      <alignment horizontal="center" vertical="center"/>
    </xf>
    <xf numFmtId="0" fontId="2" fillId="3" borderId="1" xfId="1" applyFill="1" applyBorder="1" applyAlignment="1">
      <alignment horizontal="center" vertical="center"/>
    </xf>
    <xf numFmtId="0" fontId="2" fillId="5" borderId="1" xfId="1" applyFill="1" applyBorder="1" applyAlignment="1">
      <alignment horizontal="center" vertical="center"/>
    </xf>
    <xf numFmtId="0" fontId="2" fillId="4" borderId="24" xfId="1" applyFont="1" applyFill="1" applyBorder="1" applyAlignment="1">
      <alignment horizontal="center" vertical="center" wrapText="1"/>
    </xf>
    <xf numFmtId="0" fontId="2" fillId="4" borderId="18" xfId="1" applyFont="1" applyFill="1" applyBorder="1" applyAlignment="1">
      <alignment horizontal="center" vertical="center" wrapText="1"/>
    </xf>
    <xf numFmtId="0" fontId="2" fillId="4" borderId="44" xfId="1" applyFont="1" applyFill="1" applyBorder="1" applyAlignment="1">
      <alignment horizontal="center" vertical="center" wrapText="1"/>
    </xf>
    <xf numFmtId="0" fontId="2" fillId="3" borderId="24" xfId="1" applyFont="1" applyFill="1" applyBorder="1" applyAlignment="1">
      <alignment horizontal="center" vertical="center" wrapText="1"/>
    </xf>
    <xf numFmtId="0" fontId="2" fillId="3" borderId="18" xfId="1" applyFont="1" applyFill="1" applyBorder="1" applyAlignment="1">
      <alignment horizontal="center" vertical="center" wrapText="1"/>
    </xf>
    <xf numFmtId="0" fontId="8" fillId="4" borderId="17" xfId="0" applyFont="1" applyFill="1" applyBorder="1" applyAlignment="1">
      <alignment horizontal="center" vertical="center"/>
    </xf>
    <xf numFmtId="0" fontId="0" fillId="4" borderId="17" xfId="0" applyFill="1" applyBorder="1" applyAlignment="1">
      <alignment horizontal="center" vertical="center"/>
    </xf>
    <xf numFmtId="0" fontId="3" fillId="0" borderId="39" xfId="1" applyFont="1" applyFill="1" applyBorder="1" applyAlignment="1">
      <alignment horizontal="center" vertical="center"/>
    </xf>
    <xf numFmtId="0" fontId="0" fillId="4" borderId="27" xfId="0" applyFill="1" applyBorder="1" applyAlignment="1">
      <alignment horizontal="center" vertical="center"/>
    </xf>
    <xf numFmtId="0" fontId="0" fillId="4" borderId="24" xfId="0" applyFill="1" applyBorder="1" applyAlignment="1">
      <alignment horizontal="center" vertical="center"/>
    </xf>
    <xf numFmtId="0" fontId="0" fillId="4" borderId="43" xfId="0" applyFill="1" applyBorder="1" applyAlignment="1">
      <alignment horizontal="center" vertical="center"/>
    </xf>
    <xf numFmtId="0" fontId="0" fillId="3" borderId="17" xfId="0" applyFill="1" applyBorder="1" applyAlignment="1">
      <alignment horizontal="center" vertical="center"/>
    </xf>
    <xf numFmtId="0" fontId="0" fillId="2" borderId="45" xfId="0" applyFill="1" applyBorder="1" applyAlignment="1">
      <alignment horizontal="center" vertical="center"/>
    </xf>
    <xf numFmtId="0" fontId="0" fillId="3" borderId="42" xfId="0" applyFill="1" applyBorder="1" applyAlignment="1">
      <alignment horizontal="center" vertical="center"/>
    </xf>
    <xf numFmtId="0" fontId="0" fillId="4" borderId="40" xfId="0" applyFill="1" applyBorder="1" applyAlignment="1">
      <alignment horizontal="center" vertical="center"/>
    </xf>
    <xf numFmtId="0" fontId="0" fillId="4" borderId="41" xfId="0" applyFill="1" applyBorder="1" applyAlignment="1">
      <alignment horizontal="center" vertical="center"/>
    </xf>
    <xf numFmtId="0" fontId="0" fillId="4" borderId="29" xfId="0" applyFill="1" applyBorder="1" applyAlignment="1">
      <alignment horizontal="center" vertical="center"/>
    </xf>
    <xf numFmtId="0" fontId="0" fillId="4" borderId="45" xfId="0" applyFill="1" applyBorder="1" applyAlignment="1">
      <alignment horizontal="center" vertical="center"/>
    </xf>
    <xf numFmtId="0" fontId="0" fillId="4" borderId="36" xfId="0" applyFill="1" applyBorder="1" applyAlignment="1">
      <alignment horizontal="center" vertical="center"/>
    </xf>
    <xf numFmtId="0" fontId="0" fillId="2" borderId="9" xfId="0" applyFill="1" applyBorder="1" applyAlignment="1">
      <alignment horizontal="center" vertical="center"/>
    </xf>
    <xf numFmtId="0" fontId="0" fillId="3" borderId="45" xfId="0" applyFill="1" applyBorder="1" applyAlignment="1">
      <alignment horizontal="center" vertical="center"/>
    </xf>
    <xf numFmtId="0" fontId="0" fillId="12" borderId="1" xfId="0" applyFill="1" applyBorder="1" applyAlignment="1">
      <alignment horizontal="center" vertical="center"/>
    </xf>
    <xf numFmtId="0" fontId="1" fillId="8" borderId="1" xfId="0" applyFont="1" applyFill="1" applyBorder="1" applyAlignment="1">
      <alignment horizontal="center" vertical="center"/>
    </xf>
    <xf numFmtId="0" fontId="0" fillId="11" borderId="1" xfId="0" applyFill="1" applyBorder="1" applyAlignment="1">
      <alignment horizontal="center" vertical="center"/>
    </xf>
    <xf numFmtId="0" fontId="13" fillId="0" borderId="1" xfId="0" applyFont="1" applyBorder="1" applyAlignment="1">
      <alignment horizontal="left" vertical="center"/>
    </xf>
    <xf numFmtId="0" fontId="12" fillId="4" borderId="1" xfId="0" applyNumberFormat="1" applyFont="1" applyFill="1" applyBorder="1" applyAlignment="1">
      <alignment horizontal="left" vertical="center" wrapText="1"/>
    </xf>
    <xf numFmtId="0" fontId="11" fillId="4" borderId="1" xfId="0" applyNumberFormat="1" applyFont="1" applyFill="1" applyBorder="1" applyAlignment="1">
      <alignment horizontal="left" vertical="center" wrapText="1"/>
    </xf>
    <xf numFmtId="0" fontId="9" fillId="4" borderId="1" xfId="0" applyNumberFormat="1" applyFont="1" applyFill="1" applyBorder="1" applyAlignment="1">
      <alignment horizontal="left" vertical="center" wrapText="1"/>
    </xf>
    <xf numFmtId="0" fontId="0" fillId="5" borderId="1" xfId="0" applyFill="1" applyBorder="1" applyAlignment="1">
      <alignment horizontal="center" vertical="center" wrapText="1"/>
    </xf>
    <xf numFmtId="0" fontId="0" fillId="7" borderId="1" xfId="0" applyFill="1" applyBorder="1" applyAlignment="1">
      <alignment horizontal="center" vertical="center" wrapText="1"/>
    </xf>
  </cellXfs>
  <cellStyles count="6">
    <cellStyle name="Normal" xfId="0" builtinId="0"/>
    <cellStyle name="Normal 2" xfId="1"/>
    <cellStyle name="Normal 3" xfId="2"/>
    <cellStyle name="Normal 4" xfId="3"/>
    <cellStyle name="Normal 5" xfId="5"/>
    <cellStyle name="Normal 6" xfId="4"/>
  </cellStyles>
  <dxfs count="7">
    <dxf>
      <font>
        <b/>
        <i val="0"/>
        <color rgb="FFFF0000"/>
      </font>
    </dxf>
    <dxf>
      <font>
        <b/>
        <i val="0"/>
        <color rgb="FF0070C0"/>
      </font>
    </dxf>
    <dxf>
      <font>
        <b/>
        <i val="0"/>
        <color rgb="FF00B050"/>
      </font>
    </dxf>
    <dxf>
      <font>
        <b/>
        <i val="0"/>
        <color rgb="FFFF0000"/>
      </font>
    </dxf>
    <dxf>
      <font>
        <b/>
        <i val="0"/>
        <strike val="0"/>
        <color rgb="FF00B050"/>
      </font>
    </dxf>
    <dxf>
      <font>
        <b/>
        <i val="0"/>
        <color theme="9"/>
      </font>
    </dxf>
    <dxf>
      <font>
        <b/>
        <i val="0"/>
        <color rgb="FFFF0000"/>
      </font>
    </dxf>
  </dxfs>
  <tableStyles count="0" defaultTableStyle="TableStyleMedium2" defaultPivotStyle="PivotStyleMedium9"/>
  <colors>
    <mruColors>
      <color rgb="FF00863D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425823</xdr:colOff>
      <xdr:row>0</xdr:row>
      <xdr:rowOff>134469</xdr:rowOff>
    </xdr:from>
    <xdr:to>
      <xdr:col>2</xdr:col>
      <xdr:colOff>1333499</xdr:colOff>
      <xdr:row>2</xdr:row>
      <xdr:rowOff>11205</xdr:rowOff>
    </xdr:to>
    <xdr:sp macro="" textlink="">
      <xdr:nvSpPr>
        <xdr:cNvPr id="2" name="ZoneTexte 1"/>
        <xdr:cNvSpPr txBox="1"/>
      </xdr:nvSpPr>
      <xdr:spPr>
        <a:xfrm>
          <a:off x="1636058" y="134469"/>
          <a:ext cx="907676" cy="268942"/>
        </a:xfrm>
        <a:prstGeom prst="rect">
          <a:avLst/>
        </a:prstGeom>
        <a:solidFill>
          <a:srgbClr val="FFFF00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 b="1">
              <a:solidFill>
                <a:srgbClr val="FF0000"/>
              </a:solidFill>
            </a:rPr>
            <a:t>COMPARER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pageSetUpPr fitToPage="1"/>
  </sheetPr>
  <dimension ref="A1:AQ43"/>
  <sheetViews>
    <sheetView showGridLines="0" tabSelected="1" topLeftCell="C1" zoomScale="85" zoomScaleNormal="85" workbookViewId="0">
      <pane xSplit="2" ySplit="5" topLeftCell="E6" activePane="bottomRight" state="frozen"/>
      <selection activeCell="C1" sqref="C1"/>
      <selection pane="topRight" activeCell="E1" sqref="E1"/>
      <selection pane="bottomLeft" activeCell="C9" sqref="C9"/>
      <selection pane="bottomRight" activeCell="C2" sqref="C2"/>
    </sheetView>
  </sheetViews>
  <sheetFormatPr baseColWidth="10" defaultColWidth="9.140625" defaultRowHeight="15" x14ac:dyDescent="0.25"/>
  <cols>
    <col min="1" max="2" width="9.140625" style="1"/>
    <col min="3" max="3" width="26.140625" style="1" customWidth="1"/>
    <col min="4" max="4" width="10.7109375" style="1" customWidth="1"/>
    <col min="5" max="7" width="15.7109375" style="1" bestFit="1" customWidth="1"/>
    <col min="8" max="8" width="15.7109375" style="75" customWidth="1"/>
    <col min="9" max="10" width="15.7109375" style="1" bestFit="1" customWidth="1"/>
    <col min="11" max="11" width="15.7109375" style="75" customWidth="1"/>
    <col min="12" max="13" width="15.7109375" style="1" bestFit="1" customWidth="1"/>
    <col min="14" max="14" width="15.7109375" style="75" customWidth="1"/>
    <col min="15" max="17" width="15.7109375" style="1" bestFit="1" customWidth="1"/>
    <col min="18" max="20" width="15.7109375" style="75" customWidth="1"/>
    <col min="21" max="24" width="15.7109375" style="1" bestFit="1" customWidth="1"/>
    <col min="25" max="26" width="15.7109375" style="75" customWidth="1"/>
    <col min="27" max="27" width="15.7109375" style="1" bestFit="1" customWidth="1"/>
    <col min="28" max="28" width="15.7109375" style="75" customWidth="1"/>
    <col min="29" max="29" width="15.7109375" style="1" bestFit="1" customWidth="1"/>
    <col min="30" max="30" width="17.28515625" style="1" bestFit="1" customWidth="1"/>
    <col min="31" max="33" width="15.85546875" style="75" customWidth="1"/>
    <col min="34" max="34" width="15.85546875" style="1" bestFit="1" customWidth="1"/>
    <col min="35" max="35" width="15.85546875" style="75" customWidth="1"/>
    <col min="36" max="37" width="15.85546875" style="1" bestFit="1" customWidth="1"/>
    <col min="38" max="42" width="16.28515625" style="1" bestFit="1" customWidth="1"/>
    <col min="43" max="43" width="2.7109375" style="1" customWidth="1"/>
    <col min="44" max="16384" width="9.140625" style="1"/>
  </cols>
  <sheetData>
    <row r="1" spans="1:42" ht="15.75" thickBot="1" x14ac:dyDescent="0.3">
      <c r="A1" s="48"/>
      <c r="B1" s="48"/>
    </row>
    <row r="2" spans="1:42" x14ac:dyDescent="0.25">
      <c r="E2" s="80" t="s">
        <v>79</v>
      </c>
      <c r="F2" s="81"/>
      <c r="G2" s="81"/>
      <c r="H2" s="81"/>
      <c r="I2" s="81"/>
      <c r="J2" s="81"/>
      <c r="K2" s="81"/>
      <c r="L2" s="81"/>
      <c r="M2" s="81"/>
      <c r="N2" s="81"/>
      <c r="O2" s="81"/>
      <c r="P2" s="81"/>
      <c r="Q2" s="81"/>
      <c r="R2" s="81"/>
      <c r="S2" s="81"/>
      <c r="T2" s="81"/>
      <c r="U2" s="81"/>
      <c r="V2" s="81"/>
      <c r="W2" s="81"/>
      <c r="X2" s="81"/>
      <c r="Y2" s="81"/>
      <c r="Z2" s="81"/>
      <c r="AA2" s="81"/>
      <c r="AB2" s="81"/>
      <c r="AC2" s="81"/>
      <c r="AD2" s="81"/>
      <c r="AE2" s="81"/>
      <c r="AF2" s="81"/>
      <c r="AG2" s="81"/>
      <c r="AH2" s="81"/>
      <c r="AI2" s="81"/>
      <c r="AJ2" s="81"/>
      <c r="AK2" s="81"/>
      <c r="AL2" s="81"/>
      <c r="AM2" s="81"/>
      <c r="AN2" s="81"/>
      <c r="AO2" s="81"/>
      <c r="AP2" s="82"/>
    </row>
    <row r="3" spans="1:42" ht="15.75" thickBot="1" x14ac:dyDescent="0.3">
      <c r="E3" s="89"/>
      <c r="F3" s="90"/>
      <c r="G3" s="90"/>
      <c r="H3" s="90"/>
      <c r="I3" s="90"/>
      <c r="J3" s="90"/>
      <c r="K3" s="90"/>
      <c r="L3" s="90"/>
      <c r="M3" s="90"/>
      <c r="N3" s="90"/>
      <c r="O3" s="90"/>
      <c r="P3" s="90"/>
      <c r="Q3" s="90"/>
      <c r="R3" s="90"/>
      <c r="S3" s="90"/>
      <c r="T3" s="90"/>
      <c r="U3" s="90"/>
      <c r="V3" s="90"/>
      <c r="W3" s="90"/>
      <c r="X3" s="90"/>
      <c r="Y3" s="90"/>
      <c r="Z3" s="90"/>
      <c r="AA3" s="90"/>
      <c r="AB3" s="90"/>
      <c r="AC3" s="90"/>
      <c r="AD3" s="90"/>
      <c r="AE3" s="90"/>
      <c r="AF3" s="90"/>
      <c r="AG3" s="90"/>
      <c r="AH3" s="90"/>
      <c r="AI3" s="90"/>
      <c r="AJ3" s="90"/>
      <c r="AK3" s="90"/>
      <c r="AL3" s="90"/>
      <c r="AM3" s="90"/>
      <c r="AN3" s="90"/>
      <c r="AO3" s="90"/>
      <c r="AP3" s="95"/>
    </row>
    <row r="4" spans="1:42" x14ac:dyDescent="0.25">
      <c r="C4" s="86" t="s">
        <v>80</v>
      </c>
      <c r="D4" s="29"/>
      <c r="E4" s="93" t="s">
        <v>16</v>
      </c>
      <c r="F4" s="93" t="s">
        <v>17</v>
      </c>
      <c r="G4" s="93" t="s">
        <v>18</v>
      </c>
      <c r="H4" s="93" t="s">
        <v>62</v>
      </c>
      <c r="I4" s="93" t="s">
        <v>19</v>
      </c>
      <c r="J4" s="93" t="s">
        <v>20</v>
      </c>
      <c r="K4" s="93" t="s">
        <v>63</v>
      </c>
      <c r="L4" s="93" t="s">
        <v>21</v>
      </c>
      <c r="M4" s="93" t="s">
        <v>22</v>
      </c>
      <c r="N4" s="93" t="s">
        <v>75</v>
      </c>
      <c r="O4" s="93" t="s">
        <v>23</v>
      </c>
      <c r="P4" s="93" t="s">
        <v>58</v>
      </c>
      <c r="Q4" s="93" t="s">
        <v>24</v>
      </c>
      <c r="R4" s="93" t="s">
        <v>65</v>
      </c>
      <c r="S4" s="93" t="s">
        <v>66</v>
      </c>
      <c r="T4" s="93" t="s">
        <v>67</v>
      </c>
      <c r="U4" s="93" t="s">
        <v>25</v>
      </c>
      <c r="V4" s="93" t="s">
        <v>26</v>
      </c>
      <c r="W4" s="93" t="s">
        <v>27</v>
      </c>
      <c r="X4" s="93" t="s">
        <v>28</v>
      </c>
      <c r="Y4" s="93" t="s">
        <v>68</v>
      </c>
      <c r="Z4" s="93" t="s">
        <v>69</v>
      </c>
      <c r="AA4" s="93" t="s">
        <v>29</v>
      </c>
      <c r="AB4" s="93" t="s">
        <v>70</v>
      </c>
      <c r="AC4" s="94" t="s">
        <v>30</v>
      </c>
      <c r="AD4" s="97" t="s">
        <v>31</v>
      </c>
      <c r="AE4" s="97" t="s">
        <v>71</v>
      </c>
      <c r="AF4" s="97" t="s">
        <v>72</v>
      </c>
      <c r="AG4" s="97" t="s">
        <v>73</v>
      </c>
      <c r="AH4" s="97" t="s">
        <v>32</v>
      </c>
      <c r="AI4" s="97" t="s">
        <v>74</v>
      </c>
      <c r="AJ4" s="97" t="s">
        <v>33</v>
      </c>
      <c r="AK4" s="97" t="s">
        <v>34</v>
      </c>
      <c r="AL4" s="98" t="s">
        <v>35</v>
      </c>
      <c r="AM4" s="98" t="s">
        <v>36</v>
      </c>
      <c r="AN4" s="98" t="s">
        <v>54</v>
      </c>
      <c r="AO4" s="98" t="s">
        <v>55</v>
      </c>
      <c r="AP4" s="98" t="s">
        <v>57</v>
      </c>
    </row>
    <row r="5" spans="1:42" ht="18.75" customHeight="1" thickBot="1" x14ac:dyDescent="0.3">
      <c r="C5" s="87"/>
      <c r="D5" s="21"/>
      <c r="E5" s="91" t="s">
        <v>14</v>
      </c>
      <c r="F5" s="92" t="s">
        <v>14</v>
      </c>
      <c r="G5" s="92" t="s">
        <v>14</v>
      </c>
      <c r="H5" s="92"/>
      <c r="I5" s="92" t="s">
        <v>14</v>
      </c>
      <c r="J5" s="92" t="s">
        <v>14</v>
      </c>
      <c r="K5" s="92"/>
      <c r="L5" s="92" t="s">
        <v>14</v>
      </c>
      <c r="M5" s="92" t="s">
        <v>14</v>
      </c>
      <c r="N5" s="92"/>
      <c r="O5" s="92" t="s">
        <v>14</v>
      </c>
      <c r="P5" s="92" t="s">
        <v>14</v>
      </c>
      <c r="Q5" s="92" t="s">
        <v>14</v>
      </c>
      <c r="R5" s="92"/>
      <c r="S5" s="92"/>
      <c r="T5" s="92"/>
      <c r="U5" s="92" t="s">
        <v>14</v>
      </c>
      <c r="V5" s="92" t="s">
        <v>14</v>
      </c>
      <c r="W5" s="92" t="s">
        <v>14</v>
      </c>
      <c r="X5" s="92" t="s">
        <v>14</v>
      </c>
      <c r="Y5" s="92"/>
      <c r="Z5" s="92"/>
      <c r="AA5" s="92" t="s">
        <v>14</v>
      </c>
      <c r="AB5" s="92"/>
      <c r="AC5" s="92" t="s">
        <v>14</v>
      </c>
      <c r="AD5" s="92" t="s">
        <v>14</v>
      </c>
      <c r="AE5" s="92"/>
      <c r="AF5" s="92"/>
      <c r="AG5" s="92"/>
      <c r="AH5" s="92" t="s">
        <v>14</v>
      </c>
      <c r="AI5" s="92"/>
      <c r="AJ5" s="92" t="s">
        <v>14</v>
      </c>
      <c r="AK5" s="92" t="s">
        <v>14</v>
      </c>
      <c r="AL5" s="92" t="s">
        <v>14</v>
      </c>
      <c r="AM5" s="92" t="s">
        <v>14</v>
      </c>
      <c r="AN5" s="92" t="s">
        <v>14</v>
      </c>
      <c r="AO5" s="92" t="s">
        <v>14</v>
      </c>
      <c r="AP5" s="96" t="s">
        <v>14</v>
      </c>
    </row>
    <row r="6" spans="1:42" ht="15.75" customHeight="1" x14ac:dyDescent="0.25">
      <c r="B6" s="83"/>
      <c r="C6" s="30" t="s">
        <v>16</v>
      </c>
      <c r="D6" s="40" t="s">
        <v>13</v>
      </c>
      <c r="E6" s="57"/>
      <c r="F6" s="59"/>
      <c r="G6" s="63"/>
      <c r="H6" s="63"/>
      <c r="I6" s="63"/>
      <c r="J6" s="31"/>
      <c r="K6" s="31"/>
      <c r="L6" s="31"/>
      <c r="M6" s="31"/>
      <c r="N6" s="31"/>
      <c r="O6" s="31"/>
      <c r="P6" s="31"/>
      <c r="Q6" s="31"/>
      <c r="R6" s="31"/>
      <c r="S6" s="31"/>
      <c r="T6" s="31"/>
      <c r="U6" s="31"/>
      <c r="V6" s="31"/>
      <c r="W6" s="31"/>
      <c r="X6" s="31"/>
      <c r="Y6" s="31"/>
      <c r="Z6" s="31"/>
      <c r="AA6" s="31"/>
      <c r="AB6" s="114"/>
      <c r="AC6" s="32"/>
      <c r="AD6" s="33"/>
      <c r="AE6" s="33"/>
      <c r="AF6" s="33"/>
      <c r="AG6" s="33"/>
      <c r="AH6" s="34"/>
      <c r="AI6" s="34"/>
      <c r="AJ6" s="34"/>
      <c r="AK6" s="35"/>
      <c r="AL6" s="36"/>
      <c r="AM6" s="37"/>
      <c r="AN6" s="37"/>
      <c r="AO6" s="37"/>
      <c r="AP6" s="38"/>
    </row>
    <row r="7" spans="1:42" ht="15.75" x14ac:dyDescent="0.25">
      <c r="B7" s="84"/>
      <c r="C7" s="16" t="s">
        <v>17</v>
      </c>
      <c r="D7" s="41" t="s">
        <v>13</v>
      </c>
      <c r="E7" s="58"/>
      <c r="F7" s="60"/>
      <c r="G7" s="63"/>
      <c r="H7" s="63"/>
      <c r="I7" s="61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4"/>
      <c r="AB7" s="115"/>
      <c r="AC7" s="17"/>
      <c r="AD7" s="9"/>
      <c r="AE7" s="9"/>
      <c r="AF7" s="9"/>
      <c r="AG7" s="9"/>
      <c r="AH7" s="5"/>
      <c r="AI7" s="5"/>
      <c r="AJ7" s="5"/>
      <c r="AK7" s="19"/>
      <c r="AL7" s="10"/>
      <c r="AM7" s="6"/>
      <c r="AN7" s="6"/>
      <c r="AO7" s="6"/>
      <c r="AP7" s="7"/>
    </row>
    <row r="8" spans="1:42" ht="15.75" x14ac:dyDescent="0.25">
      <c r="B8" s="84"/>
      <c r="C8" s="16" t="s">
        <v>18</v>
      </c>
      <c r="D8" s="41" t="s">
        <v>13</v>
      </c>
      <c r="E8" s="63"/>
      <c r="F8" s="63"/>
      <c r="G8" s="64"/>
      <c r="H8" s="104"/>
      <c r="I8" s="61"/>
      <c r="J8" s="4"/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  <c r="AA8" s="4"/>
      <c r="AB8" s="115"/>
      <c r="AC8" s="17"/>
      <c r="AD8" s="9"/>
      <c r="AE8" s="9"/>
      <c r="AF8" s="9"/>
      <c r="AG8" s="9"/>
      <c r="AH8" s="5"/>
      <c r="AI8" s="5"/>
      <c r="AJ8" s="5"/>
      <c r="AK8" s="19"/>
      <c r="AL8" s="10"/>
      <c r="AM8" s="6"/>
      <c r="AN8" s="6"/>
      <c r="AO8" s="6"/>
      <c r="AP8" s="7"/>
    </row>
    <row r="9" spans="1:42" s="75" customFormat="1" ht="15.75" x14ac:dyDescent="0.25">
      <c r="B9" s="84"/>
      <c r="C9" s="16" t="s">
        <v>62</v>
      </c>
      <c r="D9" s="41"/>
      <c r="E9" s="63"/>
      <c r="F9" s="63"/>
      <c r="G9" s="104"/>
      <c r="H9" s="64"/>
      <c r="I9" s="104"/>
      <c r="J9" s="4"/>
      <c r="K9" s="4"/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4"/>
      <c r="X9" s="4"/>
      <c r="Y9" s="4"/>
      <c r="Z9" s="4"/>
      <c r="AA9" s="4"/>
      <c r="AB9" s="115"/>
      <c r="AC9" s="17"/>
      <c r="AD9" s="9"/>
      <c r="AE9" s="9"/>
      <c r="AF9" s="9"/>
      <c r="AG9" s="9"/>
      <c r="AH9" s="5"/>
      <c r="AI9" s="5"/>
      <c r="AJ9" s="5"/>
      <c r="AK9" s="19"/>
      <c r="AL9" s="10"/>
      <c r="AM9" s="6"/>
      <c r="AN9" s="6"/>
      <c r="AO9" s="6"/>
      <c r="AP9" s="7"/>
    </row>
    <row r="10" spans="1:42" ht="15.75" x14ac:dyDescent="0.25">
      <c r="B10" s="84"/>
      <c r="C10" s="16" t="s">
        <v>19</v>
      </c>
      <c r="D10" s="41" t="s">
        <v>13</v>
      </c>
      <c r="E10" s="62"/>
      <c r="F10" s="61"/>
      <c r="G10" s="61"/>
      <c r="H10" s="104"/>
      <c r="I10" s="64"/>
      <c r="J10" s="4"/>
      <c r="K10" s="4"/>
      <c r="L10" s="4"/>
      <c r="M10" s="4"/>
      <c r="N10" s="4"/>
      <c r="O10" s="4"/>
      <c r="P10" s="4"/>
      <c r="Q10" s="4"/>
      <c r="R10" s="4"/>
      <c r="S10" s="4"/>
      <c r="T10" s="4"/>
      <c r="U10" s="4"/>
      <c r="V10" s="4"/>
      <c r="W10" s="4"/>
      <c r="X10" s="4"/>
      <c r="Y10" s="4"/>
      <c r="Z10" s="4"/>
      <c r="AA10" s="4"/>
      <c r="AB10" s="115"/>
      <c r="AC10" s="17"/>
      <c r="AD10" s="9"/>
      <c r="AE10" s="9"/>
      <c r="AF10" s="9"/>
      <c r="AG10" s="9"/>
      <c r="AH10" s="5"/>
      <c r="AI10" s="5"/>
      <c r="AJ10" s="5"/>
      <c r="AK10" s="19"/>
      <c r="AL10" s="10"/>
      <c r="AM10" s="6"/>
      <c r="AN10" s="6"/>
      <c r="AO10" s="6"/>
      <c r="AP10" s="7"/>
    </row>
    <row r="11" spans="1:42" ht="15.75" x14ac:dyDescent="0.25">
      <c r="B11" s="84"/>
      <c r="C11" s="16" t="s">
        <v>20</v>
      </c>
      <c r="D11" s="41" t="s">
        <v>13</v>
      </c>
      <c r="E11" s="15"/>
      <c r="F11" s="4"/>
      <c r="G11" s="4"/>
      <c r="H11" s="4"/>
      <c r="I11" s="4"/>
      <c r="J11" s="13"/>
      <c r="K11" s="105"/>
      <c r="L11" s="4"/>
      <c r="M11" s="4"/>
      <c r="N11" s="4"/>
      <c r="O11" s="4"/>
      <c r="P11" s="4"/>
      <c r="Q11" s="4"/>
      <c r="R11" s="4"/>
      <c r="S11" s="4"/>
      <c r="T11" s="4"/>
      <c r="U11" s="4"/>
      <c r="V11" s="4"/>
      <c r="W11" s="4"/>
      <c r="X11" s="4"/>
      <c r="Y11" s="4"/>
      <c r="Z11" s="4"/>
      <c r="AA11" s="4"/>
      <c r="AB11" s="115"/>
      <c r="AC11" s="17"/>
      <c r="AD11" s="9"/>
      <c r="AE11" s="9"/>
      <c r="AF11" s="9"/>
      <c r="AG11" s="9"/>
      <c r="AH11" s="5"/>
      <c r="AI11" s="5"/>
      <c r="AJ11" s="5"/>
      <c r="AK11" s="19"/>
      <c r="AL11" s="10"/>
      <c r="AM11" s="6"/>
      <c r="AN11" s="6"/>
      <c r="AO11" s="6"/>
      <c r="AP11" s="7"/>
    </row>
    <row r="12" spans="1:42" s="75" customFormat="1" ht="15.75" x14ac:dyDescent="0.25">
      <c r="B12" s="84"/>
      <c r="C12" s="93" t="s">
        <v>63</v>
      </c>
      <c r="D12" s="41"/>
      <c r="E12" s="15"/>
      <c r="F12" s="4"/>
      <c r="G12" s="4"/>
      <c r="H12" s="4"/>
      <c r="I12" s="4"/>
      <c r="J12" s="105"/>
      <c r="K12" s="13"/>
      <c r="L12" s="105"/>
      <c r="M12" s="4"/>
      <c r="N12" s="4"/>
      <c r="O12" s="4"/>
      <c r="P12" s="4"/>
      <c r="Q12" s="4"/>
      <c r="R12" s="4"/>
      <c r="S12" s="4"/>
      <c r="T12" s="4"/>
      <c r="U12" s="4"/>
      <c r="V12" s="4"/>
      <c r="W12" s="4"/>
      <c r="X12" s="4"/>
      <c r="Y12" s="4"/>
      <c r="Z12" s="4"/>
      <c r="AA12" s="4"/>
      <c r="AB12" s="115"/>
      <c r="AC12" s="17"/>
      <c r="AD12" s="9"/>
      <c r="AE12" s="9"/>
      <c r="AF12" s="9"/>
      <c r="AG12" s="9"/>
      <c r="AH12" s="5"/>
      <c r="AI12" s="5"/>
      <c r="AJ12" s="5"/>
      <c r="AK12" s="19"/>
      <c r="AL12" s="10"/>
      <c r="AM12" s="6"/>
      <c r="AN12" s="6"/>
      <c r="AO12" s="6"/>
      <c r="AP12" s="7"/>
    </row>
    <row r="13" spans="1:42" ht="15.75" x14ac:dyDescent="0.25">
      <c r="B13" s="84"/>
      <c r="C13" s="16" t="s">
        <v>21</v>
      </c>
      <c r="D13" s="41" t="s">
        <v>13</v>
      </c>
      <c r="E13" s="15"/>
      <c r="F13" s="4"/>
      <c r="G13" s="4"/>
      <c r="H13" s="4"/>
      <c r="I13" s="4"/>
      <c r="J13" s="4"/>
      <c r="K13" s="105"/>
      <c r="L13" s="13"/>
      <c r="M13" s="4"/>
      <c r="N13" s="4"/>
      <c r="O13" s="4"/>
      <c r="P13" s="4"/>
      <c r="Q13" s="4"/>
      <c r="R13" s="4"/>
      <c r="S13" s="4"/>
      <c r="T13" s="4"/>
      <c r="U13" s="4"/>
      <c r="V13" s="4"/>
      <c r="W13" s="4"/>
      <c r="X13" s="4"/>
      <c r="Y13" s="4"/>
      <c r="Z13" s="4"/>
      <c r="AA13" s="4"/>
      <c r="AB13" s="115"/>
      <c r="AC13" s="17"/>
      <c r="AD13" s="9"/>
      <c r="AE13" s="9"/>
      <c r="AF13" s="9"/>
      <c r="AG13" s="9"/>
      <c r="AH13" s="5"/>
      <c r="AI13" s="5"/>
      <c r="AJ13" s="5"/>
      <c r="AK13" s="19"/>
      <c r="AL13" s="10"/>
      <c r="AM13" s="6"/>
      <c r="AN13" s="6"/>
      <c r="AO13" s="6"/>
      <c r="AP13" s="7"/>
    </row>
    <row r="14" spans="1:42" ht="15.75" x14ac:dyDescent="0.25">
      <c r="B14" s="84"/>
      <c r="C14" s="16" t="s">
        <v>22</v>
      </c>
      <c r="D14" s="41" t="s">
        <v>13</v>
      </c>
      <c r="E14" s="15"/>
      <c r="F14" s="4"/>
      <c r="G14" s="4"/>
      <c r="H14" s="4"/>
      <c r="I14" s="4"/>
      <c r="J14" s="4"/>
      <c r="K14" s="4"/>
      <c r="L14" s="4"/>
      <c r="M14" s="13"/>
      <c r="N14" s="105"/>
      <c r="O14" s="4"/>
      <c r="P14" s="4"/>
      <c r="Q14" s="4"/>
      <c r="R14" s="4"/>
      <c r="S14" s="4"/>
      <c r="T14" s="4"/>
      <c r="U14" s="4"/>
      <c r="V14" s="4"/>
      <c r="W14" s="4"/>
      <c r="X14" s="4"/>
      <c r="Y14" s="4"/>
      <c r="Z14" s="4"/>
      <c r="AA14" s="4"/>
      <c r="AB14" s="115"/>
      <c r="AC14" s="17"/>
      <c r="AD14" s="9"/>
      <c r="AE14" s="9"/>
      <c r="AF14" s="9"/>
      <c r="AG14" s="9"/>
      <c r="AH14" s="5"/>
      <c r="AI14" s="5"/>
      <c r="AJ14" s="5"/>
      <c r="AK14" s="19"/>
      <c r="AL14" s="10"/>
      <c r="AM14" s="6"/>
      <c r="AN14" s="6"/>
      <c r="AO14" s="6"/>
      <c r="AP14" s="7"/>
    </row>
    <row r="15" spans="1:42" s="75" customFormat="1" ht="15.75" x14ac:dyDescent="0.25">
      <c r="B15" s="84"/>
      <c r="C15" s="93" t="s">
        <v>75</v>
      </c>
      <c r="D15" s="41"/>
      <c r="E15" s="15"/>
      <c r="F15" s="4"/>
      <c r="G15" s="4"/>
      <c r="H15" s="4"/>
      <c r="I15" s="4"/>
      <c r="J15" s="4"/>
      <c r="K15" s="4"/>
      <c r="L15" s="4"/>
      <c r="M15" s="105"/>
      <c r="N15" s="13"/>
      <c r="O15" s="105"/>
      <c r="P15" s="4"/>
      <c r="Q15" s="4"/>
      <c r="R15" s="4"/>
      <c r="S15" s="4"/>
      <c r="T15" s="4"/>
      <c r="U15" s="4"/>
      <c r="V15" s="4"/>
      <c r="W15" s="4"/>
      <c r="X15" s="4"/>
      <c r="Y15" s="4"/>
      <c r="Z15" s="4"/>
      <c r="AA15" s="4"/>
      <c r="AB15" s="115"/>
      <c r="AC15" s="17"/>
      <c r="AD15" s="9"/>
      <c r="AE15" s="9"/>
      <c r="AF15" s="9"/>
      <c r="AG15" s="9"/>
      <c r="AH15" s="5"/>
      <c r="AI15" s="5"/>
      <c r="AJ15" s="5"/>
      <c r="AK15" s="19"/>
      <c r="AL15" s="10"/>
      <c r="AM15" s="6"/>
      <c r="AN15" s="6"/>
      <c r="AO15" s="6"/>
      <c r="AP15" s="7"/>
    </row>
    <row r="16" spans="1:42" ht="15.75" x14ac:dyDescent="0.25">
      <c r="B16" s="84"/>
      <c r="C16" s="16" t="s">
        <v>23</v>
      </c>
      <c r="D16" s="41" t="s">
        <v>13</v>
      </c>
      <c r="E16" s="15"/>
      <c r="F16" s="4"/>
      <c r="G16" s="4"/>
      <c r="H16" s="4"/>
      <c r="I16" s="4"/>
      <c r="J16" s="4"/>
      <c r="K16" s="4"/>
      <c r="L16" s="4"/>
      <c r="M16" s="4"/>
      <c r="N16" s="105"/>
      <c r="O16" s="13"/>
      <c r="P16" s="4"/>
      <c r="Q16" s="4"/>
      <c r="R16" s="4"/>
      <c r="S16" s="4"/>
      <c r="T16" s="4"/>
      <c r="U16" s="4"/>
      <c r="V16" s="4"/>
      <c r="W16" s="4"/>
      <c r="X16" s="4"/>
      <c r="Y16" s="4"/>
      <c r="Z16" s="4"/>
      <c r="AA16" s="4"/>
      <c r="AB16" s="115"/>
      <c r="AC16" s="17"/>
      <c r="AD16" s="9"/>
      <c r="AE16" s="9"/>
      <c r="AF16" s="9"/>
      <c r="AG16" s="9"/>
      <c r="AH16" s="5"/>
      <c r="AI16" s="5"/>
      <c r="AJ16" s="5"/>
      <c r="AK16" s="19"/>
      <c r="AL16" s="10"/>
      <c r="AM16" s="6"/>
      <c r="AN16" s="6"/>
      <c r="AO16" s="6"/>
      <c r="AP16" s="7"/>
    </row>
    <row r="17" spans="2:43" ht="15.75" x14ac:dyDescent="0.25">
      <c r="B17" s="84"/>
      <c r="C17" s="16" t="s">
        <v>58</v>
      </c>
      <c r="D17" s="41" t="s">
        <v>13</v>
      </c>
      <c r="E17" s="15"/>
      <c r="F17" s="4"/>
      <c r="G17" s="4"/>
      <c r="H17" s="4"/>
      <c r="I17" s="4"/>
      <c r="J17" s="4"/>
      <c r="K17" s="4"/>
      <c r="L17" s="4"/>
      <c r="M17" s="4"/>
      <c r="N17" s="4"/>
      <c r="O17" s="4"/>
      <c r="P17" s="13"/>
      <c r="Q17" s="4"/>
      <c r="R17" s="4"/>
      <c r="S17" s="4"/>
      <c r="T17" s="4"/>
      <c r="U17" s="4"/>
      <c r="V17" s="4"/>
      <c r="W17" s="4"/>
      <c r="X17" s="4"/>
      <c r="Y17" s="4"/>
      <c r="Z17" s="4"/>
      <c r="AA17" s="4"/>
      <c r="AB17" s="115"/>
      <c r="AC17" s="17"/>
      <c r="AD17" s="9"/>
      <c r="AE17" s="9"/>
      <c r="AF17" s="9"/>
      <c r="AG17" s="9"/>
      <c r="AH17" s="5"/>
      <c r="AI17" s="5"/>
      <c r="AJ17" s="5"/>
      <c r="AK17" s="19"/>
      <c r="AL17" s="10"/>
      <c r="AM17" s="6"/>
      <c r="AN17" s="6"/>
      <c r="AO17" s="6"/>
      <c r="AP17" s="7"/>
    </row>
    <row r="18" spans="2:43" ht="15.75" x14ac:dyDescent="0.25">
      <c r="B18" s="84"/>
      <c r="C18" s="16" t="s">
        <v>24</v>
      </c>
      <c r="D18" s="41" t="s">
        <v>13</v>
      </c>
      <c r="E18" s="15"/>
      <c r="F18" s="4"/>
      <c r="G18" s="4"/>
      <c r="H18" s="4"/>
      <c r="I18" s="4"/>
      <c r="J18" s="4"/>
      <c r="K18" s="4"/>
      <c r="L18" s="4"/>
      <c r="M18" s="4"/>
      <c r="N18" s="4"/>
      <c r="O18" s="4"/>
      <c r="P18" s="4"/>
      <c r="Q18" s="13"/>
      <c r="R18" s="105"/>
      <c r="S18" s="105"/>
      <c r="T18" s="105"/>
      <c r="U18" s="4"/>
      <c r="V18" s="4"/>
      <c r="W18" s="4"/>
      <c r="X18" s="4"/>
      <c r="Y18" s="4"/>
      <c r="Z18" s="4"/>
      <c r="AA18" s="4"/>
      <c r="AB18" s="115"/>
      <c r="AC18" s="17"/>
      <c r="AD18" s="9"/>
      <c r="AE18" s="9"/>
      <c r="AF18" s="9"/>
      <c r="AG18" s="9"/>
      <c r="AH18" s="5"/>
      <c r="AI18" s="5"/>
      <c r="AJ18" s="5"/>
      <c r="AK18" s="19"/>
      <c r="AL18" s="10"/>
      <c r="AM18" s="6"/>
      <c r="AN18" s="6"/>
      <c r="AO18" s="6"/>
      <c r="AP18" s="7"/>
    </row>
    <row r="19" spans="2:43" s="75" customFormat="1" ht="15.75" x14ac:dyDescent="0.25">
      <c r="B19" s="84"/>
      <c r="C19" s="93" t="s">
        <v>65</v>
      </c>
      <c r="D19" s="41"/>
      <c r="E19" s="15"/>
      <c r="F19" s="4"/>
      <c r="G19" s="4"/>
      <c r="H19" s="4"/>
      <c r="I19" s="4"/>
      <c r="J19" s="4"/>
      <c r="K19" s="4"/>
      <c r="L19" s="4"/>
      <c r="M19" s="4"/>
      <c r="N19" s="4"/>
      <c r="O19" s="4"/>
      <c r="P19" s="4"/>
      <c r="Q19" s="105"/>
      <c r="R19" s="13"/>
      <c r="S19" s="105"/>
      <c r="T19" s="105"/>
      <c r="U19" s="105"/>
      <c r="V19" s="4"/>
      <c r="W19" s="4"/>
      <c r="X19" s="4"/>
      <c r="Y19" s="4"/>
      <c r="Z19" s="4"/>
      <c r="AA19" s="4"/>
      <c r="AB19" s="115"/>
      <c r="AC19" s="17"/>
      <c r="AD19" s="9"/>
      <c r="AE19" s="9"/>
      <c r="AF19" s="9"/>
      <c r="AG19" s="9"/>
      <c r="AH19" s="5"/>
      <c r="AI19" s="5"/>
      <c r="AJ19" s="5"/>
      <c r="AK19" s="19"/>
      <c r="AL19" s="10"/>
      <c r="AM19" s="6"/>
      <c r="AN19" s="6"/>
      <c r="AO19" s="6"/>
      <c r="AP19" s="7"/>
    </row>
    <row r="20" spans="2:43" s="75" customFormat="1" ht="15.75" x14ac:dyDescent="0.25">
      <c r="B20" s="84"/>
      <c r="C20" s="93" t="s">
        <v>66</v>
      </c>
      <c r="D20" s="41"/>
      <c r="E20" s="15"/>
      <c r="F20" s="4"/>
      <c r="G20" s="4"/>
      <c r="H20" s="4"/>
      <c r="I20" s="4"/>
      <c r="J20" s="4"/>
      <c r="K20" s="4"/>
      <c r="L20" s="4"/>
      <c r="M20" s="4"/>
      <c r="N20" s="4"/>
      <c r="O20" s="4"/>
      <c r="P20" s="4"/>
      <c r="Q20" s="105"/>
      <c r="R20" s="105"/>
      <c r="S20" s="13"/>
      <c r="T20" s="105"/>
      <c r="U20" s="105"/>
      <c r="V20" s="4"/>
      <c r="W20" s="4"/>
      <c r="X20" s="4"/>
      <c r="Y20" s="4"/>
      <c r="Z20" s="4"/>
      <c r="AA20" s="4"/>
      <c r="AB20" s="115"/>
      <c r="AC20" s="17"/>
      <c r="AD20" s="9"/>
      <c r="AE20" s="9"/>
      <c r="AF20" s="9"/>
      <c r="AG20" s="9"/>
      <c r="AH20" s="5"/>
      <c r="AI20" s="5"/>
      <c r="AJ20" s="5"/>
      <c r="AK20" s="19"/>
      <c r="AL20" s="10"/>
      <c r="AM20" s="6"/>
      <c r="AN20" s="6"/>
      <c r="AO20" s="6"/>
      <c r="AP20" s="7"/>
    </row>
    <row r="21" spans="2:43" s="75" customFormat="1" ht="15.75" x14ac:dyDescent="0.25">
      <c r="B21" s="84"/>
      <c r="C21" s="93" t="s">
        <v>67</v>
      </c>
      <c r="D21" s="41"/>
      <c r="E21" s="15"/>
      <c r="F21" s="4"/>
      <c r="G21" s="4"/>
      <c r="H21" s="4"/>
      <c r="I21" s="4"/>
      <c r="J21" s="4"/>
      <c r="K21" s="4"/>
      <c r="L21" s="4"/>
      <c r="M21" s="4"/>
      <c r="N21" s="4"/>
      <c r="O21" s="4"/>
      <c r="P21" s="4"/>
      <c r="Q21" s="105"/>
      <c r="R21" s="105"/>
      <c r="S21" s="105"/>
      <c r="T21" s="13"/>
      <c r="U21" s="105"/>
      <c r="V21" s="4"/>
      <c r="W21" s="4"/>
      <c r="X21" s="4"/>
      <c r="Y21" s="4"/>
      <c r="Z21" s="4"/>
      <c r="AA21" s="4"/>
      <c r="AB21" s="115"/>
      <c r="AC21" s="17"/>
      <c r="AD21" s="9"/>
      <c r="AE21" s="9"/>
      <c r="AF21" s="9"/>
      <c r="AG21" s="9"/>
      <c r="AH21" s="5"/>
      <c r="AI21" s="5"/>
      <c r="AJ21" s="5"/>
      <c r="AK21" s="19"/>
      <c r="AL21" s="10"/>
      <c r="AM21" s="6"/>
      <c r="AN21" s="6"/>
      <c r="AO21" s="6"/>
      <c r="AP21" s="7"/>
    </row>
    <row r="22" spans="2:43" ht="15.75" x14ac:dyDescent="0.25">
      <c r="B22" s="84"/>
      <c r="C22" s="16" t="s">
        <v>25</v>
      </c>
      <c r="D22" s="41" t="s">
        <v>13</v>
      </c>
      <c r="E22" s="15"/>
      <c r="F22" s="4"/>
      <c r="G22" s="4"/>
      <c r="H22" s="4"/>
      <c r="I22" s="4"/>
      <c r="J22" s="4"/>
      <c r="K22" s="4"/>
      <c r="L22" s="4"/>
      <c r="M22" s="4"/>
      <c r="N22" s="4"/>
      <c r="O22" s="4"/>
      <c r="P22" s="4"/>
      <c r="Q22" s="4"/>
      <c r="R22" s="105"/>
      <c r="S22" s="105"/>
      <c r="T22" s="105"/>
      <c r="U22" s="13"/>
      <c r="V22" s="4"/>
      <c r="W22" s="4"/>
      <c r="X22" s="4"/>
      <c r="Y22" s="4"/>
      <c r="Z22" s="4"/>
      <c r="AA22" s="4"/>
      <c r="AB22" s="115"/>
      <c r="AC22" s="17"/>
      <c r="AD22" s="9"/>
      <c r="AE22" s="9"/>
      <c r="AF22" s="9"/>
      <c r="AG22" s="9"/>
      <c r="AH22" s="5"/>
      <c r="AI22" s="5"/>
      <c r="AJ22" s="5"/>
      <c r="AK22" s="19"/>
      <c r="AL22" s="10"/>
      <c r="AM22" s="6"/>
      <c r="AN22" s="6"/>
      <c r="AO22" s="6"/>
      <c r="AP22" s="7"/>
    </row>
    <row r="23" spans="2:43" ht="15.75" x14ac:dyDescent="0.25">
      <c r="B23" s="84"/>
      <c r="C23" s="16" t="s">
        <v>26</v>
      </c>
      <c r="D23" s="41" t="s">
        <v>13</v>
      </c>
      <c r="E23" s="15"/>
      <c r="F23" s="4"/>
      <c r="G23" s="4"/>
      <c r="H23" s="4"/>
      <c r="I23" s="4"/>
      <c r="J23" s="4"/>
      <c r="K23" s="4"/>
      <c r="L23" s="4"/>
      <c r="M23" s="4"/>
      <c r="N23" s="4"/>
      <c r="O23" s="4"/>
      <c r="P23" s="4"/>
      <c r="Q23" s="4"/>
      <c r="R23" s="4"/>
      <c r="S23" s="4"/>
      <c r="T23" s="4"/>
      <c r="U23" s="4"/>
      <c r="V23" s="13"/>
      <c r="W23" s="4"/>
      <c r="X23" s="4"/>
      <c r="Y23" s="4"/>
      <c r="Z23" s="4"/>
      <c r="AA23" s="4"/>
      <c r="AB23" s="115"/>
      <c r="AC23" s="17"/>
      <c r="AD23" s="9"/>
      <c r="AE23" s="9"/>
      <c r="AF23" s="9"/>
      <c r="AG23" s="9"/>
      <c r="AH23" s="5"/>
      <c r="AI23" s="5"/>
      <c r="AJ23" s="5"/>
      <c r="AK23" s="19"/>
      <c r="AL23" s="10"/>
      <c r="AM23" s="6"/>
      <c r="AN23" s="6"/>
      <c r="AO23" s="6"/>
      <c r="AP23" s="7"/>
    </row>
    <row r="24" spans="2:43" ht="15.75" x14ac:dyDescent="0.25">
      <c r="B24" s="84"/>
      <c r="C24" s="16" t="s">
        <v>27</v>
      </c>
      <c r="D24" s="41" t="s">
        <v>13</v>
      </c>
      <c r="E24" s="15"/>
      <c r="F24" s="4"/>
      <c r="G24" s="4"/>
      <c r="H24" s="4"/>
      <c r="I24" s="4"/>
      <c r="J24" s="4"/>
      <c r="K24" s="4"/>
      <c r="L24" s="4"/>
      <c r="M24" s="4"/>
      <c r="N24" s="4"/>
      <c r="O24" s="4"/>
      <c r="P24" s="4"/>
      <c r="Q24" s="4"/>
      <c r="R24" s="4"/>
      <c r="S24" s="4"/>
      <c r="T24" s="4"/>
      <c r="U24" s="4"/>
      <c r="V24" s="4"/>
      <c r="W24" s="13"/>
      <c r="X24" s="4"/>
      <c r="Y24" s="4"/>
      <c r="Z24" s="4"/>
      <c r="AA24" s="4"/>
      <c r="AB24" s="115"/>
      <c r="AC24" s="17"/>
      <c r="AD24" s="9"/>
      <c r="AE24" s="9"/>
      <c r="AF24" s="9"/>
      <c r="AG24" s="9"/>
      <c r="AH24" s="5"/>
      <c r="AI24" s="5"/>
      <c r="AJ24" s="5"/>
      <c r="AK24" s="19"/>
      <c r="AL24" s="10"/>
      <c r="AM24" s="6"/>
      <c r="AN24" s="6"/>
      <c r="AO24" s="6"/>
      <c r="AP24" s="7"/>
    </row>
    <row r="25" spans="2:43" ht="15.75" x14ac:dyDescent="0.25">
      <c r="B25" s="84"/>
      <c r="C25" s="16" t="s">
        <v>28</v>
      </c>
      <c r="D25" s="41" t="s">
        <v>13</v>
      </c>
      <c r="E25" s="15"/>
      <c r="F25" s="4"/>
      <c r="G25" s="4"/>
      <c r="H25" s="4"/>
      <c r="I25" s="4"/>
      <c r="J25" s="4"/>
      <c r="K25" s="4"/>
      <c r="L25" s="4"/>
      <c r="M25" s="4"/>
      <c r="N25" s="4"/>
      <c r="O25" s="4"/>
      <c r="P25" s="4"/>
      <c r="Q25" s="4"/>
      <c r="R25" s="4"/>
      <c r="S25" s="4"/>
      <c r="T25" s="4"/>
      <c r="U25" s="4"/>
      <c r="V25" s="4"/>
      <c r="W25" s="49"/>
      <c r="X25" s="13"/>
      <c r="Y25" s="105"/>
      <c r="Z25" s="105"/>
      <c r="AA25" s="4"/>
      <c r="AB25" s="115"/>
      <c r="AC25" s="17"/>
      <c r="AD25" s="9"/>
      <c r="AE25" s="9"/>
      <c r="AF25" s="9"/>
      <c r="AG25" s="9"/>
      <c r="AH25" s="5"/>
      <c r="AI25" s="5"/>
      <c r="AJ25" s="5"/>
      <c r="AK25" s="19"/>
      <c r="AL25" s="10"/>
      <c r="AM25" s="6"/>
      <c r="AN25" s="6"/>
      <c r="AO25" s="6"/>
      <c r="AP25" s="7"/>
    </row>
    <row r="26" spans="2:43" s="75" customFormat="1" ht="15.75" x14ac:dyDescent="0.25">
      <c r="B26" s="84"/>
      <c r="C26" s="16" t="s">
        <v>68</v>
      </c>
      <c r="D26" s="41"/>
      <c r="E26" s="15"/>
      <c r="F26" s="4"/>
      <c r="G26" s="4"/>
      <c r="H26" s="4"/>
      <c r="I26" s="4"/>
      <c r="J26" s="4"/>
      <c r="K26" s="4"/>
      <c r="L26" s="4"/>
      <c r="M26" s="4"/>
      <c r="N26" s="4"/>
      <c r="O26" s="4"/>
      <c r="P26" s="4"/>
      <c r="Q26" s="4"/>
      <c r="R26" s="4"/>
      <c r="S26" s="4"/>
      <c r="T26" s="4"/>
      <c r="U26" s="4"/>
      <c r="V26" s="4"/>
      <c r="W26" s="49"/>
      <c r="X26" s="105"/>
      <c r="Y26" s="13"/>
      <c r="Z26" s="105"/>
      <c r="AA26" s="105"/>
      <c r="AB26" s="116"/>
      <c r="AC26" s="17"/>
      <c r="AD26" s="9"/>
      <c r="AE26" s="9"/>
      <c r="AF26" s="9"/>
      <c r="AG26" s="9"/>
      <c r="AH26" s="5"/>
      <c r="AI26" s="5"/>
      <c r="AJ26" s="5"/>
      <c r="AK26" s="19"/>
      <c r="AL26" s="10"/>
      <c r="AM26" s="6"/>
      <c r="AN26" s="6"/>
      <c r="AO26" s="6"/>
      <c r="AP26" s="7"/>
    </row>
    <row r="27" spans="2:43" s="75" customFormat="1" ht="15.75" x14ac:dyDescent="0.25">
      <c r="B27" s="84"/>
      <c r="C27" s="16" t="s">
        <v>69</v>
      </c>
      <c r="D27" s="41"/>
      <c r="E27" s="15"/>
      <c r="F27" s="4"/>
      <c r="G27" s="4"/>
      <c r="H27" s="4"/>
      <c r="I27" s="4"/>
      <c r="J27" s="4"/>
      <c r="K27" s="4"/>
      <c r="L27" s="4"/>
      <c r="M27" s="4"/>
      <c r="N27" s="4"/>
      <c r="O27" s="4"/>
      <c r="P27" s="4"/>
      <c r="Q27" s="4"/>
      <c r="R27" s="4"/>
      <c r="S27" s="4"/>
      <c r="T27" s="4"/>
      <c r="U27" s="4"/>
      <c r="V27" s="4"/>
      <c r="W27" s="49"/>
      <c r="X27" s="105"/>
      <c r="Y27" s="105"/>
      <c r="Z27" s="13"/>
      <c r="AA27" s="105"/>
      <c r="AB27" s="116"/>
      <c r="AC27" s="17"/>
      <c r="AD27" s="9"/>
      <c r="AE27" s="9"/>
      <c r="AF27" s="9"/>
      <c r="AG27" s="9"/>
      <c r="AH27" s="5"/>
      <c r="AI27" s="5"/>
      <c r="AJ27" s="5"/>
      <c r="AK27" s="19"/>
      <c r="AL27" s="10"/>
      <c r="AM27" s="6"/>
      <c r="AN27" s="6"/>
      <c r="AO27" s="6"/>
      <c r="AP27" s="7"/>
    </row>
    <row r="28" spans="2:43" ht="15.75" x14ac:dyDescent="0.25">
      <c r="B28" s="84"/>
      <c r="C28" s="16" t="s">
        <v>29</v>
      </c>
      <c r="D28" s="41" t="s">
        <v>13</v>
      </c>
      <c r="E28" s="15"/>
      <c r="F28" s="4"/>
      <c r="G28" s="4"/>
      <c r="H28" s="4"/>
      <c r="I28" s="4"/>
      <c r="J28" s="4"/>
      <c r="K28" s="4"/>
      <c r="L28" s="4"/>
      <c r="M28" s="4"/>
      <c r="N28" s="4"/>
      <c r="O28" s="4"/>
      <c r="P28" s="4"/>
      <c r="Q28" s="4"/>
      <c r="R28" s="4"/>
      <c r="S28" s="4"/>
      <c r="T28" s="4"/>
      <c r="U28" s="4"/>
      <c r="V28" s="4"/>
      <c r="W28" s="4"/>
      <c r="X28" s="4"/>
      <c r="Y28" s="105"/>
      <c r="Z28" s="105"/>
      <c r="AA28" s="13"/>
      <c r="AB28" s="116"/>
      <c r="AC28" s="17"/>
      <c r="AD28" s="9"/>
      <c r="AE28" s="9"/>
      <c r="AF28" s="9"/>
      <c r="AG28" s="9"/>
      <c r="AH28" s="5"/>
      <c r="AI28" s="5"/>
      <c r="AJ28" s="5"/>
      <c r="AK28" s="19"/>
      <c r="AL28" s="10"/>
      <c r="AM28" s="6"/>
      <c r="AN28" s="6"/>
      <c r="AO28" s="6"/>
      <c r="AP28" s="7"/>
      <c r="AQ28" s="8"/>
    </row>
    <row r="29" spans="2:43" s="75" customFormat="1" ht="15.75" x14ac:dyDescent="0.25">
      <c r="B29" s="84"/>
      <c r="C29" s="16" t="s">
        <v>70</v>
      </c>
      <c r="D29" s="106"/>
      <c r="E29" s="107"/>
      <c r="F29" s="108"/>
      <c r="G29" s="108"/>
      <c r="H29" s="108"/>
      <c r="I29" s="108"/>
      <c r="J29" s="108"/>
      <c r="K29" s="108"/>
      <c r="L29" s="108"/>
      <c r="M29" s="108"/>
      <c r="N29" s="108"/>
      <c r="O29" s="108"/>
      <c r="P29" s="108"/>
      <c r="Q29" s="108"/>
      <c r="R29" s="108"/>
      <c r="S29" s="108"/>
      <c r="T29" s="108"/>
      <c r="U29" s="108"/>
      <c r="V29" s="108"/>
      <c r="W29" s="108"/>
      <c r="X29" s="108"/>
      <c r="Y29" s="113"/>
      <c r="Z29" s="113"/>
      <c r="AA29" s="113"/>
      <c r="AB29" s="88"/>
      <c r="AC29" s="109"/>
      <c r="AD29" s="9"/>
      <c r="AE29" s="9"/>
      <c r="AF29" s="9"/>
      <c r="AG29" s="9"/>
      <c r="AH29" s="5"/>
      <c r="AI29" s="5"/>
      <c r="AJ29" s="5"/>
      <c r="AK29" s="19"/>
      <c r="AL29" s="10"/>
      <c r="AM29" s="6"/>
      <c r="AN29" s="6"/>
      <c r="AO29" s="6"/>
      <c r="AP29" s="7"/>
      <c r="AQ29" s="8"/>
    </row>
    <row r="30" spans="2:43" ht="16.5" thickBot="1" x14ac:dyDescent="0.3">
      <c r="B30" s="85"/>
      <c r="C30" s="22" t="s">
        <v>30</v>
      </c>
      <c r="D30" s="42" t="s">
        <v>13</v>
      </c>
      <c r="E30" s="44"/>
      <c r="F30" s="18"/>
      <c r="G30" s="18"/>
      <c r="H30" s="18"/>
      <c r="I30" s="18"/>
      <c r="J30" s="18"/>
      <c r="K30" s="18"/>
      <c r="L30" s="18"/>
      <c r="M30" s="18"/>
      <c r="N30" s="18"/>
      <c r="O30" s="18"/>
      <c r="P30" s="18"/>
      <c r="Q30" s="18"/>
      <c r="R30" s="18"/>
      <c r="S30" s="18"/>
      <c r="T30" s="18"/>
      <c r="U30" s="18"/>
      <c r="V30" s="18"/>
      <c r="W30" s="18"/>
      <c r="X30" s="18"/>
      <c r="Y30" s="18"/>
      <c r="Z30" s="18"/>
      <c r="AA30" s="18"/>
      <c r="AB30" s="117"/>
      <c r="AC30" s="118"/>
      <c r="AD30" s="9"/>
      <c r="AE30" s="9"/>
      <c r="AF30" s="9"/>
      <c r="AG30" s="9"/>
      <c r="AH30" s="5"/>
      <c r="AI30" s="5"/>
      <c r="AJ30" s="5"/>
      <c r="AK30" s="19"/>
      <c r="AL30" s="10"/>
      <c r="AM30" s="6"/>
      <c r="AN30" s="6"/>
      <c r="AO30" s="6"/>
      <c r="AP30" s="7"/>
      <c r="AQ30" s="8"/>
    </row>
    <row r="31" spans="2:43" ht="15.75" x14ac:dyDescent="0.25">
      <c r="B31" s="83"/>
      <c r="C31" s="23" t="s">
        <v>31</v>
      </c>
      <c r="D31" s="43" t="s">
        <v>13</v>
      </c>
      <c r="E31" s="45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  <c r="AA31" s="2"/>
      <c r="AB31" s="2"/>
      <c r="AC31" s="2"/>
      <c r="AD31" s="13"/>
      <c r="AE31" s="110"/>
      <c r="AF31" s="110"/>
      <c r="AG31" s="110"/>
      <c r="AH31" s="5"/>
      <c r="AI31" s="5"/>
      <c r="AJ31" s="5"/>
      <c r="AK31" s="19"/>
      <c r="AL31" s="10"/>
      <c r="AM31" s="6"/>
      <c r="AN31" s="6"/>
      <c r="AO31" s="6"/>
      <c r="AP31" s="7"/>
      <c r="AQ31" s="8"/>
    </row>
    <row r="32" spans="2:43" s="75" customFormat="1" ht="15.75" x14ac:dyDescent="0.25">
      <c r="B32" s="84"/>
      <c r="C32" s="23" t="s">
        <v>71</v>
      </c>
      <c r="D32" s="43"/>
      <c r="E32" s="45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  <c r="AA32" s="2"/>
      <c r="AB32" s="2"/>
      <c r="AC32" s="2"/>
      <c r="AD32" s="110"/>
      <c r="AE32" s="13"/>
      <c r="AF32" s="110"/>
      <c r="AG32" s="119"/>
      <c r="AH32" s="5"/>
      <c r="AI32" s="5"/>
      <c r="AJ32" s="67"/>
      <c r="AK32" s="19"/>
      <c r="AL32" s="10"/>
      <c r="AM32" s="6"/>
      <c r="AN32" s="6"/>
      <c r="AO32" s="6"/>
      <c r="AP32" s="7"/>
      <c r="AQ32" s="8"/>
    </row>
    <row r="33" spans="2:43" s="75" customFormat="1" ht="15.75" x14ac:dyDescent="0.25">
      <c r="B33" s="84"/>
      <c r="C33" s="23" t="s">
        <v>72</v>
      </c>
      <c r="D33" s="43"/>
      <c r="E33" s="45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  <c r="AA33" s="2"/>
      <c r="AB33" s="2"/>
      <c r="AC33" s="2"/>
      <c r="AD33" s="110"/>
      <c r="AE33" s="110"/>
      <c r="AF33" s="13"/>
      <c r="AG33" s="119"/>
      <c r="AH33" s="5"/>
      <c r="AI33" s="5"/>
      <c r="AJ33" s="67"/>
      <c r="AK33" s="19"/>
      <c r="AL33" s="10"/>
      <c r="AM33" s="6"/>
      <c r="AN33" s="6"/>
      <c r="AO33" s="6"/>
      <c r="AP33" s="7"/>
      <c r="AQ33" s="8"/>
    </row>
    <row r="34" spans="2:43" s="75" customFormat="1" ht="15.75" x14ac:dyDescent="0.25">
      <c r="B34" s="84"/>
      <c r="C34" s="23" t="s">
        <v>73</v>
      </c>
      <c r="D34" s="43"/>
      <c r="E34" s="45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  <c r="AA34" s="2"/>
      <c r="AB34" s="2"/>
      <c r="AC34" s="2"/>
      <c r="AD34" s="110"/>
      <c r="AE34" s="110"/>
      <c r="AF34" s="110"/>
      <c r="AG34" s="111"/>
      <c r="AH34" s="5"/>
      <c r="AI34" s="5"/>
      <c r="AJ34" s="67"/>
      <c r="AK34" s="19"/>
      <c r="AL34" s="10"/>
      <c r="AM34" s="6"/>
      <c r="AN34" s="6"/>
      <c r="AO34" s="6"/>
      <c r="AP34" s="7"/>
      <c r="AQ34" s="8"/>
    </row>
    <row r="35" spans="2:43" ht="15.75" x14ac:dyDescent="0.25">
      <c r="B35" s="84"/>
      <c r="C35" s="24" t="s">
        <v>32</v>
      </c>
      <c r="D35" s="41" t="s">
        <v>13</v>
      </c>
      <c r="E35" s="46"/>
      <c r="F35" s="5"/>
      <c r="G35" s="5"/>
      <c r="H35" s="5"/>
      <c r="I35" s="5"/>
      <c r="J35" s="5"/>
      <c r="K35" s="5"/>
      <c r="L35" s="5"/>
      <c r="M35" s="5"/>
      <c r="N35" s="5"/>
      <c r="O35" s="5"/>
      <c r="P35" s="5"/>
      <c r="Q35" s="5"/>
      <c r="R35" s="5"/>
      <c r="S35" s="5"/>
      <c r="T35" s="5"/>
      <c r="U35" s="5"/>
      <c r="V35" s="5"/>
      <c r="W35" s="5"/>
      <c r="X35" s="5"/>
      <c r="Y35" s="5"/>
      <c r="Z35" s="5"/>
      <c r="AA35" s="5"/>
      <c r="AB35" s="5"/>
      <c r="AC35" s="5"/>
      <c r="AD35" s="5"/>
      <c r="AE35" s="5"/>
      <c r="AF35" s="5"/>
      <c r="AG35" s="5"/>
      <c r="AH35" s="88"/>
      <c r="AI35" s="5"/>
      <c r="AJ35" s="67"/>
      <c r="AK35" s="19"/>
      <c r="AL35" s="10"/>
      <c r="AM35" s="6"/>
      <c r="AN35" s="6"/>
      <c r="AO35" s="6"/>
      <c r="AP35" s="7"/>
      <c r="AQ35" s="8"/>
    </row>
    <row r="36" spans="2:43" s="75" customFormat="1" ht="15.75" x14ac:dyDescent="0.25">
      <c r="B36" s="84"/>
      <c r="C36" s="24" t="s">
        <v>74</v>
      </c>
      <c r="D36" s="41"/>
      <c r="E36" s="46"/>
      <c r="F36" s="5"/>
      <c r="G36" s="5"/>
      <c r="H36" s="5"/>
      <c r="I36" s="5"/>
      <c r="J36" s="5"/>
      <c r="K36" s="5"/>
      <c r="L36" s="5"/>
      <c r="M36" s="5"/>
      <c r="N36" s="5"/>
      <c r="O36" s="5"/>
      <c r="P36" s="5"/>
      <c r="Q36" s="5"/>
      <c r="R36" s="5"/>
      <c r="S36" s="5"/>
      <c r="T36" s="5"/>
      <c r="U36" s="5"/>
      <c r="V36" s="5"/>
      <c r="W36" s="5"/>
      <c r="X36" s="5"/>
      <c r="Y36" s="5"/>
      <c r="Z36" s="5"/>
      <c r="AA36" s="5"/>
      <c r="AB36" s="5"/>
      <c r="AC36" s="5"/>
      <c r="AD36" s="5"/>
      <c r="AE36" s="5"/>
      <c r="AF36" s="5"/>
      <c r="AG36" s="5"/>
      <c r="AH36" s="5"/>
      <c r="AI36" s="88"/>
      <c r="AJ36" s="67"/>
      <c r="AK36" s="112"/>
      <c r="AL36" s="10"/>
      <c r="AM36" s="6"/>
      <c r="AN36" s="6"/>
      <c r="AO36" s="6"/>
      <c r="AP36" s="7"/>
      <c r="AQ36" s="8"/>
    </row>
    <row r="37" spans="2:43" ht="15.75" x14ac:dyDescent="0.25">
      <c r="B37" s="84"/>
      <c r="C37" s="24" t="s">
        <v>33</v>
      </c>
      <c r="D37" s="41" t="s">
        <v>13</v>
      </c>
      <c r="E37" s="46"/>
      <c r="F37" s="5"/>
      <c r="G37" s="5"/>
      <c r="H37" s="5"/>
      <c r="I37" s="5"/>
      <c r="J37" s="5"/>
      <c r="K37" s="5"/>
      <c r="L37" s="5"/>
      <c r="M37" s="5"/>
      <c r="N37" s="5"/>
      <c r="O37" s="5"/>
      <c r="P37" s="5"/>
      <c r="Q37" s="5"/>
      <c r="R37" s="5"/>
      <c r="S37" s="5"/>
      <c r="T37" s="5"/>
      <c r="U37" s="5"/>
      <c r="V37" s="5"/>
      <c r="W37" s="5"/>
      <c r="X37" s="5"/>
      <c r="Y37" s="5"/>
      <c r="Z37" s="5"/>
      <c r="AA37" s="5"/>
      <c r="AB37" s="5"/>
      <c r="AC37" s="5"/>
      <c r="AD37" s="5"/>
      <c r="AE37" s="5"/>
      <c r="AF37" s="5"/>
      <c r="AG37" s="5"/>
      <c r="AH37" s="5"/>
      <c r="AI37" s="65"/>
      <c r="AJ37" s="88"/>
      <c r="AK37" s="66"/>
      <c r="AL37" s="10"/>
      <c r="AM37" s="6"/>
      <c r="AN37" s="6"/>
      <c r="AO37" s="6"/>
      <c r="AP37" s="7"/>
      <c r="AQ37" s="8"/>
    </row>
    <row r="38" spans="2:43" ht="16.5" thickBot="1" x14ac:dyDescent="0.3">
      <c r="B38" s="85"/>
      <c r="C38" s="25" t="s">
        <v>34</v>
      </c>
      <c r="D38" s="42" t="s">
        <v>13</v>
      </c>
      <c r="E38" s="47"/>
      <c r="F38" s="20"/>
      <c r="G38" s="20"/>
      <c r="H38" s="20"/>
      <c r="I38" s="20"/>
      <c r="J38" s="20"/>
      <c r="K38" s="20"/>
      <c r="L38" s="20"/>
      <c r="M38" s="20"/>
      <c r="N38" s="20"/>
      <c r="O38" s="20"/>
      <c r="P38" s="20"/>
      <c r="Q38" s="20"/>
      <c r="R38" s="20"/>
      <c r="S38" s="20"/>
      <c r="T38" s="20"/>
      <c r="U38" s="20"/>
      <c r="V38" s="20"/>
      <c r="W38" s="20"/>
      <c r="X38" s="20"/>
      <c r="Y38" s="20"/>
      <c r="Z38" s="20"/>
      <c r="AA38" s="20"/>
      <c r="AB38" s="20"/>
      <c r="AC38" s="20"/>
      <c r="AD38" s="20"/>
      <c r="AE38" s="20"/>
      <c r="AF38" s="20"/>
      <c r="AG38" s="20"/>
      <c r="AH38" s="20"/>
      <c r="AI38" s="68"/>
      <c r="AJ38" s="68"/>
      <c r="AK38" s="39"/>
      <c r="AL38" s="10"/>
      <c r="AM38" s="6"/>
      <c r="AN38" s="6"/>
      <c r="AO38" s="6"/>
      <c r="AP38" s="7"/>
      <c r="AQ38" s="8"/>
    </row>
    <row r="39" spans="2:43" ht="15.75" x14ac:dyDescent="0.25">
      <c r="B39" s="84"/>
      <c r="C39" s="26" t="s">
        <v>35</v>
      </c>
      <c r="D39" s="43" t="s">
        <v>13</v>
      </c>
      <c r="E39" s="14"/>
      <c r="F39" s="3"/>
      <c r="G39" s="3"/>
      <c r="H39" s="3"/>
      <c r="I39" s="3"/>
      <c r="J39" s="3"/>
      <c r="K39" s="3"/>
      <c r="L39" s="3"/>
      <c r="M39" s="3"/>
      <c r="N39" s="3"/>
      <c r="O39" s="3"/>
      <c r="P39" s="3"/>
      <c r="Q39" s="3"/>
      <c r="R39" s="3"/>
      <c r="S39" s="3"/>
      <c r="T39" s="3"/>
      <c r="U39" s="3"/>
      <c r="V39" s="3"/>
      <c r="W39" s="3"/>
      <c r="X39" s="3"/>
      <c r="Y39" s="3"/>
      <c r="Z39" s="3"/>
      <c r="AA39" s="3"/>
      <c r="AB39" s="3"/>
      <c r="AC39" s="3"/>
      <c r="AD39" s="3"/>
      <c r="AE39" s="3"/>
      <c r="AF39" s="3"/>
      <c r="AG39" s="3"/>
      <c r="AH39" s="3"/>
      <c r="AI39" s="3"/>
      <c r="AJ39" s="3"/>
      <c r="AK39" s="3"/>
      <c r="AL39" s="13"/>
      <c r="AM39" s="6"/>
      <c r="AN39" s="6"/>
      <c r="AO39" s="6"/>
      <c r="AP39" s="7"/>
      <c r="AQ39" s="8"/>
    </row>
    <row r="40" spans="2:43" ht="15.75" customHeight="1" x14ac:dyDescent="0.25">
      <c r="B40" s="84"/>
      <c r="C40" s="27" t="s">
        <v>36</v>
      </c>
      <c r="D40" s="41" t="s">
        <v>13</v>
      </c>
      <c r="E40" s="10"/>
      <c r="F40" s="6"/>
      <c r="G40" s="6"/>
      <c r="H40" s="6"/>
      <c r="I40" s="6"/>
      <c r="J40" s="6"/>
      <c r="K40" s="6"/>
      <c r="L40" s="6"/>
      <c r="M40" s="6"/>
      <c r="N40" s="6"/>
      <c r="O40" s="6"/>
      <c r="P40" s="6"/>
      <c r="Q40" s="6"/>
      <c r="R40" s="6"/>
      <c r="S40" s="6"/>
      <c r="T40" s="6"/>
      <c r="U40" s="6"/>
      <c r="V40" s="6"/>
      <c r="W40" s="6"/>
      <c r="X40" s="6"/>
      <c r="Y40" s="6"/>
      <c r="Z40" s="6"/>
      <c r="AA40" s="6"/>
      <c r="AB40" s="6"/>
      <c r="AC40" s="6"/>
      <c r="AD40" s="127" t="s">
        <v>76</v>
      </c>
      <c r="AE40" s="6"/>
      <c r="AF40" s="6"/>
      <c r="AG40" s="6"/>
      <c r="AH40" s="6"/>
      <c r="AI40" s="6"/>
      <c r="AJ40" s="6"/>
      <c r="AK40" s="6"/>
      <c r="AL40" s="6"/>
      <c r="AM40" s="13"/>
      <c r="AN40" s="6"/>
      <c r="AO40" s="6"/>
      <c r="AP40" s="7"/>
      <c r="AQ40" s="8"/>
    </row>
    <row r="41" spans="2:43" ht="15.75" x14ac:dyDescent="0.25">
      <c r="B41" s="84"/>
      <c r="C41" s="27" t="s">
        <v>54</v>
      </c>
      <c r="D41" s="41" t="s">
        <v>13</v>
      </c>
      <c r="E41" s="10"/>
      <c r="F41" s="6"/>
      <c r="G41" s="6"/>
      <c r="H41" s="6"/>
      <c r="I41" s="6"/>
      <c r="J41" s="6"/>
      <c r="K41" s="6"/>
      <c r="L41" s="6"/>
      <c r="M41" s="6"/>
      <c r="N41" s="6"/>
      <c r="O41" s="6"/>
      <c r="P41" s="6"/>
      <c r="Q41" s="6"/>
      <c r="R41" s="6"/>
      <c r="S41" s="6"/>
      <c r="T41" s="6"/>
      <c r="U41" s="6"/>
      <c r="V41" s="6"/>
      <c r="W41" s="6"/>
      <c r="X41" s="6"/>
      <c r="Y41" s="6"/>
      <c r="Z41" s="6"/>
      <c r="AA41" s="6"/>
      <c r="AB41" s="6"/>
      <c r="AC41" s="6"/>
      <c r="AD41" s="6"/>
      <c r="AE41" s="6"/>
      <c r="AF41" s="6"/>
      <c r="AG41" s="6"/>
      <c r="AH41" s="6"/>
      <c r="AI41" s="6"/>
      <c r="AJ41" s="6"/>
      <c r="AK41" s="6"/>
      <c r="AL41" s="6"/>
      <c r="AM41" s="6"/>
      <c r="AN41" s="13"/>
      <c r="AO41" s="6"/>
      <c r="AP41" s="7"/>
      <c r="AQ41" s="8"/>
    </row>
    <row r="42" spans="2:43" ht="15.75" x14ac:dyDescent="0.25">
      <c r="B42" s="84"/>
      <c r="C42" s="27" t="s">
        <v>55</v>
      </c>
      <c r="D42" s="41" t="s">
        <v>13</v>
      </c>
      <c r="E42" s="10"/>
      <c r="F42" s="6"/>
      <c r="G42" s="6"/>
      <c r="H42" s="6"/>
      <c r="I42" s="6"/>
      <c r="J42" s="6"/>
      <c r="K42" s="6"/>
      <c r="L42" s="6"/>
      <c r="M42" s="6"/>
      <c r="N42" s="6"/>
      <c r="O42" s="6"/>
      <c r="P42" s="6"/>
      <c r="Q42" s="6"/>
      <c r="R42" s="6"/>
      <c r="S42" s="6"/>
      <c r="T42" s="6"/>
      <c r="U42" s="6"/>
      <c r="V42" s="6"/>
      <c r="W42" s="6"/>
      <c r="X42" s="6"/>
      <c r="Y42" s="6"/>
      <c r="Z42" s="6"/>
      <c r="AA42" s="6"/>
      <c r="AB42" s="6"/>
      <c r="AC42" s="6"/>
      <c r="AD42" s="6"/>
      <c r="AE42" s="6"/>
      <c r="AF42" s="6"/>
      <c r="AG42" s="6"/>
      <c r="AH42" s="6"/>
      <c r="AI42" s="6"/>
      <c r="AJ42" s="6"/>
      <c r="AK42" s="6"/>
      <c r="AL42" s="6"/>
      <c r="AM42" s="6"/>
      <c r="AN42" s="6"/>
      <c r="AO42" s="13"/>
      <c r="AP42" s="7"/>
      <c r="AQ42" s="8"/>
    </row>
    <row r="43" spans="2:43" ht="16.5" thickBot="1" x14ac:dyDescent="0.3">
      <c r="B43" s="85"/>
      <c r="C43" s="28" t="s">
        <v>57</v>
      </c>
      <c r="D43" s="42" t="s">
        <v>13</v>
      </c>
      <c r="E43" s="11"/>
      <c r="F43" s="12"/>
      <c r="G43" s="12"/>
      <c r="H43" s="12"/>
      <c r="I43" s="12"/>
      <c r="J43" s="12"/>
      <c r="K43" s="12"/>
      <c r="L43" s="12"/>
      <c r="M43" s="12"/>
      <c r="N43" s="12"/>
      <c r="O43" s="12"/>
      <c r="P43" s="12"/>
      <c r="Q43" s="12"/>
      <c r="R43" s="12"/>
      <c r="S43" s="12"/>
      <c r="T43" s="12"/>
      <c r="U43" s="12"/>
      <c r="V43" s="12"/>
      <c r="W43" s="12"/>
      <c r="X43" s="12"/>
      <c r="Y43" s="12"/>
      <c r="Z43" s="12"/>
      <c r="AA43" s="12"/>
      <c r="AB43" s="12"/>
      <c r="AC43" s="12"/>
      <c r="AD43" s="12"/>
      <c r="AE43" s="12"/>
      <c r="AF43" s="12"/>
      <c r="AG43" s="12"/>
      <c r="AH43" s="12"/>
      <c r="AI43" s="12"/>
      <c r="AJ43" s="12"/>
      <c r="AK43" s="12"/>
      <c r="AL43" s="12"/>
      <c r="AM43" s="12"/>
      <c r="AN43" s="12"/>
      <c r="AO43" s="12"/>
      <c r="AP43" s="39"/>
      <c r="AQ43" s="8"/>
    </row>
  </sheetData>
  <mergeCells count="5">
    <mergeCell ref="E2:AP3"/>
    <mergeCell ref="B6:B30"/>
    <mergeCell ref="B31:B38"/>
    <mergeCell ref="B39:B43"/>
    <mergeCell ref="C4:C5"/>
  </mergeCells>
  <conditionalFormatting sqref="E6:AP43">
    <cfRule type="cellIs" dxfId="6" priority="44" operator="equal">
      <formula>#REF!</formula>
    </cfRule>
    <cfRule type="cellIs" dxfId="5" priority="45" operator="equal">
      <formula>#REF!</formula>
    </cfRule>
    <cfRule type="cellIs" dxfId="4" priority="46" operator="equal">
      <formula>#REF!</formula>
    </cfRule>
  </conditionalFormatting>
  <pageMargins left="0.25" right="0.25" top="0.75" bottom="0.75" header="0.3" footer="0.3"/>
  <pageSetup paperSize="9" scale="16" orientation="landscape" horizontalDpi="4294967293" verticalDpi="4294967293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B1:T39"/>
  <sheetViews>
    <sheetView zoomScaleNormal="100" workbookViewId="0">
      <selection activeCell="B1" sqref="B1:T1"/>
    </sheetView>
  </sheetViews>
  <sheetFormatPr baseColWidth="10" defaultRowHeight="15" x14ac:dyDescent="0.25"/>
  <cols>
    <col min="1" max="1" width="8.85546875" style="71" customWidth="1"/>
    <col min="2" max="2" width="16.7109375" style="71" bestFit="1" customWidth="1"/>
    <col min="3" max="3" width="5.5703125" style="71" bestFit="1" customWidth="1"/>
    <col min="4" max="4" width="11.28515625" style="71" bestFit="1" customWidth="1"/>
    <col min="5" max="7" width="7.7109375" style="71" bestFit="1" customWidth="1"/>
    <col min="8" max="8" width="8.140625" style="71" bestFit="1" customWidth="1"/>
    <col min="9" max="9" width="7.7109375" style="71" bestFit="1" customWidth="1"/>
    <col min="10" max="12" width="8" style="71" bestFit="1" customWidth="1"/>
    <col min="13" max="13" width="7.7109375" style="71" bestFit="1" customWidth="1"/>
    <col min="14" max="14" width="8" style="71" bestFit="1" customWidth="1"/>
    <col min="15" max="15" width="8.140625" style="71" bestFit="1" customWidth="1"/>
    <col min="16" max="16" width="8.7109375" style="71" bestFit="1" customWidth="1"/>
    <col min="17" max="18" width="8.140625" style="71" bestFit="1" customWidth="1"/>
    <col min="19" max="19" width="8.7109375" style="71" bestFit="1" customWidth="1"/>
    <col min="20" max="20" width="9" style="71" bestFit="1" customWidth="1"/>
    <col min="21" max="16384" width="11.42578125" style="71"/>
  </cols>
  <sheetData>
    <row r="1" spans="2:20" x14ac:dyDescent="0.25">
      <c r="B1" s="128" t="s">
        <v>78</v>
      </c>
      <c r="C1" s="128"/>
      <c r="D1" s="128"/>
      <c r="E1" s="128"/>
      <c r="F1" s="128"/>
      <c r="G1" s="128"/>
      <c r="H1" s="128"/>
      <c r="I1" s="128"/>
      <c r="J1" s="128"/>
      <c r="K1" s="128"/>
      <c r="L1" s="128"/>
      <c r="M1" s="128"/>
      <c r="N1" s="128"/>
      <c r="O1" s="128"/>
      <c r="P1" s="128"/>
      <c r="Q1" s="128"/>
      <c r="R1" s="128"/>
      <c r="S1" s="128"/>
      <c r="T1" s="128"/>
    </row>
    <row r="2" spans="2:20" x14ac:dyDescent="0.25">
      <c r="B2" s="76" t="s">
        <v>16</v>
      </c>
      <c r="C2" s="72">
        <v>1</v>
      </c>
      <c r="D2" s="70" t="s">
        <v>37</v>
      </c>
      <c r="E2" s="52"/>
      <c r="F2" s="52"/>
      <c r="G2" s="52"/>
      <c r="H2" s="52"/>
      <c r="I2" s="52"/>
      <c r="J2" s="52"/>
      <c r="K2" s="52"/>
      <c r="L2" s="52"/>
      <c r="M2" s="52"/>
      <c r="N2" s="52"/>
      <c r="O2" s="52"/>
      <c r="P2" s="52"/>
      <c r="Q2" s="52"/>
      <c r="R2" s="52"/>
      <c r="S2" s="52"/>
      <c r="T2" s="52"/>
    </row>
    <row r="3" spans="2:20" x14ac:dyDescent="0.25">
      <c r="B3" s="76" t="s">
        <v>17</v>
      </c>
      <c r="C3" s="72">
        <v>2</v>
      </c>
      <c r="D3" s="73" t="str">
        <f t="shared" ref="D3:D39" si="0">$D$2</f>
        <v>AA</v>
      </c>
      <c r="E3" s="70" t="s">
        <v>38</v>
      </c>
      <c r="F3" s="52"/>
      <c r="G3" s="52"/>
      <c r="H3" s="52"/>
      <c r="I3" s="52"/>
      <c r="J3" s="52"/>
      <c r="K3" s="52"/>
      <c r="L3" s="52"/>
      <c r="M3" s="52"/>
      <c r="N3" s="52"/>
      <c r="O3" s="52"/>
      <c r="P3" s="52"/>
      <c r="Q3" s="52"/>
      <c r="R3" s="52"/>
      <c r="S3" s="52"/>
      <c r="T3" s="52"/>
    </row>
    <row r="4" spans="2:20" x14ac:dyDescent="0.25">
      <c r="B4" s="99" t="s">
        <v>18</v>
      </c>
      <c r="C4" s="72">
        <v>3</v>
      </c>
      <c r="D4" s="73" t="str">
        <f t="shared" si="0"/>
        <v>AA</v>
      </c>
      <c r="E4" s="50" t="str">
        <f t="shared" ref="E4:E30" si="1">$E$3</f>
        <v>BB</v>
      </c>
      <c r="F4" s="70" t="s">
        <v>39</v>
      </c>
      <c r="G4" s="52"/>
      <c r="H4" s="52"/>
      <c r="I4" s="52"/>
      <c r="J4" s="52"/>
      <c r="K4" s="52"/>
      <c r="L4" s="52"/>
      <c r="M4" s="52"/>
      <c r="N4" s="52"/>
      <c r="O4" s="52"/>
      <c r="P4" s="52"/>
      <c r="Q4" s="52"/>
      <c r="R4" s="52"/>
      <c r="S4" s="52"/>
      <c r="T4" s="52"/>
    </row>
    <row r="5" spans="2:20" x14ac:dyDescent="0.25">
      <c r="B5" s="99" t="s">
        <v>62</v>
      </c>
      <c r="C5" s="72" t="s">
        <v>0</v>
      </c>
      <c r="D5" s="73" t="str">
        <f t="shared" si="0"/>
        <v>AA</v>
      </c>
      <c r="E5" s="50" t="str">
        <f t="shared" si="1"/>
        <v>BB</v>
      </c>
      <c r="F5" s="53"/>
      <c r="G5" s="70" t="s">
        <v>40</v>
      </c>
      <c r="H5" s="52"/>
      <c r="I5" s="52"/>
      <c r="J5" s="52"/>
      <c r="K5" s="52"/>
      <c r="L5" s="52"/>
      <c r="M5" s="52"/>
      <c r="N5" s="52"/>
      <c r="O5" s="52"/>
      <c r="P5" s="52"/>
      <c r="Q5" s="52"/>
      <c r="R5" s="52"/>
      <c r="S5" s="52"/>
      <c r="T5" s="52"/>
    </row>
    <row r="6" spans="2:20" x14ac:dyDescent="0.25">
      <c r="B6" s="76" t="s">
        <v>19</v>
      </c>
      <c r="C6" s="72">
        <v>4</v>
      </c>
      <c r="D6" s="73" t="str">
        <f t="shared" si="0"/>
        <v>AA</v>
      </c>
      <c r="E6" s="50" t="str">
        <f t="shared" si="1"/>
        <v>BB</v>
      </c>
      <c r="F6" s="53"/>
      <c r="G6" s="53"/>
      <c r="H6" s="70" t="s">
        <v>41</v>
      </c>
      <c r="I6" s="52"/>
      <c r="J6" s="52"/>
      <c r="K6" s="52"/>
      <c r="L6" s="52"/>
      <c r="M6" s="52"/>
      <c r="N6" s="52"/>
      <c r="O6" s="52"/>
      <c r="P6" s="52"/>
      <c r="Q6" s="52"/>
      <c r="R6" s="52"/>
      <c r="S6" s="52"/>
      <c r="T6" s="52"/>
    </row>
    <row r="7" spans="2:20" x14ac:dyDescent="0.25">
      <c r="B7" s="99" t="s">
        <v>20</v>
      </c>
      <c r="C7" s="72">
        <v>5</v>
      </c>
      <c r="D7" s="73" t="str">
        <f t="shared" si="0"/>
        <v>AA</v>
      </c>
      <c r="E7" s="50" t="str">
        <f t="shared" si="1"/>
        <v>BB</v>
      </c>
      <c r="F7" s="50" t="str">
        <f>$F$4</f>
        <v>CC</v>
      </c>
      <c r="G7" s="53"/>
      <c r="H7" s="50" t="str">
        <f t="shared" ref="H7:H30" si="2">$H$6</f>
        <v>EE</v>
      </c>
      <c r="I7" s="52"/>
      <c r="J7" s="52"/>
      <c r="K7" s="52"/>
      <c r="L7" s="52"/>
      <c r="M7" s="52"/>
      <c r="N7" s="52"/>
      <c r="O7" s="52"/>
      <c r="P7" s="52"/>
      <c r="Q7" s="52"/>
      <c r="R7" s="52"/>
      <c r="S7" s="52"/>
      <c r="T7" s="52"/>
    </row>
    <row r="8" spans="2:20" x14ac:dyDescent="0.25">
      <c r="B8" s="99" t="s">
        <v>63</v>
      </c>
      <c r="C8" s="72" t="s">
        <v>1</v>
      </c>
      <c r="D8" s="73" t="str">
        <f t="shared" si="0"/>
        <v>AA</v>
      </c>
      <c r="E8" s="50" t="str">
        <f t="shared" si="1"/>
        <v>BB</v>
      </c>
      <c r="F8" s="53"/>
      <c r="G8" s="50" t="str">
        <f>$G$5</f>
        <v>DD</v>
      </c>
      <c r="H8" s="50" t="str">
        <f t="shared" si="2"/>
        <v>EE</v>
      </c>
      <c r="I8" s="52"/>
      <c r="J8" s="52"/>
      <c r="K8" s="52"/>
      <c r="L8" s="52"/>
      <c r="M8" s="52"/>
      <c r="N8" s="52"/>
      <c r="O8" s="52"/>
      <c r="P8" s="52"/>
      <c r="Q8" s="52"/>
      <c r="R8" s="52"/>
      <c r="S8" s="52"/>
      <c r="T8" s="52"/>
    </row>
    <row r="9" spans="2:20" x14ac:dyDescent="0.25">
      <c r="B9" s="76" t="s">
        <v>21</v>
      </c>
      <c r="C9" s="72">
        <v>6</v>
      </c>
      <c r="D9" s="73" t="str">
        <f t="shared" si="0"/>
        <v>AA</v>
      </c>
      <c r="E9" s="50" t="str">
        <f t="shared" si="1"/>
        <v>BB</v>
      </c>
      <c r="F9" s="53"/>
      <c r="G9" s="53"/>
      <c r="H9" s="50" t="str">
        <f t="shared" si="2"/>
        <v>EE</v>
      </c>
      <c r="I9" s="70" t="s">
        <v>42</v>
      </c>
      <c r="J9" s="52"/>
      <c r="K9" s="52"/>
      <c r="L9" s="52"/>
      <c r="M9" s="52"/>
      <c r="N9" s="52"/>
      <c r="O9" s="52"/>
      <c r="P9" s="52"/>
      <c r="Q9" s="52"/>
      <c r="R9" s="52"/>
      <c r="S9" s="52"/>
      <c r="T9" s="52"/>
    </row>
    <row r="10" spans="2:20" x14ac:dyDescent="0.25">
      <c r="B10" s="99" t="s">
        <v>22</v>
      </c>
      <c r="C10" s="72">
        <v>7</v>
      </c>
      <c r="D10" s="73" t="str">
        <f t="shared" si="0"/>
        <v>AA</v>
      </c>
      <c r="E10" s="50" t="str">
        <f t="shared" si="1"/>
        <v>BB</v>
      </c>
      <c r="F10" s="50" t="str">
        <f>$F$4</f>
        <v>CC</v>
      </c>
      <c r="G10" s="53"/>
      <c r="H10" s="50" t="str">
        <f t="shared" si="2"/>
        <v>EE</v>
      </c>
      <c r="I10" s="50" t="str">
        <f t="shared" ref="I10:I16" si="3">$I$9</f>
        <v>FF</v>
      </c>
      <c r="J10" s="52"/>
      <c r="K10" s="52"/>
      <c r="L10" s="52"/>
      <c r="M10" s="52"/>
      <c r="N10" s="52"/>
      <c r="O10" s="52"/>
      <c r="P10" s="52"/>
      <c r="Q10" s="52"/>
      <c r="R10" s="52"/>
      <c r="S10" s="52"/>
      <c r="T10" s="52"/>
    </row>
    <row r="11" spans="2:20" x14ac:dyDescent="0.25">
      <c r="B11" s="76" t="s">
        <v>64</v>
      </c>
      <c r="C11" s="72" t="s">
        <v>2</v>
      </c>
      <c r="D11" s="73" t="str">
        <f t="shared" si="0"/>
        <v>AA</v>
      </c>
      <c r="E11" s="50" t="str">
        <f t="shared" si="1"/>
        <v>BB</v>
      </c>
      <c r="F11" s="53"/>
      <c r="G11" s="50" t="str">
        <f>$G$5</f>
        <v>DD</v>
      </c>
      <c r="H11" s="50" t="str">
        <f t="shared" si="2"/>
        <v>EE</v>
      </c>
      <c r="I11" s="50" t="str">
        <f t="shared" si="3"/>
        <v>FF</v>
      </c>
      <c r="J11" s="52"/>
      <c r="K11" s="52"/>
      <c r="L11" s="52"/>
      <c r="M11" s="52"/>
      <c r="N11" s="52"/>
      <c r="O11" s="52"/>
      <c r="P11" s="52"/>
      <c r="Q11" s="52"/>
      <c r="R11" s="52"/>
      <c r="S11" s="52"/>
      <c r="T11" s="52"/>
    </row>
    <row r="12" spans="2:20" x14ac:dyDescent="0.25">
      <c r="B12" s="76" t="s">
        <v>23</v>
      </c>
      <c r="C12" s="72">
        <v>8</v>
      </c>
      <c r="D12" s="73" t="str">
        <f t="shared" si="0"/>
        <v>AA</v>
      </c>
      <c r="E12" s="50" t="str">
        <f t="shared" si="1"/>
        <v>BB</v>
      </c>
      <c r="F12" s="53"/>
      <c r="G12" s="53"/>
      <c r="H12" s="50" t="str">
        <f t="shared" si="2"/>
        <v>EE</v>
      </c>
      <c r="I12" s="50" t="str">
        <f t="shared" si="3"/>
        <v>FF</v>
      </c>
      <c r="J12" s="70" t="s">
        <v>43</v>
      </c>
      <c r="K12" s="52"/>
      <c r="L12" s="52"/>
      <c r="M12" s="52"/>
      <c r="N12" s="52"/>
      <c r="O12" s="52"/>
      <c r="P12" s="52"/>
      <c r="Q12" s="52"/>
      <c r="R12" s="52"/>
      <c r="S12" s="52"/>
      <c r="T12" s="52"/>
    </row>
    <row r="13" spans="2:20" x14ac:dyDescent="0.25">
      <c r="B13" s="99" t="s">
        <v>24</v>
      </c>
      <c r="C13" s="72">
        <v>9</v>
      </c>
      <c r="D13" s="73" t="str">
        <f t="shared" si="0"/>
        <v>AA</v>
      </c>
      <c r="E13" s="50" t="str">
        <f t="shared" si="1"/>
        <v>BB</v>
      </c>
      <c r="F13" s="50" t="str">
        <f>$F$4</f>
        <v>CC</v>
      </c>
      <c r="G13" s="53"/>
      <c r="H13" s="50" t="str">
        <f t="shared" si="2"/>
        <v>EE</v>
      </c>
      <c r="I13" s="50" t="str">
        <f t="shared" si="3"/>
        <v>FF</v>
      </c>
      <c r="J13" s="50" t="str">
        <f t="shared" ref="J13:J24" si="4">$J$12</f>
        <v>GG</v>
      </c>
      <c r="K13" s="52"/>
      <c r="L13" s="52"/>
      <c r="M13" s="52"/>
      <c r="N13" s="52"/>
      <c r="O13" s="52"/>
      <c r="P13" s="52"/>
      <c r="Q13" s="52"/>
      <c r="R13" s="52"/>
      <c r="S13" s="52"/>
      <c r="T13" s="52"/>
    </row>
    <row r="14" spans="2:20" x14ac:dyDescent="0.25">
      <c r="B14" s="99" t="s">
        <v>65</v>
      </c>
      <c r="C14" s="72" t="s">
        <v>3</v>
      </c>
      <c r="D14" s="73" t="str">
        <f t="shared" si="0"/>
        <v>AA</v>
      </c>
      <c r="E14" s="50" t="str">
        <f t="shared" si="1"/>
        <v>BB</v>
      </c>
      <c r="F14" s="53"/>
      <c r="G14" s="50" t="str">
        <f>$G$5</f>
        <v>DD</v>
      </c>
      <c r="H14" s="50" t="str">
        <f t="shared" si="2"/>
        <v>EE</v>
      </c>
      <c r="I14" s="50" t="str">
        <f t="shared" si="3"/>
        <v>FF</v>
      </c>
      <c r="J14" s="50" t="str">
        <f t="shared" si="4"/>
        <v>GG</v>
      </c>
      <c r="K14" s="52"/>
      <c r="L14" s="52"/>
      <c r="M14" s="52"/>
      <c r="N14" s="52"/>
      <c r="O14" s="52"/>
      <c r="P14" s="52"/>
      <c r="Q14" s="52"/>
      <c r="R14" s="52"/>
      <c r="S14" s="52"/>
      <c r="T14" s="52"/>
    </row>
    <row r="15" spans="2:20" x14ac:dyDescent="0.25">
      <c r="B15" s="99" t="s">
        <v>66</v>
      </c>
      <c r="C15" s="72" t="s">
        <v>4</v>
      </c>
      <c r="D15" s="73" t="str">
        <f t="shared" si="0"/>
        <v>AA</v>
      </c>
      <c r="E15" s="50" t="str">
        <f t="shared" si="1"/>
        <v>BB</v>
      </c>
      <c r="F15" s="50" t="str">
        <f>$F$4</f>
        <v>CC</v>
      </c>
      <c r="G15" s="53"/>
      <c r="H15" s="50" t="str">
        <f t="shared" si="2"/>
        <v>EE</v>
      </c>
      <c r="I15" s="50" t="str">
        <f t="shared" si="3"/>
        <v>FF</v>
      </c>
      <c r="J15" s="50" t="str">
        <f t="shared" si="4"/>
        <v>GG</v>
      </c>
      <c r="K15" s="70" t="s">
        <v>44</v>
      </c>
      <c r="L15" s="52"/>
      <c r="M15" s="52"/>
      <c r="N15" s="52"/>
      <c r="O15" s="52"/>
      <c r="P15" s="52"/>
      <c r="Q15" s="52"/>
      <c r="R15" s="52"/>
      <c r="S15" s="52"/>
      <c r="T15" s="52"/>
    </row>
    <row r="16" spans="2:20" x14ac:dyDescent="0.25">
      <c r="B16" s="99" t="s">
        <v>67</v>
      </c>
      <c r="C16" s="72" t="s">
        <v>5</v>
      </c>
      <c r="D16" s="73" t="str">
        <f t="shared" si="0"/>
        <v>AA</v>
      </c>
      <c r="E16" s="50" t="str">
        <f t="shared" si="1"/>
        <v>BB</v>
      </c>
      <c r="F16" s="53"/>
      <c r="G16" s="50" t="str">
        <f>$G$5</f>
        <v>DD</v>
      </c>
      <c r="H16" s="50" t="str">
        <f t="shared" si="2"/>
        <v>EE</v>
      </c>
      <c r="I16" s="50" t="str">
        <f t="shared" si="3"/>
        <v>FF</v>
      </c>
      <c r="J16" s="50" t="str">
        <f t="shared" si="4"/>
        <v>GG</v>
      </c>
      <c r="K16" s="50" t="str">
        <f>$K$15</f>
        <v>JJ</v>
      </c>
      <c r="L16" s="52"/>
      <c r="M16" s="52"/>
      <c r="N16" s="52"/>
      <c r="O16" s="52"/>
      <c r="P16" s="52"/>
      <c r="Q16" s="52"/>
      <c r="R16" s="52"/>
      <c r="S16" s="52"/>
      <c r="T16" s="52"/>
    </row>
    <row r="17" spans="2:20" x14ac:dyDescent="0.25">
      <c r="B17" s="76" t="s">
        <v>25</v>
      </c>
      <c r="C17" s="72">
        <v>10</v>
      </c>
      <c r="D17" s="73" t="str">
        <f t="shared" si="0"/>
        <v>AA</v>
      </c>
      <c r="E17" s="50" t="str">
        <f t="shared" si="1"/>
        <v>BB</v>
      </c>
      <c r="F17" s="53"/>
      <c r="G17" s="53"/>
      <c r="H17" s="50" t="str">
        <f t="shared" si="2"/>
        <v>EE</v>
      </c>
      <c r="I17" s="53"/>
      <c r="J17" s="50" t="str">
        <f t="shared" si="4"/>
        <v>GG</v>
      </c>
      <c r="K17" s="52"/>
      <c r="L17" s="52"/>
      <c r="M17" s="52"/>
      <c r="N17" s="52"/>
      <c r="O17" s="52"/>
      <c r="P17" s="52"/>
      <c r="Q17" s="52"/>
      <c r="R17" s="52"/>
      <c r="S17" s="52"/>
      <c r="T17" s="52"/>
    </row>
    <row r="18" spans="2:20" x14ac:dyDescent="0.25">
      <c r="B18" s="76" t="s">
        <v>26</v>
      </c>
      <c r="C18" s="72">
        <v>11</v>
      </c>
      <c r="D18" s="73" t="str">
        <f t="shared" si="0"/>
        <v>AA</v>
      </c>
      <c r="E18" s="50" t="str">
        <f t="shared" si="1"/>
        <v>BB</v>
      </c>
      <c r="F18" s="53"/>
      <c r="G18" s="53"/>
      <c r="H18" s="50" t="str">
        <f t="shared" si="2"/>
        <v>EE</v>
      </c>
      <c r="I18" s="50" t="str">
        <f t="shared" ref="I18:I24" si="5">$I$9</f>
        <v>FF</v>
      </c>
      <c r="J18" s="50" t="str">
        <f t="shared" si="4"/>
        <v>GG</v>
      </c>
      <c r="K18" s="56" t="str">
        <f t="shared" ref="K18:K30" si="6">$K$15</f>
        <v>JJ</v>
      </c>
      <c r="L18" s="52"/>
      <c r="M18" s="52"/>
      <c r="N18" s="52"/>
      <c r="O18" s="52"/>
      <c r="P18" s="52"/>
      <c r="Q18" s="52"/>
      <c r="R18" s="52"/>
      <c r="S18" s="52"/>
      <c r="T18" s="52"/>
    </row>
    <row r="19" spans="2:20" x14ac:dyDescent="0.25">
      <c r="B19" s="76" t="s">
        <v>27</v>
      </c>
      <c r="C19" s="72">
        <v>12</v>
      </c>
      <c r="D19" s="73" t="str">
        <f t="shared" si="0"/>
        <v>AA</v>
      </c>
      <c r="E19" s="50" t="str">
        <f t="shared" si="1"/>
        <v>BB</v>
      </c>
      <c r="F19" s="53"/>
      <c r="G19" s="53"/>
      <c r="H19" s="50" t="str">
        <f t="shared" si="2"/>
        <v>EE</v>
      </c>
      <c r="I19" s="50" t="str">
        <f t="shared" si="5"/>
        <v>FF</v>
      </c>
      <c r="J19" s="50" t="str">
        <f t="shared" si="4"/>
        <v>GG</v>
      </c>
      <c r="K19" s="50" t="str">
        <f t="shared" si="6"/>
        <v>JJ</v>
      </c>
      <c r="L19" s="70" t="s">
        <v>45</v>
      </c>
      <c r="M19" s="52"/>
      <c r="N19" s="52"/>
      <c r="O19" s="52"/>
      <c r="P19" s="52"/>
      <c r="Q19" s="52"/>
      <c r="R19" s="52"/>
      <c r="S19" s="52"/>
      <c r="T19" s="52"/>
    </row>
    <row r="20" spans="2:20" x14ac:dyDescent="0.25">
      <c r="B20" s="99" t="s">
        <v>28</v>
      </c>
      <c r="C20" s="72">
        <v>13</v>
      </c>
      <c r="D20" s="73" t="str">
        <f t="shared" si="0"/>
        <v>AA</v>
      </c>
      <c r="E20" s="50" t="str">
        <f t="shared" si="1"/>
        <v>BB</v>
      </c>
      <c r="F20" s="50" t="str">
        <f>$F$4</f>
        <v>CC</v>
      </c>
      <c r="G20" s="53"/>
      <c r="H20" s="50" t="str">
        <f t="shared" si="2"/>
        <v>EE</v>
      </c>
      <c r="I20" s="50" t="str">
        <f t="shared" si="5"/>
        <v>FF</v>
      </c>
      <c r="J20" s="50" t="str">
        <f t="shared" si="4"/>
        <v>GG</v>
      </c>
      <c r="K20" s="50" t="str">
        <f t="shared" si="6"/>
        <v>JJ</v>
      </c>
      <c r="L20" s="50" t="str">
        <f>$L$19</f>
        <v>KK</v>
      </c>
      <c r="M20" s="70" t="s">
        <v>46</v>
      </c>
      <c r="N20" s="52"/>
      <c r="O20" s="52"/>
      <c r="P20" s="52"/>
      <c r="Q20" s="52"/>
      <c r="R20" s="52"/>
      <c r="S20" s="52"/>
      <c r="T20" s="52"/>
    </row>
    <row r="21" spans="2:20" x14ac:dyDescent="0.25">
      <c r="B21" s="99" t="s">
        <v>68</v>
      </c>
      <c r="C21" s="72" t="s">
        <v>6</v>
      </c>
      <c r="D21" s="73" t="str">
        <f t="shared" si="0"/>
        <v>AA</v>
      </c>
      <c r="E21" s="50" t="str">
        <f t="shared" si="1"/>
        <v>BB</v>
      </c>
      <c r="F21" s="53"/>
      <c r="G21" s="50" t="str">
        <f>$G$5</f>
        <v>DD</v>
      </c>
      <c r="H21" s="50" t="str">
        <f t="shared" si="2"/>
        <v>EE</v>
      </c>
      <c r="I21" s="50" t="str">
        <f t="shared" si="5"/>
        <v>FF</v>
      </c>
      <c r="J21" s="50" t="str">
        <f t="shared" si="4"/>
        <v>GG</v>
      </c>
      <c r="K21" s="50" t="str">
        <f t="shared" si="6"/>
        <v>JJ</v>
      </c>
      <c r="L21" s="50" t="str">
        <f>$L$19</f>
        <v>KK</v>
      </c>
      <c r="M21" s="50" t="str">
        <f>$M$20</f>
        <v>LL</v>
      </c>
      <c r="N21" s="52"/>
      <c r="O21" s="52"/>
      <c r="P21" s="52"/>
      <c r="Q21" s="52"/>
      <c r="R21" s="52"/>
      <c r="S21" s="52"/>
      <c r="T21" s="52"/>
    </row>
    <row r="22" spans="2:20" x14ac:dyDescent="0.25">
      <c r="B22" s="99" t="s">
        <v>69</v>
      </c>
      <c r="C22" s="72" t="s">
        <v>7</v>
      </c>
      <c r="D22" s="73" t="str">
        <f t="shared" si="0"/>
        <v>AA</v>
      </c>
      <c r="E22" s="50" t="str">
        <f t="shared" si="1"/>
        <v>BB</v>
      </c>
      <c r="F22" s="50" t="str">
        <f>$F$4</f>
        <v>CC</v>
      </c>
      <c r="G22" s="50" t="str">
        <f>$G$5</f>
        <v>DD</v>
      </c>
      <c r="H22" s="50" t="str">
        <f t="shared" si="2"/>
        <v>EE</v>
      </c>
      <c r="I22" s="50" t="str">
        <f t="shared" si="5"/>
        <v>FF</v>
      </c>
      <c r="J22" s="50" t="str">
        <f t="shared" si="4"/>
        <v>GG</v>
      </c>
      <c r="K22" s="50" t="str">
        <f t="shared" si="6"/>
        <v>JJ</v>
      </c>
      <c r="L22" s="50" t="str">
        <f>$L$19</f>
        <v>KK</v>
      </c>
      <c r="M22" s="50" t="str">
        <f>$M$20</f>
        <v>LL</v>
      </c>
      <c r="N22" s="52"/>
      <c r="O22" s="52"/>
      <c r="P22" s="52"/>
      <c r="Q22" s="52"/>
      <c r="R22" s="52"/>
      <c r="S22" s="52"/>
      <c r="T22" s="52"/>
    </row>
    <row r="23" spans="2:20" x14ac:dyDescent="0.25">
      <c r="B23" s="99" t="s">
        <v>29</v>
      </c>
      <c r="C23" s="72">
        <v>14</v>
      </c>
      <c r="D23" s="73" t="str">
        <f t="shared" si="0"/>
        <v>AA</v>
      </c>
      <c r="E23" s="50" t="str">
        <f t="shared" si="1"/>
        <v>BB</v>
      </c>
      <c r="F23" s="50" t="str">
        <f>$F$4</f>
        <v>CC</v>
      </c>
      <c r="G23" s="53"/>
      <c r="H23" s="50" t="str">
        <f t="shared" si="2"/>
        <v>EE</v>
      </c>
      <c r="I23" s="50" t="str">
        <f t="shared" si="5"/>
        <v>FF</v>
      </c>
      <c r="J23" s="50" t="str">
        <f t="shared" si="4"/>
        <v>GG</v>
      </c>
      <c r="K23" s="50" t="str">
        <f t="shared" si="6"/>
        <v>JJ</v>
      </c>
      <c r="L23" s="53"/>
      <c r="M23" s="50" t="str">
        <f>$M$20</f>
        <v>LL</v>
      </c>
      <c r="N23" s="52"/>
      <c r="O23" s="52"/>
      <c r="P23" s="52"/>
      <c r="Q23" s="52"/>
      <c r="R23" s="52"/>
      <c r="S23" s="52"/>
      <c r="T23" s="52"/>
    </row>
    <row r="24" spans="2:20" x14ac:dyDescent="0.25">
      <c r="B24" s="100" t="s">
        <v>70</v>
      </c>
      <c r="C24" s="72" t="s">
        <v>8</v>
      </c>
      <c r="D24" s="73" t="str">
        <f t="shared" si="0"/>
        <v>AA</v>
      </c>
      <c r="E24" s="50" t="str">
        <f t="shared" si="1"/>
        <v>BB</v>
      </c>
      <c r="F24" s="53"/>
      <c r="G24" s="50" t="str">
        <f>$G$5</f>
        <v>DD</v>
      </c>
      <c r="H24" s="50" t="str">
        <f t="shared" si="2"/>
        <v>EE</v>
      </c>
      <c r="I24" s="50" t="str">
        <f t="shared" si="5"/>
        <v>FF</v>
      </c>
      <c r="J24" s="50" t="str">
        <f t="shared" si="4"/>
        <v>GG</v>
      </c>
      <c r="K24" s="50" t="str">
        <f t="shared" si="6"/>
        <v>JJ</v>
      </c>
      <c r="L24" s="53"/>
      <c r="M24" s="50" t="str">
        <f>$M$20</f>
        <v>LL</v>
      </c>
      <c r="N24" s="52"/>
      <c r="O24" s="52"/>
      <c r="P24" s="52"/>
      <c r="Q24" s="52"/>
      <c r="R24" s="52"/>
      <c r="S24" s="52"/>
      <c r="T24" s="52"/>
    </row>
    <row r="25" spans="2:20" x14ac:dyDescent="0.25">
      <c r="B25" s="76" t="s">
        <v>30</v>
      </c>
      <c r="C25" s="72">
        <v>15</v>
      </c>
      <c r="D25" s="73" t="str">
        <f t="shared" si="0"/>
        <v>AA</v>
      </c>
      <c r="E25" s="50" t="str">
        <f t="shared" si="1"/>
        <v>BB</v>
      </c>
      <c r="F25" s="53"/>
      <c r="G25" s="53"/>
      <c r="H25" s="50" t="str">
        <f t="shared" si="2"/>
        <v>EE</v>
      </c>
      <c r="I25" s="53"/>
      <c r="J25" s="53"/>
      <c r="K25" s="50" t="str">
        <f t="shared" si="6"/>
        <v>JJ</v>
      </c>
      <c r="L25" s="50" t="str">
        <f t="shared" ref="L25:L30" si="7">$L$19</f>
        <v>KK</v>
      </c>
      <c r="M25" s="53"/>
      <c r="N25" s="52"/>
      <c r="O25" s="52"/>
      <c r="P25" s="52"/>
      <c r="Q25" s="52"/>
      <c r="R25" s="52"/>
      <c r="S25" s="52"/>
      <c r="T25" s="52"/>
    </row>
    <row r="26" spans="2:20" x14ac:dyDescent="0.25">
      <c r="B26" s="99" t="s">
        <v>31</v>
      </c>
      <c r="C26" s="72">
        <v>16</v>
      </c>
      <c r="D26" s="73" t="str">
        <f t="shared" si="0"/>
        <v>AA</v>
      </c>
      <c r="E26" s="50" t="str">
        <f t="shared" si="1"/>
        <v>BB</v>
      </c>
      <c r="F26" s="50" t="str">
        <f>$F$4</f>
        <v>CC</v>
      </c>
      <c r="G26" s="53"/>
      <c r="H26" s="50" t="str">
        <f t="shared" si="2"/>
        <v>EE</v>
      </c>
      <c r="I26" s="50" t="str">
        <f>$I$9</f>
        <v>FF</v>
      </c>
      <c r="J26" s="50" t="str">
        <f>$J$12</f>
        <v>GG</v>
      </c>
      <c r="K26" s="50" t="str">
        <f t="shared" si="6"/>
        <v>JJ</v>
      </c>
      <c r="L26" s="50" t="str">
        <f t="shared" si="7"/>
        <v>KK</v>
      </c>
      <c r="M26" s="50" t="str">
        <f>$M$20</f>
        <v>LL</v>
      </c>
      <c r="N26" s="70" t="s">
        <v>47</v>
      </c>
      <c r="O26" s="52"/>
      <c r="P26" s="52"/>
      <c r="Q26" s="52"/>
      <c r="R26" s="52"/>
      <c r="S26" s="52"/>
      <c r="T26" s="52"/>
    </row>
    <row r="27" spans="2:20" x14ac:dyDescent="0.25">
      <c r="B27" s="101" t="s">
        <v>71</v>
      </c>
      <c r="C27" s="72" t="s">
        <v>9</v>
      </c>
      <c r="D27" s="73" t="str">
        <f t="shared" si="0"/>
        <v>AA</v>
      </c>
      <c r="E27" s="50" t="str">
        <f t="shared" si="1"/>
        <v>BB</v>
      </c>
      <c r="F27" s="53"/>
      <c r="G27" s="50" t="str">
        <f>$G$5</f>
        <v>DD</v>
      </c>
      <c r="H27" s="50" t="str">
        <f t="shared" si="2"/>
        <v>EE</v>
      </c>
      <c r="I27" s="50" t="str">
        <f>$I$9</f>
        <v>FF</v>
      </c>
      <c r="J27" s="50" t="str">
        <f>$J$12</f>
        <v>GG</v>
      </c>
      <c r="K27" s="50" t="str">
        <f t="shared" si="6"/>
        <v>JJ</v>
      </c>
      <c r="L27" s="50" t="str">
        <f t="shared" si="7"/>
        <v>KK</v>
      </c>
      <c r="M27" s="50" t="str">
        <f>$M$20</f>
        <v>LL</v>
      </c>
      <c r="N27" s="50" t="str">
        <f>$N$26</f>
        <v>MM</v>
      </c>
      <c r="O27" s="52"/>
      <c r="P27" s="52"/>
      <c r="Q27" s="52"/>
      <c r="R27" s="52"/>
      <c r="S27" s="52"/>
      <c r="T27" s="52"/>
    </row>
    <row r="28" spans="2:20" x14ac:dyDescent="0.25">
      <c r="B28" s="101" t="s">
        <v>72</v>
      </c>
      <c r="C28" s="72" t="s">
        <v>10</v>
      </c>
      <c r="D28" s="73" t="str">
        <f t="shared" si="0"/>
        <v>AA</v>
      </c>
      <c r="E28" s="50" t="str">
        <f t="shared" si="1"/>
        <v>BB</v>
      </c>
      <c r="F28" s="53"/>
      <c r="G28" s="53"/>
      <c r="H28" s="50" t="str">
        <f t="shared" si="2"/>
        <v>EE</v>
      </c>
      <c r="I28" s="50" t="str">
        <f>$I$9</f>
        <v>FF</v>
      </c>
      <c r="J28" s="50" t="str">
        <f>$J$12</f>
        <v>GG</v>
      </c>
      <c r="K28" s="50" t="str">
        <f t="shared" si="6"/>
        <v>JJ</v>
      </c>
      <c r="L28" s="50" t="str">
        <f t="shared" si="7"/>
        <v>KK</v>
      </c>
      <c r="M28" s="53"/>
      <c r="N28" s="50" t="str">
        <f>$N$26</f>
        <v>MM</v>
      </c>
      <c r="O28" s="52"/>
      <c r="P28" s="52"/>
      <c r="Q28" s="52"/>
      <c r="R28" s="52"/>
      <c r="S28" s="52"/>
      <c r="T28" s="52"/>
    </row>
    <row r="29" spans="2:20" x14ac:dyDescent="0.25">
      <c r="B29" s="101" t="s">
        <v>73</v>
      </c>
      <c r="C29" s="72" t="s">
        <v>11</v>
      </c>
      <c r="D29" s="73" t="str">
        <f t="shared" si="0"/>
        <v>AA</v>
      </c>
      <c r="E29" s="50" t="str">
        <f t="shared" si="1"/>
        <v>BB</v>
      </c>
      <c r="F29" s="50" t="str">
        <f>$F$4</f>
        <v>CC</v>
      </c>
      <c r="G29" s="50" t="str">
        <f>$G$5</f>
        <v>DD</v>
      </c>
      <c r="H29" s="50" t="str">
        <f t="shared" si="2"/>
        <v>EE</v>
      </c>
      <c r="I29" s="50" t="str">
        <f>$I$9</f>
        <v>FF</v>
      </c>
      <c r="J29" s="50" t="str">
        <f>$J$12</f>
        <v>GG</v>
      </c>
      <c r="K29" s="50" t="str">
        <f t="shared" si="6"/>
        <v>JJ</v>
      </c>
      <c r="L29" s="50" t="str">
        <f t="shared" si="7"/>
        <v>KK</v>
      </c>
      <c r="M29" s="50" t="str">
        <f>$M$20</f>
        <v>LL</v>
      </c>
      <c r="N29" s="50" t="str">
        <f>$N$26</f>
        <v>MM</v>
      </c>
      <c r="O29" s="52"/>
      <c r="P29" s="52"/>
      <c r="Q29" s="52"/>
      <c r="R29" s="52"/>
      <c r="S29" s="52"/>
      <c r="T29" s="52"/>
    </row>
    <row r="30" spans="2:20" x14ac:dyDescent="0.25">
      <c r="B30" s="102" t="s">
        <v>32</v>
      </c>
      <c r="C30" s="72">
        <v>17</v>
      </c>
      <c r="D30" s="73" t="str">
        <f t="shared" si="0"/>
        <v>AA</v>
      </c>
      <c r="E30" s="50" t="str">
        <f t="shared" si="1"/>
        <v>BB</v>
      </c>
      <c r="F30" s="51"/>
      <c r="G30" s="50" t="str">
        <f>$G$5</f>
        <v>DD</v>
      </c>
      <c r="H30" s="50" t="str">
        <f t="shared" si="2"/>
        <v>EE</v>
      </c>
      <c r="I30" s="50" t="str">
        <f>$I$9</f>
        <v>FF</v>
      </c>
      <c r="J30" s="50" t="str">
        <f>$J$12</f>
        <v>GG</v>
      </c>
      <c r="K30" s="50" t="str">
        <f t="shared" si="6"/>
        <v>JJ</v>
      </c>
      <c r="L30" s="50" t="str">
        <f t="shared" si="7"/>
        <v>KK</v>
      </c>
      <c r="M30" s="50" t="str">
        <f>$M$20</f>
        <v>LL</v>
      </c>
      <c r="N30" s="51"/>
      <c r="O30" s="70" t="s">
        <v>48</v>
      </c>
      <c r="P30" s="55"/>
      <c r="Q30" s="55"/>
      <c r="R30" s="55"/>
      <c r="S30" s="55"/>
      <c r="T30" s="55"/>
    </row>
    <row r="31" spans="2:20" x14ac:dyDescent="0.25">
      <c r="B31" s="103" t="s">
        <v>74</v>
      </c>
      <c r="C31" s="72" t="s">
        <v>12</v>
      </c>
      <c r="D31" s="73" t="str">
        <f t="shared" si="0"/>
        <v>AA</v>
      </c>
      <c r="E31" s="51"/>
      <c r="F31" s="51"/>
      <c r="G31" s="51"/>
      <c r="H31" s="51"/>
      <c r="I31" s="51"/>
      <c r="J31" s="51"/>
      <c r="K31" s="51"/>
      <c r="L31" s="51"/>
      <c r="M31" s="51"/>
      <c r="N31" s="51"/>
      <c r="O31" s="51"/>
      <c r="P31" s="70" t="s">
        <v>49</v>
      </c>
      <c r="Q31" s="55"/>
      <c r="R31" s="55"/>
      <c r="S31" s="55"/>
      <c r="T31" s="55"/>
    </row>
    <row r="32" spans="2:20" x14ac:dyDescent="0.25">
      <c r="B32" s="77" t="s">
        <v>33</v>
      </c>
      <c r="C32" s="72">
        <v>18</v>
      </c>
      <c r="D32" s="73" t="str">
        <f t="shared" si="0"/>
        <v>AA</v>
      </c>
      <c r="E32" s="50" t="str">
        <f t="shared" ref="E32:E39" si="8">$E$3</f>
        <v>BB</v>
      </c>
      <c r="F32" s="51"/>
      <c r="G32" s="50" t="str">
        <f t="shared" ref="G32:G39" si="9">$G$5</f>
        <v>DD</v>
      </c>
      <c r="H32" s="50" t="str">
        <f t="shared" ref="H32:H39" si="10">$H$6</f>
        <v>EE</v>
      </c>
      <c r="I32" s="50" t="str">
        <f t="shared" ref="I32:I39" si="11">$I$9</f>
        <v>FF</v>
      </c>
      <c r="J32" s="50" t="str">
        <f t="shared" ref="J32:J39" si="12">$J$12</f>
        <v>GG</v>
      </c>
      <c r="K32" s="50" t="str">
        <f t="shared" ref="K32:K39" si="13">$K$15</f>
        <v>JJ</v>
      </c>
      <c r="L32" s="50" t="str">
        <f t="shared" ref="L32:L39" si="14">$L$19</f>
        <v>KK</v>
      </c>
      <c r="M32" s="50" t="str">
        <f t="shared" ref="M32:M39" si="15">$M$20</f>
        <v>LL</v>
      </c>
      <c r="N32" s="50" t="str">
        <f>$N$26</f>
        <v>MM</v>
      </c>
      <c r="O32" s="50" t="str">
        <f t="shared" ref="O32:O39" si="16">$O$30</f>
        <v>NN</v>
      </c>
      <c r="P32" s="51"/>
      <c r="Q32" s="55"/>
      <c r="R32" s="55"/>
      <c r="S32" s="55"/>
      <c r="T32" s="55"/>
    </row>
    <row r="33" spans="2:20" x14ac:dyDescent="0.25">
      <c r="B33" s="77" t="s">
        <v>34</v>
      </c>
      <c r="C33" s="72">
        <v>19</v>
      </c>
      <c r="D33" s="73" t="str">
        <f t="shared" si="0"/>
        <v>AA</v>
      </c>
      <c r="E33" s="50" t="str">
        <f t="shared" si="8"/>
        <v>BB</v>
      </c>
      <c r="F33" s="51"/>
      <c r="G33" s="50" t="str">
        <f t="shared" si="9"/>
        <v>DD</v>
      </c>
      <c r="H33" s="50" t="str">
        <f t="shared" si="10"/>
        <v>EE</v>
      </c>
      <c r="I33" s="50" t="str">
        <f t="shared" si="11"/>
        <v>FF</v>
      </c>
      <c r="J33" s="50" t="str">
        <f t="shared" si="12"/>
        <v>GG</v>
      </c>
      <c r="K33" s="50" t="str">
        <f t="shared" si="13"/>
        <v>JJ</v>
      </c>
      <c r="L33" s="50" t="str">
        <f t="shared" si="14"/>
        <v>KK</v>
      </c>
      <c r="M33" s="50" t="str">
        <f t="shared" si="15"/>
        <v>LL</v>
      </c>
      <c r="N33" s="51"/>
      <c r="O33" s="50" t="str">
        <f t="shared" si="16"/>
        <v>NN</v>
      </c>
      <c r="P33" s="51"/>
      <c r="Q33" s="70" t="s">
        <v>50</v>
      </c>
      <c r="R33" s="55"/>
      <c r="S33" s="55"/>
      <c r="T33" s="55"/>
    </row>
    <row r="34" spans="2:20" x14ac:dyDescent="0.25">
      <c r="B34" s="77" t="s">
        <v>35</v>
      </c>
      <c r="C34" s="72">
        <v>20</v>
      </c>
      <c r="D34" s="73" t="str">
        <f t="shared" si="0"/>
        <v>AA</v>
      </c>
      <c r="E34" s="50" t="str">
        <f t="shared" si="8"/>
        <v>BB</v>
      </c>
      <c r="F34" s="51"/>
      <c r="G34" s="50" t="str">
        <f t="shared" si="9"/>
        <v>DD</v>
      </c>
      <c r="H34" s="50" t="str">
        <f t="shared" si="10"/>
        <v>EE</v>
      </c>
      <c r="I34" s="50" t="str">
        <f t="shared" si="11"/>
        <v>FF</v>
      </c>
      <c r="J34" s="50" t="str">
        <f t="shared" si="12"/>
        <v>GG</v>
      </c>
      <c r="K34" s="50" t="str">
        <f t="shared" si="13"/>
        <v>JJ</v>
      </c>
      <c r="L34" s="50" t="str">
        <f t="shared" si="14"/>
        <v>KK</v>
      </c>
      <c r="M34" s="50" t="str">
        <f t="shared" si="15"/>
        <v>LL</v>
      </c>
      <c r="N34" s="50" t="str">
        <f>$N$26</f>
        <v>MM</v>
      </c>
      <c r="O34" s="50" t="str">
        <f t="shared" si="16"/>
        <v>NN</v>
      </c>
      <c r="P34" s="51"/>
      <c r="Q34" s="50" t="str">
        <f t="shared" ref="Q34:Q39" si="17">$Q$33</f>
        <v>PP</v>
      </c>
      <c r="R34" s="55"/>
      <c r="S34" s="55"/>
      <c r="T34" s="55"/>
    </row>
    <row r="35" spans="2:20" x14ac:dyDescent="0.25">
      <c r="B35" s="74" t="s">
        <v>36</v>
      </c>
      <c r="C35" s="72">
        <v>21</v>
      </c>
      <c r="D35" s="73" t="str">
        <f t="shared" si="0"/>
        <v>AA</v>
      </c>
      <c r="E35" s="50" t="str">
        <f t="shared" si="8"/>
        <v>BB</v>
      </c>
      <c r="F35" s="54"/>
      <c r="G35" s="50" t="str">
        <f t="shared" si="9"/>
        <v>DD</v>
      </c>
      <c r="H35" s="50" t="str">
        <f t="shared" si="10"/>
        <v>EE</v>
      </c>
      <c r="I35" s="50" t="str">
        <f t="shared" si="11"/>
        <v>FF</v>
      </c>
      <c r="J35" s="50" t="str">
        <f t="shared" si="12"/>
        <v>GG</v>
      </c>
      <c r="K35" s="50" t="str">
        <f t="shared" si="13"/>
        <v>JJ</v>
      </c>
      <c r="L35" s="50" t="str">
        <f t="shared" si="14"/>
        <v>KK</v>
      </c>
      <c r="M35" s="50" t="str">
        <f t="shared" si="15"/>
        <v>LL</v>
      </c>
      <c r="N35" s="54"/>
      <c r="O35" s="50" t="str">
        <f t="shared" si="16"/>
        <v>NN</v>
      </c>
      <c r="P35" s="54"/>
      <c r="Q35" s="50" t="str">
        <f t="shared" si="17"/>
        <v>PP</v>
      </c>
      <c r="R35" s="70" t="s">
        <v>51</v>
      </c>
      <c r="S35" s="69"/>
      <c r="T35" s="69"/>
    </row>
    <row r="36" spans="2:20" x14ac:dyDescent="0.25">
      <c r="B36" s="74" t="s">
        <v>54</v>
      </c>
      <c r="C36" s="72">
        <v>22</v>
      </c>
      <c r="D36" s="73" t="str">
        <f t="shared" si="0"/>
        <v>AA</v>
      </c>
      <c r="E36" s="50" t="str">
        <f t="shared" si="8"/>
        <v>BB</v>
      </c>
      <c r="F36" s="54"/>
      <c r="G36" s="50" t="str">
        <f t="shared" si="9"/>
        <v>DD</v>
      </c>
      <c r="H36" s="50" t="str">
        <f t="shared" si="10"/>
        <v>EE</v>
      </c>
      <c r="I36" s="50" t="str">
        <f t="shared" si="11"/>
        <v>FF</v>
      </c>
      <c r="J36" s="50" t="str">
        <f t="shared" si="12"/>
        <v>GG</v>
      </c>
      <c r="K36" s="50" t="str">
        <f t="shared" si="13"/>
        <v>JJ</v>
      </c>
      <c r="L36" s="50" t="str">
        <f t="shared" si="14"/>
        <v>KK</v>
      </c>
      <c r="M36" s="50" t="str">
        <f t="shared" si="15"/>
        <v>LL</v>
      </c>
      <c r="N36" s="50" t="str">
        <f>$N$26</f>
        <v>MM</v>
      </c>
      <c r="O36" s="50" t="str">
        <f t="shared" si="16"/>
        <v>NN</v>
      </c>
      <c r="P36" s="54"/>
      <c r="Q36" s="50" t="str">
        <f t="shared" si="17"/>
        <v>PP</v>
      </c>
      <c r="R36" s="50" t="str">
        <f>$R$35</f>
        <v>QQ</v>
      </c>
      <c r="S36" s="69"/>
      <c r="T36" s="69"/>
    </row>
    <row r="37" spans="2:20" x14ac:dyDescent="0.25">
      <c r="B37" s="74" t="s">
        <v>55</v>
      </c>
      <c r="C37" s="72">
        <v>23</v>
      </c>
      <c r="D37" s="73" t="str">
        <f t="shared" si="0"/>
        <v>AA</v>
      </c>
      <c r="E37" s="50" t="str">
        <f t="shared" si="8"/>
        <v>BB</v>
      </c>
      <c r="F37" s="54"/>
      <c r="G37" s="50" t="str">
        <f t="shared" si="9"/>
        <v>DD</v>
      </c>
      <c r="H37" s="50" t="str">
        <f t="shared" si="10"/>
        <v>EE</v>
      </c>
      <c r="I37" s="50" t="str">
        <f t="shared" si="11"/>
        <v>FF</v>
      </c>
      <c r="J37" s="50" t="str">
        <f t="shared" si="12"/>
        <v>GG</v>
      </c>
      <c r="K37" s="50" t="str">
        <f t="shared" si="13"/>
        <v>JJ</v>
      </c>
      <c r="L37" s="50" t="str">
        <f t="shared" si="14"/>
        <v>KK</v>
      </c>
      <c r="M37" s="50" t="str">
        <f t="shared" si="15"/>
        <v>LL</v>
      </c>
      <c r="N37" s="54"/>
      <c r="O37" s="50" t="str">
        <f t="shared" si="16"/>
        <v>NN</v>
      </c>
      <c r="P37" s="54"/>
      <c r="Q37" s="50" t="str">
        <f t="shared" si="17"/>
        <v>PP</v>
      </c>
      <c r="R37" s="50" t="str">
        <f>$R$35</f>
        <v>QQ</v>
      </c>
      <c r="S37" s="70" t="s">
        <v>52</v>
      </c>
      <c r="T37" s="69"/>
    </row>
    <row r="38" spans="2:20" x14ac:dyDescent="0.25">
      <c r="B38" s="74" t="s">
        <v>56</v>
      </c>
      <c r="C38" s="72">
        <v>24</v>
      </c>
      <c r="D38" s="73" t="str">
        <f t="shared" si="0"/>
        <v>AA</v>
      </c>
      <c r="E38" s="50" t="str">
        <f t="shared" si="8"/>
        <v>BB</v>
      </c>
      <c r="F38" s="54"/>
      <c r="G38" s="50" t="str">
        <f t="shared" si="9"/>
        <v>DD</v>
      </c>
      <c r="H38" s="50" t="str">
        <f t="shared" si="10"/>
        <v>EE</v>
      </c>
      <c r="I38" s="50" t="str">
        <f t="shared" si="11"/>
        <v>FF</v>
      </c>
      <c r="J38" s="50" t="str">
        <f t="shared" si="12"/>
        <v>GG</v>
      </c>
      <c r="K38" s="50" t="str">
        <f t="shared" si="13"/>
        <v>JJ</v>
      </c>
      <c r="L38" s="50" t="str">
        <f t="shared" si="14"/>
        <v>KK</v>
      </c>
      <c r="M38" s="50" t="str">
        <f t="shared" si="15"/>
        <v>LL</v>
      </c>
      <c r="N38" s="50" t="str">
        <f>$N$26</f>
        <v>MM</v>
      </c>
      <c r="O38" s="50" t="str">
        <f t="shared" si="16"/>
        <v>NN</v>
      </c>
      <c r="P38" s="54"/>
      <c r="Q38" s="50" t="str">
        <f t="shared" si="17"/>
        <v>PP</v>
      </c>
      <c r="R38" s="50" t="str">
        <f>$R$35</f>
        <v>QQ</v>
      </c>
      <c r="S38" s="50" t="str">
        <f>$S$37</f>
        <v>RR</v>
      </c>
      <c r="T38" s="69"/>
    </row>
    <row r="39" spans="2:20" x14ac:dyDescent="0.25">
      <c r="B39" s="74" t="s">
        <v>57</v>
      </c>
      <c r="C39" s="72">
        <v>25</v>
      </c>
      <c r="D39" s="73" t="str">
        <f t="shared" si="0"/>
        <v>AA</v>
      </c>
      <c r="E39" s="50" t="str">
        <f t="shared" si="8"/>
        <v>BB</v>
      </c>
      <c r="F39" s="54"/>
      <c r="G39" s="50" t="str">
        <f t="shared" si="9"/>
        <v>DD</v>
      </c>
      <c r="H39" s="50" t="str">
        <f t="shared" si="10"/>
        <v>EE</v>
      </c>
      <c r="I39" s="50" t="str">
        <f t="shared" si="11"/>
        <v>FF</v>
      </c>
      <c r="J39" s="50" t="str">
        <f t="shared" si="12"/>
        <v>GG</v>
      </c>
      <c r="K39" s="50" t="str">
        <f t="shared" si="13"/>
        <v>JJ</v>
      </c>
      <c r="L39" s="50" t="str">
        <f t="shared" si="14"/>
        <v>KK</v>
      </c>
      <c r="M39" s="50" t="str">
        <f t="shared" si="15"/>
        <v>LL</v>
      </c>
      <c r="N39" s="50" t="str">
        <f>$N$26</f>
        <v>MM</v>
      </c>
      <c r="O39" s="50" t="str">
        <f t="shared" si="16"/>
        <v>NN</v>
      </c>
      <c r="P39" s="54"/>
      <c r="Q39" s="50" t="str">
        <f t="shared" si="17"/>
        <v>PP</v>
      </c>
      <c r="R39" s="50" t="str">
        <f>$R$35</f>
        <v>QQ</v>
      </c>
      <c r="S39" s="50" t="str">
        <f>$S$37</f>
        <v>RR</v>
      </c>
      <c r="T39" s="70" t="s">
        <v>53</v>
      </c>
    </row>
  </sheetData>
  <mergeCells count="1">
    <mergeCell ref="B1:T1"/>
  </mergeCells>
  <conditionalFormatting sqref="P2:P30 D3:D39 E2 E4:E39 F2:F3 F5:F39 G2:G4 G6:G39 H2:H5 H7:H39 I2:I8 I10:I39 J2:J11 J13:J39 K2:K14 K16:K39 L2:L18 L20:L39 M2:M19 M21:M39 N2:N25 N27:N39 O2:O29 O31:O39 T2:T38 Q2:Q32 Q34:Q39 R2:R34 R36:R39 S2:S36 S38:S39 P32:P39">
    <cfRule type="cellIs" dxfId="3" priority="1" operator="equal">
      <formula>"?"</formula>
    </cfRule>
  </conditionalFormatting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/>
  <dimension ref="A1:M37"/>
  <sheetViews>
    <sheetView zoomScaleNormal="100" workbookViewId="0">
      <selection activeCell="A2" sqref="A2"/>
    </sheetView>
  </sheetViews>
  <sheetFormatPr baseColWidth="10" defaultRowHeight="15" x14ac:dyDescent="0.25"/>
  <cols>
    <col min="1" max="1" width="14.5703125" style="75" bestFit="1" customWidth="1"/>
    <col min="2" max="2" width="15" style="75" bestFit="1" customWidth="1"/>
    <col min="3" max="3" width="15.5703125" style="75" bestFit="1" customWidth="1"/>
    <col min="4" max="4" width="14.5703125" style="75" bestFit="1" customWidth="1"/>
    <col min="5" max="5" width="17.140625" style="75" bestFit="1" customWidth="1"/>
    <col min="6" max="7" width="11.42578125" style="75"/>
    <col min="8" max="8" width="17.7109375" style="75" bestFit="1" customWidth="1"/>
    <col min="9" max="16384" width="11.42578125" style="75"/>
  </cols>
  <sheetData>
    <row r="1" spans="1:8" x14ac:dyDescent="0.25">
      <c r="A1" s="122" t="s">
        <v>77</v>
      </c>
      <c r="B1" s="122"/>
    </row>
    <row r="2" spans="1:8" x14ac:dyDescent="0.25">
      <c r="A2" s="79" t="s">
        <v>36</v>
      </c>
      <c r="B2" s="79" t="s">
        <v>31</v>
      </c>
      <c r="C2" s="78" t="s">
        <v>59</v>
      </c>
      <c r="D2" s="78" t="s">
        <v>60</v>
      </c>
      <c r="E2" s="78" t="s">
        <v>61</v>
      </c>
      <c r="H2" s="75" t="s">
        <v>15</v>
      </c>
    </row>
    <row r="3" spans="1:8" x14ac:dyDescent="0.25">
      <c r="A3" s="121" t="str">
        <f>IF(LOOKUP(Feuil5!$A$2,Feuil3!$B$2:$B$39,Feuil3!D2:D39)&lt;&gt;0,LOOKUP(Feuil5!$A$2,Feuil3!$B$2:$B$39,Feuil3!D2:D39)," ")</f>
        <v>AA</v>
      </c>
      <c r="B3" s="121" t="str">
        <f>IF(LOOKUP(Feuil5!$B$2,Feuil3!$B$2:$B$39,Feuil3!D2:D39)&lt;&gt;0,LOOKUP(Feuil5!$B$2,Feuil3!$B$2:$B$39,Feuil3!D2:D39)," ")</f>
        <v>AA</v>
      </c>
      <c r="C3" s="120" t="str">
        <f>IF(A3=B3,A3," ")</f>
        <v>AA</v>
      </c>
      <c r="D3" s="120" t="str">
        <f>IF(B3&lt;&gt;A3,B3," ")</f>
        <v xml:space="preserve"> </v>
      </c>
      <c r="E3" s="120" t="str">
        <f>IF(A3&lt;&gt;B3,A3," ")</f>
        <v xml:space="preserve"> </v>
      </c>
    </row>
    <row r="4" spans="1:8" x14ac:dyDescent="0.25">
      <c r="A4" s="121" t="str">
        <f>IF(LOOKUP(Feuil5!$A$2,Feuil3!$B$2:$B$39,Feuil3!E2:E39)&lt;&gt;0,LOOKUP(Feuil5!$A$2,Feuil3!$B$2:$B$39,Feuil3!E2:E39)," ")</f>
        <v>BB</v>
      </c>
      <c r="B4" s="121" t="str">
        <f>IF(LOOKUP(Feuil5!$B$2,Feuil3!$B$2:$B$39,Feuil3!E2:E39)&lt;&gt;0,LOOKUP(Feuil5!$B$2,Feuil3!$B$2:$B$39,Feuil3!E2:E39)," ")</f>
        <v>BB</v>
      </c>
      <c r="C4" s="120" t="str">
        <f t="shared" ref="C4:C19" si="0">IF(A4=B4,A4," ")</f>
        <v>BB</v>
      </c>
      <c r="D4" s="120" t="str">
        <f t="shared" ref="D4:D19" si="1">IF(B4&lt;&gt;A4,B4," ")</f>
        <v xml:space="preserve"> </v>
      </c>
      <c r="E4" s="120" t="str">
        <f t="shared" ref="E4:E19" si="2">IF(A4&lt;&gt;B4,A4," ")</f>
        <v xml:space="preserve"> </v>
      </c>
      <c r="H4" s="123" t="str">
        <f>C2&amp;":"</f>
        <v>CAS IDENTIQUES:</v>
      </c>
    </row>
    <row r="5" spans="1:8" x14ac:dyDescent="0.25">
      <c r="A5" s="121" t="str">
        <f>IF(LOOKUP(Feuil5!$A$2,Feuil3!$B$2:$B$39,Feuil3!F2:F39)&lt;&gt;0,LOOKUP(Feuil5!$A$2,Feuil3!$B$2:$B$39,Feuil3!F2:F39)," ")</f>
        <v xml:space="preserve"> </v>
      </c>
      <c r="B5" s="121" t="str">
        <f>IF(LOOKUP(Feuil5!$B$2,Feuil3!$B$2:$B$39,Feuil3!F2:F39)&lt;&gt;0,LOOKUP(Feuil5!$B$2,Feuil3!$B$2:$B$39,Feuil3!F2:F39)," ")</f>
        <v>CC</v>
      </c>
      <c r="C5" s="120" t="str">
        <f t="shared" si="0"/>
        <v xml:space="preserve"> </v>
      </c>
      <c r="D5" s="120" t="str">
        <f t="shared" si="1"/>
        <v>CC</v>
      </c>
      <c r="E5" s="120" t="str">
        <f t="shared" si="2"/>
        <v xml:space="preserve"> </v>
      </c>
      <c r="H5" s="124" t="str">
        <f>(IF(C3=" ","",C3)&amp;IF(C4=" ","",";"&amp;C4)&amp;IF(C5=" ","",";"&amp;C5)&amp;IF(C6=" ","",";"&amp;C6)&amp;IF(C7=" ","",";"&amp;C7)&amp;IF(C8=" ","",";"&amp;C8)&amp;IF(C9=" ","",";"&amp;C9)&amp;IF(C10=" ","",";"&amp;C10)&amp;IF(C11=" ","",";"&amp;C11)&amp;IF(C12=" ","",";"&amp;C12)&amp;IF(C13=" ","",";"&amp;C13)&amp;IF(C14=" ","",";"&amp;C14)&amp;IF(C15=" ","",";"&amp;C15)&amp;IF(C16=" ","",";"&amp;C16)&amp;IF(C17=" ","",";"&amp;C17)&amp;IF(C18=" ","",";"&amp;C18)&amp;IF(C19=" ","",";"&amp;C19))</f>
        <v>AA;BB;EE;FF;GG;JJ;KK;LL</v>
      </c>
    </row>
    <row r="6" spans="1:8" x14ac:dyDescent="0.25">
      <c r="A6" s="121" t="str">
        <f>IF(LOOKUP(Feuil5!$A$2,Feuil3!$B$2:$B$39,Feuil3!G2:G39)&lt;&gt;0,LOOKUP(Feuil5!$A$2,Feuil3!$B$2:$B$39,Feuil3!G2:G39)," ")</f>
        <v>DD</v>
      </c>
      <c r="B6" s="121" t="str">
        <f>IF(LOOKUP(Feuil5!$B$2,Feuil3!$B$2:$B$39,Feuil3!G2:G39)&lt;&gt;0,LOOKUP(Feuil5!$B$2,Feuil3!$B$2:$B$39,Feuil3!G2:G39)," ")</f>
        <v xml:space="preserve"> </v>
      </c>
      <c r="C6" s="120" t="str">
        <f t="shared" si="0"/>
        <v xml:space="preserve"> </v>
      </c>
      <c r="D6" s="120" t="str">
        <f t="shared" si="1"/>
        <v xml:space="preserve"> </v>
      </c>
      <c r="E6" s="120" t="str">
        <f t="shared" si="2"/>
        <v>DD</v>
      </c>
      <c r="H6" s="123" t="str">
        <f>D2&amp;":"</f>
        <v>CAS A AJOUTER:</v>
      </c>
    </row>
    <row r="7" spans="1:8" x14ac:dyDescent="0.25">
      <c r="A7" s="121" t="str">
        <f>IF(LOOKUP(Feuil5!$A$2,Feuil3!$B$2:$B$39,Feuil3!H2:H39)&lt;&gt;0,LOOKUP(Feuil5!$A$2,Feuil3!$B$2:$B$39,Feuil3!H2:H39)," ")</f>
        <v>EE</v>
      </c>
      <c r="B7" s="121" t="str">
        <f>IF(LOOKUP(Feuil5!$B$2,Feuil3!$B$2:$B$39,Feuil3!H2:H39)&lt;&gt;0,LOOKUP(Feuil5!$B$2,Feuil3!$B$2:$B$39,Feuil3!H2:H39)," ")</f>
        <v>EE</v>
      </c>
      <c r="C7" s="120" t="str">
        <f t="shared" si="0"/>
        <v>EE</v>
      </c>
      <c r="D7" s="120" t="str">
        <f t="shared" si="1"/>
        <v xml:space="preserve"> </v>
      </c>
      <c r="E7" s="120" t="str">
        <f t="shared" si="2"/>
        <v xml:space="preserve"> </v>
      </c>
      <c r="H7" s="125" t="str">
        <f>(IF(D3=" ","",D3)&amp;IF(D4=" ","","+"&amp;D4)&amp;IF(D5=" ","","+"&amp;D5)&amp;IF(D6=" ","","+"&amp;D6)&amp;IF(D7=" ","","+"&amp;D7)&amp;IF(D8=" ","","+"&amp;D8)&amp;IF(D9=" ","","+"&amp;D9)&amp;IF(D10=" ","","+"&amp;D10)&amp;IF(D11=" ","","+"&amp;D11)&amp;IF(D12=" ","","+"&amp;D12)&amp;IF(D13=" ","","+"&amp;D13)&amp;IF(D14=" ","","+"&amp;D14)&amp;IF(D15=" ","","+"&amp;D15)&amp;IF(D16=" ","","+"&amp;D16)&amp;IF(D17=" ","","+"&amp;D17)&amp;IF(D18=" ","","+"&amp;D18)&amp;IF(D19=" ","","+"&amp;D19))</f>
        <v>+CC+MM</v>
      </c>
    </row>
    <row r="8" spans="1:8" x14ac:dyDescent="0.25">
      <c r="A8" s="121" t="str">
        <f>IF(LOOKUP(Feuil5!$A$2,Feuil3!$B$2:$B$39,Feuil3!I2:I39)&lt;&gt;0,LOOKUP(Feuil5!$A$2,Feuil3!$B$2:$B$39,Feuil3!I2:I39)," ")</f>
        <v>FF</v>
      </c>
      <c r="B8" s="121" t="str">
        <f>IF(LOOKUP(Feuil5!$B$2,Feuil3!$B$2:$B$39,Feuil3!I2:I39)&lt;&gt;0,LOOKUP(Feuil5!$B$2,Feuil3!$B$2:$B$39,Feuil3!I2:I39)," ")</f>
        <v>FF</v>
      </c>
      <c r="C8" s="120" t="str">
        <f t="shared" si="0"/>
        <v>FF</v>
      </c>
      <c r="D8" s="120" t="str">
        <f t="shared" si="1"/>
        <v xml:space="preserve"> </v>
      </c>
      <c r="E8" s="120" t="str">
        <f t="shared" si="2"/>
        <v xml:space="preserve"> </v>
      </c>
      <c r="H8" s="123" t="str">
        <f>E2&amp;":"</f>
        <v>CAS A SUPPRIMER:</v>
      </c>
    </row>
    <row r="9" spans="1:8" x14ac:dyDescent="0.25">
      <c r="A9" s="121" t="str">
        <f>IF(LOOKUP(Feuil5!$A$2,Feuil3!$B$2:$B$39,Feuil3!J2:J39)&lt;&gt;0,LOOKUP(Feuil5!$A$2,Feuil3!$B$2:$B$39,Feuil3!J2:J39)," ")</f>
        <v>GG</v>
      </c>
      <c r="B9" s="121" t="str">
        <f>IF(LOOKUP(Feuil5!$B$2,Feuil3!$B$2:$B$39,Feuil3!J2:J39)&lt;&gt;0,LOOKUP(Feuil5!$B$2,Feuil3!$B$2:$B$39,Feuil3!J2:J39)," ")</f>
        <v>GG</v>
      </c>
      <c r="C9" s="120" t="str">
        <f t="shared" si="0"/>
        <v>GG</v>
      </c>
      <c r="D9" s="120" t="str">
        <f t="shared" si="1"/>
        <v xml:space="preserve"> </v>
      </c>
      <c r="E9" s="120" t="str">
        <f t="shared" si="2"/>
        <v xml:space="preserve"> </v>
      </c>
      <c r="H9" s="126" t="str">
        <f>(IF(E3=" ","",E3)&amp;IF(E4=" ","","-"&amp;E4)&amp;IF(E5=" ","","-"&amp;E5)&amp;IF(E6=" ","","-"&amp;E6)&amp;IF(E7=" ","","-"&amp;E7)&amp;IF(E8=" ","","-"&amp;E8)&amp;IF(E9=" ","","-"&amp;E9)&amp;IF(E10=" ","","-"&amp;E10)&amp;IF(E11=" ","","-"&amp;E11)&amp;IF(E12=" ","","-"&amp;E12)&amp;IF(E13=" ","","-"&amp;E13)&amp;IF(E14=" ","","-"&amp;E14)&amp;IF(E15=" ","","-"&amp;E15)&amp;IF(E16=" ","","-"&amp;E16)&amp;IF(E17=" ","","-"&amp;E17)&amp;IF(E18=" ","","-"&amp;E18)&amp;IF(E19=" ","","-"&amp;E19))</f>
        <v>-DD-NN-PP-QQ</v>
      </c>
    </row>
    <row r="10" spans="1:8" x14ac:dyDescent="0.25">
      <c r="A10" s="121" t="str">
        <f>IF(LOOKUP(Feuil5!$A$2,Feuil3!$B$2:$B$39,Feuil3!K2:K39)&lt;&gt;0,LOOKUP(Feuil5!$A$2,Feuil3!$B$2:$B$39,Feuil3!K2:K39)," ")</f>
        <v>JJ</v>
      </c>
      <c r="B10" s="121" t="str">
        <f>IF(LOOKUP(Feuil5!$B$2,Feuil3!$B$2:$B$39,Feuil3!K2:K39)&lt;&gt;0,LOOKUP(Feuil5!$B$2,Feuil3!$B$2:$B$39,Feuil3!K2:K39)," ")</f>
        <v>JJ</v>
      </c>
      <c r="C10" s="120" t="str">
        <f t="shared" si="0"/>
        <v>JJ</v>
      </c>
      <c r="D10" s="120" t="str">
        <f t="shared" si="1"/>
        <v xml:space="preserve"> </v>
      </c>
      <c r="E10" s="120" t="str">
        <f t="shared" si="2"/>
        <v xml:space="preserve"> </v>
      </c>
    </row>
    <row r="11" spans="1:8" x14ac:dyDescent="0.25">
      <c r="A11" s="121" t="str">
        <f>IF(LOOKUP(Feuil5!$A$2,Feuil3!$B$2:$B$39,Feuil3!L2:L39)&lt;&gt;0,LOOKUP(Feuil5!$A$2,Feuil3!$B$2:$B$39,Feuil3!L2:L39)," ")</f>
        <v>KK</v>
      </c>
      <c r="B11" s="121" t="str">
        <f>IF(LOOKUP(Feuil5!$B$2,Feuil3!$B$2:$B$39,Feuil3!L2:L39)&lt;&gt;0,LOOKUP(Feuil5!$B$2,Feuil3!$B$2:$B$39,Feuil3!L2:L39)," ")</f>
        <v>KK</v>
      </c>
      <c r="C11" s="120" t="str">
        <f t="shared" si="0"/>
        <v>KK</v>
      </c>
      <c r="D11" s="120" t="str">
        <f t="shared" si="1"/>
        <v xml:space="preserve"> </v>
      </c>
      <c r="E11" s="120" t="str">
        <f t="shared" si="2"/>
        <v xml:space="preserve"> </v>
      </c>
    </row>
    <row r="12" spans="1:8" x14ac:dyDescent="0.25">
      <c r="A12" s="121" t="str">
        <f>IF(LOOKUP(Feuil5!$A$2,Feuil3!$B$2:$B$39,Feuil3!M2:M39)&lt;&gt;0,LOOKUP(Feuil5!$A$2,Feuil3!$B$2:$B$39,Feuil3!M2:M39)," ")</f>
        <v>LL</v>
      </c>
      <c r="B12" s="121" t="str">
        <f>IF(LOOKUP(Feuil5!$B$2,Feuil3!$B$2:$B$39,Feuil3!M2:M39)&lt;&gt;0,LOOKUP(Feuil5!$B$2,Feuil3!$B$2:$B$39,Feuil3!M2:M39)," ")</f>
        <v>LL</v>
      </c>
      <c r="C12" s="120" t="str">
        <f t="shared" si="0"/>
        <v>LL</v>
      </c>
      <c r="D12" s="120" t="str">
        <f t="shared" si="1"/>
        <v xml:space="preserve"> </v>
      </c>
      <c r="E12" s="120" t="str">
        <f t="shared" si="2"/>
        <v xml:space="preserve"> </v>
      </c>
    </row>
    <row r="13" spans="1:8" x14ac:dyDescent="0.25">
      <c r="A13" s="121" t="str">
        <f>IF(LOOKUP(Feuil5!$A$2,Feuil3!$B$2:$B$39,Feuil3!N2:N39)&lt;&gt;0,LOOKUP(Feuil5!$A$2,Feuil3!$B$2:$B$39,Feuil3!N2:N39)," ")</f>
        <v xml:space="preserve"> </v>
      </c>
      <c r="B13" s="121" t="str">
        <f>IF(LOOKUP(Feuil5!$B$2,Feuil3!$B$2:$B$39,Feuil3!N2:N39)&lt;&gt;0,LOOKUP(Feuil5!$B$2,Feuil3!$B$2:$B$39,Feuil3!N2:N39)," ")</f>
        <v>MM</v>
      </c>
      <c r="C13" s="120" t="str">
        <f t="shared" si="0"/>
        <v xml:space="preserve"> </v>
      </c>
      <c r="D13" s="120" t="str">
        <f t="shared" si="1"/>
        <v>MM</v>
      </c>
      <c r="E13" s="120" t="str">
        <f t="shared" si="2"/>
        <v xml:space="preserve"> </v>
      </c>
    </row>
    <row r="14" spans="1:8" x14ac:dyDescent="0.25">
      <c r="A14" s="121" t="str">
        <f>IF(LOOKUP(Feuil5!$A$2,Feuil3!$B$2:$B$39,Feuil3!O2:O39)&lt;&gt;0,LOOKUP(Feuil5!$A$2,Feuil3!$B$2:$B$39,Feuil3!O2:O39)," ")</f>
        <v>NN</v>
      </c>
      <c r="B14" s="121" t="str">
        <f>IF(LOOKUP(Feuil5!$B$2,Feuil3!$B$2:$B$39,Feuil3!O2:O39)&lt;&gt;0,LOOKUP(Feuil5!$B$2,Feuil3!$B$2:$B$39,Feuil3!O2:O39)," ")</f>
        <v xml:space="preserve"> </v>
      </c>
      <c r="C14" s="120" t="str">
        <f t="shared" si="0"/>
        <v xml:space="preserve"> </v>
      </c>
      <c r="D14" s="120" t="str">
        <f t="shared" si="1"/>
        <v xml:space="preserve"> </v>
      </c>
      <c r="E14" s="120" t="str">
        <f t="shared" si="2"/>
        <v>NN</v>
      </c>
    </row>
    <row r="15" spans="1:8" x14ac:dyDescent="0.25">
      <c r="A15" s="121" t="str">
        <f>IF(LOOKUP(Feuil5!$A$2,Feuil3!$B$2:$B$39,Feuil3!P2:P39)&lt;&gt;0,LOOKUP(Feuil5!$A$2,Feuil3!$B$2:$B$39,Feuil3!P2:P39)," ")</f>
        <v xml:space="preserve"> </v>
      </c>
      <c r="B15" s="121" t="str">
        <f>IF(LOOKUP(Feuil5!$B$2,Feuil3!$B$2:$B$39,Feuil3!P2:P39)&lt;&gt;0,LOOKUP(Feuil5!$B$2,Feuil3!$B$2:$B$39,Feuil3!P2:P39)," ")</f>
        <v xml:space="preserve"> </v>
      </c>
      <c r="C15" s="120" t="str">
        <f t="shared" si="0"/>
        <v xml:space="preserve"> </v>
      </c>
      <c r="D15" s="120" t="str">
        <f t="shared" si="1"/>
        <v xml:space="preserve"> </v>
      </c>
      <c r="E15" s="120" t="str">
        <f t="shared" si="2"/>
        <v xml:space="preserve"> </v>
      </c>
    </row>
    <row r="16" spans="1:8" x14ac:dyDescent="0.25">
      <c r="A16" s="121" t="str">
        <f>IF(LOOKUP(Feuil5!$A$2,Feuil3!$B$2:$B$39,Feuil3!Q2:Q39)&lt;&gt;0,LOOKUP(Feuil5!$A$2,Feuil3!$B$2:$B$39,Feuil3!Q2:Q39)," ")</f>
        <v>PP</v>
      </c>
      <c r="B16" s="121" t="str">
        <f>IF(LOOKUP(Feuil5!$B$2,Feuil3!$B$2:$B$39,Feuil3!Q2:Q39)&lt;&gt;0,LOOKUP(Feuil5!$B$2,Feuil3!$B$2:$B$39,Feuil3!Q2:Q39)," ")</f>
        <v xml:space="preserve"> </v>
      </c>
      <c r="C16" s="120" t="str">
        <f t="shared" si="0"/>
        <v xml:space="preserve"> </v>
      </c>
      <c r="D16" s="120" t="str">
        <f t="shared" si="1"/>
        <v xml:space="preserve"> </v>
      </c>
      <c r="E16" s="120" t="str">
        <f t="shared" si="2"/>
        <v>PP</v>
      </c>
    </row>
    <row r="17" spans="1:8" x14ac:dyDescent="0.25">
      <c r="A17" s="121" t="str">
        <f>IF(LOOKUP(Feuil5!$A$2,Feuil3!$B$2:$B$39,Feuil3!R2:R39)&lt;&gt;0,LOOKUP(Feuil5!$A$2,Feuil3!$B$2:$B$39,Feuil3!R2:R39)," ")</f>
        <v>QQ</v>
      </c>
      <c r="B17" s="121" t="str">
        <f>IF(LOOKUP(Feuil5!$B$2,Feuil3!$B$2:$B$39,Feuil3!R2:R39)&lt;&gt;0,LOOKUP(Feuil5!$B$2,Feuil3!$B$2:$B$39,Feuil3!R2:R39)," ")</f>
        <v xml:space="preserve"> </v>
      </c>
      <c r="C17" s="120" t="str">
        <f t="shared" si="0"/>
        <v xml:space="preserve"> </v>
      </c>
      <c r="D17" s="120" t="str">
        <f t="shared" si="1"/>
        <v xml:space="preserve"> </v>
      </c>
      <c r="E17" s="120" t="str">
        <f t="shared" si="2"/>
        <v>QQ</v>
      </c>
    </row>
    <row r="18" spans="1:8" x14ac:dyDescent="0.25">
      <c r="A18" s="121" t="str">
        <f>IF(LOOKUP(Feuil5!$A$2,Feuil3!$B$2:$B$39,Feuil3!S2:S39)&lt;&gt;0,LOOKUP(Feuil5!$A$2,Feuil3!$B$2:$B$39,Feuil3!S2:S39)," ")</f>
        <v xml:space="preserve"> </v>
      </c>
      <c r="B18" s="121" t="str">
        <f>IF(LOOKUP(Feuil5!$B$2,Feuil3!$B$2:$B$39,Feuil3!S2:S39)&lt;&gt;0,LOOKUP(Feuil5!$B$2,Feuil3!$B$2:$B$39,Feuil3!S2:S39)," ")</f>
        <v xml:space="preserve"> </v>
      </c>
      <c r="C18" s="120" t="str">
        <f t="shared" si="0"/>
        <v xml:space="preserve"> </v>
      </c>
      <c r="D18" s="120" t="str">
        <f t="shared" si="1"/>
        <v xml:space="preserve"> </v>
      </c>
      <c r="E18" s="120" t="str">
        <f t="shared" si="2"/>
        <v xml:space="preserve"> </v>
      </c>
    </row>
    <row r="19" spans="1:8" x14ac:dyDescent="0.25">
      <c r="A19" s="121" t="str">
        <f>IF(LOOKUP(Feuil5!$A$2,Feuil3!$B$2:$B$39,Feuil3!T2:T39)&lt;&gt;0,LOOKUP(Feuil5!$A$2,Feuil3!$B$2:$B$39,Feuil3!T2:T39)," ")</f>
        <v xml:space="preserve"> </v>
      </c>
      <c r="B19" s="121" t="str">
        <f>IF(LOOKUP(Feuil5!$B$2,Feuil3!$B$2:$B$39,Feuil3!T2:T39)&lt;&gt;0,LOOKUP(Feuil5!$B$2,Feuil3!$B$2:$B$39,Feuil3!T2:T39)," ")</f>
        <v xml:space="preserve"> </v>
      </c>
      <c r="C19" s="120" t="str">
        <f t="shared" si="0"/>
        <v xml:space="preserve"> </v>
      </c>
      <c r="D19" s="120" t="str">
        <f t="shared" si="1"/>
        <v xml:space="preserve"> </v>
      </c>
      <c r="E19" s="120" t="str">
        <f t="shared" si="2"/>
        <v xml:space="preserve"> </v>
      </c>
    </row>
    <row r="23" spans="1:8" x14ac:dyDescent="0.25">
      <c r="H23" s="75" t="s">
        <v>15</v>
      </c>
    </row>
    <row r="24" spans="1:8" x14ac:dyDescent="0.25">
      <c r="H24" s="75" t="s">
        <v>15</v>
      </c>
    </row>
    <row r="37" spans="13:13" x14ac:dyDescent="0.25">
      <c r="M37" s="71"/>
    </row>
  </sheetData>
  <mergeCells count="1">
    <mergeCell ref="A1:B1"/>
  </mergeCells>
  <conditionalFormatting sqref="C3:C19">
    <cfRule type="cellIs" dxfId="2" priority="3" operator="notEqual">
      <formula>""" """</formula>
    </cfRule>
  </conditionalFormatting>
  <conditionalFormatting sqref="D3:D19">
    <cfRule type="cellIs" dxfId="1" priority="2" operator="notEqual">
      <formula>""" """</formula>
    </cfRule>
  </conditionalFormatting>
  <conditionalFormatting sqref="E3:E19">
    <cfRule type="cellIs" dxfId="0" priority="1" operator="notEqual">
      <formula>""" """</formula>
    </cfRule>
  </conditionalFormatting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showInputMessage="1" showErrorMessage="1">
          <x14:formula1>
            <xm:f>Feuil3!$B$2:$B$399</xm:f>
          </x14:formula1>
          <xm:sqref>B2</xm:sqref>
        </x14:dataValidation>
        <x14:dataValidation type="list" showInputMessage="1" showErrorMessage="1">
          <x14:formula1>
            <xm:f>Feuil3!$B$2:$B$3939</xm:f>
          </x14:formula1>
          <xm:sqref>A2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ETUDE CAS</vt:lpstr>
      <vt:lpstr>Feuil3</vt:lpstr>
      <vt:lpstr>Feuil5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VIS Stephane</dc:creator>
  <cp:lastModifiedBy>adminst</cp:lastModifiedBy>
  <dcterms:created xsi:type="dcterms:W3CDTF">2006-09-16T00:00:00Z</dcterms:created>
  <dcterms:modified xsi:type="dcterms:W3CDTF">2019-04-12T12:05:51Z</dcterms:modified>
</cp:coreProperties>
</file>