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cayuela\Desktop\"/>
    </mc:Choice>
  </mc:AlternateContent>
  <xr:revisionPtr revIDLastSave="0" documentId="8_{542FAE65-451A-45E1-B4CC-7D018D30520B}" xr6:coauthVersionLast="36" xr6:coauthVersionMax="36" xr10:uidLastSave="{00000000-0000-0000-0000-000000000000}"/>
  <bookViews>
    <workbookView xWindow="0" yWindow="0" windowWidth="28800" windowHeight="12225" xr2:uid="{D7EB27A4-D278-40E3-8A91-7C3835B33213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62" i="1" l="1"/>
  <c r="D61" i="1"/>
  <c r="C61" i="1"/>
  <c r="B61" i="1"/>
  <c r="F59" i="1"/>
  <c r="E59" i="1"/>
  <c r="E61" i="1" s="1"/>
  <c r="D59" i="1"/>
  <c r="F61" i="1" s="1"/>
  <c r="A10" i="1"/>
  <c r="J7" i="1"/>
  <c r="A7" i="1"/>
  <c r="L6" i="1"/>
  <c r="K6" i="1"/>
  <c r="O4" i="1"/>
  <c r="M4" i="1"/>
  <c r="B3" i="1"/>
  <c r="N4" i="1" l="1"/>
  <c r="N6" i="1" s="1"/>
  <c r="M6" i="1"/>
  <c r="O6" i="1" s="1"/>
</calcChain>
</file>

<file path=xl/sharedStrings.xml><?xml version="1.0" encoding="utf-8"?>
<sst xmlns="http://schemas.openxmlformats.org/spreadsheetml/2006/main" count="58" uniqueCount="18">
  <si>
    <t>C  L  I  E  N  T  S</t>
  </si>
  <si>
    <t>Nouvelles souscriptions</t>
  </si>
  <si>
    <t>Nombre de clients</t>
  </si>
  <si>
    <t>?</t>
  </si>
  <si>
    <t>NAV entrée</t>
  </si>
  <si>
    <t>NB Share</t>
  </si>
  <si>
    <t>Nominal entrée</t>
  </si>
  <si>
    <t xml:space="preserve">Nominal Aujourd'hui </t>
  </si>
  <si>
    <t>Net perf</t>
  </si>
  <si>
    <t>?/?/2019</t>
  </si>
  <si>
    <t>VL as of</t>
  </si>
  <si>
    <t>Total as of</t>
  </si>
  <si>
    <t>NB Share Moy</t>
  </si>
  <si>
    <t>Net perf Ligne</t>
  </si>
  <si>
    <t>Nominaux entrées</t>
  </si>
  <si>
    <t xml:space="preserve">Nominaux  Aujourd'hui </t>
  </si>
  <si>
    <t>Nominal Moy entrée</t>
  </si>
  <si>
    <t xml:space="preserve">Nominal Moy Aujourd'hui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</si>
</sst>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#,##0\ &quot;€&quot;"/>
    <numFmt numFmtId="165" formatCode="0.000%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5">
    <xf numFmtId="0" fontId="0" fillId="0" borderId="0" xfId="0"/>
    <xf numFmtId="0" fontId="0" fillId="2" borderId="0" xfId="0" applyFill="1" applyProtection="1">
      <protection locked="0"/>
    </xf>
    <xf numFmtId="0" fontId="5" fillId="2" borderId="0" xfId="0" applyFont="1" applyFill="1" applyProtection="1">
      <protection locked="0"/>
    </xf>
    <xf numFmtId="0" fontId="5" fillId="2" borderId="0" xfId="0" applyFont="1" applyFill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6" fillId="4" borderId="4" xfId="0" applyFont="1" applyFill="1" applyBorder="1" applyAlignment="1" applyProtection="1">
      <alignment horizontal="center"/>
    </xf>
    <xf numFmtId="0" fontId="2" fillId="5" borderId="4" xfId="0" applyFont="1" applyFill="1" applyBorder="1" applyAlignment="1" applyProtection="1">
      <alignment horizontal="center"/>
    </xf>
    <xf numFmtId="0" fontId="0" fillId="2" borderId="0" xfId="0" applyFill="1" applyProtection="1"/>
    <xf numFmtId="0" fontId="0" fillId="2" borderId="0" xfId="0" applyFill="1" applyBorder="1" applyProtection="1"/>
    <xf numFmtId="0" fontId="0" fillId="3" borderId="5" xfId="0" applyFill="1" applyBorder="1" applyProtection="1">
      <protection locked="0"/>
    </xf>
    <xf numFmtId="0" fontId="7" fillId="5" borderId="4" xfId="0" applyFont="1" applyFill="1" applyBorder="1" applyAlignment="1">
      <alignment horizontal="center"/>
    </xf>
    <xf numFmtId="0" fontId="2" fillId="6" borderId="6" xfId="0" applyFont="1" applyFill="1" applyBorder="1" applyAlignment="1" applyProtection="1">
      <alignment horizontal="center"/>
      <protection locked="0"/>
    </xf>
    <xf numFmtId="0" fontId="2" fillId="6" borderId="7" xfId="0" applyFont="1" applyFill="1" applyBorder="1" applyAlignment="1" applyProtection="1">
      <alignment horizontal="center"/>
      <protection locked="0"/>
    </xf>
    <xf numFmtId="0" fontId="0" fillId="3" borderId="8" xfId="0" applyFill="1" applyBorder="1" applyProtection="1">
      <protection locked="0"/>
    </xf>
    <xf numFmtId="14" fontId="2" fillId="6" borderId="9" xfId="0" applyNumberFormat="1" applyFont="1" applyFill="1" applyBorder="1" applyAlignment="1" applyProtection="1">
      <alignment horizontal="center"/>
      <protection locked="0"/>
    </xf>
    <xf numFmtId="4" fontId="0" fillId="4" borderId="2" xfId="0" applyNumberFormat="1" applyFill="1" applyBorder="1" applyAlignment="1" applyProtection="1">
      <alignment horizontal="center" vertical="center"/>
      <protection locked="0"/>
    </xf>
    <xf numFmtId="164" fontId="0" fillId="4" borderId="2" xfId="0" applyNumberFormat="1" applyFill="1" applyBorder="1" applyAlignment="1" applyProtection="1">
      <alignment horizontal="center"/>
      <protection locked="0"/>
    </xf>
    <xf numFmtId="10" fontId="8" fillId="4" borderId="8" xfId="0" applyNumberFormat="1" applyFont="1" applyFill="1" applyBorder="1" applyAlignment="1" applyProtection="1">
      <alignment horizontal="center"/>
      <protection locked="0"/>
    </xf>
    <xf numFmtId="0" fontId="6" fillId="4" borderId="9" xfId="0" applyFont="1" applyFill="1" applyBorder="1" applyAlignment="1" applyProtection="1">
      <alignment horizontal="center"/>
    </xf>
    <xf numFmtId="0" fontId="9" fillId="5" borderId="9" xfId="0" applyFont="1" applyFill="1" applyBorder="1" applyAlignment="1" applyProtection="1">
      <alignment vertical="center"/>
    </xf>
    <xf numFmtId="14" fontId="2" fillId="6" borderId="10" xfId="0" applyNumberFormat="1" applyFont="1" applyFill="1" applyBorder="1" applyAlignment="1" applyProtection="1">
      <alignment horizontal="center"/>
      <protection locked="0"/>
    </xf>
    <xf numFmtId="4" fontId="0" fillId="4" borderId="11" xfId="0" applyNumberFormat="1" applyFill="1" applyBorder="1" applyAlignment="1" applyProtection="1">
      <alignment horizontal="center" vertical="center"/>
      <protection locked="0"/>
    </xf>
    <xf numFmtId="164" fontId="0" fillId="4" borderId="11" xfId="0" applyNumberFormat="1" applyFill="1" applyBorder="1" applyAlignment="1" applyProtection="1">
      <alignment horizontal="center"/>
      <protection locked="0"/>
    </xf>
    <xf numFmtId="10" fontId="0" fillId="4" borderId="12" xfId="2" applyNumberFormat="1" applyFont="1" applyFill="1" applyBorder="1" applyAlignment="1" applyProtection="1">
      <alignment horizontal="center"/>
      <protection locked="0"/>
    </xf>
    <xf numFmtId="0" fontId="6" fillId="4" borderId="13" xfId="0" applyFont="1" applyFill="1" applyBorder="1" applyAlignment="1" applyProtection="1">
      <alignment horizontal="center"/>
    </xf>
    <xf numFmtId="4" fontId="10" fillId="5" borderId="13" xfId="0" applyNumberFormat="1" applyFont="1" applyFill="1" applyBorder="1" applyAlignment="1" applyProtection="1">
      <alignment horizontal="center"/>
    </xf>
    <xf numFmtId="0" fontId="2" fillId="6" borderId="5" xfId="0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 applyProtection="1">
      <protection locked="0"/>
    </xf>
    <xf numFmtId="14" fontId="6" fillId="4" borderId="10" xfId="0" applyNumberFormat="1" applyFont="1" applyFill="1" applyBorder="1" applyAlignment="1" applyProtection="1">
      <alignment horizontal="center"/>
    </xf>
    <xf numFmtId="0" fontId="9" fillId="5" borderId="10" xfId="0" applyFont="1" applyFill="1" applyBorder="1" applyAlignment="1" applyProtection="1">
      <alignment vertical="center"/>
    </xf>
    <xf numFmtId="14" fontId="2" fillId="6" borderId="14" xfId="0" applyNumberFormat="1" applyFont="1" applyFill="1" applyBorder="1" applyAlignment="1" applyProtection="1">
      <alignment horizontal="center"/>
      <protection locked="0"/>
    </xf>
    <xf numFmtId="0" fontId="0" fillId="3" borderId="14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2" fillId="5" borderId="15" xfId="0" applyFont="1" applyFill="1" applyBorder="1" applyAlignment="1" applyProtection="1">
      <alignment horizontal="center"/>
    </xf>
    <xf numFmtId="0" fontId="2" fillId="5" borderId="6" xfId="0" applyFont="1" applyFill="1" applyBorder="1" applyAlignment="1" applyProtection="1">
      <alignment horizontal="center"/>
    </xf>
    <xf numFmtId="165" fontId="2" fillId="5" borderId="6" xfId="2" applyNumberFormat="1" applyFont="1" applyFill="1" applyBorder="1" applyAlignment="1" applyProtection="1">
      <alignment horizontal="center"/>
    </xf>
    <xf numFmtId="0" fontId="2" fillId="5" borderId="7" xfId="0" applyFont="1" applyFill="1" applyBorder="1" applyAlignment="1" applyProtection="1">
      <alignment horizontal="center"/>
    </xf>
    <xf numFmtId="2" fontId="8" fillId="4" borderId="5" xfId="2" applyNumberFormat="1" applyFont="1" applyFill="1" applyBorder="1" applyAlignment="1" applyProtection="1">
      <alignment horizontal="center"/>
    </xf>
    <xf numFmtId="2" fontId="2" fillId="4" borderId="0" xfId="0" applyNumberFormat="1" applyFont="1" applyFill="1" applyBorder="1" applyAlignment="1" applyProtection="1">
      <alignment horizontal="center"/>
    </xf>
    <xf numFmtId="10" fontId="8" fillId="4" borderId="11" xfId="2" applyNumberFormat="1" applyFont="1" applyFill="1" applyBorder="1" applyAlignment="1" applyProtection="1">
      <alignment horizontal="center"/>
    </xf>
    <xf numFmtId="164" fontId="2" fillId="4" borderId="11" xfId="0" applyNumberFormat="1" applyFont="1" applyFill="1" applyBorder="1" applyAlignment="1" applyProtection="1">
      <alignment horizontal="center"/>
    </xf>
    <xf numFmtId="164" fontId="2" fillId="4" borderId="12" xfId="0" applyNumberFormat="1" applyFont="1" applyFill="1" applyBorder="1" applyAlignment="1" applyProtection="1">
      <alignment horizontal="center"/>
    </xf>
    <xf numFmtId="9" fontId="11" fillId="2" borderId="0" xfId="0" applyNumberFormat="1" applyFont="1" applyFill="1" applyProtection="1"/>
    <xf numFmtId="0" fontId="2" fillId="2" borderId="0" xfId="0" applyFont="1" applyFill="1" applyProtection="1"/>
    <xf numFmtId="164" fontId="2" fillId="4" borderId="14" xfId="0" applyNumberFormat="1" applyFont="1" applyFill="1" applyBorder="1" applyAlignment="1" applyProtection="1">
      <alignment horizontal="center"/>
    </xf>
    <xf numFmtId="10" fontId="0" fillId="2" borderId="0" xfId="2" applyNumberFormat="1" applyFont="1" applyFill="1" applyProtection="1"/>
    <xf numFmtId="43" fontId="0" fillId="2" borderId="0" xfId="0" applyNumberFormat="1" applyFill="1" applyProtection="1"/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7" fillId="5" borderId="4" xfId="0" applyFont="1" applyFill="1" applyBorder="1" applyAlignment="1" applyProtection="1">
      <alignment horizontal="center"/>
      <protection locked="0"/>
    </xf>
    <xf numFmtId="14" fontId="2" fillId="6" borderId="13" xfId="0" applyNumberFormat="1" applyFont="1" applyFill="1" applyBorder="1" applyAlignment="1" applyProtection="1">
      <alignment horizontal="center"/>
      <protection locked="0"/>
    </xf>
    <xf numFmtId="4" fontId="0" fillId="4" borderId="0" xfId="0" applyNumberFormat="1" applyFill="1" applyBorder="1" applyAlignment="1" applyProtection="1">
      <alignment horizontal="center" vertical="center"/>
      <protection locked="0"/>
    </xf>
    <xf numFmtId="164" fontId="0" fillId="4" borderId="0" xfId="0" applyNumberFormat="1" applyFill="1" applyBorder="1" applyAlignment="1" applyProtection="1">
      <alignment horizontal="center"/>
      <protection locked="0"/>
    </xf>
    <xf numFmtId="2" fontId="0" fillId="2" borderId="0" xfId="1" applyNumberFormat="1" applyFont="1" applyFill="1" applyProtection="1">
      <protection locked="0"/>
    </xf>
    <xf numFmtId="2" fontId="0" fillId="2" borderId="0" xfId="0" applyNumberFormat="1" applyFill="1" applyProtection="1">
      <protection locked="0"/>
    </xf>
    <xf numFmtId="0" fontId="0" fillId="4" borderId="8" xfId="0" applyFill="1" applyBorder="1" applyProtection="1">
      <protection locked="0"/>
    </xf>
    <xf numFmtId="164" fontId="0" fillId="2" borderId="0" xfId="0" applyNumberFormat="1" applyFill="1" applyBorder="1" applyProtection="1">
      <protection locked="0"/>
    </xf>
    <xf numFmtId="0" fontId="3" fillId="2" borderId="0" xfId="0" applyFont="1" applyFill="1" applyProtection="1">
      <protection locked="0"/>
    </xf>
    <xf numFmtId="43" fontId="0" fillId="2" borderId="0" xfId="0" applyNumberFormat="1" applyFill="1" applyBorder="1" applyProtection="1">
      <protection locked="0"/>
    </xf>
    <xf numFmtId="4" fontId="2" fillId="4" borderId="5" xfId="0" applyNumberFormat="1" applyFont="1" applyFill="1" applyBorder="1" applyAlignment="1" applyProtection="1">
      <alignment horizontal="center" vertical="center"/>
      <protection locked="0"/>
    </xf>
    <xf numFmtId="4" fontId="2" fillId="4" borderId="14" xfId="0" applyNumberFormat="1" applyFont="1" applyFill="1" applyBorder="1" applyAlignment="1" applyProtection="1">
      <alignment horizontal="center" vertical="center"/>
      <protection locked="0"/>
    </xf>
    <xf numFmtId="4" fontId="2" fillId="4" borderId="0" xfId="0" applyNumberFormat="1" applyFont="1" applyFill="1" applyBorder="1" applyAlignment="1" applyProtection="1">
      <alignment horizontal="center" vertical="center"/>
      <protection locked="0"/>
    </xf>
    <xf numFmtId="4" fontId="2" fillId="4" borderId="11" xfId="0" applyNumberFormat="1" applyFont="1" applyFill="1" applyBorder="1" applyAlignment="1" applyProtection="1">
      <alignment horizontal="center" vertical="center"/>
      <protection locked="0"/>
    </xf>
    <xf numFmtId="164" fontId="2" fillId="4" borderId="2" xfId="0" applyNumberFormat="1" applyFont="1" applyFill="1" applyBorder="1" applyAlignment="1" applyProtection="1">
      <alignment horizontal="center" vertical="center"/>
      <protection locked="0"/>
    </xf>
    <xf numFmtId="164" fontId="2" fillId="4" borderId="11" xfId="0" applyNumberFormat="1" applyFont="1" applyFill="1" applyBorder="1" applyAlignment="1" applyProtection="1">
      <alignment horizontal="center" vertical="center"/>
      <protection locked="0"/>
    </xf>
    <xf numFmtId="10" fontId="8" fillId="4" borderId="3" xfId="0" applyNumberFormat="1" applyFont="1" applyFill="1" applyBorder="1" applyAlignment="1" applyProtection="1">
      <alignment horizontal="center" vertical="center"/>
      <protection locked="0"/>
    </xf>
    <xf numFmtId="10" fontId="8" fillId="4" borderId="12" xfId="0" applyNumberFormat="1" applyFont="1" applyFill="1" applyBorder="1" applyAlignment="1" applyProtection="1">
      <alignment horizontal="center" vertical="center"/>
      <protection locked="0"/>
    </xf>
    <xf numFmtId="4" fontId="2" fillId="4" borderId="1" xfId="0" applyNumberFormat="1" applyFont="1" applyFill="1" applyBorder="1" applyAlignment="1" applyProtection="1">
      <alignment horizontal="center" vertical="center"/>
      <protection locked="0"/>
    </xf>
    <xf numFmtId="4" fontId="2" fillId="4" borderId="2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/>
      <protection locked="0"/>
    </xf>
  </cellXfs>
  <cellStyles count="3">
    <cellStyle name="Milliers" xfId="1" builtinId="3"/>
    <cellStyle name="Normal" xfId="0" builtinId="0"/>
    <cellStyle name="Pourcentage" xfId="2" builtinId="5"/>
  </cellStyles>
  <dxfs count="8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14</xdr:row>
          <xdr:rowOff>0</xdr:rowOff>
        </xdr:from>
        <xdr:to>
          <xdr:col>7</xdr:col>
          <xdr:colOff>819150</xdr:colOff>
          <xdr:row>16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22</xdr:row>
          <xdr:rowOff>0</xdr:rowOff>
        </xdr:from>
        <xdr:to>
          <xdr:col>7</xdr:col>
          <xdr:colOff>819150</xdr:colOff>
          <xdr:row>24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29</xdr:row>
          <xdr:rowOff>0</xdr:rowOff>
        </xdr:from>
        <xdr:to>
          <xdr:col>7</xdr:col>
          <xdr:colOff>819150</xdr:colOff>
          <xdr:row>31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36</xdr:row>
          <xdr:rowOff>0</xdr:rowOff>
        </xdr:from>
        <xdr:to>
          <xdr:col>7</xdr:col>
          <xdr:colOff>819150</xdr:colOff>
          <xdr:row>38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43</xdr:row>
          <xdr:rowOff>0</xdr:rowOff>
        </xdr:from>
        <xdr:to>
          <xdr:col>7</xdr:col>
          <xdr:colOff>819150</xdr:colOff>
          <xdr:row>45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50</xdr:row>
          <xdr:rowOff>0</xdr:rowOff>
        </xdr:from>
        <xdr:to>
          <xdr:col>7</xdr:col>
          <xdr:colOff>819150</xdr:colOff>
          <xdr:row>52</xdr:row>
          <xdr:rowOff>76200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57</xdr:row>
          <xdr:rowOff>0</xdr:rowOff>
        </xdr:from>
        <xdr:to>
          <xdr:col>7</xdr:col>
          <xdr:colOff>819150</xdr:colOff>
          <xdr:row>59</xdr:row>
          <xdr:rowOff>76200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1</xdr:row>
          <xdr:rowOff>228600</xdr:rowOff>
        </xdr:from>
        <xdr:to>
          <xdr:col>17</xdr:col>
          <xdr:colOff>609600</xdr:colOff>
          <xdr:row>8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ayuela/Documents/Valorisation%20Portefeuilles%20Clients_Roma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 Instit"/>
      <sheetName val="DataBase Instit"/>
      <sheetName val="Brouillons calculs"/>
      <sheetName val="Etude concurrence"/>
      <sheetName val="Valorisation Portefeuilles Clie"/>
    </sheetNames>
    <definedNames>
      <definedName name="ajouter_ligne_copier"/>
      <definedName name="tableau"/>
    </definedNames>
    <sheetDataSet>
      <sheetData sheetId="0"/>
      <sheetData sheetId="1">
        <row r="1">
          <cell r="P1">
            <v>6</v>
          </cell>
        </row>
      </sheetData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C328A-C45C-47E4-AB72-5586673AA627}">
  <sheetPr codeName="Feuil1"/>
  <dimension ref="A1:Q62"/>
  <sheetViews>
    <sheetView tabSelected="1" workbookViewId="0">
      <selection sqref="A1:F1"/>
    </sheetView>
  </sheetViews>
  <sheetFormatPr baseColWidth="10" defaultRowHeight="15" x14ac:dyDescent="0.25"/>
  <cols>
    <col min="1" max="1" width="18.28515625" style="4" bestFit="1" customWidth="1"/>
    <col min="2" max="2" width="19.5703125" style="4" bestFit="1" customWidth="1"/>
    <col min="3" max="3" width="24.7109375" style="53" bestFit="1" customWidth="1"/>
    <col min="4" max="4" width="15" style="53" bestFit="1" customWidth="1"/>
    <col min="5" max="5" width="20.140625" style="4" bestFit="1" customWidth="1"/>
    <col min="6" max="6" width="22.28515625" style="4" bestFit="1" customWidth="1"/>
    <col min="7" max="7" width="3.7109375" style="1" bestFit="1" customWidth="1"/>
    <col min="8" max="8" width="13.5703125" style="1" customWidth="1"/>
    <col min="9" max="9" width="2.85546875" style="1" customWidth="1"/>
    <col min="10" max="10" width="10.85546875" style="1" bestFit="1" customWidth="1"/>
    <col min="11" max="11" width="11.42578125" style="1" bestFit="1"/>
    <col min="12" max="12" width="9" style="1" bestFit="1" customWidth="1"/>
    <col min="13" max="13" width="15" style="1" bestFit="1" customWidth="1"/>
    <col min="14" max="14" width="20.140625" style="1" bestFit="1" customWidth="1"/>
    <col min="15" max="15" width="8.85546875" style="1" bestFit="1" customWidth="1"/>
    <col min="16" max="16" width="2.7109375" style="1" customWidth="1"/>
    <col min="17" max="16384" width="11.42578125" style="1"/>
  </cols>
  <sheetData>
    <row r="1" spans="1:17" ht="19.5" thickBot="1" x14ac:dyDescent="0.35">
      <c r="A1" s="74" t="s">
        <v>0</v>
      </c>
      <c r="B1" s="74"/>
      <c r="C1" s="74"/>
      <c r="D1" s="74"/>
      <c r="E1" s="74"/>
      <c r="F1" s="74"/>
      <c r="J1" s="2"/>
      <c r="M1" s="3" t="s">
        <v>1</v>
      </c>
    </row>
    <row r="2" spans="1:17" ht="15.75" thickBot="1" x14ac:dyDescent="0.3">
      <c r="C2" s="4"/>
      <c r="D2" s="4"/>
      <c r="F2" s="1"/>
      <c r="I2" s="5"/>
      <c r="J2" s="6"/>
      <c r="K2" s="6"/>
      <c r="L2" s="6"/>
      <c r="M2" s="6"/>
      <c r="N2" s="6"/>
      <c r="O2" s="6"/>
      <c r="P2" s="7"/>
    </row>
    <row r="3" spans="1:17" ht="19.5" thickBot="1" x14ac:dyDescent="0.35">
      <c r="A3" s="8" t="s">
        <v>2</v>
      </c>
      <c r="B3" s="9">
        <f>'[1]DataBase Instit'!P1</f>
        <v>6</v>
      </c>
      <c r="C3" s="10"/>
      <c r="D3" s="11"/>
      <c r="E3" s="11"/>
      <c r="F3" s="10"/>
      <c r="G3" s="10"/>
      <c r="I3" s="12"/>
      <c r="J3" s="13" t="s">
        <v>3</v>
      </c>
      <c r="K3" s="14" t="s">
        <v>4</v>
      </c>
      <c r="L3" s="14" t="s">
        <v>5</v>
      </c>
      <c r="M3" s="14" t="s">
        <v>6</v>
      </c>
      <c r="N3" s="14" t="s">
        <v>7</v>
      </c>
      <c r="O3" s="15" t="s">
        <v>8</v>
      </c>
      <c r="P3" s="16"/>
    </row>
    <row r="4" spans="1:17" ht="16.5" thickBot="1" x14ac:dyDescent="0.3">
      <c r="A4" s="10"/>
      <c r="B4" s="10"/>
      <c r="C4" s="10"/>
      <c r="D4" s="11"/>
      <c r="E4" s="11"/>
      <c r="F4" s="10"/>
      <c r="G4" s="10"/>
      <c r="I4" s="12"/>
      <c r="J4" s="17" t="s">
        <v>9</v>
      </c>
      <c r="K4" s="18"/>
      <c r="L4" s="18"/>
      <c r="M4" s="19">
        <f>K4*L4</f>
        <v>0</v>
      </c>
      <c r="N4" s="19" t="e">
        <f>M4*(1+O4)</f>
        <v>#DIV/0!</v>
      </c>
      <c r="O4" s="20" t="e">
        <f>$B$6/K4-1</f>
        <v>#DIV/0!</v>
      </c>
      <c r="P4" s="16"/>
    </row>
    <row r="5" spans="1:17" ht="15.75" thickBot="1" x14ac:dyDescent="0.3">
      <c r="A5" s="21" t="s">
        <v>10</v>
      </c>
      <c r="B5" s="22"/>
      <c r="C5" s="10"/>
      <c r="D5" s="11"/>
      <c r="E5" s="11"/>
      <c r="F5" s="10"/>
      <c r="G5" s="10"/>
      <c r="I5" s="12"/>
      <c r="J5" s="23"/>
      <c r="K5" s="24"/>
      <c r="L5" s="24"/>
      <c r="M5" s="25"/>
      <c r="N5" s="25"/>
      <c r="O5" s="26"/>
      <c r="P5" s="16"/>
    </row>
    <row r="6" spans="1:17" ht="15.75" x14ac:dyDescent="0.25">
      <c r="A6" s="27"/>
      <c r="B6" s="28"/>
      <c r="C6" s="10"/>
      <c r="D6" s="11"/>
      <c r="E6" s="11"/>
      <c r="F6" s="10"/>
      <c r="G6" s="10"/>
      <c r="I6" s="12"/>
      <c r="J6" s="29" t="s">
        <v>11</v>
      </c>
      <c r="K6" s="64" t="e">
        <f>AVERAGE(K4:K5)</f>
        <v>#DIV/0!</v>
      </c>
      <c r="L6" s="66">
        <f>L4</f>
        <v>0</v>
      </c>
      <c r="M6" s="68">
        <f>SUM(M4:M5)</f>
        <v>0</v>
      </c>
      <c r="N6" s="68" t="e">
        <f>SUM(N4:N5)</f>
        <v>#DIV/0!</v>
      </c>
      <c r="O6" s="70" t="e">
        <f>(M4/M6)*O4</f>
        <v>#DIV/0!</v>
      </c>
      <c r="P6" s="16"/>
      <c r="Q6" s="30"/>
    </row>
    <row r="7" spans="1:17" ht="15.75" thickBot="1" x14ac:dyDescent="0.3">
      <c r="A7" s="31">
        <f ca="1">TODAY()</f>
        <v>43566</v>
      </c>
      <c r="B7" s="32"/>
      <c r="C7" s="10"/>
      <c r="D7" s="11"/>
      <c r="E7" s="11"/>
      <c r="F7" s="11"/>
      <c r="G7" s="11"/>
      <c r="H7" s="4"/>
      <c r="I7" s="12"/>
      <c r="J7" s="33">
        <f ca="1">TODAY()</f>
        <v>43566</v>
      </c>
      <c r="K7" s="65"/>
      <c r="L7" s="67"/>
      <c r="M7" s="69"/>
      <c r="N7" s="69"/>
      <c r="O7" s="71"/>
      <c r="P7" s="16"/>
    </row>
    <row r="8" spans="1:17" ht="15.75" thickBot="1" x14ac:dyDescent="0.3">
      <c r="A8" s="10"/>
      <c r="B8" s="10"/>
      <c r="C8" s="10"/>
      <c r="D8" s="10"/>
      <c r="E8" s="10"/>
      <c r="F8" s="10"/>
      <c r="G8" s="10"/>
      <c r="I8" s="34"/>
      <c r="J8" s="35"/>
      <c r="K8" s="35"/>
      <c r="L8" s="35"/>
      <c r="M8" s="35"/>
      <c r="N8" s="35"/>
      <c r="O8" s="35"/>
      <c r="P8" s="36"/>
    </row>
    <row r="9" spans="1:17" ht="15.75" thickBot="1" x14ac:dyDescent="0.3">
      <c r="A9" s="21" t="s">
        <v>11</v>
      </c>
      <c r="B9" s="37" t="s">
        <v>4</v>
      </c>
      <c r="C9" s="38" t="s">
        <v>12</v>
      </c>
      <c r="D9" s="39" t="s">
        <v>13</v>
      </c>
      <c r="E9" s="38" t="s">
        <v>14</v>
      </c>
      <c r="F9" s="40" t="s">
        <v>15</v>
      </c>
      <c r="G9" s="10"/>
    </row>
    <row r="10" spans="1:17" ht="16.5" thickBot="1" x14ac:dyDescent="0.3">
      <c r="A10" s="31">
        <f ca="1">TODAY()</f>
        <v>43566</v>
      </c>
      <c r="B10" s="41"/>
      <c r="C10" s="42"/>
      <c r="D10" s="43"/>
      <c r="E10" s="44"/>
      <c r="F10" s="45"/>
      <c r="G10" s="46"/>
    </row>
    <row r="11" spans="1:17" ht="15.75" thickBot="1" x14ac:dyDescent="0.3">
      <c r="A11" s="10"/>
      <c r="B11" s="37" t="s">
        <v>16</v>
      </c>
      <c r="C11" s="40" t="s">
        <v>17</v>
      </c>
      <c r="D11" s="10"/>
      <c r="E11" s="10"/>
      <c r="F11" s="10"/>
      <c r="G11" s="47"/>
    </row>
    <row r="12" spans="1:17" ht="15.75" thickBot="1" x14ac:dyDescent="0.3">
      <c r="A12" s="10"/>
      <c r="B12" s="48"/>
      <c r="C12" s="45"/>
      <c r="D12" s="49"/>
      <c r="E12" s="50"/>
      <c r="F12" s="50"/>
      <c r="G12" s="10"/>
    </row>
    <row r="13" spans="1:17" x14ac:dyDescent="0.25">
      <c r="A13" s="51"/>
      <c r="B13" s="1"/>
      <c r="C13" s="51"/>
      <c r="D13" s="51"/>
      <c r="E13" s="1"/>
      <c r="F13" s="1"/>
    </row>
    <row r="14" spans="1:17" ht="15.75" thickBot="1" x14ac:dyDescent="0.3">
      <c r="A14" s="52"/>
    </row>
    <row r="15" spans="1:17" ht="19.5" thickBot="1" x14ac:dyDescent="0.35">
      <c r="A15" s="54"/>
      <c r="B15" s="14" t="s">
        <v>4</v>
      </c>
      <c r="C15" s="14" t="s">
        <v>5</v>
      </c>
      <c r="D15" s="14" t="s">
        <v>6</v>
      </c>
      <c r="E15" s="14" t="s">
        <v>7</v>
      </c>
      <c r="F15" s="15" t="s">
        <v>8</v>
      </c>
    </row>
    <row r="16" spans="1:17" ht="15.75" x14ac:dyDescent="0.25">
      <c r="A16" s="55"/>
      <c r="B16" s="56"/>
      <c r="C16" s="56"/>
      <c r="D16" s="19"/>
      <c r="E16" s="57"/>
      <c r="F16" s="20"/>
      <c r="G16" s="58"/>
      <c r="H16" s="58"/>
      <c r="I16" s="58"/>
      <c r="M16" s="59"/>
    </row>
    <row r="17" spans="1:6" ht="15.75" x14ac:dyDescent="0.25">
      <c r="A17" s="55"/>
      <c r="B17" s="56"/>
      <c r="C17" s="56"/>
      <c r="D17" s="57"/>
      <c r="E17" s="57"/>
      <c r="F17" s="20"/>
    </row>
    <row r="18" spans="1:6" ht="15.75" thickBot="1" x14ac:dyDescent="0.3">
      <c r="A18" s="55"/>
      <c r="B18" s="56"/>
      <c r="C18" s="56"/>
      <c r="D18" s="57"/>
      <c r="E18" s="57"/>
      <c r="F18" s="60"/>
    </row>
    <row r="19" spans="1:6" ht="15.75" customHeight="1" x14ac:dyDescent="0.25">
      <c r="A19" s="17"/>
      <c r="B19" s="72"/>
      <c r="C19" s="73"/>
      <c r="D19" s="68"/>
      <c r="E19" s="68"/>
      <c r="F19" s="70"/>
    </row>
    <row r="20" spans="1:6" ht="15" customHeight="1" thickBot="1" x14ac:dyDescent="0.3">
      <c r="A20" s="23"/>
      <c r="B20" s="65"/>
      <c r="C20" s="67"/>
      <c r="D20" s="69"/>
      <c r="E20" s="69"/>
      <c r="F20" s="71"/>
    </row>
    <row r="21" spans="1:6" x14ac:dyDescent="0.25">
      <c r="E21" s="61"/>
      <c r="F21" s="61"/>
    </row>
    <row r="22" spans="1:6" ht="15.75" thickBot="1" x14ac:dyDescent="0.3">
      <c r="E22" s="61"/>
      <c r="F22" s="61"/>
    </row>
    <row r="23" spans="1:6" ht="19.5" thickBot="1" x14ac:dyDescent="0.35">
      <c r="A23" s="54"/>
      <c r="B23" s="14" t="s">
        <v>4</v>
      </c>
      <c r="C23" s="14" t="s">
        <v>5</v>
      </c>
      <c r="D23" s="14" t="s">
        <v>6</v>
      </c>
      <c r="E23" s="14" t="s">
        <v>7</v>
      </c>
      <c r="F23" s="15" t="s">
        <v>8</v>
      </c>
    </row>
    <row r="24" spans="1:6" ht="15" customHeight="1" x14ac:dyDescent="0.25">
      <c r="A24" s="17"/>
      <c r="B24" s="18"/>
      <c r="C24" s="18"/>
      <c r="D24" s="19"/>
      <c r="E24" s="19"/>
      <c r="F24" s="20"/>
    </row>
    <row r="25" spans="1:6" ht="15.75" customHeight="1" thickBot="1" x14ac:dyDescent="0.3">
      <c r="A25" s="23"/>
      <c r="B25" s="24"/>
      <c r="C25" s="24"/>
      <c r="D25" s="25"/>
      <c r="E25" s="25"/>
      <c r="F25" s="26"/>
    </row>
    <row r="26" spans="1:6" ht="16.5" customHeight="1" x14ac:dyDescent="0.25">
      <c r="A26" s="29"/>
      <c r="B26" s="64"/>
      <c r="C26" s="66"/>
      <c r="D26" s="68"/>
      <c r="E26" s="68"/>
      <c r="F26" s="70"/>
    </row>
    <row r="27" spans="1:6" ht="15.75" customHeight="1" thickBot="1" x14ac:dyDescent="0.3">
      <c r="A27" s="33"/>
      <c r="B27" s="65"/>
      <c r="C27" s="67"/>
      <c r="D27" s="69"/>
      <c r="E27" s="69"/>
      <c r="F27" s="71"/>
    </row>
    <row r="28" spans="1:6" x14ac:dyDescent="0.25">
      <c r="A28" s="62"/>
    </row>
    <row r="29" spans="1:6" ht="15.75" thickBot="1" x14ac:dyDescent="0.3">
      <c r="B29" s="63"/>
      <c r="E29" s="61"/>
      <c r="F29" s="61"/>
    </row>
    <row r="30" spans="1:6" ht="19.5" thickBot="1" x14ac:dyDescent="0.35">
      <c r="A30" s="13"/>
      <c r="B30" s="14" t="s">
        <v>4</v>
      </c>
      <c r="C30" s="14" t="s">
        <v>5</v>
      </c>
      <c r="D30" s="14" t="s">
        <v>6</v>
      </c>
      <c r="E30" s="14" t="s">
        <v>7</v>
      </c>
      <c r="F30" s="15" t="s">
        <v>8</v>
      </c>
    </row>
    <row r="31" spans="1:6" ht="15.75" x14ac:dyDescent="0.25">
      <c r="A31" s="17"/>
      <c r="B31" s="18"/>
      <c r="C31" s="18"/>
      <c r="D31" s="19"/>
      <c r="E31" s="19"/>
      <c r="F31" s="20"/>
    </row>
    <row r="32" spans="1:6" ht="15.75" thickBot="1" x14ac:dyDescent="0.3">
      <c r="A32" s="23"/>
      <c r="B32" s="24"/>
      <c r="C32" s="24"/>
      <c r="D32" s="25"/>
      <c r="E32" s="25"/>
      <c r="F32" s="26"/>
    </row>
    <row r="33" spans="1:6" x14ac:dyDescent="0.25">
      <c r="A33" s="29"/>
      <c r="B33" s="64"/>
      <c r="C33" s="66"/>
      <c r="D33" s="68"/>
      <c r="E33" s="68"/>
      <c r="F33" s="70"/>
    </row>
    <row r="34" spans="1:6" ht="15.75" thickBot="1" x14ac:dyDescent="0.3">
      <c r="A34" s="33"/>
      <c r="B34" s="65"/>
      <c r="C34" s="67"/>
      <c r="D34" s="69"/>
      <c r="E34" s="69"/>
      <c r="F34" s="71"/>
    </row>
    <row r="36" spans="1:6" ht="15.75" thickBot="1" x14ac:dyDescent="0.3"/>
    <row r="37" spans="1:6" ht="19.5" thickBot="1" x14ac:dyDescent="0.35">
      <c r="A37" s="13"/>
      <c r="B37" s="14" t="s">
        <v>4</v>
      </c>
      <c r="C37" s="14" t="s">
        <v>5</v>
      </c>
      <c r="D37" s="14" t="s">
        <v>6</v>
      </c>
      <c r="E37" s="14" t="s">
        <v>7</v>
      </c>
      <c r="F37" s="15" t="s">
        <v>8</v>
      </c>
    </row>
    <row r="38" spans="1:6" ht="15.75" x14ac:dyDescent="0.25">
      <c r="A38" s="17"/>
      <c r="B38" s="18"/>
      <c r="C38" s="18"/>
      <c r="D38" s="19"/>
      <c r="E38" s="19"/>
      <c r="F38" s="20"/>
    </row>
    <row r="39" spans="1:6" ht="15.75" thickBot="1" x14ac:dyDescent="0.3">
      <c r="A39" s="23"/>
      <c r="B39" s="24"/>
      <c r="C39" s="24"/>
      <c r="D39" s="25"/>
      <c r="E39" s="25"/>
      <c r="F39" s="26"/>
    </row>
    <row r="40" spans="1:6" x14ac:dyDescent="0.25">
      <c r="A40" s="29"/>
      <c r="B40" s="64"/>
      <c r="C40" s="66"/>
      <c r="D40" s="68"/>
      <c r="E40" s="68"/>
      <c r="F40" s="70"/>
    </row>
    <row r="41" spans="1:6" ht="15.75" thickBot="1" x14ac:dyDescent="0.3">
      <c r="A41" s="33"/>
      <c r="B41" s="65"/>
      <c r="C41" s="67"/>
      <c r="D41" s="69"/>
      <c r="E41" s="69"/>
      <c r="F41" s="71"/>
    </row>
    <row r="43" spans="1:6" ht="15.75" thickBot="1" x14ac:dyDescent="0.3"/>
    <row r="44" spans="1:6" ht="19.5" thickBot="1" x14ac:dyDescent="0.35">
      <c r="A44" s="13"/>
      <c r="B44" s="14" t="s">
        <v>4</v>
      </c>
      <c r="C44" s="14" t="s">
        <v>5</v>
      </c>
      <c r="D44" s="14" t="s">
        <v>6</v>
      </c>
      <c r="E44" s="14" t="s">
        <v>7</v>
      </c>
      <c r="F44" s="15" t="s">
        <v>8</v>
      </c>
    </row>
    <row r="45" spans="1:6" ht="15.75" x14ac:dyDescent="0.25">
      <c r="A45" s="17"/>
      <c r="B45" s="18"/>
      <c r="C45" s="18"/>
      <c r="D45" s="19"/>
      <c r="E45" s="19"/>
      <c r="F45" s="20"/>
    </row>
    <row r="46" spans="1:6" ht="15.75" thickBot="1" x14ac:dyDescent="0.3">
      <c r="A46" s="23"/>
      <c r="B46" s="24"/>
      <c r="C46" s="24"/>
      <c r="D46" s="25"/>
      <c r="E46" s="25"/>
      <c r="F46" s="26"/>
    </row>
    <row r="47" spans="1:6" x14ac:dyDescent="0.25">
      <c r="A47" s="29"/>
      <c r="B47" s="64"/>
      <c r="C47" s="66"/>
      <c r="D47" s="68"/>
      <c r="E47" s="68"/>
      <c r="F47" s="70"/>
    </row>
    <row r="48" spans="1:6" ht="15.75" thickBot="1" x14ac:dyDescent="0.3">
      <c r="A48" s="33"/>
      <c r="B48" s="65"/>
      <c r="C48" s="67"/>
      <c r="D48" s="69"/>
      <c r="E48" s="69"/>
      <c r="F48" s="71"/>
    </row>
    <row r="50" spans="1:6" ht="15.75" thickBot="1" x14ac:dyDescent="0.3"/>
    <row r="51" spans="1:6" ht="19.5" thickBot="1" x14ac:dyDescent="0.35">
      <c r="A51" s="13"/>
      <c r="B51" s="14" t="s">
        <v>4</v>
      </c>
      <c r="C51" s="14" t="s">
        <v>5</v>
      </c>
      <c r="D51" s="14" t="s">
        <v>6</v>
      </c>
      <c r="E51" s="14" t="s">
        <v>7</v>
      </c>
      <c r="F51" s="15" t="s">
        <v>8</v>
      </c>
    </row>
    <row r="52" spans="1:6" ht="15.75" x14ac:dyDescent="0.25">
      <c r="A52" s="17"/>
      <c r="B52" s="18"/>
      <c r="C52" s="18"/>
      <c r="D52" s="19"/>
      <c r="E52" s="19"/>
      <c r="F52" s="20"/>
    </row>
    <row r="53" spans="1:6" ht="15.75" thickBot="1" x14ac:dyDescent="0.3">
      <c r="A53" s="23"/>
      <c r="B53" s="24"/>
      <c r="C53" s="24"/>
      <c r="D53" s="25"/>
      <c r="E53" s="25"/>
      <c r="F53" s="26"/>
    </row>
    <row r="54" spans="1:6" x14ac:dyDescent="0.25">
      <c r="A54" s="29"/>
      <c r="B54" s="64"/>
      <c r="C54" s="66"/>
      <c r="D54" s="68"/>
      <c r="E54" s="68"/>
      <c r="F54" s="70"/>
    </row>
    <row r="55" spans="1:6" ht="15.75" thickBot="1" x14ac:dyDescent="0.3">
      <c r="A55" s="33"/>
      <c r="B55" s="65"/>
      <c r="C55" s="67"/>
      <c r="D55" s="69"/>
      <c r="E55" s="69"/>
      <c r="F55" s="71"/>
    </row>
    <row r="57" spans="1:6" ht="15.75" thickBot="1" x14ac:dyDescent="0.3"/>
    <row r="58" spans="1:6" ht="19.5" thickBot="1" x14ac:dyDescent="0.35">
      <c r="A58" s="13" t="s">
        <v>3</v>
      </c>
      <c r="B58" s="14" t="s">
        <v>4</v>
      </c>
      <c r="C58" s="14" t="s">
        <v>5</v>
      </c>
      <c r="D58" s="14" t="s">
        <v>6</v>
      </c>
      <c r="E58" s="14" t="s">
        <v>7</v>
      </c>
      <c r="F58" s="15" t="s">
        <v>8</v>
      </c>
    </row>
    <row r="59" spans="1:6" ht="15.75" x14ac:dyDescent="0.25">
      <c r="A59" s="55" t="s">
        <v>9</v>
      </c>
      <c r="B59" s="56"/>
      <c r="C59" s="56"/>
      <c r="D59" s="57">
        <f>B59*C59</f>
        <v>0</v>
      </c>
      <c r="E59" s="57" t="e">
        <f>D59*(1+F59)</f>
        <v>#DIV/0!</v>
      </c>
      <c r="F59" s="20" t="e">
        <f>$B$6/B59-1</f>
        <v>#DIV/0!</v>
      </c>
    </row>
    <row r="60" spans="1:6" ht="15.75" thickBot="1" x14ac:dyDescent="0.3">
      <c r="A60" s="23"/>
      <c r="B60" s="24"/>
      <c r="C60" s="24"/>
      <c r="D60" s="25"/>
      <c r="E60" s="25"/>
      <c r="F60" s="26"/>
    </row>
    <row r="61" spans="1:6" x14ac:dyDescent="0.25">
      <c r="A61" s="29" t="s">
        <v>11</v>
      </c>
      <c r="B61" s="64" t="e">
        <f>AVERAGE(B59:B60)</f>
        <v>#DIV/0!</v>
      </c>
      <c r="C61" s="66">
        <f>C59</f>
        <v>0</v>
      </c>
      <c r="D61" s="68">
        <f>SUM(D59:D60)</f>
        <v>0</v>
      </c>
      <c r="E61" s="68" t="e">
        <f>SUM(E59:E60)</f>
        <v>#DIV/0!</v>
      </c>
      <c r="F61" s="70" t="e">
        <f>(D59/D61)*F59</f>
        <v>#DIV/0!</v>
      </c>
    </row>
    <row r="62" spans="1:6" ht="15.75" thickBot="1" x14ac:dyDescent="0.3">
      <c r="A62" s="33">
        <f ca="1">TODAY()</f>
        <v>43566</v>
      </c>
      <c r="B62" s="65"/>
      <c r="C62" s="67"/>
      <c r="D62" s="69"/>
      <c r="E62" s="69"/>
      <c r="F62" s="71"/>
    </row>
  </sheetData>
  <protectedRanges>
    <protectedRange sqref="B18:E19 B29:H29 A18:A29 G30:H34 A35:H36 A31:C34 D26:E27 D33:E34 A42:H43 G37:H41 A37:C41 D40:E41 A49:H50 G44:H48 D47:E48 G51:H55 A51:C55 D54:E55 D24:F25 D31:F32 D37:F39 D44:F46 D51:F53 D61:E62 A56:H59 A44:C48 B21:H22 G23:H27 G18:H20 G60:H62 A60:C62 D60:F60 A63:H1048547 A15:H17 I14:XFD1048546 B24:C27 B23:F23 A30:F30" name="Plage1"/>
    <protectedRange sqref="J3:L7 M6:N7 M3:O5" name="Plage1_1"/>
  </protectedRanges>
  <mergeCells count="41">
    <mergeCell ref="O6:O7"/>
    <mergeCell ref="A1:F1"/>
    <mergeCell ref="K6:K7"/>
    <mergeCell ref="L6:L7"/>
    <mergeCell ref="M6:M7"/>
    <mergeCell ref="N6:N7"/>
    <mergeCell ref="B26:B27"/>
    <mergeCell ref="C26:C27"/>
    <mergeCell ref="D26:D27"/>
    <mergeCell ref="E26:E27"/>
    <mergeCell ref="F26:F27"/>
    <mergeCell ref="B19:B20"/>
    <mergeCell ref="C19:C20"/>
    <mergeCell ref="D19:D20"/>
    <mergeCell ref="E19:E20"/>
    <mergeCell ref="F19:F20"/>
    <mergeCell ref="B40:B41"/>
    <mergeCell ref="C40:C41"/>
    <mergeCell ref="D40:D41"/>
    <mergeCell ref="E40:E41"/>
    <mergeCell ref="F40:F41"/>
    <mergeCell ref="B33:B34"/>
    <mergeCell ref="C33:C34"/>
    <mergeCell ref="D33:D34"/>
    <mergeCell ref="E33:E34"/>
    <mergeCell ref="F33:F34"/>
    <mergeCell ref="B54:B55"/>
    <mergeCell ref="C54:C55"/>
    <mergeCell ref="D54:D55"/>
    <mergeCell ref="E54:E55"/>
    <mergeCell ref="F54:F55"/>
    <mergeCell ref="B47:B48"/>
    <mergeCell ref="C47:C48"/>
    <mergeCell ref="D47:D48"/>
    <mergeCell ref="E47:E48"/>
    <mergeCell ref="F47:F48"/>
    <mergeCell ref="B61:B62"/>
    <mergeCell ref="C61:C62"/>
    <mergeCell ref="D61:D62"/>
    <mergeCell ref="E61:E62"/>
    <mergeCell ref="F61:F62"/>
  </mergeCells>
  <conditionalFormatting sqref="F24:F27 F31:F34 F38:F41 F45:F48 F52:F55 F16:F20">
    <cfRule type="cellIs" dxfId="7" priority="8" operator="greaterThan">
      <formula>$G$10</formula>
    </cfRule>
  </conditionalFormatting>
  <conditionalFormatting sqref="F24:F27 F31:F34 F38:F41 F45:F48 F52:F55 F16:F20">
    <cfRule type="cellIs" dxfId="6" priority="7" operator="lessThan">
      <formula>$G$10</formula>
    </cfRule>
  </conditionalFormatting>
  <conditionalFormatting sqref="F59:F62">
    <cfRule type="cellIs" dxfId="5" priority="6" operator="greaterThan">
      <formula>$G$10</formula>
    </cfRule>
  </conditionalFormatting>
  <conditionalFormatting sqref="F59:F62">
    <cfRule type="cellIs" dxfId="4" priority="5" operator="lessThan">
      <formula>$G$10</formula>
    </cfRule>
  </conditionalFormatting>
  <conditionalFormatting sqref="O4:O7">
    <cfRule type="cellIs" dxfId="3" priority="4" operator="greaterThan">
      <formula>$G$10</formula>
    </cfRule>
  </conditionalFormatting>
  <conditionalFormatting sqref="O4:O7">
    <cfRule type="cellIs" dxfId="2" priority="3" operator="lessThan">
      <formula>$G$10</formula>
    </cfRule>
  </conditionalFormatting>
  <conditionalFormatting sqref="F54:F55 F52 F47:F48 F45 F40:F41 F38 F33:F34 F31 F26:F27 F24 F19:F20 D10 F16:F17">
    <cfRule type="cellIs" dxfId="1" priority="2" operator="greaterThan">
      <formula>$G$10</formula>
    </cfRule>
  </conditionalFormatting>
  <conditionalFormatting sqref="F54:F55 F52 F47:F48 F45 F40:F41 F38 F33:F34 F31 F26:F27 F24 F19:F20 D10 F16:F17">
    <cfRule type="cellIs" dxfId="0" priority="1" operator="lessThan">
      <formula>$G$10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ajouter_ligne_copier">
                <anchor moveWithCells="1" sizeWithCells="1">
                  <from>
                    <xdr:col>6</xdr:col>
                    <xdr:colOff>19050</xdr:colOff>
                    <xdr:row>14</xdr:row>
                    <xdr:rowOff>0</xdr:rowOff>
                  </from>
                  <to>
                    <xdr:col>7</xdr:col>
                    <xdr:colOff>819150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ajouter_ligne_copier">
                <anchor moveWithCells="1" sizeWithCells="1">
                  <from>
                    <xdr:col>6</xdr:col>
                    <xdr:colOff>19050</xdr:colOff>
                    <xdr:row>22</xdr:row>
                    <xdr:rowOff>0</xdr:rowOff>
                  </from>
                  <to>
                    <xdr:col>7</xdr:col>
                    <xdr:colOff>819150</xdr:colOff>
                    <xdr:row>24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ajouter_ligne_copier">
                <anchor moveWithCells="1" sizeWithCells="1">
                  <from>
                    <xdr:col>6</xdr:col>
                    <xdr:colOff>19050</xdr:colOff>
                    <xdr:row>29</xdr:row>
                    <xdr:rowOff>0</xdr:rowOff>
                  </from>
                  <to>
                    <xdr:col>7</xdr:col>
                    <xdr:colOff>819150</xdr:colOff>
                    <xdr:row>31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ajouter_ligne_copier">
                <anchor moveWithCells="1" sizeWithCells="1">
                  <from>
                    <xdr:col>6</xdr:col>
                    <xdr:colOff>19050</xdr:colOff>
                    <xdr:row>36</xdr:row>
                    <xdr:rowOff>0</xdr:rowOff>
                  </from>
                  <to>
                    <xdr:col>7</xdr:col>
                    <xdr:colOff>819150</xdr:colOff>
                    <xdr:row>38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1]!ajouter_ligne_copier">
                <anchor moveWithCells="1" sizeWithCells="1">
                  <from>
                    <xdr:col>6</xdr:col>
                    <xdr:colOff>19050</xdr:colOff>
                    <xdr:row>43</xdr:row>
                    <xdr:rowOff>0</xdr:rowOff>
                  </from>
                  <to>
                    <xdr:col>7</xdr:col>
                    <xdr:colOff>819150</xdr:colOff>
                    <xdr:row>45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1]!ajouter_ligne_copier">
                <anchor moveWithCells="1" sizeWithCells="1">
                  <from>
                    <xdr:col>6</xdr:col>
                    <xdr:colOff>19050</xdr:colOff>
                    <xdr:row>50</xdr:row>
                    <xdr:rowOff>0</xdr:rowOff>
                  </from>
                  <to>
                    <xdr:col>7</xdr:col>
                    <xdr:colOff>819150</xdr:colOff>
                    <xdr:row>52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1]!ajouter_ligne_copier">
                <anchor moveWithCells="1" sizeWithCells="1">
                  <from>
                    <xdr:col>6</xdr:col>
                    <xdr:colOff>19050</xdr:colOff>
                    <xdr:row>57</xdr:row>
                    <xdr:rowOff>0</xdr:rowOff>
                  </from>
                  <to>
                    <xdr:col>7</xdr:col>
                    <xdr:colOff>819150</xdr:colOff>
                    <xdr:row>59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1]!tableau">
                <anchor moveWithCells="1" sizeWithCells="1">
                  <from>
                    <xdr:col>16</xdr:col>
                    <xdr:colOff>123825</xdr:colOff>
                    <xdr:row>1</xdr:row>
                    <xdr:rowOff>228600</xdr:rowOff>
                  </from>
                  <to>
                    <xdr:col>17</xdr:col>
                    <xdr:colOff>609600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rcayuela</dc:creator>
  <cp:lastModifiedBy>rcayuela</cp:lastModifiedBy>
  <dcterms:created xsi:type="dcterms:W3CDTF">2019-04-11T12:26:26Z</dcterms:created>
  <dcterms:modified xsi:type="dcterms:W3CDTF">2019-04-11T12:33:57Z</dcterms:modified>
</cp:coreProperties>
</file>