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2515" windowHeight="10560" activeTab="3"/>
  </bookViews>
  <sheets>
    <sheet name="(1)" sheetId="1" r:id="rId1"/>
    <sheet name="(2)" sheetId="4" r:id="rId2"/>
    <sheet name="(3)" sheetId="5" r:id="rId3"/>
    <sheet name="(4)" sheetId="6" r:id="rId4"/>
  </sheets>
  <calcPr calcId="125725"/>
</workbook>
</file>

<file path=xl/calcChain.xml><?xml version="1.0" encoding="utf-8"?>
<calcChain xmlns="http://schemas.openxmlformats.org/spreadsheetml/2006/main">
  <c r="O30" i="6"/>
  <c r="N30"/>
  <c r="M30"/>
  <c r="L30"/>
  <c r="O29"/>
  <c r="N29"/>
  <c r="M29"/>
  <c r="L29"/>
  <c r="O28"/>
  <c r="N28"/>
  <c r="M28"/>
  <c r="L28"/>
  <c r="K8" s="1"/>
  <c r="O27"/>
  <c r="N27"/>
  <c r="M27"/>
  <c r="L27"/>
  <c r="O26"/>
  <c r="N26"/>
  <c r="M26"/>
  <c r="L26"/>
  <c r="O25"/>
  <c r="N25"/>
  <c r="M25"/>
  <c r="L25"/>
  <c r="O24"/>
  <c r="N24"/>
  <c r="M24"/>
  <c r="L24"/>
  <c r="O23"/>
  <c r="N23"/>
  <c r="M23"/>
  <c r="L23"/>
  <c r="O22"/>
  <c r="N22"/>
  <c r="M22"/>
  <c r="L22"/>
  <c r="O21"/>
  <c r="N21"/>
  <c r="M21"/>
  <c r="L21"/>
  <c r="O20"/>
  <c r="N20"/>
  <c r="M20"/>
  <c r="L20"/>
  <c r="O19"/>
  <c r="N19"/>
  <c r="M19"/>
  <c r="L19"/>
  <c r="I5" s="1"/>
  <c r="O18"/>
  <c r="N18"/>
  <c r="M18"/>
  <c r="L18"/>
  <c r="O17"/>
  <c r="N17"/>
  <c r="M17"/>
  <c r="L17"/>
  <c r="O16"/>
  <c r="N16"/>
  <c r="M16"/>
  <c r="J5" s="1"/>
  <c r="L16"/>
  <c r="O15"/>
  <c r="N15"/>
  <c r="M15"/>
  <c r="L15"/>
  <c r="O14"/>
  <c r="N14"/>
  <c r="M14"/>
  <c r="L14"/>
  <c r="L8"/>
  <c r="J8"/>
  <c r="I8"/>
  <c r="L7"/>
  <c r="K7"/>
  <c r="J7"/>
  <c r="I7"/>
  <c r="L6"/>
  <c r="K6"/>
  <c r="J6"/>
  <c r="I6"/>
  <c r="L5"/>
  <c r="O30" i="5"/>
  <c r="N30"/>
  <c r="M30"/>
  <c r="L30"/>
  <c r="O29"/>
  <c r="N29"/>
  <c r="M29"/>
  <c r="L29"/>
  <c r="O28"/>
  <c r="N28"/>
  <c r="M28"/>
  <c r="L28"/>
  <c r="K8" s="1"/>
  <c r="O27"/>
  <c r="N27"/>
  <c r="M27"/>
  <c r="L27"/>
  <c r="O26"/>
  <c r="N26"/>
  <c r="M26"/>
  <c r="L26"/>
  <c r="O25"/>
  <c r="N25"/>
  <c r="M25"/>
  <c r="L25"/>
  <c r="K7" s="1"/>
  <c r="O24"/>
  <c r="N24"/>
  <c r="M24"/>
  <c r="L24"/>
  <c r="O23"/>
  <c r="N23"/>
  <c r="M23"/>
  <c r="L23"/>
  <c r="O22"/>
  <c r="N22"/>
  <c r="M22"/>
  <c r="L22"/>
  <c r="K6" s="1"/>
  <c r="O21"/>
  <c r="N21"/>
  <c r="M21"/>
  <c r="L21"/>
  <c r="O20"/>
  <c r="N20"/>
  <c r="M20"/>
  <c r="L20"/>
  <c r="O19"/>
  <c r="N19"/>
  <c r="M19"/>
  <c r="L19"/>
  <c r="O18"/>
  <c r="N18"/>
  <c r="M18"/>
  <c r="L18"/>
  <c r="O17"/>
  <c r="N17"/>
  <c r="M17"/>
  <c r="L17"/>
  <c r="O16"/>
  <c r="N16"/>
  <c r="M16"/>
  <c r="L5" s="1"/>
  <c r="L16"/>
  <c r="F5" s="1"/>
  <c r="O15"/>
  <c r="N15"/>
  <c r="M15"/>
  <c r="L15"/>
  <c r="O14"/>
  <c r="N14"/>
  <c r="M14"/>
  <c r="L14"/>
  <c r="K5" s="1"/>
  <c r="L8"/>
  <c r="J8"/>
  <c r="I8"/>
  <c r="L7"/>
  <c r="J7"/>
  <c r="I7"/>
  <c r="L6"/>
  <c r="J6"/>
  <c r="I6"/>
  <c r="J5"/>
  <c r="I5"/>
  <c r="O30" i="4"/>
  <c r="N30"/>
  <c r="M30"/>
  <c r="L30"/>
  <c r="O29"/>
  <c r="N29"/>
  <c r="M29"/>
  <c r="L29"/>
  <c r="O28"/>
  <c r="N28"/>
  <c r="M28"/>
  <c r="L28"/>
  <c r="K8" s="1"/>
  <c r="O27"/>
  <c r="N27"/>
  <c r="M27"/>
  <c r="L27"/>
  <c r="O26"/>
  <c r="N26"/>
  <c r="M26"/>
  <c r="L26"/>
  <c r="O25"/>
  <c r="N25"/>
  <c r="M25"/>
  <c r="L25"/>
  <c r="K7" s="1"/>
  <c r="O24"/>
  <c r="N24"/>
  <c r="M24"/>
  <c r="L24"/>
  <c r="O23"/>
  <c r="N23"/>
  <c r="M23"/>
  <c r="L23"/>
  <c r="O22"/>
  <c r="N22"/>
  <c r="M22"/>
  <c r="L22"/>
  <c r="K6" s="1"/>
  <c r="O21"/>
  <c r="N21"/>
  <c r="M21"/>
  <c r="L21"/>
  <c r="O20"/>
  <c r="N20"/>
  <c r="M20"/>
  <c r="L20"/>
  <c r="O19"/>
  <c r="N19"/>
  <c r="M19"/>
  <c r="L19"/>
  <c r="O18"/>
  <c r="N18"/>
  <c r="M18"/>
  <c r="L18"/>
  <c r="O17"/>
  <c r="N17"/>
  <c r="M17"/>
  <c r="L17"/>
  <c r="I5" s="1"/>
  <c r="O16"/>
  <c r="N16"/>
  <c r="M16"/>
  <c r="L16"/>
  <c r="O15"/>
  <c r="N15"/>
  <c r="M15"/>
  <c r="L15"/>
  <c r="O14"/>
  <c r="N14"/>
  <c r="M14"/>
  <c r="L14"/>
  <c r="L8"/>
  <c r="J8"/>
  <c r="I8"/>
  <c r="L7"/>
  <c r="J7"/>
  <c r="I7"/>
  <c r="L6"/>
  <c r="J6"/>
  <c r="I6"/>
  <c r="L5"/>
  <c r="K5"/>
  <c r="J5"/>
  <c r="G5"/>
  <c r="O30" i="1"/>
  <c r="N30"/>
  <c r="M30"/>
  <c r="L30"/>
  <c r="O29"/>
  <c r="N29"/>
  <c r="M29"/>
  <c r="L29"/>
  <c r="O28"/>
  <c r="N28"/>
  <c r="M28"/>
  <c r="L28"/>
  <c r="O27"/>
  <c r="N27"/>
  <c r="M27"/>
  <c r="L27"/>
  <c r="O26"/>
  <c r="N26"/>
  <c r="M26"/>
  <c r="L26"/>
  <c r="O25"/>
  <c r="N25"/>
  <c r="M25"/>
  <c r="L25"/>
  <c r="O24"/>
  <c r="N24"/>
  <c r="M24"/>
  <c r="L24"/>
  <c r="O23"/>
  <c r="N23"/>
  <c r="M23"/>
  <c r="L23"/>
  <c r="O22"/>
  <c r="N22"/>
  <c r="M22"/>
  <c r="L22"/>
  <c r="O21"/>
  <c r="N21"/>
  <c r="M21"/>
  <c r="L21"/>
  <c r="O20"/>
  <c r="N20"/>
  <c r="M20"/>
  <c r="L20"/>
  <c r="O19"/>
  <c r="N19"/>
  <c r="M19"/>
  <c r="L19"/>
  <c r="O18"/>
  <c r="N18"/>
  <c r="M18"/>
  <c r="L18"/>
  <c r="O17"/>
  <c r="N17"/>
  <c r="M17"/>
  <c r="L17"/>
  <c r="O16"/>
  <c r="N16"/>
  <c r="M16"/>
  <c r="L16"/>
  <c r="O15"/>
  <c r="N15"/>
  <c r="M15"/>
  <c r="L15"/>
  <c r="O14"/>
  <c r="N14"/>
  <c r="M14"/>
  <c r="L14"/>
  <c r="L8"/>
  <c r="K8"/>
  <c r="J8"/>
  <c r="I8"/>
  <c r="L7"/>
  <c r="K7"/>
  <c r="J7"/>
  <c r="I7"/>
  <c r="L6"/>
  <c r="K6"/>
  <c r="J6"/>
  <c r="I6"/>
  <c r="L5"/>
  <c r="K5"/>
  <c r="J5"/>
  <c r="I5"/>
  <c r="H5"/>
  <c r="G5"/>
  <c r="F5"/>
  <c r="G5" i="5" l="1"/>
  <c r="H5" s="1"/>
  <c r="K5" i="6"/>
  <c r="F5"/>
  <c r="G5"/>
  <c r="H5" s="1"/>
  <c r="F5" i="4"/>
  <c r="H5" s="1"/>
</calcChain>
</file>

<file path=xl/sharedStrings.xml><?xml version="1.0" encoding="utf-8"?>
<sst xmlns="http://schemas.openxmlformats.org/spreadsheetml/2006/main" count="375" uniqueCount="67">
  <si>
    <t>DATE</t>
  </si>
  <si>
    <t>SÉANCES</t>
  </si>
  <si>
    <t>FÉVRIER</t>
  </si>
  <si>
    <t>AM</t>
  </si>
  <si>
    <t>PM</t>
  </si>
  <si>
    <t>TOTAL</t>
  </si>
  <si>
    <t>SALLE</t>
  </si>
  <si>
    <t>TOTAL DES HEURES</t>
  </si>
  <si>
    <t>Heure début</t>
  </si>
  <si>
    <t>Heure fin</t>
  </si>
  <si>
    <t>Cour du Québec, Chambre Criminelle</t>
  </si>
  <si>
    <t>LAVERGNE, S.</t>
  </si>
  <si>
    <t>SOPHIE</t>
  </si>
  <si>
    <t>JOCELYNE</t>
  </si>
  <si>
    <t>GAUTHIER, K.</t>
  </si>
  <si>
    <t>VERONIQUE</t>
  </si>
  <si>
    <t>FRANCINE</t>
  </si>
  <si>
    <t>ALBANESE  M.</t>
  </si>
  <si>
    <t>MARIE-LISE</t>
  </si>
  <si>
    <t>Cour du Québec, Chambre Pénale</t>
  </si>
  <si>
    <t>LALIBERTÉ, J-G</t>
  </si>
  <si>
    <t>CATHERINE</t>
  </si>
  <si>
    <t>SS2,01</t>
  </si>
  <si>
    <t>SS2,02</t>
  </si>
  <si>
    <t>SS2,03</t>
  </si>
  <si>
    <t xml:space="preserve"> STATISTIQUES HEBDOMADAIRES</t>
  </si>
  <si>
    <t xml:space="preserve">SECRÉTAIRES </t>
  </si>
  <si>
    <t>HEURES Gestion</t>
  </si>
  <si>
    <t>Québec</t>
  </si>
  <si>
    <t>Montréal</t>
  </si>
  <si>
    <t>Laval</t>
  </si>
  <si>
    <t>Terrebonne</t>
  </si>
  <si>
    <t>1-V</t>
  </si>
  <si>
    <t>2-V</t>
  </si>
  <si>
    <t>S-1</t>
  </si>
  <si>
    <t>S-2</t>
  </si>
  <si>
    <t>S-3</t>
  </si>
  <si>
    <t>S-4</t>
  </si>
  <si>
    <t>S-5</t>
  </si>
  <si>
    <t>S-6</t>
  </si>
  <si>
    <t>S-7</t>
  </si>
  <si>
    <t>M-1</t>
  </si>
  <si>
    <t>M-2</t>
  </si>
  <si>
    <t>M-3</t>
  </si>
  <si>
    <t>SP-1</t>
  </si>
  <si>
    <t>SP-2</t>
  </si>
  <si>
    <t>CQCV</t>
  </si>
  <si>
    <t xml:space="preserve">CQC </t>
  </si>
  <si>
    <t>CQC</t>
  </si>
  <si>
    <t>P</t>
  </si>
  <si>
    <t>CSC</t>
  </si>
  <si>
    <t>LPJ</t>
  </si>
  <si>
    <t>Fonction</t>
  </si>
  <si>
    <t>Gestion</t>
  </si>
  <si>
    <t>Prénom de la secrétaire</t>
  </si>
  <si>
    <t>Soutient</t>
  </si>
  <si>
    <t>Dominique</t>
  </si>
  <si>
    <t xml:space="preserve">Marie </t>
  </si>
  <si>
    <t>Élaine</t>
  </si>
  <si>
    <t>Nancy</t>
  </si>
  <si>
    <t>Pierre</t>
  </si>
  <si>
    <t>Bessy</t>
  </si>
  <si>
    <t>Carol</t>
  </si>
  <si>
    <t>Maria</t>
  </si>
  <si>
    <t>Rodrigue</t>
  </si>
  <si>
    <t>secrétaire</t>
  </si>
  <si>
    <t>gestion</t>
  </si>
</sst>
</file>

<file path=xl/styles.xml><?xml version="1.0" encoding="utf-8"?>
<styleSheet xmlns="http://schemas.openxmlformats.org/spreadsheetml/2006/main">
  <numFmts count="1">
    <numFmt numFmtId="164" formatCode="h:mm"/>
  </numFmts>
  <fonts count="10">
    <font>
      <sz val="11"/>
      <color theme="1"/>
      <name val="Calibri"/>
      <family val="2"/>
      <scheme val="minor"/>
    </font>
    <font>
      <b/>
      <sz val="2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i/>
      <sz val="18"/>
      <name val="Arial"/>
      <family val="2"/>
    </font>
    <font>
      <b/>
      <i/>
      <sz val="16"/>
      <name val="Arial"/>
      <family val="2"/>
    </font>
    <font>
      <sz val="12"/>
      <name val="Arial"/>
      <family val="2"/>
    </font>
    <font>
      <b/>
      <sz val="20"/>
      <name val="Arial"/>
      <family val="2"/>
    </font>
    <font>
      <sz val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Fill="1" applyAlignment="1" applyProtection="1">
      <alignment horizontal="center"/>
    </xf>
    <xf numFmtId="0" fontId="0" fillId="0" borderId="0" xfId="0" applyFill="1" applyProtection="1"/>
    <xf numFmtId="0" fontId="2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0" fontId="4" fillId="0" borderId="0" xfId="0" applyFont="1" applyFill="1" applyBorder="1" applyAlignment="1" applyProtection="1"/>
    <xf numFmtId="0" fontId="4" fillId="0" borderId="1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>
      <alignment horizontal="center"/>
    </xf>
    <xf numFmtId="0" fontId="4" fillId="0" borderId="5" xfId="0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right"/>
    </xf>
    <xf numFmtId="49" fontId="6" fillId="0" borderId="0" xfId="0" applyNumberFormat="1" applyFont="1" applyFill="1" applyAlignment="1" applyProtection="1">
      <alignment horizontal="left"/>
    </xf>
    <xf numFmtId="0" fontId="7" fillId="0" borderId="6" xfId="0" applyFont="1" applyFill="1" applyBorder="1" applyAlignment="1" applyProtection="1">
      <alignment horizontal="center"/>
    </xf>
    <xf numFmtId="0" fontId="7" fillId="0" borderId="7" xfId="0" applyFont="1" applyFill="1" applyBorder="1" applyAlignment="1" applyProtection="1">
      <alignment horizontal="center"/>
    </xf>
    <xf numFmtId="0" fontId="4" fillId="0" borderId="7" xfId="0" applyFont="1" applyFill="1" applyBorder="1" applyAlignment="1" applyProtection="1">
      <alignment horizontal="center"/>
    </xf>
    <xf numFmtId="0" fontId="4" fillId="0" borderId="8" xfId="0" applyFont="1" applyFill="1" applyBorder="1" applyAlignment="1" applyProtection="1">
      <alignment horizontal="center"/>
    </xf>
    <xf numFmtId="0" fontId="4" fillId="0" borderId="9" xfId="0" applyFont="1" applyFill="1" applyBorder="1" applyAlignment="1" applyProtection="1">
      <alignment horizontal="center"/>
    </xf>
    <xf numFmtId="0" fontId="4" fillId="0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8" fillId="0" borderId="0" xfId="0" applyFont="1" applyFill="1" applyProtection="1"/>
    <xf numFmtId="0" fontId="7" fillId="0" borderId="9" xfId="0" applyFont="1" applyFill="1" applyBorder="1" applyAlignment="1" applyProtection="1">
      <alignment horizontal="center"/>
    </xf>
    <xf numFmtId="0" fontId="7" fillId="0" borderId="12" xfId="0" applyFont="1" applyFill="1" applyBorder="1" applyAlignment="1" applyProtection="1">
      <alignment horizontal="center"/>
    </xf>
    <xf numFmtId="20" fontId="7" fillId="0" borderId="12" xfId="0" applyNumberFormat="1" applyFont="1" applyFill="1" applyBorder="1" applyAlignment="1" applyProtection="1">
      <alignment horizontal="center"/>
    </xf>
    <xf numFmtId="20" fontId="7" fillId="0" borderId="11" xfId="0" applyNumberFormat="1" applyFont="1" applyFill="1" applyBorder="1" applyAlignment="1" applyProtection="1">
      <alignment horizontal="center"/>
    </xf>
    <xf numFmtId="20" fontId="4" fillId="0" borderId="9" xfId="0" applyNumberFormat="1" applyFont="1" applyFill="1" applyBorder="1" applyAlignment="1" applyProtection="1">
      <alignment horizontal="center"/>
    </xf>
    <xf numFmtId="20" fontId="4" fillId="0" borderId="10" xfId="0" applyNumberFormat="1" applyFont="1" applyFill="1" applyBorder="1" applyAlignment="1" applyProtection="1">
      <alignment horizontal="center"/>
    </xf>
    <xf numFmtId="1" fontId="4" fillId="0" borderId="9" xfId="0" applyNumberFormat="1" applyFont="1" applyFill="1" applyBorder="1" applyAlignment="1" applyProtection="1">
      <alignment horizontal="center"/>
    </xf>
    <xf numFmtId="1" fontId="4" fillId="0" borderId="11" xfId="0" applyNumberFormat="1" applyFont="1" applyFill="1" applyBorder="1" applyAlignment="1" applyProtection="1">
      <alignment horizontal="center"/>
    </xf>
    <xf numFmtId="20" fontId="4" fillId="0" borderId="12" xfId="0" applyNumberFormat="1" applyFont="1" applyFill="1" applyBorder="1" applyAlignment="1" applyProtection="1">
      <alignment horizontal="center"/>
    </xf>
    <xf numFmtId="0" fontId="7" fillId="0" borderId="13" xfId="0" applyFont="1" applyFill="1" applyBorder="1" applyAlignment="1" applyProtection="1">
      <alignment horizontal="center"/>
    </xf>
    <xf numFmtId="0" fontId="7" fillId="0" borderId="14" xfId="0" applyFont="1" applyFill="1" applyBorder="1" applyAlignment="1" applyProtection="1">
      <alignment horizontal="center"/>
    </xf>
    <xf numFmtId="20" fontId="4" fillId="0" borderId="14" xfId="0" applyNumberFormat="1" applyFont="1" applyFill="1" applyBorder="1" applyAlignment="1" applyProtection="1">
      <alignment horizontal="center"/>
    </xf>
    <xf numFmtId="20" fontId="7" fillId="0" borderId="14" xfId="0" applyNumberFormat="1" applyFont="1" applyFill="1" applyBorder="1" applyAlignment="1" applyProtection="1">
      <alignment horizontal="center"/>
    </xf>
    <xf numFmtId="20" fontId="7" fillId="0" borderId="15" xfId="0" applyNumberFormat="1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4" fillId="0" borderId="16" xfId="0" applyFont="1" applyFill="1" applyBorder="1" applyAlignment="1" applyProtection="1">
      <alignment horizontal="center" vertical="center"/>
    </xf>
    <xf numFmtId="0" fontId="4" fillId="0" borderId="17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4" fillId="0" borderId="20" xfId="0" applyFont="1" applyFill="1" applyBorder="1" applyAlignment="1" applyProtection="1">
      <alignment horizontal="center" vertical="center"/>
    </xf>
    <xf numFmtId="0" fontId="4" fillId="0" borderId="21" xfId="0" applyFont="1" applyFill="1" applyBorder="1" applyAlignment="1" applyProtection="1">
      <alignment horizontal="center"/>
    </xf>
    <xf numFmtId="0" fontId="4" fillId="0" borderId="22" xfId="0" applyFont="1" applyFill="1" applyBorder="1" applyAlignment="1" applyProtection="1">
      <alignment horizontal="center"/>
    </xf>
    <xf numFmtId="0" fontId="4" fillId="0" borderId="23" xfId="0" applyFont="1" applyFill="1" applyBorder="1" applyAlignment="1" applyProtection="1">
      <alignment horizontal="center"/>
    </xf>
    <xf numFmtId="0" fontId="4" fillId="0" borderId="24" xfId="0" applyFont="1" applyFill="1" applyBorder="1" applyAlignment="1" applyProtection="1">
      <alignment horizontal="center"/>
    </xf>
    <xf numFmtId="0" fontId="4" fillId="0" borderId="6" xfId="0" applyFont="1" applyFill="1" applyBorder="1" applyAlignment="1" applyProtection="1">
      <alignment horizontal="center" vertical="center"/>
    </xf>
    <xf numFmtId="0" fontId="4" fillId="0" borderId="25" xfId="0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26" xfId="0" applyFont="1" applyFill="1" applyBorder="1" applyAlignment="1" applyProtection="1">
      <alignment horizontal="center" vertical="center"/>
    </xf>
    <xf numFmtId="0" fontId="4" fillId="0" borderId="27" xfId="0" applyFont="1" applyFill="1" applyBorder="1" applyAlignment="1" applyProtection="1">
      <alignment horizontal="center" vertical="center"/>
    </xf>
    <xf numFmtId="0" fontId="4" fillId="0" borderId="28" xfId="0" applyFont="1" applyFill="1" applyBorder="1" applyAlignment="1" applyProtection="1">
      <alignment horizontal="center" vertical="center"/>
    </xf>
    <xf numFmtId="0" fontId="4" fillId="0" borderId="29" xfId="0" applyFont="1" applyFill="1" applyBorder="1" applyAlignment="1" applyProtection="1">
      <alignment horizontal="center" vertical="center"/>
    </xf>
    <xf numFmtId="0" fontId="4" fillId="0" borderId="30" xfId="0" applyFont="1" applyFill="1" applyBorder="1" applyAlignment="1" applyProtection="1">
      <alignment horizontal="center" vertical="center"/>
    </xf>
    <xf numFmtId="0" fontId="4" fillId="0" borderId="16" xfId="0" applyFont="1" applyFill="1" applyBorder="1" applyAlignment="1" applyProtection="1">
      <alignment horizontal="center"/>
    </xf>
    <xf numFmtId="0" fontId="4" fillId="0" borderId="18" xfId="0" applyFont="1" applyFill="1" applyBorder="1" applyAlignment="1" applyProtection="1">
      <alignment horizontal="center"/>
    </xf>
    <xf numFmtId="0" fontId="4" fillId="0" borderId="31" xfId="0" applyFont="1" applyFill="1" applyBorder="1" applyAlignment="1" applyProtection="1">
      <alignment horizontal="center"/>
    </xf>
    <xf numFmtId="0" fontId="4" fillId="0" borderId="9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 applyProtection="1">
      <alignment horizontal="center" vertical="center"/>
    </xf>
    <xf numFmtId="0" fontId="4" fillId="0" borderId="32" xfId="0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33" xfId="0" applyFont="1" applyFill="1" applyBorder="1" applyAlignment="1" applyProtection="1">
      <alignment horizont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34" xfId="0" applyFont="1" applyFill="1" applyBorder="1" applyAlignment="1" applyProtection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4" fillId="0" borderId="35" xfId="0" applyFont="1" applyFill="1" applyBorder="1" applyAlignment="1" applyProtection="1">
      <alignment horizontal="center" vertical="center"/>
    </xf>
    <xf numFmtId="0" fontId="4" fillId="0" borderId="36" xfId="0" applyFont="1" applyFill="1" applyBorder="1" applyAlignment="1" applyProtection="1">
      <alignment horizontal="center" vertical="center"/>
    </xf>
    <xf numFmtId="0" fontId="4" fillId="0" borderId="37" xfId="0" applyFont="1" applyFill="1" applyBorder="1" applyAlignment="1" applyProtection="1">
      <alignment horizontal="center"/>
    </xf>
    <xf numFmtId="0" fontId="4" fillId="0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2" fontId="4" fillId="0" borderId="9" xfId="0" applyNumberFormat="1" applyFont="1" applyFill="1" applyBorder="1" applyAlignment="1" applyProtection="1">
      <alignment horizontal="center"/>
    </xf>
    <xf numFmtId="2" fontId="4" fillId="0" borderId="11" xfId="0" applyNumberFormat="1" applyFont="1" applyFill="1" applyBorder="1" applyAlignment="1" applyProtection="1">
      <alignment horizontal="center"/>
    </xf>
    <xf numFmtId="2" fontId="4" fillId="0" borderId="28" xfId="0" applyNumberFormat="1" applyFont="1" applyFill="1" applyBorder="1" applyAlignment="1" applyProtection="1">
      <alignment horizontal="center"/>
    </xf>
    <xf numFmtId="2" fontId="4" fillId="0" borderId="38" xfId="0" applyNumberFormat="1" applyFont="1" applyFill="1" applyBorder="1" applyAlignment="1" applyProtection="1">
      <alignment horizontal="center"/>
    </xf>
    <xf numFmtId="0" fontId="4" fillId="0" borderId="6" xfId="0" applyFont="1" applyFill="1" applyBorder="1" applyAlignment="1" applyProtection="1">
      <alignment horizontal="center"/>
    </xf>
    <xf numFmtId="0" fontId="4" fillId="0" borderId="8" xfId="0" applyFont="1" applyFill="1" applyBorder="1" applyProtection="1"/>
    <xf numFmtId="0" fontId="7" fillId="2" borderId="9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164" fontId="7" fillId="2" borderId="16" xfId="0" applyNumberFormat="1" applyFont="1" applyFill="1" applyBorder="1" applyAlignment="1" applyProtection="1">
      <alignment horizontal="center"/>
      <protection locked="0"/>
    </xf>
    <xf numFmtId="164" fontId="7" fillId="2" borderId="39" xfId="0" applyNumberFormat="1" applyFont="1" applyFill="1" applyBorder="1" applyAlignment="1" applyProtection="1">
      <alignment horizontal="center"/>
      <protection locked="0"/>
    </xf>
    <xf numFmtId="164" fontId="7" fillId="2" borderId="39" xfId="0" applyNumberFormat="1" applyFont="1" applyFill="1" applyBorder="1" applyProtection="1">
      <protection locked="0"/>
    </xf>
    <xf numFmtId="20" fontId="7" fillId="0" borderId="9" xfId="0" applyNumberFormat="1" applyFont="1" applyFill="1" applyBorder="1" applyAlignment="1" applyProtection="1">
      <alignment horizontal="center"/>
    </xf>
    <xf numFmtId="20" fontId="7" fillId="0" borderId="33" xfId="0" applyNumberFormat="1" applyFont="1" applyFill="1" applyBorder="1" applyAlignment="1" applyProtection="1">
      <alignment horizontal="center"/>
    </xf>
    <xf numFmtId="0" fontId="7" fillId="0" borderId="11" xfId="0" applyFont="1" applyFill="1" applyBorder="1" applyAlignment="1" applyProtection="1">
      <alignment horizontal="center"/>
    </xf>
    <xf numFmtId="0" fontId="7" fillId="0" borderId="11" xfId="0" applyFont="1" applyFill="1" applyBorder="1" applyProtection="1"/>
    <xf numFmtId="0" fontId="7" fillId="2" borderId="9" xfId="0" applyFont="1" applyFill="1" applyBorder="1" applyProtection="1">
      <protection locked="0"/>
    </xf>
    <xf numFmtId="0" fontId="7" fillId="2" borderId="12" xfId="0" applyFont="1" applyFill="1" applyBorder="1" applyProtection="1">
      <protection locked="0"/>
    </xf>
    <xf numFmtId="0" fontId="7" fillId="2" borderId="11" xfId="0" applyFont="1" applyFill="1" applyBorder="1" applyProtection="1">
      <protection locked="0"/>
    </xf>
    <xf numFmtId="164" fontId="7" fillId="2" borderId="9" xfId="0" applyNumberFormat="1" applyFont="1" applyFill="1" applyBorder="1" applyAlignment="1" applyProtection="1">
      <alignment horizontal="center"/>
      <protection locked="0"/>
    </xf>
    <xf numFmtId="164" fontId="7" fillId="2" borderId="12" xfId="0" applyNumberFormat="1" applyFont="1" applyFill="1" applyBorder="1" applyAlignment="1" applyProtection="1">
      <alignment horizontal="center"/>
      <protection locked="0"/>
    </xf>
    <xf numFmtId="164" fontId="7" fillId="2" borderId="12" xfId="0" applyNumberFormat="1" applyFont="1" applyFill="1" applyBorder="1" applyProtection="1">
      <protection locked="0"/>
    </xf>
    <xf numFmtId="0" fontId="4" fillId="0" borderId="11" xfId="0" applyFont="1" applyFill="1" applyBorder="1" applyProtection="1"/>
    <xf numFmtId="0" fontId="4" fillId="3" borderId="9" xfId="0" applyFont="1" applyFill="1" applyBorder="1" applyAlignment="1" applyProtection="1">
      <alignment horizontal="center"/>
    </xf>
    <xf numFmtId="0" fontId="4" fillId="3" borderId="11" xfId="0" applyFont="1" applyFill="1" applyBorder="1" applyAlignment="1" applyProtection="1">
      <alignment horizontal="center"/>
    </xf>
    <xf numFmtId="0" fontId="4" fillId="2" borderId="9" xfId="0" applyFont="1" applyFill="1" applyBorder="1" applyAlignment="1" applyProtection="1">
      <alignment horizontal="center"/>
    </xf>
    <xf numFmtId="0" fontId="4" fillId="2" borderId="11" xfId="0" applyFont="1" applyFill="1" applyBorder="1" applyAlignment="1" applyProtection="1">
      <alignment horizontal="center"/>
    </xf>
    <xf numFmtId="0" fontId="7" fillId="0" borderId="9" xfId="0" applyFont="1" applyFill="1" applyBorder="1" applyAlignment="1" applyProtection="1">
      <alignment horizontal="center" wrapText="1"/>
    </xf>
    <xf numFmtId="0" fontId="7" fillId="0" borderId="11" xfId="0" applyFont="1" applyFill="1" applyBorder="1" applyAlignment="1" applyProtection="1">
      <alignment horizontal="center" wrapText="1"/>
    </xf>
    <xf numFmtId="0" fontId="4" fillId="3" borderId="9" xfId="0" applyFont="1" applyFill="1" applyBorder="1" applyAlignment="1" applyProtection="1">
      <alignment horizontal="center" wrapText="1"/>
    </xf>
    <xf numFmtId="0" fontId="4" fillId="3" borderId="11" xfId="0" applyFont="1" applyFill="1" applyBorder="1" applyAlignment="1" applyProtection="1">
      <alignment horizont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/>
    </xf>
    <xf numFmtId="0" fontId="7" fillId="2" borderId="11" xfId="0" applyFont="1" applyFill="1" applyBorder="1" applyAlignment="1" applyProtection="1">
      <alignment horizontal="center"/>
    </xf>
    <xf numFmtId="0" fontId="9" fillId="2" borderId="9" xfId="0" applyFont="1" applyFill="1" applyBorder="1" applyAlignment="1" applyProtection="1">
      <alignment horizontal="center"/>
      <protection locked="0"/>
    </xf>
    <xf numFmtId="0" fontId="9" fillId="2" borderId="12" xfId="0" applyFont="1" applyFill="1" applyBorder="1" applyAlignment="1" applyProtection="1">
      <alignment horizontal="center"/>
      <protection locked="0"/>
    </xf>
    <xf numFmtId="0" fontId="9" fillId="2" borderId="11" xfId="0" applyFont="1" applyFill="1" applyBorder="1" applyAlignment="1" applyProtection="1">
      <alignment horizontal="center"/>
      <protection locked="0"/>
    </xf>
    <xf numFmtId="0" fontId="9" fillId="2" borderId="9" xfId="0" applyFont="1" applyFill="1" applyBorder="1"/>
    <xf numFmtId="0" fontId="9" fillId="2" borderId="12" xfId="0" applyFont="1" applyFill="1" applyBorder="1"/>
    <xf numFmtId="0" fontId="0" fillId="2" borderId="12" xfId="0" applyFill="1" applyBorder="1"/>
    <xf numFmtId="0" fontId="4" fillId="3" borderId="40" xfId="0" applyFont="1" applyFill="1" applyBorder="1" applyAlignment="1" applyProtection="1">
      <alignment horizontal="center"/>
    </xf>
    <xf numFmtId="0" fontId="4" fillId="3" borderId="41" xfId="0" applyFont="1" applyFill="1" applyBorder="1" applyAlignment="1" applyProtection="1">
      <alignment horizontal="center"/>
    </xf>
    <xf numFmtId="0" fontId="7" fillId="2" borderId="40" xfId="0" applyFont="1" applyFill="1" applyBorder="1" applyAlignment="1" applyProtection="1">
      <alignment horizontal="center"/>
      <protection locked="0"/>
    </xf>
    <xf numFmtId="0" fontId="7" fillId="2" borderId="42" xfId="0" applyFont="1" applyFill="1" applyBorder="1" applyAlignment="1" applyProtection="1">
      <alignment horizontal="center"/>
      <protection locked="0"/>
    </xf>
    <xf numFmtId="0" fontId="7" fillId="2" borderId="41" xfId="0" applyFont="1" applyFill="1" applyBorder="1" applyAlignment="1" applyProtection="1">
      <alignment horizontal="center"/>
      <protection locked="0"/>
    </xf>
    <xf numFmtId="164" fontId="7" fillId="2" borderId="40" xfId="0" applyNumberFormat="1" applyFont="1" applyFill="1" applyBorder="1" applyAlignment="1" applyProtection="1">
      <alignment horizontal="center"/>
      <protection locked="0"/>
    </xf>
    <xf numFmtId="164" fontId="7" fillId="2" borderId="43" xfId="0" applyNumberFormat="1" applyFont="1" applyFill="1" applyBorder="1" applyAlignment="1" applyProtection="1">
      <alignment horizontal="center"/>
      <protection locked="0"/>
    </xf>
    <xf numFmtId="164" fontId="7" fillId="2" borderId="42" xfId="0" applyNumberFormat="1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0"/>
  <sheetViews>
    <sheetView zoomScale="80" zoomScaleNormal="80" workbookViewId="0">
      <selection activeCell="N12" sqref="N12:O12"/>
    </sheetView>
  </sheetViews>
  <sheetFormatPr baseColWidth="10" defaultRowHeight="15"/>
  <cols>
    <col min="4" max="4" width="33.5703125" customWidth="1"/>
    <col min="5" max="5" width="17.5703125" customWidth="1"/>
    <col min="6" max="6" width="18.140625" customWidth="1"/>
    <col min="7" max="7" width="15.42578125" customWidth="1"/>
    <col min="8" max="8" width="14.140625" customWidth="1"/>
    <col min="10" max="10" width="13.7109375" customWidth="1"/>
  </cols>
  <sheetData>
    <row r="1" spans="1:15" ht="27.75">
      <c r="A1" s="1" t="s">
        <v>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21" thickBot="1">
      <c r="A2" s="2"/>
      <c r="B2" s="3"/>
      <c r="C2" s="3"/>
      <c r="D2" s="4"/>
      <c r="E2" s="4"/>
      <c r="F2" s="4"/>
      <c r="G2" s="4"/>
      <c r="H2" s="2"/>
      <c r="I2" s="2"/>
      <c r="J2" s="2"/>
      <c r="K2" s="2"/>
      <c r="L2" s="2"/>
      <c r="M2" s="2"/>
      <c r="N2" s="5" t="s">
        <v>0</v>
      </c>
      <c r="O2" s="5"/>
    </row>
    <row r="3" spans="1:15" ht="24" thickBot="1">
      <c r="A3" s="6"/>
      <c r="B3" s="6"/>
      <c r="C3" s="6"/>
      <c r="D3" s="7" t="s">
        <v>26</v>
      </c>
      <c r="E3" s="8"/>
      <c r="F3" s="8"/>
      <c r="G3" s="8"/>
      <c r="H3" s="9"/>
      <c r="I3" s="10" t="s">
        <v>27</v>
      </c>
      <c r="J3" s="11"/>
      <c r="K3" s="10" t="s">
        <v>1</v>
      </c>
      <c r="L3" s="11"/>
      <c r="M3" s="2"/>
      <c r="N3" s="12">
        <v>1</v>
      </c>
      <c r="O3" s="13" t="s">
        <v>2</v>
      </c>
    </row>
    <row r="4" spans="1:15" ht="26.25">
      <c r="A4" s="2"/>
      <c r="B4" s="2"/>
      <c r="C4" s="2"/>
      <c r="D4" s="14"/>
      <c r="E4" s="15"/>
      <c r="F4" s="16" t="s">
        <v>3</v>
      </c>
      <c r="G4" s="16" t="s">
        <v>4</v>
      </c>
      <c r="H4" s="17" t="s">
        <v>5</v>
      </c>
      <c r="I4" s="18" t="s">
        <v>3</v>
      </c>
      <c r="J4" s="19" t="s">
        <v>4</v>
      </c>
      <c r="K4" s="18" t="s">
        <v>3</v>
      </c>
      <c r="L4" s="20" t="s">
        <v>4</v>
      </c>
      <c r="M4" s="2"/>
      <c r="N4" s="2"/>
      <c r="O4" s="21">
        <v>2019</v>
      </c>
    </row>
    <row r="5" spans="1:15" ht="15.75">
      <c r="A5" s="2"/>
      <c r="B5" s="2"/>
      <c r="C5" s="2"/>
      <c r="D5" s="22" t="s">
        <v>31</v>
      </c>
      <c r="E5" s="23"/>
      <c r="F5" s="24">
        <f>SUM(L16:L22)</f>
        <v>0.21180555555555558</v>
      </c>
      <c r="G5" s="24">
        <f>SUM(M16:M22)</f>
        <v>0.1284722222222221</v>
      </c>
      <c r="H5" s="25">
        <f>F5+G5</f>
        <v>0.34027777777777768</v>
      </c>
      <c r="I5" s="26">
        <f>SUM(L14:L22)</f>
        <v>0.33680555555555564</v>
      </c>
      <c r="J5" s="27">
        <f>SUM(M14:M22)</f>
        <v>0.18055555555555547</v>
      </c>
      <c r="K5" s="28">
        <f>COUNTIF(L14:L20,"&gt;0")</f>
        <v>3</v>
      </c>
      <c r="L5" s="29">
        <f>COUNTIF(M14:M20,"&gt;0")</f>
        <v>2</v>
      </c>
      <c r="M5" s="2"/>
      <c r="N5" s="2"/>
      <c r="O5" s="2"/>
    </row>
    <row r="6" spans="1:15" ht="15.75">
      <c r="A6" s="2"/>
      <c r="B6" s="2"/>
      <c r="C6" s="2"/>
      <c r="D6" s="22" t="s">
        <v>28</v>
      </c>
      <c r="E6" s="23"/>
      <c r="F6" s="30"/>
      <c r="G6" s="24"/>
      <c r="H6" s="25"/>
      <c r="I6" s="26">
        <f>SUM(L23:L25)</f>
        <v>0.11458333333333331</v>
      </c>
      <c r="J6" s="27">
        <f>SUM(M23:M25)</f>
        <v>0</v>
      </c>
      <c r="K6" s="18">
        <f>COUNTIF(L22:L24,"&gt;0")</f>
        <v>1</v>
      </c>
      <c r="L6" s="20">
        <f>COUNTIF(M22:M24,"&gt;0")</f>
        <v>0</v>
      </c>
      <c r="M6" s="2"/>
      <c r="N6" s="2"/>
      <c r="O6" s="2"/>
    </row>
    <row r="7" spans="1:15" ht="15.75">
      <c r="A7" s="2"/>
      <c r="B7" s="2"/>
      <c r="C7" s="2"/>
      <c r="D7" s="22" t="s">
        <v>29</v>
      </c>
      <c r="E7" s="23"/>
      <c r="F7" s="30"/>
      <c r="G7" s="24"/>
      <c r="H7" s="25"/>
      <c r="I7" s="26">
        <f>SUM(L26:L27)</f>
        <v>0</v>
      </c>
      <c r="J7" s="27">
        <f>SUM(M26:M27)</f>
        <v>0</v>
      </c>
      <c r="K7" s="18">
        <f>COUNTIF(L25:L26,"&gt;0")</f>
        <v>0</v>
      </c>
      <c r="L7" s="20">
        <f>COUNTIF(M25:M26,"&gt;0")</f>
        <v>0</v>
      </c>
      <c r="M7" s="2"/>
      <c r="N7" s="2"/>
      <c r="O7" s="2"/>
    </row>
    <row r="8" spans="1:15" ht="16.5" thickBot="1">
      <c r="A8" s="2"/>
      <c r="B8" s="2"/>
      <c r="C8" s="2"/>
      <c r="D8" s="31" t="s">
        <v>30</v>
      </c>
      <c r="E8" s="32"/>
      <c r="F8" s="33"/>
      <c r="G8" s="34"/>
      <c r="H8" s="35"/>
      <c r="I8" s="26">
        <f>SUM(L28:L30)</f>
        <v>0</v>
      </c>
      <c r="J8" s="27">
        <f>SUM(M28:M30)</f>
        <v>0</v>
      </c>
      <c r="K8" s="18">
        <f>COUNTIF(L28:L30,"&gt;0")</f>
        <v>0</v>
      </c>
      <c r="L8" s="20">
        <f>COUNTIF(M28:M30,"&gt;0")</f>
        <v>0</v>
      </c>
      <c r="M8" s="2"/>
      <c r="N8" s="2"/>
      <c r="O8" s="2"/>
    </row>
    <row r="9" spans="1:15" ht="15.75" thickBot="1">
      <c r="A9" s="36"/>
      <c r="B9" s="36"/>
      <c r="C9" s="3"/>
      <c r="D9" s="4"/>
      <c r="E9" s="4"/>
      <c r="F9" s="4"/>
      <c r="G9" s="4"/>
      <c r="H9" s="2"/>
      <c r="I9" s="2"/>
      <c r="J9" s="2"/>
      <c r="K9" s="2"/>
      <c r="L9" s="2"/>
      <c r="M9" s="2"/>
      <c r="N9" s="2"/>
      <c r="O9" s="2"/>
    </row>
    <row r="10" spans="1:15" ht="16.5" thickBot="1">
      <c r="A10" s="37" t="s">
        <v>6</v>
      </c>
      <c r="B10" s="38"/>
      <c r="C10" s="37" t="s">
        <v>52</v>
      </c>
      <c r="D10" s="39"/>
      <c r="E10" s="40" t="s">
        <v>53</v>
      </c>
      <c r="F10" s="40" t="s">
        <v>54</v>
      </c>
      <c r="G10" s="41" t="s">
        <v>55</v>
      </c>
      <c r="H10" s="42" t="s">
        <v>53</v>
      </c>
      <c r="I10" s="42"/>
      <c r="J10" s="42"/>
      <c r="K10" s="42"/>
      <c r="L10" s="43" t="s">
        <v>7</v>
      </c>
      <c r="M10" s="44"/>
      <c r="N10" s="44"/>
      <c r="O10" s="45"/>
    </row>
    <row r="11" spans="1:15" ht="15.75">
      <c r="A11" s="46"/>
      <c r="B11" s="47"/>
      <c r="C11" s="46"/>
      <c r="D11" s="48"/>
      <c r="E11" s="49"/>
      <c r="F11" s="49"/>
      <c r="G11" s="50"/>
      <c r="H11" s="51" t="s">
        <v>8</v>
      </c>
      <c r="I11" s="52" t="s">
        <v>9</v>
      </c>
      <c r="J11" s="52" t="s">
        <v>8</v>
      </c>
      <c r="K11" s="53" t="s">
        <v>9</v>
      </c>
      <c r="L11" s="54" t="s">
        <v>8</v>
      </c>
      <c r="M11" s="55"/>
      <c r="N11" s="56" t="s">
        <v>8</v>
      </c>
      <c r="O11" s="11"/>
    </row>
    <row r="12" spans="1:15" ht="15.75">
      <c r="A12" s="57"/>
      <c r="B12" s="58"/>
      <c r="C12" s="57"/>
      <c r="D12" s="59"/>
      <c r="E12" s="49"/>
      <c r="F12" s="49"/>
      <c r="G12" s="50"/>
      <c r="H12" s="60"/>
      <c r="I12" s="61"/>
      <c r="J12" s="61"/>
      <c r="K12" s="47"/>
      <c r="L12" s="62" t="s">
        <v>65</v>
      </c>
      <c r="M12" s="63"/>
      <c r="N12" s="64" t="s">
        <v>66</v>
      </c>
      <c r="O12" s="63"/>
    </row>
    <row r="13" spans="1:15" ht="16.5" thickBot="1">
      <c r="A13" s="65"/>
      <c r="B13" s="66"/>
      <c r="C13" s="65"/>
      <c r="D13" s="67"/>
      <c r="E13" s="68"/>
      <c r="F13" s="68"/>
      <c r="G13" s="69"/>
      <c r="H13" s="70" t="s">
        <v>3</v>
      </c>
      <c r="I13" s="71" t="s">
        <v>3</v>
      </c>
      <c r="J13" s="71" t="s">
        <v>4</v>
      </c>
      <c r="K13" s="72" t="s">
        <v>4</v>
      </c>
      <c r="L13" s="73" t="s">
        <v>3</v>
      </c>
      <c r="M13" s="74" t="s">
        <v>4</v>
      </c>
      <c r="N13" s="75" t="s">
        <v>3</v>
      </c>
      <c r="O13" s="76" t="s">
        <v>4</v>
      </c>
    </row>
    <row r="14" spans="1:15" ht="15.75">
      <c r="A14" s="54" t="s">
        <v>32</v>
      </c>
      <c r="B14" s="55"/>
      <c r="C14" s="77" t="s">
        <v>46</v>
      </c>
      <c r="D14" s="78"/>
      <c r="E14" s="79" t="s">
        <v>11</v>
      </c>
      <c r="F14" s="80" t="s">
        <v>12</v>
      </c>
      <c r="G14" s="81" t="s">
        <v>13</v>
      </c>
      <c r="H14" s="82">
        <v>0.39583333333333331</v>
      </c>
      <c r="I14" s="83">
        <v>0.52083333333333337</v>
      </c>
      <c r="J14" s="84">
        <v>0.59375</v>
      </c>
      <c r="K14" s="84">
        <v>0.64583333333333337</v>
      </c>
      <c r="L14" s="85">
        <f t="shared" ref="L14:L30" si="0">I14-H14</f>
        <v>0.12500000000000006</v>
      </c>
      <c r="M14" s="25">
        <f>K14-J14</f>
        <v>5.208333333333337E-2</v>
      </c>
      <c r="N14" s="86">
        <f>K14-J14</f>
        <v>5.208333333333337E-2</v>
      </c>
      <c r="O14" s="25">
        <f>K14-J14</f>
        <v>5.208333333333337E-2</v>
      </c>
    </row>
    <row r="15" spans="1:15" ht="15.75">
      <c r="A15" s="22" t="s">
        <v>33</v>
      </c>
      <c r="B15" s="87"/>
      <c r="C15" s="22" t="s">
        <v>46</v>
      </c>
      <c r="D15" s="88"/>
      <c r="E15" s="89"/>
      <c r="F15" s="90"/>
      <c r="G15" s="91"/>
      <c r="H15" s="92"/>
      <c r="I15" s="93"/>
      <c r="J15" s="94"/>
      <c r="K15" s="94"/>
      <c r="L15" s="85">
        <f t="shared" si="0"/>
        <v>0</v>
      </c>
      <c r="M15" s="25">
        <f t="shared" ref="M15:M30" si="1">K15-J15</f>
        <v>0</v>
      </c>
      <c r="N15" s="86">
        <f t="shared" ref="N15:N30" si="2">I15-H15</f>
        <v>0</v>
      </c>
      <c r="O15" s="25">
        <f t="shared" ref="O15:O30" si="3">K15-J15</f>
        <v>0</v>
      </c>
    </row>
    <row r="16" spans="1:15" ht="15.75">
      <c r="A16" s="62" t="s">
        <v>34</v>
      </c>
      <c r="B16" s="63"/>
      <c r="C16" s="62" t="s">
        <v>47</v>
      </c>
      <c r="D16" s="95"/>
      <c r="E16" s="79" t="s">
        <v>14</v>
      </c>
      <c r="F16" s="80" t="s">
        <v>15</v>
      </c>
      <c r="G16" s="81" t="s">
        <v>16</v>
      </c>
      <c r="H16" s="92">
        <v>0.39583333333333331</v>
      </c>
      <c r="I16" s="93">
        <v>0.53472222222222221</v>
      </c>
      <c r="J16" s="94">
        <v>0.58333333333333337</v>
      </c>
      <c r="K16" s="94">
        <v>0.71180555555555547</v>
      </c>
      <c r="L16" s="85">
        <f t="shared" si="0"/>
        <v>0.1388888888888889</v>
      </c>
      <c r="M16" s="25">
        <f t="shared" si="1"/>
        <v>0.1284722222222221</v>
      </c>
      <c r="N16" s="86">
        <f t="shared" si="2"/>
        <v>0.1388888888888889</v>
      </c>
      <c r="O16" s="25">
        <f t="shared" si="3"/>
        <v>0.1284722222222221</v>
      </c>
    </row>
    <row r="17" spans="1:15" ht="15.75">
      <c r="A17" s="22" t="s">
        <v>35</v>
      </c>
      <c r="B17" s="87"/>
      <c r="C17" s="22" t="s">
        <v>48</v>
      </c>
      <c r="D17" s="87" t="s">
        <v>10</v>
      </c>
      <c r="E17" s="79"/>
      <c r="F17" s="80"/>
      <c r="G17" s="81"/>
      <c r="H17" s="92"/>
      <c r="I17" s="93"/>
      <c r="J17" s="94"/>
      <c r="K17" s="94"/>
      <c r="L17" s="85">
        <f t="shared" si="0"/>
        <v>0</v>
      </c>
      <c r="M17" s="25">
        <f t="shared" si="1"/>
        <v>0</v>
      </c>
      <c r="N17" s="86">
        <f t="shared" si="2"/>
        <v>0</v>
      </c>
      <c r="O17" s="25">
        <f t="shared" si="3"/>
        <v>0</v>
      </c>
    </row>
    <row r="18" spans="1:15" ht="15.75">
      <c r="A18" s="96" t="s">
        <v>36</v>
      </c>
      <c r="B18" s="97"/>
      <c r="C18" s="96" t="s">
        <v>48</v>
      </c>
      <c r="D18" s="97" t="s">
        <v>10</v>
      </c>
      <c r="E18" s="79"/>
      <c r="F18" s="80"/>
      <c r="G18" s="81"/>
      <c r="H18" s="92"/>
      <c r="I18" s="93"/>
      <c r="J18" s="94"/>
      <c r="K18" s="94"/>
      <c r="L18" s="85">
        <f t="shared" si="0"/>
        <v>0</v>
      </c>
      <c r="M18" s="25">
        <f t="shared" si="1"/>
        <v>0</v>
      </c>
      <c r="N18" s="86">
        <f t="shared" si="2"/>
        <v>0</v>
      </c>
      <c r="O18" s="25">
        <f t="shared" si="3"/>
        <v>0</v>
      </c>
    </row>
    <row r="19" spans="1:15" ht="15.75">
      <c r="A19" s="22" t="s">
        <v>37</v>
      </c>
      <c r="B19" s="87"/>
      <c r="C19" s="22" t="s">
        <v>48</v>
      </c>
      <c r="D19" s="87" t="s">
        <v>10</v>
      </c>
      <c r="E19" s="79" t="s">
        <v>17</v>
      </c>
      <c r="F19" s="80" t="s">
        <v>18</v>
      </c>
      <c r="G19" s="81" t="s">
        <v>16</v>
      </c>
      <c r="H19" s="92">
        <v>0.39583333333333331</v>
      </c>
      <c r="I19" s="93">
        <v>0.46875</v>
      </c>
      <c r="J19" s="94"/>
      <c r="K19" s="94"/>
      <c r="L19" s="85">
        <f t="shared" si="0"/>
        <v>7.2916666666666685E-2</v>
      </c>
      <c r="M19" s="25">
        <f t="shared" si="1"/>
        <v>0</v>
      </c>
      <c r="N19" s="86">
        <f t="shared" si="2"/>
        <v>7.2916666666666685E-2</v>
      </c>
      <c r="O19" s="25">
        <f t="shared" si="3"/>
        <v>0</v>
      </c>
    </row>
    <row r="20" spans="1:15" ht="15.75">
      <c r="A20" s="96" t="s">
        <v>38</v>
      </c>
      <c r="B20" s="97"/>
      <c r="C20" s="96" t="s">
        <v>48</v>
      </c>
      <c r="D20" s="97" t="s">
        <v>10</v>
      </c>
      <c r="E20" s="79"/>
      <c r="F20" s="80"/>
      <c r="G20" s="81"/>
      <c r="H20" s="92"/>
      <c r="I20" s="93"/>
      <c r="J20" s="94"/>
      <c r="K20" s="94"/>
      <c r="L20" s="85">
        <f t="shared" si="0"/>
        <v>0</v>
      </c>
      <c r="M20" s="25">
        <f t="shared" si="1"/>
        <v>0</v>
      </c>
      <c r="N20" s="86">
        <f t="shared" si="2"/>
        <v>0</v>
      </c>
      <c r="O20" s="25">
        <f t="shared" si="3"/>
        <v>0</v>
      </c>
    </row>
    <row r="21" spans="1:15" ht="15.75">
      <c r="A21" s="22" t="s">
        <v>39</v>
      </c>
      <c r="B21" s="87"/>
      <c r="C21" s="22" t="s">
        <v>48</v>
      </c>
      <c r="D21" s="87" t="s">
        <v>10</v>
      </c>
      <c r="E21" s="79"/>
      <c r="F21" s="80"/>
      <c r="G21" s="81"/>
      <c r="H21" s="92"/>
      <c r="I21" s="93"/>
      <c r="J21" s="94"/>
      <c r="K21" s="94"/>
      <c r="L21" s="85">
        <f t="shared" si="0"/>
        <v>0</v>
      </c>
      <c r="M21" s="25">
        <f t="shared" si="1"/>
        <v>0</v>
      </c>
      <c r="N21" s="86">
        <f t="shared" si="2"/>
        <v>0</v>
      </c>
      <c r="O21" s="25">
        <f t="shared" si="3"/>
        <v>0</v>
      </c>
    </row>
    <row r="22" spans="1:15" ht="15.75">
      <c r="A22" s="98" t="s">
        <v>40</v>
      </c>
      <c r="B22" s="99"/>
      <c r="C22" s="96" t="s">
        <v>48</v>
      </c>
      <c r="D22" s="97" t="s">
        <v>10</v>
      </c>
      <c r="E22" s="79"/>
      <c r="F22" s="80"/>
      <c r="G22" s="81"/>
      <c r="H22" s="92"/>
      <c r="I22" s="93"/>
      <c r="J22" s="94"/>
      <c r="K22" s="94"/>
      <c r="L22" s="85">
        <f t="shared" si="0"/>
        <v>0</v>
      </c>
      <c r="M22" s="25">
        <f t="shared" si="1"/>
        <v>0</v>
      </c>
      <c r="N22" s="86">
        <f t="shared" si="2"/>
        <v>0</v>
      </c>
      <c r="O22" s="25">
        <f t="shared" si="3"/>
        <v>0</v>
      </c>
    </row>
    <row r="23" spans="1:15" ht="15.75">
      <c r="A23" s="100" t="s">
        <v>41</v>
      </c>
      <c r="B23" s="101"/>
      <c r="C23" s="22" t="s">
        <v>49</v>
      </c>
      <c r="D23" s="87" t="s">
        <v>19</v>
      </c>
      <c r="E23" s="79" t="s">
        <v>20</v>
      </c>
      <c r="F23" s="80" t="s">
        <v>21</v>
      </c>
      <c r="G23" s="81"/>
      <c r="H23" s="92">
        <v>0.39583333333333331</v>
      </c>
      <c r="I23" s="93">
        <v>0.51041666666666663</v>
      </c>
      <c r="J23" s="94">
        <v>0</v>
      </c>
      <c r="K23" s="94">
        <v>0</v>
      </c>
      <c r="L23" s="85">
        <f t="shared" si="0"/>
        <v>0.11458333333333331</v>
      </c>
      <c r="M23" s="25">
        <f t="shared" si="1"/>
        <v>0</v>
      </c>
      <c r="N23" s="86">
        <f t="shared" si="2"/>
        <v>0.11458333333333331</v>
      </c>
      <c r="O23" s="25">
        <f t="shared" si="3"/>
        <v>0</v>
      </c>
    </row>
    <row r="24" spans="1:15" ht="15.75">
      <c r="A24" s="102" t="s">
        <v>42</v>
      </c>
      <c r="B24" s="103"/>
      <c r="C24" s="96" t="s">
        <v>49</v>
      </c>
      <c r="D24" s="97"/>
      <c r="E24" s="79"/>
      <c r="F24" s="80"/>
      <c r="G24" s="81"/>
      <c r="H24" s="92"/>
      <c r="I24" s="93"/>
      <c r="J24" s="94"/>
      <c r="K24" s="94"/>
      <c r="L24" s="85">
        <f t="shared" si="0"/>
        <v>0</v>
      </c>
      <c r="M24" s="25">
        <f t="shared" si="1"/>
        <v>0</v>
      </c>
      <c r="N24" s="86">
        <f t="shared" si="2"/>
        <v>0</v>
      </c>
      <c r="O24" s="25">
        <f t="shared" si="3"/>
        <v>0</v>
      </c>
    </row>
    <row r="25" spans="1:15" ht="15.75">
      <c r="A25" s="104" t="s">
        <v>43</v>
      </c>
      <c r="B25" s="105"/>
      <c r="C25" s="22" t="s">
        <v>49</v>
      </c>
      <c r="D25" s="87"/>
      <c r="E25" s="79"/>
      <c r="F25" s="80"/>
      <c r="G25" s="81"/>
      <c r="H25" s="92"/>
      <c r="I25" s="93"/>
      <c r="J25" s="94"/>
      <c r="K25" s="94"/>
      <c r="L25" s="85">
        <f t="shared" si="0"/>
        <v>0</v>
      </c>
      <c r="M25" s="25">
        <f t="shared" si="1"/>
        <v>0</v>
      </c>
      <c r="N25" s="86">
        <f t="shared" si="2"/>
        <v>0</v>
      </c>
      <c r="O25" s="25">
        <f t="shared" si="3"/>
        <v>0</v>
      </c>
    </row>
    <row r="26" spans="1:15" ht="15.75">
      <c r="A26" s="96" t="s">
        <v>44</v>
      </c>
      <c r="B26" s="97"/>
      <c r="C26" s="96" t="s">
        <v>50</v>
      </c>
      <c r="D26" s="97" t="s">
        <v>10</v>
      </c>
      <c r="E26" s="79"/>
      <c r="F26" s="80"/>
      <c r="G26" s="81"/>
      <c r="H26" s="92"/>
      <c r="I26" s="93"/>
      <c r="J26" s="94"/>
      <c r="K26" s="94"/>
      <c r="L26" s="85">
        <f t="shared" si="0"/>
        <v>0</v>
      </c>
      <c r="M26" s="25">
        <f t="shared" si="1"/>
        <v>0</v>
      </c>
      <c r="N26" s="86">
        <f t="shared" si="2"/>
        <v>0</v>
      </c>
      <c r="O26" s="25">
        <f t="shared" si="3"/>
        <v>0</v>
      </c>
    </row>
    <row r="27" spans="1:15" ht="15.75">
      <c r="A27" s="106" t="s">
        <v>45</v>
      </c>
      <c r="B27" s="107"/>
      <c r="C27" s="22" t="s">
        <v>50</v>
      </c>
      <c r="D27" s="87" t="s">
        <v>10</v>
      </c>
      <c r="E27" s="79"/>
      <c r="F27" s="80"/>
      <c r="G27" s="81"/>
      <c r="H27" s="92"/>
      <c r="I27" s="93"/>
      <c r="J27" s="94"/>
      <c r="K27" s="94"/>
      <c r="L27" s="85">
        <f t="shared" si="0"/>
        <v>0</v>
      </c>
      <c r="M27" s="25">
        <f t="shared" si="1"/>
        <v>0</v>
      </c>
      <c r="N27" s="86">
        <f t="shared" si="2"/>
        <v>0</v>
      </c>
      <c r="O27" s="25">
        <f t="shared" si="3"/>
        <v>0</v>
      </c>
    </row>
    <row r="28" spans="1:15" ht="15.75">
      <c r="A28" s="96" t="s">
        <v>22</v>
      </c>
      <c r="B28" s="97"/>
      <c r="C28" s="96" t="s">
        <v>51</v>
      </c>
      <c r="D28" s="97"/>
      <c r="E28" s="79"/>
      <c r="F28" s="80"/>
      <c r="G28" s="81"/>
      <c r="H28" s="92"/>
      <c r="I28" s="93"/>
      <c r="J28" s="94"/>
      <c r="K28" s="94"/>
      <c r="L28" s="85">
        <f t="shared" si="0"/>
        <v>0</v>
      </c>
      <c r="M28" s="25">
        <f t="shared" si="1"/>
        <v>0</v>
      </c>
      <c r="N28" s="86">
        <f t="shared" si="2"/>
        <v>0</v>
      </c>
      <c r="O28" s="25">
        <f t="shared" si="3"/>
        <v>0</v>
      </c>
    </row>
    <row r="29" spans="1:15" ht="23.25">
      <c r="A29" s="22" t="s">
        <v>23</v>
      </c>
      <c r="B29" s="87"/>
      <c r="C29" s="22" t="s">
        <v>51</v>
      </c>
      <c r="D29" s="87"/>
      <c r="E29" s="108"/>
      <c r="F29" s="109"/>
      <c r="G29" s="110"/>
      <c r="H29" s="111"/>
      <c r="I29" s="112"/>
      <c r="J29" s="112"/>
      <c r="K29" s="113"/>
      <c r="L29" s="85">
        <f t="shared" si="0"/>
        <v>0</v>
      </c>
      <c r="M29" s="25">
        <f t="shared" si="1"/>
        <v>0</v>
      </c>
      <c r="N29" s="86">
        <f t="shared" si="2"/>
        <v>0</v>
      </c>
      <c r="O29" s="25">
        <f t="shared" si="3"/>
        <v>0</v>
      </c>
    </row>
    <row r="30" spans="1:15" ht="16.5" thickBot="1">
      <c r="A30" s="114" t="s">
        <v>24</v>
      </c>
      <c r="B30" s="115"/>
      <c r="C30" s="114" t="s">
        <v>51</v>
      </c>
      <c r="D30" s="115"/>
      <c r="E30" s="116"/>
      <c r="F30" s="117"/>
      <c r="G30" s="118"/>
      <c r="H30" s="119"/>
      <c r="I30" s="120"/>
      <c r="J30" s="121"/>
      <c r="K30" s="121"/>
      <c r="L30" s="85">
        <f t="shared" si="0"/>
        <v>0</v>
      </c>
      <c r="M30" s="25">
        <f t="shared" si="1"/>
        <v>0</v>
      </c>
      <c r="N30" s="86">
        <f t="shared" si="2"/>
        <v>0</v>
      </c>
      <c r="O30" s="25">
        <f t="shared" si="3"/>
        <v>0</v>
      </c>
    </row>
  </sheetData>
  <mergeCells count="60">
    <mergeCell ref="A28:B28"/>
    <mergeCell ref="C28:D28"/>
    <mergeCell ref="A29:B29"/>
    <mergeCell ref="C29:D29"/>
    <mergeCell ref="A30:B30"/>
    <mergeCell ref="C30:D30"/>
    <mergeCell ref="A25:B25"/>
    <mergeCell ref="C25:D25"/>
    <mergeCell ref="A26:B26"/>
    <mergeCell ref="C26:D26"/>
    <mergeCell ref="A27:B27"/>
    <mergeCell ref="C27:D27"/>
    <mergeCell ref="A22:B22"/>
    <mergeCell ref="C22:D22"/>
    <mergeCell ref="A23:B23"/>
    <mergeCell ref="C23:D23"/>
    <mergeCell ref="A24:B24"/>
    <mergeCell ref="C24:D24"/>
    <mergeCell ref="A19:B19"/>
    <mergeCell ref="C19:D19"/>
    <mergeCell ref="A20:B20"/>
    <mergeCell ref="C20:D20"/>
    <mergeCell ref="A21:B21"/>
    <mergeCell ref="C21:D21"/>
    <mergeCell ref="A16:B16"/>
    <mergeCell ref="C16:D16"/>
    <mergeCell ref="A17:B17"/>
    <mergeCell ref="C17:D17"/>
    <mergeCell ref="A18:B18"/>
    <mergeCell ref="C18:D18"/>
    <mergeCell ref="L12:M12"/>
    <mergeCell ref="N12:O12"/>
    <mergeCell ref="A14:B14"/>
    <mergeCell ref="C14:D14"/>
    <mergeCell ref="A15:B15"/>
    <mergeCell ref="C15:D15"/>
    <mergeCell ref="F10:F13"/>
    <mergeCell ref="G10:G13"/>
    <mergeCell ref="H10:K10"/>
    <mergeCell ref="L10:O10"/>
    <mergeCell ref="H11:H12"/>
    <mergeCell ref="I11:I12"/>
    <mergeCell ref="J11:J12"/>
    <mergeCell ref="K11:K12"/>
    <mergeCell ref="L11:M11"/>
    <mergeCell ref="N11:O11"/>
    <mergeCell ref="D5:E5"/>
    <mergeCell ref="D6:E6"/>
    <mergeCell ref="D7:E7"/>
    <mergeCell ref="D8:E8"/>
    <mergeCell ref="A9:B9"/>
    <mergeCell ref="A10:B13"/>
    <mergeCell ref="C10:D13"/>
    <mergeCell ref="E10:E13"/>
    <mergeCell ref="A1:O1"/>
    <mergeCell ref="N2:O2"/>
    <mergeCell ref="D3:H3"/>
    <mergeCell ref="I3:J3"/>
    <mergeCell ref="K3:L3"/>
    <mergeCell ref="D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0"/>
  <sheetViews>
    <sheetView zoomScale="80" zoomScaleNormal="80" workbookViewId="0">
      <selection activeCell="N12" sqref="N12:O12"/>
    </sheetView>
  </sheetViews>
  <sheetFormatPr baseColWidth="10" defaultRowHeight="15"/>
  <cols>
    <col min="4" max="4" width="33.5703125" customWidth="1"/>
    <col min="5" max="5" width="17.5703125" customWidth="1"/>
    <col min="6" max="6" width="18.140625" customWidth="1"/>
    <col min="7" max="7" width="15.42578125" customWidth="1"/>
    <col min="8" max="8" width="14.140625" customWidth="1"/>
    <col min="10" max="10" width="13.7109375" customWidth="1"/>
  </cols>
  <sheetData>
    <row r="1" spans="1:15" ht="27.75">
      <c r="A1" s="1" t="s">
        <v>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21" thickBot="1">
      <c r="A2" s="2"/>
      <c r="B2" s="3"/>
      <c r="C2" s="3"/>
      <c r="D2" s="4"/>
      <c r="E2" s="4"/>
      <c r="F2" s="4"/>
      <c r="G2" s="4"/>
      <c r="H2" s="2"/>
      <c r="I2" s="2"/>
      <c r="J2" s="2"/>
      <c r="K2" s="2"/>
      <c r="L2" s="2"/>
      <c r="M2" s="2"/>
      <c r="N2" s="5" t="s">
        <v>0</v>
      </c>
      <c r="O2" s="5"/>
    </row>
    <row r="3" spans="1:15" ht="24" thickBot="1">
      <c r="A3" s="6"/>
      <c r="B3" s="6"/>
      <c r="C3" s="6"/>
      <c r="D3" s="7" t="s">
        <v>26</v>
      </c>
      <c r="E3" s="8"/>
      <c r="F3" s="8"/>
      <c r="G3" s="8"/>
      <c r="H3" s="9"/>
      <c r="I3" s="10" t="s">
        <v>27</v>
      </c>
      <c r="J3" s="11"/>
      <c r="K3" s="10" t="s">
        <v>1</v>
      </c>
      <c r="L3" s="11"/>
      <c r="M3" s="2"/>
      <c r="N3" s="12"/>
      <c r="O3" s="13" t="s">
        <v>2</v>
      </c>
    </row>
    <row r="4" spans="1:15" ht="26.25">
      <c r="A4" s="2"/>
      <c r="B4" s="2"/>
      <c r="C4" s="2"/>
      <c r="D4" s="14"/>
      <c r="E4" s="15"/>
      <c r="F4" s="16" t="s">
        <v>3</v>
      </c>
      <c r="G4" s="16" t="s">
        <v>4</v>
      </c>
      <c r="H4" s="17" t="s">
        <v>5</v>
      </c>
      <c r="I4" s="18" t="s">
        <v>3</v>
      </c>
      <c r="J4" s="19" t="s">
        <v>4</v>
      </c>
      <c r="K4" s="18" t="s">
        <v>3</v>
      </c>
      <c r="L4" s="20" t="s">
        <v>4</v>
      </c>
      <c r="M4" s="2"/>
      <c r="N4" s="2"/>
      <c r="O4" s="21">
        <v>2019</v>
      </c>
    </row>
    <row r="5" spans="1:15" ht="15.75">
      <c r="A5" s="2"/>
      <c r="B5" s="2"/>
      <c r="C5" s="2"/>
      <c r="D5" s="22" t="s">
        <v>31</v>
      </c>
      <c r="E5" s="23"/>
      <c r="F5" s="24">
        <f>SUM(L16:L22)</f>
        <v>0.30555555555555558</v>
      </c>
      <c r="G5" s="24">
        <f>SUM(M16:M22)</f>
        <v>0.20833333333333326</v>
      </c>
      <c r="H5" s="25">
        <f>F5+G5</f>
        <v>0.51388888888888884</v>
      </c>
      <c r="I5" s="26">
        <f>SUM(L14:L22)</f>
        <v>0.43055555555555564</v>
      </c>
      <c r="J5" s="27">
        <f>SUM(M14:M22)</f>
        <v>0.28124999999999989</v>
      </c>
      <c r="K5" s="28">
        <f>COUNTIF(L14:L20,"&gt;0")</f>
        <v>4</v>
      </c>
      <c r="L5" s="29">
        <f>COUNTIF(M14:M20,"&gt;0")</f>
        <v>3</v>
      </c>
      <c r="M5" s="2"/>
      <c r="N5" s="2"/>
      <c r="O5" s="2"/>
    </row>
    <row r="6" spans="1:15" ht="15.75">
      <c r="A6" s="2"/>
      <c r="B6" s="2"/>
      <c r="C6" s="2"/>
      <c r="D6" s="22" t="s">
        <v>28</v>
      </c>
      <c r="E6" s="23"/>
      <c r="F6" s="30"/>
      <c r="G6" s="24"/>
      <c r="H6" s="25"/>
      <c r="I6" s="26">
        <f>SUM(L23:L25)</f>
        <v>0.11458333333333331</v>
      </c>
      <c r="J6" s="27">
        <f>SUM(M23:M25)</f>
        <v>0</v>
      </c>
      <c r="K6" s="18">
        <f>COUNTIF(L22:L24,"&gt;0")</f>
        <v>1</v>
      </c>
      <c r="L6" s="20">
        <f>COUNTIF(M22:M24,"&gt;0")</f>
        <v>0</v>
      </c>
      <c r="M6" s="2"/>
      <c r="N6" s="2"/>
      <c r="O6" s="2"/>
    </row>
    <row r="7" spans="1:15" ht="15.75">
      <c r="A7" s="2"/>
      <c r="B7" s="2"/>
      <c r="C7" s="2"/>
      <c r="D7" s="22" t="s">
        <v>29</v>
      </c>
      <c r="E7" s="23"/>
      <c r="F7" s="30"/>
      <c r="G7" s="24"/>
      <c r="H7" s="25"/>
      <c r="I7" s="26">
        <f>SUM(L26:L27)</f>
        <v>0</v>
      </c>
      <c r="J7" s="27">
        <f>SUM(M26:M27)</f>
        <v>0</v>
      </c>
      <c r="K7" s="18">
        <f>COUNTIF(L25:L26,"&gt;0")</f>
        <v>0</v>
      </c>
      <c r="L7" s="20">
        <f>COUNTIF(M25:M26,"&gt;0")</f>
        <v>0</v>
      </c>
      <c r="M7" s="2"/>
      <c r="N7" s="2"/>
      <c r="O7" s="2"/>
    </row>
    <row r="8" spans="1:15" ht="16.5" thickBot="1">
      <c r="A8" s="2"/>
      <c r="B8" s="2"/>
      <c r="C8" s="2"/>
      <c r="D8" s="31" t="s">
        <v>30</v>
      </c>
      <c r="E8" s="32"/>
      <c r="F8" s="33"/>
      <c r="G8" s="34"/>
      <c r="H8" s="35"/>
      <c r="I8" s="26">
        <f>SUM(L28:L30)</f>
        <v>0</v>
      </c>
      <c r="J8" s="27">
        <f>SUM(M28:M30)</f>
        <v>0</v>
      </c>
      <c r="K8" s="18">
        <f>COUNTIF(L28:L30,"&gt;0")</f>
        <v>0</v>
      </c>
      <c r="L8" s="20">
        <f>COUNTIF(M28:M30,"&gt;0")</f>
        <v>0</v>
      </c>
      <c r="M8" s="2"/>
      <c r="N8" s="2"/>
      <c r="O8" s="2"/>
    </row>
    <row r="9" spans="1:15" ht="15.75" thickBot="1">
      <c r="A9" s="36"/>
      <c r="B9" s="36"/>
      <c r="C9" s="3"/>
      <c r="D9" s="4"/>
      <c r="E9" s="4"/>
      <c r="F9" s="4"/>
      <c r="G9" s="4"/>
      <c r="H9" s="2"/>
      <c r="I9" s="2"/>
      <c r="J9" s="2"/>
      <c r="K9" s="2"/>
      <c r="L9" s="2"/>
      <c r="M9" s="2"/>
      <c r="N9" s="2"/>
      <c r="O9" s="2"/>
    </row>
    <row r="10" spans="1:15" ht="16.5" thickBot="1">
      <c r="A10" s="37" t="s">
        <v>6</v>
      </c>
      <c r="B10" s="38"/>
      <c r="C10" s="37" t="s">
        <v>52</v>
      </c>
      <c r="D10" s="39"/>
      <c r="E10" s="40" t="s">
        <v>53</v>
      </c>
      <c r="F10" s="40" t="s">
        <v>54</v>
      </c>
      <c r="G10" s="41" t="s">
        <v>55</v>
      </c>
      <c r="H10" s="42" t="s">
        <v>53</v>
      </c>
      <c r="I10" s="42"/>
      <c r="J10" s="42"/>
      <c r="K10" s="42"/>
      <c r="L10" s="43" t="s">
        <v>7</v>
      </c>
      <c r="M10" s="44"/>
      <c r="N10" s="44"/>
      <c r="O10" s="45"/>
    </row>
    <row r="11" spans="1:15" ht="15.75">
      <c r="A11" s="46"/>
      <c r="B11" s="47"/>
      <c r="C11" s="46"/>
      <c r="D11" s="48"/>
      <c r="E11" s="49"/>
      <c r="F11" s="49"/>
      <c r="G11" s="50"/>
      <c r="H11" s="51" t="s">
        <v>8</v>
      </c>
      <c r="I11" s="52" t="s">
        <v>9</v>
      </c>
      <c r="J11" s="52" t="s">
        <v>8</v>
      </c>
      <c r="K11" s="53" t="s">
        <v>9</v>
      </c>
      <c r="L11" s="54" t="s">
        <v>8</v>
      </c>
      <c r="M11" s="55"/>
      <c r="N11" s="56" t="s">
        <v>8</v>
      </c>
      <c r="O11" s="11"/>
    </row>
    <row r="12" spans="1:15" ht="15.75">
      <c r="A12" s="57"/>
      <c r="B12" s="58"/>
      <c r="C12" s="57"/>
      <c r="D12" s="59"/>
      <c r="E12" s="49"/>
      <c r="F12" s="49"/>
      <c r="G12" s="50"/>
      <c r="H12" s="60"/>
      <c r="I12" s="61"/>
      <c r="J12" s="61"/>
      <c r="K12" s="47"/>
      <c r="L12" s="62" t="s">
        <v>65</v>
      </c>
      <c r="M12" s="63"/>
      <c r="N12" s="64" t="s">
        <v>66</v>
      </c>
      <c r="O12" s="63"/>
    </row>
    <row r="13" spans="1:15" ht="16.5" thickBot="1">
      <c r="A13" s="65"/>
      <c r="B13" s="66"/>
      <c r="C13" s="65"/>
      <c r="D13" s="67"/>
      <c r="E13" s="68"/>
      <c r="F13" s="68"/>
      <c r="G13" s="69"/>
      <c r="H13" s="70" t="s">
        <v>3</v>
      </c>
      <c r="I13" s="71" t="s">
        <v>3</v>
      </c>
      <c r="J13" s="71" t="s">
        <v>4</v>
      </c>
      <c r="K13" s="72" t="s">
        <v>4</v>
      </c>
      <c r="L13" s="73" t="s">
        <v>3</v>
      </c>
      <c r="M13" s="74" t="s">
        <v>4</v>
      </c>
      <c r="N13" s="75" t="s">
        <v>3</v>
      </c>
      <c r="O13" s="76" t="s">
        <v>4</v>
      </c>
    </row>
    <row r="14" spans="1:15" ht="15.75">
      <c r="A14" s="54" t="s">
        <v>32</v>
      </c>
      <c r="B14" s="55"/>
      <c r="C14" s="77" t="s">
        <v>46</v>
      </c>
      <c r="D14" s="78"/>
      <c r="E14" s="79" t="s">
        <v>11</v>
      </c>
      <c r="F14" s="80" t="s">
        <v>12</v>
      </c>
      <c r="G14" s="81" t="s">
        <v>13</v>
      </c>
      <c r="H14" s="82">
        <v>0.39583333333333331</v>
      </c>
      <c r="I14" s="83">
        <v>0.52083333333333337</v>
      </c>
      <c r="J14" s="84">
        <v>0.59375</v>
      </c>
      <c r="K14" s="84">
        <v>0.66666666666666663</v>
      </c>
      <c r="L14" s="85">
        <f t="shared" ref="L14:L30" si="0">I14-H14</f>
        <v>0.12500000000000006</v>
      </c>
      <c r="M14" s="25">
        <f>K14-J14</f>
        <v>7.291666666666663E-2</v>
      </c>
      <c r="N14" s="86">
        <f>K14-J14</f>
        <v>7.291666666666663E-2</v>
      </c>
      <c r="O14" s="25">
        <f>K14-J14</f>
        <v>7.291666666666663E-2</v>
      </c>
    </row>
    <row r="15" spans="1:15" ht="15.75">
      <c r="A15" s="22" t="s">
        <v>33</v>
      </c>
      <c r="B15" s="87"/>
      <c r="C15" s="22" t="s">
        <v>46</v>
      </c>
      <c r="D15" s="88"/>
      <c r="E15" s="89"/>
      <c r="F15" s="90"/>
      <c r="G15" s="91"/>
      <c r="H15" s="92"/>
      <c r="I15" s="93"/>
      <c r="J15" s="94"/>
      <c r="K15" s="94"/>
      <c r="L15" s="85">
        <f t="shared" si="0"/>
        <v>0</v>
      </c>
      <c r="M15" s="25">
        <f t="shared" ref="M15:M30" si="1">K15-J15</f>
        <v>0</v>
      </c>
      <c r="N15" s="86">
        <f t="shared" ref="N15:N30" si="2">I15-H15</f>
        <v>0</v>
      </c>
      <c r="O15" s="25">
        <f t="shared" ref="O15:O30" si="3">K15-J15</f>
        <v>0</v>
      </c>
    </row>
    <row r="16" spans="1:15" ht="15.75">
      <c r="A16" s="62" t="s">
        <v>34</v>
      </c>
      <c r="B16" s="63"/>
      <c r="C16" s="62" t="s">
        <v>47</v>
      </c>
      <c r="D16" s="95"/>
      <c r="E16" s="79" t="s">
        <v>14</v>
      </c>
      <c r="F16" s="80" t="s">
        <v>15</v>
      </c>
      <c r="G16" s="81" t="s">
        <v>16</v>
      </c>
      <c r="H16" s="92">
        <v>0.39583333333333331</v>
      </c>
      <c r="I16" s="93">
        <v>0.53472222222222221</v>
      </c>
      <c r="J16" s="94">
        <v>0.58333333333333337</v>
      </c>
      <c r="K16" s="94">
        <v>0.66666666666666663</v>
      </c>
      <c r="L16" s="85">
        <f t="shared" si="0"/>
        <v>0.1388888888888889</v>
      </c>
      <c r="M16" s="25">
        <f t="shared" si="1"/>
        <v>8.3333333333333259E-2</v>
      </c>
      <c r="N16" s="86">
        <f t="shared" si="2"/>
        <v>0.1388888888888889</v>
      </c>
      <c r="O16" s="25">
        <f t="shared" si="3"/>
        <v>8.3333333333333259E-2</v>
      </c>
    </row>
    <row r="17" spans="1:15" ht="15.75">
      <c r="A17" s="22" t="s">
        <v>35</v>
      </c>
      <c r="B17" s="87"/>
      <c r="C17" s="22" t="s">
        <v>48</v>
      </c>
      <c r="D17" s="87" t="s">
        <v>10</v>
      </c>
      <c r="E17" s="79" t="s">
        <v>56</v>
      </c>
      <c r="F17" s="80" t="s">
        <v>57</v>
      </c>
      <c r="G17" s="81"/>
      <c r="H17" s="92">
        <v>0.39583333333333331</v>
      </c>
      <c r="I17" s="93">
        <v>0.45833333333333331</v>
      </c>
      <c r="J17" s="94">
        <v>0.58333333333333337</v>
      </c>
      <c r="K17" s="94">
        <v>0.625</v>
      </c>
      <c r="L17" s="85">
        <f t="shared" si="0"/>
        <v>6.25E-2</v>
      </c>
      <c r="M17" s="25">
        <f t="shared" si="1"/>
        <v>4.166666666666663E-2</v>
      </c>
      <c r="N17" s="86">
        <f t="shared" si="2"/>
        <v>6.25E-2</v>
      </c>
      <c r="O17" s="25">
        <f t="shared" si="3"/>
        <v>4.166666666666663E-2</v>
      </c>
    </row>
    <row r="18" spans="1:15" ht="15.75">
      <c r="A18" s="96" t="s">
        <v>36</v>
      </c>
      <c r="B18" s="97"/>
      <c r="C18" s="96" t="s">
        <v>48</v>
      </c>
      <c r="D18" s="97" t="s">
        <v>10</v>
      </c>
      <c r="E18" s="79"/>
      <c r="F18" s="80"/>
      <c r="G18" s="81"/>
      <c r="H18" s="92"/>
      <c r="I18" s="93"/>
      <c r="J18" s="94"/>
      <c r="K18" s="94"/>
      <c r="L18" s="85">
        <f t="shared" si="0"/>
        <v>0</v>
      </c>
      <c r="M18" s="25">
        <f t="shared" si="1"/>
        <v>0</v>
      </c>
      <c r="N18" s="86">
        <f t="shared" si="2"/>
        <v>0</v>
      </c>
      <c r="O18" s="25">
        <f t="shared" si="3"/>
        <v>0</v>
      </c>
    </row>
    <row r="19" spans="1:15" ht="15.75">
      <c r="A19" s="22" t="s">
        <v>37</v>
      </c>
      <c r="B19" s="87"/>
      <c r="C19" s="22" t="s">
        <v>48</v>
      </c>
      <c r="D19" s="87" t="s">
        <v>10</v>
      </c>
      <c r="E19" s="79" t="s">
        <v>17</v>
      </c>
      <c r="F19" s="80" t="s">
        <v>18</v>
      </c>
      <c r="G19" s="81" t="s">
        <v>16</v>
      </c>
      <c r="H19" s="92">
        <v>0.39583333333333331</v>
      </c>
      <c r="I19" s="93">
        <v>0.46875</v>
      </c>
      <c r="J19" s="94"/>
      <c r="K19" s="94"/>
      <c r="L19" s="85">
        <f t="shared" si="0"/>
        <v>7.2916666666666685E-2</v>
      </c>
      <c r="M19" s="25">
        <f t="shared" si="1"/>
        <v>0</v>
      </c>
      <c r="N19" s="86">
        <f t="shared" si="2"/>
        <v>7.2916666666666685E-2</v>
      </c>
      <c r="O19" s="25">
        <f t="shared" si="3"/>
        <v>0</v>
      </c>
    </row>
    <row r="20" spans="1:15" ht="15.75">
      <c r="A20" s="96" t="s">
        <v>38</v>
      </c>
      <c r="B20" s="97"/>
      <c r="C20" s="96" t="s">
        <v>48</v>
      </c>
      <c r="D20" s="97" t="s">
        <v>10</v>
      </c>
      <c r="E20" s="79"/>
      <c r="F20" s="80"/>
      <c r="G20" s="81"/>
      <c r="H20" s="92"/>
      <c r="I20" s="93"/>
      <c r="J20" s="94"/>
      <c r="K20" s="94"/>
      <c r="L20" s="85">
        <f t="shared" si="0"/>
        <v>0</v>
      </c>
      <c r="M20" s="25">
        <f t="shared" si="1"/>
        <v>0</v>
      </c>
      <c r="N20" s="86">
        <f t="shared" si="2"/>
        <v>0</v>
      </c>
      <c r="O20" s="25">
        <f t="shared" si="3"/>
        <v>0</v>
      </c>
    </row>
    <row r="21" spans="1:15" ht="15.75">
      <c r="A21" s="22" t="s">
        <v>39</v>
      </c>
      <c r="B21" s="87"/>
      <c r="C21" s="22" t="s">
        <v>48</v>
      </c>
      <c r="D21" s="87" t="s">
        <v>10</v>
      </c>
      <c r="E21" s="79" t="s">
        <v>58</v>
      </c>
      <c r="F21" s="80" t="s">
        <v>59</v>
      </c>
      <c r="G21" s="81" t="s">
        <v>60</v>
      </c>
      <c r="H21" s="92">
        <v>0.36458333333333331</v>
      </c>
      <c r="I21" s="93">
        <v>0.39583333333333331</v>
      </c>
      <c r="J21" s="94">
        <v>0.5</v>
      </c>
      <c r="K21" s="94">
        <v>0.58333333333333337</v>
      </c>
      <c r="L21" s="85">
        <f t="shared" si="0"/>
        <v>3.125E-2</v>
      </c>
      <c r="M21" s="25">
        <f t="shared" si="1"/>
        <v>8.333333333333337E-2</v>
      </c>
      <c r="N21" s="86">
        <f t="shared" si="2"/>
        <v>3.125E-2</v>
      </c>
      <c r="O21" s="25">
        <f t="shared" si="3"/>
        <v>8.333333333333337E-2</v>
      </c>
    </row>
    <row r="22" spans="1:15" ht="15.75">
      <c r="A22" s="98" t="s">
        <v>40</v>
      </c>
      <c r="B22" s="99"/>
      <c r="C22" s="96" t="s">
        <v>48</v>
      </c>
      <c r="D22" s="97" t="s">
        <v>10</v>
      </c>
      <c r="E22" s="79"/>
      <c r="F22" s="80"/>
      <c r="G22" s="81"/>
      <c r="H22" s="92"/>
      <c r="I22" s="93"/>
      <c r="J22" s="94"/>
      <c r="K22" s="94"/>
      <c r="L22" s="85">
        <f t="shared" si="0"/>
        <v>0</v>
      </c>
      <c r="M22" s="25">
        <f t="shared" si="1"/>
        <v>0</v>
      </c>
      <c r="N22" s="86">
        <f t="shared" si="2"/>
        <v>0</v>
      </c>
      <c r="O22" s="25">
        <f t="shared" si="3"/>
        <v>0</v>
      </c>
    </row>
    <row r="23" spans="1:15" ht="15.75">
      <c r="A23" s="100" t="s">
        <v>41</v>
      </c>
      <c r="B23" s="101"/>
      <c r="C23" s="22" t="s">
        <v>49</v>
      </c>
      <c r="D23" s="87" t="s">
        <v>19</v>
      </c>
      <c r="E23" s="79" t="s">
        <v>20</v>
      </c>
      <c r="F23" s="80" t="s">
        <v>21</v>
      </c>
      <c r="G23" s="81"/>
      <c r="H23" s="92">
        <v>0.39583333333333331</v>
      </c>
      <c r="I23" s="93">
        <v>0.51041666666666663</v>
      </c>
      <c r="J23" s="94">
        <v>0</v>
      </c>
      <c r="K23" s="94">
        <v>0</v>
      </c>
      <c r="L23" s="85">
        <f t="shared" si="0"/>
        <v>0.11458333333333331</v>
      </c>
      <c r="M23" s="25">
        <f t="shared" si="1"/>
        <v>0</v>
      </c>
      <c r="N23" s="86">
        <f t="shared" si="2"/>
        <v>0.11458333333333331</v>
      </c>
      <c r="O23" s="25">
        <f t="shared" si="3"/>
        <v>0</v>
      </c>
    </row>
    <row r="24" spans="1:15" ht="15.75">
      <c r="A24" s="102" t="s">
        <v>42</v>
      </c>
      <c r="B24" s="103"/>
      <c r="C24" s="96" t="s">
        <v>49</v>
      </c>
      <c r="D24" s="97"/>
      <c r="E24" s="79"/>
      <c r="F24" s="80"/>
      <c r="G24" s="81"/>
      <c r="H24" s="92"/>
      <c r="I24" s="93"/>
      <c r="J24" s="94"/>
      <c r="K24" s="94"/>
      <c r="L24" s="85">
        <f t="shared" si="0"/>
        <v>0</v>
      </c>
      <c r="M24" s="25">
        <f t="shared" si="1"/>
        <v>0</v>
      </c>
      <c r="N24" s="86">
        <f t="shared" si="2"/>
        <v>0</v>
      </c>
      <c r="O24" s="25">
        <f t="shared" si="3"/>
        <v>0</v>
      </c>
    </row>
    <row r="25" spans="1:15" ht="15.75">
      <c r="A25" s="104" t="s">
        <v>43</v>
      </c>
      <c r="B25" s="105"/>
      <c r="C25" s="22" t="s">
        <v>49</v>
      </c>
      <c r="D25" s="87"/>
      <c r="E25" s="79"/>
      <c r="F25" s="80"/>
      <c r="G25" s="81"/>
      <c r="H25" s="92"/>
      <c r="I25" s="93"/>
      <c r="J25" s="94"/>
      <c r="K25" s="94"/>
      <c r="L25" s="85">
        <f t="shared" si="0"/>
        <v>0</v>
      </c>
      <c r="M25" s="25">
        <f t="shared" si="1"/>
        <v>0</v>
      </c>
      <c r="N25" s="86">
        <f t="shared" si="2"/>
        <v>0</v>
      </c>
      <c r="O25" s="25">
        <f t="shared" si="3"/>
        <v>0</v>
      </c>
    </row>
    <row r="26" spans="1:15" ht="15.75">
      <c r="A26" s="96" t="s">
        <v>44</v>
      </c>
      <c r="B26" s="97"/>
      <c r="C26" s="96" t="s">
        <v>50</v>
      </c>
      <c r="D26" s="97" t="s">
        <v>10</v>
      </c>
      <c r="E26" s="79"/>
      <c r="F26" s="80"/>
      <c r="G26" s="81"/>
      <c r="H26" s="92"/>
      <c r="I26" s="93"/>
      <c r="J26" s="94"/>
      <c r="K26" s="94"/>
      <c r="L26" s="85">
        <f t="shared" si="0"/>
        <v>0</v>
      </c>
      <c r="M26" s="25">
        <f t="shared" si="1"/>
        <v>0</v>
      </c>
      <c r="N26" s="86">
        <f t="shared" si="2"/>
        <v>0</v>
      </c>
      <c r="O26" s="25">
        <f t="shared" si="3"/>
        <v>0</v>
      </c>
    </row>
    <row r="27" spans="1:15" ht="15.75">
      <c r="A27" s="106" t="s">
        <v>45</v>
      </c>
      <c r="B27" s="107"/>
      <c r="C27" s="22" t="s">
        <v>50</v>
      </c>
      <c r="D27" s="87" t="s">
        <v>10</v>
      </c>
      <c r="E27" s="79"/>
      <c r="F27" s="80"/>
      <c r="G27" s="81"/>
      <c r="H27" s="92"/>
      <c r="I27" s="93"/>
      <c r="J27" s="94"/>
      <c r="K27" s="94"/>
      <c r="L27" s="85">
        <f t="shared" si="0"/>
        <v>0</v>
      </c>
      <c r="M27" s="25">
        <f t="shared" si="1"/>
        <v>0</v>
      </c>
      <c r="N27" s="86">
        <f t="shared" si="2"/>
        <v>0</v>
      </c>
      <c r="O27" s="25">
        <f t="shared" si="3"/>
        <v>0</v>
      </c>
    </row>
    <row r="28" spans="1:15" ht="15.75">
      <c r="A28" s="96" t="s">
        <v>22</v>
      </c>
      <c r="B28" s="97"/>
      <c r="C28" s="96" t="s">
        <v>51</v>
      </c>
      <c r="D28" s="97"/>
      <c r="E28" s="79"/>
      <c r="F28" s="80"/>
      <c r="G28" s="81"/>
      <c r="H28" s="92"/>
      <c r="I28" s="93"/>
      <c r="J28" s="94"/>
      <c r="K28" s="94"/>
      <c r="L28" s="85">
        <f t="shared" si="0"/>
        <v>0</v>
      </c>
      <c r="M28" s="25">
        <f t="shared" si="1"/>
        <v>0</v>
      </c>
      <c r="N28" s="86">
        <f t="shared" si="2"/>
        <v>0</v>
      </c>
      <c r="O28" s="25">
        <f t="shared" si="3"/>
        <v>0</v>
      </c>
    </row>
    <row r="29" spans="1:15" ht="23.25">
      <c r="A29" s="22" t="s">
        <v>23</v>
      </c>
      <c r="B29" s="87"/>
      <c r="C29" s="22" t="s">
        <v>51</v>
      </c>
      <c r="D29" s="87"/>
      <c r="E29" s="108"/>
      <c r="F29" s="109"/>
      <c r="G29" s="110"/>
      <c r="H29" s="111"/>
      <c r="I29" s="112"/>
      <c r="J29" s="112"/>
      <c r="K29" s="113"/>
      <c r="L29" s="85">
        <f t="shared" si="0"/>
        <v>0</v>
      </c>
      <c r="M29" s="25">
        <f t="shared" si="1"/>
        <v>0</v>
      </c>
      <c r="N29" s="86">
        <f t="shared" si="2"/>
        <v>0</v>
      </c>
      <c r="O29" s="25">
        <f t="shared" si="3"/>
        <v>0</v>
      </c>
    </row>
    <row r="30" spans="1:15" ht="16.5" thickBot="1">
      <c r="A30" s="114" t="s">
        <v>24</v>
      </c>
      <c r="B30" s="115"/>
      <c r="C30" s="114" t="s">
        <v>51</v>
      </c>
      <c r="D30" s="115"/>
      <c r="E30" s="116"/>
      <c r="F30" s="117"/>
      <c r="G30" s="118"/>
      <c r="H30" s="119"/>
      <c r="I30" s="120"/>
      <c r="J30" s="121"/>
      <c r="K30" s="121"/>
      <c r="L30" s="85">
        <f t="shared" si="0"/>
        <v>0</v>
      </c>
      <c r="M30" s="25">
        <f t="shared" si="1"/>
        <v>0</v>
      </c>
      <c r="N30" s="86">
        <f t="shared" si="2"/>
        <v>0</v>
      </c>
      <c r="O30" s="25">
        <f t="shared" si="3"/>
        <v>0</v>
      </c>
    </row>
  </sheetData>
  <mergeCells count="60">
    <mergeCell ref="A28:B28"/>
    <mergeCell ref="C28:D28"/>
    <mergeCell ref="A29:B29"/>
    <mergeCell ref="C29:D29"/>
    <mergeCell ref="A30:B30"/>
    <mergeCell ref="C30:D30"/>
    <mergeCell ref="A25:B25"/>
    <mergeCell ref="C25:D25"/>
    <mergeCell ref="A26:B26"/>
    <mergeCell ref="C26:D26"/>
    <mergeCell ref="A27:B27"/>
    <mergeCell ref="C27:D27"/>
    <mergeCell ref="A22:B22"/>
    <mergeCell ref="C22:D22"/>
    <mergeCell ref="A23:B23"/>
    <mergeCell ref="C23:D23"/>
    <mergeCell ref="A24:B24"/>
    <mergeCell ref="C24:D24"/>
    <mergeCell ref="A19:B19"/>
    <mergeCell ref="C19:D19"/>
    <mergeCell ref="A20:B20"/>
    <mergeCell ref="C20:D20"/>
    <mergeCell ref="A21:B21"/>
    <mergeCell ref="C21:D21"/>
    <mergeCell ref="A16:B16"/>
    <mergeCell ref="C16:D16"/>
    <mergeCell ref="A17:B17"/>
    <mergeCell ref="C17:D17"/>
    <mergeCell ref="A18:B18"/>
    <mergeCell ref="C18:D18"/>
    <mergeCell ref="L12:M12"/>
    <mergeCell ref="N12:O12"/>
    <mergeCell ref="A14:B14"/>
    <mergeCell ref="C14:D14"/>
    <mergeCell ref="A15:B15"/>
    <mergeCell ref="C15:D15"/>
    <mergeCell ref="F10:F13"/>
    <mergeCell ref="G10:G13"/>
    <mergeCell ref="H10:K10"/>
    <mergeCell ref="L10:O10"/>
    <mergeCell ref="H11:H12"/>
    <mergeCell ref="I11:I12"/>
    <mergeCell ref="J11:J12"/>
    <mergeCell ref="K11:K12"/>
    <mergeCell ref="L11:M11"/>
    <mergeCell ref="N11:O11"/>
    <mergeCell ref="D5:E5"/>
    <mergeCell ref="D6:E6"/>
    <mergeCell ref="D7:E7"/>
    <mergeCell ref="D8:E8"/>
    <mergeCell ref="A9:B9"/>
    <mergeCell ref="A10:B13"/>
    <mergeCell ref="C10:D13"/>
    <mergeCell ref="E10:E13"/>
    <mergeCell ref="A1:O1"/>
    <mergeCell ref="N2:O2"/>
    <mergeCell ref="D3:H3"/>
    <mergeCell ref="I3:J3"/>
    <mergeCell ref="K3:L3"/>
    <mergeCell ref="D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30"/>
  <sheetViews>
    <sheetView zoomScale="80" zoomScaleNormal="80" workbookViewId="0">
      <selection activeCell="S24" sqref="S24"/>
    </sheetView>
  </sheetViews>
  <sheetFormatPr baseColWidth="10" defaultRowHeight="15"/>
  <cols>
    <col min="4" max="4" width="33.5703125" customWidth="1"/>
    <col min="5" max="5" width="17.5703125" customWidth="1"/>
    <col min="6" max="6" width="18.140625" customWidth="1"/>
    <col min="7" max="7" width="15.42578125" customWidth="1"/>
    <col min="8" max="8" width="14.140625" customWidth="1"/>
    <col min="10" max="10" width="13.7109375" customWidth="1"/>
  </cols>
  <sheetData>
    <row r="1" spans="1:15" ht="27.75">
      <c r="A1" s="1" t="s">
        <v>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21" thickBot="1">
      <c r="A2" s="2"/>
      <c r="B2" s="3"/>
      <c r="C2" s="3"/>
      <c r="D2" s="4"/>
      <c r="E2" s="4"/>
      <c r="F2" s="4"/>
      <c r="G2" s="4"/>
      <c r="H2" s="2"/>
      <c r="I2" s="2"/>
      <c r="J2" s="2"/>
      <c r="K2" s="2"/>
      <c r="L2" s="2"/>
      <c r="M2" s="2"/>
      <c r="N2" s="5" t="s">
        <v>0</v>
      </c>
      <c r="O2" s="5"/>
    </row>
    <row r="3" spans="1:15" ht="24" thickBot="1">
      <c r="A3" s="6"/>
      <c r="B3" s="6"/>
      <c r="C3" s="6"/>
      <c r="D3" s="7" t="s">
        <v>26</v>
      </c>
      <c r="E3" s="8"/>
      <c r="F3" s="8"/>
      <c r="G3" s="8"/>
      <c r="H3" s="9"/>
      <c r="I3" s="10" t="s">
        <v>27</v>
      </c>
      <c r="J3" s="11"/>
      <c r="K3" s="10" t="s">
        <v>1</v>
      </c>
      <c r="L3" s="11"/>
      <c r="M3" s="2"/>
      <c r="N3" s="12"/>
      <c r="O3" s="13" t="s">
        <v>2</v>
      </c>
    </row>
    <row r="4" spans="1:15" ht="26.25">
      <c r="A4" s="2"/>
      <c r="B4" s="2"/>
      <c r="C4" s="2"/>
      <c r="D4" s="14"/>
      <c r="E4" s="15"/>
      <c r="F4" s="16" t="s">
        <v>3</v>
      </c>
      <c r="G4" s="16" t="s">
        <v>4</v>
      </c>
      <c r="H4" s="17" t="s">
        <v>5</v>
      </c>
      <c r="I4" s="18" t="s">
        <v>3</v>
      </c>
      <c r="J4" s="19" t="s">
        <v>4</v>
      </c>
      <c r="K4" s="18" t="s">
        <v>3</v>
      </c>
      <c r="L4" s="20" t="s">
        <v>4</v>
      </c>
      <c r="M4" s="2"/>
      <c r="N4" s="2"/>
      <c r="O4" s="21">
        <v>2019</v>
      </c>
    </row>
    <row r="5" spans="1:15" ht="15.75">
      <c r="A5" s="2"/>
      <c r="B5" s="2"/>
      <c r="C5" s="2"/>
      <c r="D5" s="22" t="s">
        <v>31</v>
      </c>
      <c r="E5" s="23"/>
      <c r="F5" s="24">
        <f>SUM(L16:L22)</f>
        <v>0.24791666666666667</v>
      </c>
      <c r="G5" s="24">
        <f>SUM(M16:M22)</f>
        <v>0.10416666666666674</v>
      </c>
      <c r="H5" s="25">
        <f>F5+G5</f>
        <v>0.35208333333333341</v>
      </c>
      <c r="I5" s="26">
        <f>SUM(L14:L22)</f>
        <v>0.37291666666666673</v>
      </c>
      <c r="J5" s="27">
        <f>SUM(M14:M22)</f>
        <v>0.15625000000000011</v>
      </c>
      <c r="K5" s="28">
        <f>COUNTIF(L14:L20,"&gt;0")</f>
        <v>3</v>
      </c>
      <c r="L5" s="29">
        <f>COUNTIF(M14:M20,"&gt;0")</f>
        <v>2</v>
      </c>
      <c r="M5" s="2"/>
      <c r="N5" s="2"/>
      <c r="O5" s="2"/>
    </row>
    <row r="6" spans="1:15" ht="15.75">
      <c r="A6" s="2"/>
      <c r="B6" s="2"/>
      <c r="C6" s="2"/>
      <c r="D6" s="22" t="s">
        <v>28</v>
      </c>
      <c r="E6" s="23"/>
      <c r="F6" s="30"/>
      <c r="G6" s="24"/>
      <c r="H6" s="25"/>
      <c r="I6" s="26">
        <f>SUM(L23:L25)</f>
        <v>0.11458333333333331</v>
      </c>
      <c r="J6" s="27">
        <f>SUM(M23:M25)</f>
        <v>0</v>
      </c>
      <c r="K6" s="18">
        <f>COUNTIF(L22:L24,"&gt;0")</f>
        <v>1</v>
      </c>
      <c r="L6" s="20">
        <f>COUNTIF(M22:M24,"&gt;0")</f>
        <v>0</v>
      </c>
      <c r="M6" s="2"/>
      <c r="N6" s="2"/>
      <c r="O6" s="2"/>
    </row>
    <row r="7" spans="1:15" ht="15.75">
      <c r="A7" s="2"/>
      <c r="B7" s="2"/>
      <c r="C7" s="2"/>
      <c r="D7" s="22" t="s">
        <v>29</v>
      </c>
      <c r="E7" s="23"/>
      <c r="F7" s="30"/>
      <c r="G7" s="24"/>
      <c r="H7" s="25"/>
      <c r="I7" s="26">
        <f>SUM(L26:L27)</f>
        <v>0</v>
      </c>
      <c r="J7" s="27">
        <f>SUM(M26:M27)</f>
        <v>0</v>
      </c>
      <c r="K7" s="18">
        <f>COUNTIF(L25:L26,"&gt;0")</f>
        <v>0</v>
      </c>
      <c r="L7" s="20">
        <f>COUNTIF(M25:M26,"&gt;0")</f>
        <v>0</v>
      </c>
      <c r="M7" s="2"/>
      <c r="N7" s="2"/>
      <c r="O7" s="2"/>
    </row>
    <row r="8" spans="1:15" ht="16.5" thickBot="1">
      <c r="A8" s="2"/>
      <c r="B8" s="2"/>
      <c r="C8" s="2"/>
      <c r="D8" s="31" t="s">
        <v>30</v>
      </c>
      <c r="E8" s="32"/>
      <c r="F8" s="33"/>
      <c r="G8" s="34"/>
      <c r="H8" s="35"/>
      <c r="I8" s="26">
        <f>SUM(L28:L30)</f>
        <v>0</v>
      </c>
      <c r="J8" s="27">
        <f>SUM(M28:M30)</f>
        <v>0</v>
      </c>
      <c r="K8" s="18">
        <f>COUNTIF(L28:L30,"&gt;0")</f>
        <v>0</v>
      </c>
      <c r="L8" s="20">
        <f>COUNTIF(M28:M30,"&gt;0")</f>
        <v>0</v>
      </c>
      <c r="M8" s="2"/>
      <c r="N8" s="2"/>
      <c r="O8" s="2"/>
    </row>
    <row r="9" spans="1:15" ht="15.75" thickBot="1">
      <c r="A9" s="36"/>
      <c r="B9" s="36"/>
      <c r="C9" s="3"/>
      <c r="D9" s="4"/>
      <c r="E9" s="4"/>
      <c r="F9" s="4"/>
      <c r="G9" s="4"/>
      <c r="H9" s="2"/>
      <c r="I9" s="2"/>
      <c r="J9" s="2"/>
      <c r="K9" s="2"/>
      <c r="L9" s="2"/>
      <c r="M9" s="2"/>
      <c r="N9" s="2"/>
      <c r="O9" s="2"/>
    </row>
    <row r="10" spans="1:15" ht="16.5" thickBot="1">
      <c r="A10" s="37" t="s">
        <v>6</v>
      </c>
      <c r="B10" s="38"/>
      <c r="C10" s="37" t="s">
        <v>52</v>
      </c>
      <c r="D10" s="39"/>
      <c r="E10" s="40" t="s">
        <v>53</v>
      </c>
      <c r="F10" s="40" t="s">
        <v>54</v>
      </c>
      <c r="G10" s="41" t="s">
        <v>55</v>
      </c>
      <c r="H10" s="42" t="s">
        <v>53</v>
      </c>
      <c r="I10" s="42"/>
      <c r="J10" s="42"/>
      <c r="K10" s="42"/>
      <c r="L10" s="43" t="s">
        <v>7</v>
      </c>
      <c r="M10" s="44"/>
      <c r="N10" s="44"/>
      <c r="O10" s="45"/>
    </row>
    <row r="11" spans="1:15" ht="15.75">
      <c r="A11" s="46"/>
      <c r="B11" s="47"/>
      <c r="C11" s="46"/>
      <c r="D11" s="48"/>
      <c r="E11" s="49"/>
      <c r="F11" s="49"/>
      <c r="G11" s="50"/>
      <c r="H11" s="51" t="s">
        <v>8</v>
      </c>
      <c r="I11" s="52" t="s">
        <v>9</v>
      </c>
      <c r="J11" s="52" t="s">
        <v>8</v>
      </c>
      <c r="K11" s="53" t="s">
        <v>9</v>
      </c>
      <c r="L11" s="54" t="s">
        <v>8</v>
      </c>
      <c r="M11" s="55"/>
      <c r="N11" s="56" t="s">
        <v>8</v>
      </c>
      <c r="O11" s="11"/>
    </row>
    <row r="12" spans="1:15" ht="15.75">
      <c r="A12" s="57"/>
      <c r="B12" s="58"/>
      <c r="C12" s="57"/>
      <c r="D12" s="59"/>
      <c r="E12" s="49"/>
      <c r="F12" s="49"/>
      <c r="G12" s="50"/>
      <c r="H12" s="60"/>
      <c r="I12" s="61"/>
      <c r="J12" s="61"/>
      <c r="K12" s="47"/>
      <c r="L12" s="62" t="s">
        <v>65</v>
      </c>
      <c r="M12" s="63"/>
      <c r="N12" s="64" t="s">
        <v>66</v>
      </c>
      <c r="O12" s="63"/>
    </row>
    <row r="13" spans="1:15" ht="16.5" thickBot="1">
      <c r="A13" s="65"/>
      <c r="B13" s="66"/>
      <c r="C13" s="65"/>
      <c r="D13" s="67"/>
      <c r="E13" s="68"/>
      <c r="F13" s="68"/>
      <c r="G13" s="69"/>
      <c r="H13" s="70" t="s">
        <v>3</v>
      </c>
      <c r="I13" s="71" t="s">
        <v>3</v>
      </c>
      <c r="J13" s="71" t="s">
        <v>4</v>
      </c>
      <c r="K13" s="72" t="s">
        <v>4</v>
      </c>
      <c r="L13" s="73" t="s">
        <v>3</v>
      </c>
      <c r="M13" s="74" t="s">
        <v>4</v>
      </c>
      <c r="N13" s="75" t="s">
        <v>3</v>
      </c>
      <c r="O13" s="76" t="s">
        <v>4</v>
      </c>
    </row>
    <row r="14" spans="1:15" ht="15.75">
      <c r="A14" s="54" t="s">
        <v>32</v>
      </c>
      <c r="B14" s="55"/>
      <c r="C14" s="77" t="s">
        <v>46</v>
      </c>
      <c r="D14" s="78"/>
      <c r="E14" s="79" t="s">
        <v>11</v>
      </c>
      <c r="F14" s="80" t="s">
        <v>12</v>
      </c>
      <c r="G14" s="81" t="s">
        <v>13</v>
      </c>
      <c r="H14" s="82">
        <v>0.39583333333333331</v>
      </c>
      <c r="I14" s="83">
        <v>0.52083333333333337</v>
      </c>
      <c r="J14" s="84">
        <v>0.59375</v>
      </c>
      <c r="K14" s="84">
        <v>0.64583333333333337</v>
      </c>
      <c r="L14" s="85">
        <f t="shared" ref="L14:L30" si="0">I14-H14</f>
        <v>0.12500000000000006</v>
      </c>
      <c r="M14" s="25">
        <f>K14-J14</f>
        <v>5.208333333333337E-2</v>
      </c>
      <c r="N14" s="86">
        <f>K14-J14</f>
        <v>5.208333333333337E-2</v>
      </c>
      <c r="O14" s="25">
        <f>K14-J14</f>
        <v>5.208333333333337E-2</v>
      </c>
    </row>
    <row r="15" spans="1:15" ht="15.75">
      <c r="A15" s="22" t="s">
        <v>33</v>
      </c>
      <c r="B15" s="87"/>
      <c r="C15" s="22" t="s">
        <v>46</v>
      </c>
      <c r="D15" s="88"/>
      <c r="E15" s="89"/>
      <c r="F15" s="90"/>
      <c r="G15" s="91"/>
      <c r="H15" s="92"/>
      <c r="I15" s="93"/>
      <c r="J15" s="94"/>
      <c r="K15" s="94"/>
      <c r="L15" s="85">
        <f t="shared" si="0"/>
        <v>0</v>
      </c>
      <c r="M15" s="25">
        <f t="shared" ref="M15:M30" si="1">K15-J15</f>
        <v>0</v>
      </c>
      <c r="N15" s="86">
        <f t="shared" ref="N15:N30" si="2">I15-H15</f>
        <v>0</v>
      </c>
      <c r="O15" s="25">
        <f t="shared" ref="O15:O30" si="3">K15-J15</f>
        <v>0</v>
      </c>
    </row>
    <row r="16" spans="1:15" ht="15.75">
      <c r="A16" s="62" t="s">
        <v>34</v>
      </c>
      <c r="B16" s="63"/>
      <c r="C16" s="62" t="s">
        <v>47</v>
      </c>
      <c r="D16" s="95"/>
      <c r="E16" s="79" t="s">
        <v>61</v>
      </c>
      <c r="F16" s="80" t="s">
        <v>62</v>
      </c>
      <c r="G16" s="81" t="s">
        <v>16</v>
      </c>
      <c r="H16" s="92">
        <v>0.39583333333333331</v>
      </c>
      <c r="I16" s="93">
        <v>0.5</v>
      </c>
      <c r="J16" s="94">
        <v>0.60416666666666663</v>
      </c>
      <c r="K16" s="94">
        <v>0.70833333333333337</v>
      </c>
      <c r="L16" s="85">
        <f t="shared" si="0"/>
        <v>0.10416666666666669</v>
      </c>
      <c r="M16" s="25">
        <f t="shared" si="1"/>
        <v>0.10416666666666674</v>
      </c>
      <c r="N16" s="86">
        <f t="shared" si="2"/>
        <v>0.10416666666666669</v>
      </c>
      <c r="O16" s="25">
        <f t="shared" si="3"/>
        <v>0.10416666666666674</v>
      </c>
    </row>
    <row r="17" spans="1:15" ht="15.75">
      <c r="A17" s="22" t="s">
        <v>35</v>
      </c>
      <c r="B17" s="87"/>
      <c r="C17" s="22" t="s">
        <v>48</v>
      </c>
      <c r="D17" s="87" t="s">
        <v>10</v>
      </c>
      <c r="E17" s="79"/>
      <c r="F17" s="80"/>
      <c r="G17" s="81"/>
      <c r="H17" s="92"/>
      <c r="I17" s="93"/>
      <c r="J17" s="94"/>
      <c r="K17" s="94"/>
      <c r="L17" s="85">
        <f t="shared" si="0"/>
        <v>0</v>
      </c>
      <c r="M17" s="25">
        <f t="shared" si="1"/>
        <v>0</v>
      </c>
      <c r="N17" s="86">
        <f t="shared" si="2"/>
        <v>0</v>
      </c>
      <c r="O17" s="25">
        <f t="shared" si="3"/>
        <v>0</v>
      </c>
    </row>
    <row r="18" spans="1:15" ht="15.75">
      <c r="A18" s="96" t="s">
        <v>36</v>
      </c>
      <c r="B18" s="97"/>
      <c r="C18" s="96" t="s">
        <v>48</v>
      </c>
      <c r="D18" s="97" t="s">
        <v>10</v>
      </c>
      <c r="E18" s="79"/>
      <c r="F18" s="80"/>
      <c r="G18" s="81"/>
      <c r="H18" s="92"/>
      <c r="I18" s="93"/>
      <c r="J18" s="94"/>
      <c r="K18" s="94"/>
      <c r="L18" s="85">
        <f t="shared" si="0"/>
        <v>0</v>
      </c>
      <c r="M18" s="25">
        <f t="shared" si="1"/>
        <v>0</v>
      </c>
      <c r="N18" s="86">
        <f t="shared" si="2"/>
        <v>0</v>
      </c>
      <c r="O18" s="25">
        <f t="shared" si="3"/>
        <v>0</v>
      </c>
    </row>
    <row r="19" spans="1:15" ht="15.75">
      <c r="A19" s="22" t="s">
        <v>37</v>
      </c>
      <c r="B19" s="87"/>
      <c r="C19" s="22" t="s">
        <v>48</v>
      </c>
      <c r="D19" s="87" t="s">
        <v>10</v>
      </c>
      <c r="E19" s="79" t="s">
        <v>63</v>
      </c>
      <c r="F19" s="80" t="s">
        <v>18</v>
      </c>
      <c r="G19" s="81" t="s">
        <v>64</v>
      </c>
      <c r="H19" s="92">
        <v>0.39583333333333331</v>
      </c>
      <c r="I19" s="93">
        <v>0.5395833333333333</v>
      </c>
      <c r="J19" s="94"/>
      <c r="K19" s="94"/>
      <c r="L19" s="85">
        <f t="shared" si="0"/>
        <v>0.14374999999999999</v>
      </c>
      <c r="M19" s="25">
        <f t="shared" si="1"/>
        <v>0</v>
      </c>
      <c r="N19" s="86">
        <f t="shared" si="2"/>
        <v>0.14374999999999999</v>
      </c>
      <c r="O19" s="25">
        <f t="shared" si="3"/>
        <v>0</v>
      </c>
    </row>
    <row r="20" spans="1:15" ht="15.75">
      <c r="A20" s="96" t="s">
        <v>38</v>
      </c>
      <c r="B20" s="97"/>
      <c r="C20" s="96" t="s">
        <v>48</v>
      </c>
      <c r="D20" s="97" t="s">
        <v>10</v>
      </c>
      <c r="E20" s="79"/>
      <c r="F20" s="80"/>
      <c r="G20" s="81"/>
      <c r="H20" s="92"/>
      <c r="I20" s="93"/>
      <c r="J20" s="94"/>
      <c r="K20" s="94"/>
      <c r="L20" s="85">
        <f t="shared" si="0"/>
        <v>0</v>
      </c>
      <c r="M20" s="25">
        <f t="shared" si="1"/>
        <v>0</v>
      </c>
      <c r="N20" s="86">
        <f t="shared" si="2"/>
        <v>0</v>
      </c>
      <c r="O20" s="25">
        <f t="shared" si="3"/>
        <v>0</v>
      </c>
    </row>
    <row r="21" spans="1:15" ht="15.75">
      <c r="A21" s="22" t="s">
        <v>39</v>
      </c>
      <c r="B21" s="87"/>
      <c r="C21" s="22" t="s">
        <v>48</v>
      </c>
      <c r="D21" s="87" t="s">
        <v>10</v>
      </c>
      <c r="E21" s="79"/>
      <c r="F21" s="80"/>
      <c r="G21" s="81"/>
      <c r="H21" s="92"/>
      <c r="I21" s="93"/>
      <c r="J21" s="94"/>
      <c r="K21" s="94"/>
      <c r="L21" s="85">
        <f t="shared" si="0"/>
        <v>0</v>
      </c>
      <c r="M21" s="25">
        <f t="shared" si="1"/>
        <v>0</v>
      </c>
      <c r="N21" s="86">
        <f t="shared" si="2"/>
        <v>0</v>
      </c>
      <c r="O21" s="25">
        <f t="shared" si="3"/>
        <v>0</v>
      </c>
    </row>
    <row r="22" spans="1:15" ht="15.75">
      <c r="A22" s="98" t="s">
        <v>40</v>
      </c>
      <c r="B22" s="99"/>
      <c r="C22" s="96" t="s">
        <v>48</v>
      </c>
      <c r="D22" s="97" t="s">
        <v>10</v>
      </c>
      <c r="E22" s="79"/>
      <c r="F22" s="80"/>
      <c r="G22" s="81"/>
      <c r="H22" s="92"/>
      <c r="I22" s="93"/>
      <c r="J22" s="94"/>
      <c r="K22" s="94"/>
      <c r="L22" s="85">
        <f t="shared" si="0"/>
        <v>0</v>
      </c>
      <c r="M22" s="25">
        <f t="shared" si="1"/>
        <v>0</v>
      </c>
      <c r="N22" s="86">
        <f t="shared" si="2"/>
        <v>0</v>
      </c>
      <c r="O22" s="25">
        <f t="shared" si="3"/>
        <v>0</v>
      </c>
    </row>
    <row r="23" spans="1:15" ht="15.75">
      <c r="A23" s="100" t="s">
        <v>41</v>
      </c>
      <c r="B23" s="101"/>
      <c r="C23" s="22" t="s">
        <v>49</v>
      </c>
      <c r="D23" s="87" t="s">
        <v>19</v>
      </c>
      <c r="E23" s="79" t="s">
        <v>20</v>
      </c>
      <c r="F23" s="80" t="s">
        <v>21</v>
      </c>
      <c r="G23" s="81"/>
      <c r="H23" s="92">
        <v>0.39583333333333331</v>
      </c>
      <c r="I23" s="93">
        <v>0.51041666666666663</v>
      </c>
      <c r="J23" s="94">
        <v>0</v>
      </c>
      <c r="K23" s="94">
        <v>0</v>
      </c>
      <c r="L23" s="85">
        <f t="shared" si="0"/>
        <v>0.11458333333333331</v>
      </c>
      <c r="M23" s="25">
        <f t="shared" si="1"/>
        <v>0</v>
      </c>
      <c r="N23" s="86">
        <f t="shared" si="2"/>
        <v>0.11458333333333331</v>
      </c>
      <c r="O23" s="25">
        <f t="shared" si="3"/>
        <v>0</v>
      </c>
    </row>
    <row r="24" spans="1:15" ht="15.75">
      <c r="A24" s="102" t="s">
        <v>42</v>
      </c>
      <c r="B24" s="103"/>
      <c r="C24" s="96" t="s">
        <v>49</v>
      </c>
      <c r="D24" s="97"/>
      <c r="E24" s="79"/>
      <c r="F24" s="80"/>
      <c r="G24" s="81"/>
      <c r="H24" s="92"/>
      <c r="I24" s="93"/>
      <c r="J24" s="94"/>
      <c r="K24" s="94"/>
      <c r="L24" s="85">
        <f t="shared" si="0"/>
        <v>0</v>
      </c>
      <c r="M24" s="25">
        <f t="shared" si="1"/>
        <v>0</v>
      </c>
      <c r="N24" s="86">
        <f t="shared" si="2"/>
        <v>0</v>
      </c>
      <c r="O24" s="25">
        <f t="shared" si="3"/>
        <v>0</v>
      </c>
    </row>
    <row r="25" spans="1:15" ht="15.75">
      <c r="A25" s="104" t="s">
        <v>43</v>
      </c>
      <c r="B25" s="105"/>
      <c r="C25" s="22" t="s">
        <v>49</v>
      </c>
      <c r="D25" s="87"/>
      <c r="E25" s="79"/>
      <c r="F25" s="80"/>
      <c r="G25" s="81"/>
      <c r="H25" s="92"/>
      <c r="I25" s="93"/>
      <c r="J25" s="94"/>
      <c r="K25" s="94"/>
      <c r="L25" s="85">
        <f t="shared" si="0"/>
        <v>0</v>
      </c>
      <c r="M25" s="25">
        <f t="shared" si="1"/>
        <v>0</v>
      </c>
      <c r="N25" s="86">
        <f t="shared" si="2"/>
        <v>0</v>
      </c>
      <c r="O25" s="25">
        <f t="shared" si="3"/>
        <v>0</v>
      </c>
    </row>
    <row r="26" spans="1:15" ht="15.75">
      <c r="A26" s="96" t="s">
        <v>44</v>
      </c>
      <c r="B26" s="97"/>
      <c r="C26" s="96" t="s">
        <v>50</v>
      </c>
      <c r="D26" s="97" t="s">
        <v>10</v>
      </c>
      <c r="E26" s="79"/>
      <c r="F26" s="80"/>
      <c r="G26" s="81"/>
      <c r="H26" s="92"/>
      <c r="I26" s="93"/>
      <c r="J26" s="94"/>
      <c r="K26" s="94"/>
      <c r="L26" s="85">
        <f t="shared" si="0"/>
        <v>0</v>
      </c>
      <c r="M26" s="25">
        <f t="shared" si="1"/>
        <v>0</v>
      </c>
      <c r="N26" s="86">
        <f t="shared" si="2"/>
        <v>0</v>
      </c>
      <c r="O26" s="25">
        <f t="shared" si="3"/>
        <v>0</v>
      </c>
    </row>
    <row r="27" spans="1:15" ht="15.75">
      <c r="A27" s="106" t="s">
        <v>45</v>
      </c>
      <c r="B27" s="107"/>
      <c r="C27" s="22" t="s">
        <v>50</v>
      </c>
      <c r="D27" s="87" t="s">
        <v>10</v>
      </c>
      <c r="E27" s="79"/>
      <c r="F27" s="80"/>
      <c r="G27" s="81"/>
      <c r="H27" s="92"/>
      <c r="I27" s="93"/>
      <c r="J27" s="94"/>
      <c r="K27" s="94"/>
      <c r="L27" s="85">
        <f t="shared" si="0"/>
        <v>0</v>
      </c>
      <c r="M27" s="25">
        <f t="shared" si="1"/>
        <v>0</v>
      </c>
      <c r="N27" s="86">
        <f t="shared" si="2"/>
        <v>0</v>
      </c>
      <c r="O27" s="25">
        <f t="shared" si="3"/>
        <v>0</v>
      </c>
    </row>
    <row r="28" spans="1:15" ht="15.75">
      <c r="A28" s="96" t="s">
        <v>22</v>
      </c>
      <c r="B28" s="97"/>
      <c r="C28" s="96" t="s">
        <v>51</v>
      </c>
      <c r="D28" s="97"/>
      <c r="E28" s="79"/>
      <c r="F28" s="80"/>
      <c r="G28" s="81"/>
      <c r="H28" s="92"/>
      <c r="I28" s="93"/>
      <c r="J28" s="94"/>
      <c r="K28" s="94"/>
      <c r="L28" s="85">
        <f t="shared" si="0"/>
        <v>0</v>
      </c>
      <c r="M28" s="25">
        <f t="shared" si="1"/>
        <v>0</v>
      </c>
      <c r="N28" s="86">
        <f t="shared" si="2"/>
        <v>0</v>
      </c>
      <c r="O28" s="25">
        <f t="shared" si="3"/>
        <v>0</v>
      </c>
    </row>
    <row r="29" spans="1:15" ht="23.25">
      <c r="A29" s="22" t="s">
        <v>23</v>
      </c>
      <c r="B29" s="87"/>
      <c r="C29" s="22" t="s">
        <v>51</v>
      </c>
      <c r="D29" s="87"/>
      <c r="E29" s="108"/>
      <c r="F29" s="109"/>
      <c r="G29" s="110"/>
      <c r="H29" s="111"/>
      <c r="I29" s="112"/>
      <c r="J29" s="112"/>
      <c r="K29" s="113"/>
      <c r="L29" s="85">
        <f t="shared" si="0"/>
        <v>0</v>
      </c>
      <c r="M29" s="25">
        <f t="shared" si="1"/>
        <v>0</v>
      </c>
      <c r="N29" s="86">
        <f t="shared" si="2"/>
        <v>0</v>
      </c>
      <c r="O29" s="25">
        <f t="shared" si="3"/>
        <v>0</v>
      </c>
    </row>
    <row r="30" spans="1:15" ht="16.5" thickBot="1">
      <c r="A30" s="114" t="s">
        <v>24</v>
      </c>
      <c r="B30" s="115"/>
      <c r="C30" s="114" t="s">
        <v>51</v>
      </c>
      <c r="D30" s="115"/>
      <c r="E30" s="116"/>
      <c r="F30" s="117"/>
      <c r="G30" s="118"/>
      <c r="H30" s="119"/>
      <c r="I30" s="120"/>
      <c r="J30" s="121"/>
      <c r="K30" s="121"/>
      <c r="L30" s="85">
        <f t="shared" si="0"/>
        <v>0</v>
      </c>
      <c r="M30" s="25">
        <f t="shared" si="1"/>
        <v>0</v>
      </c>
      <c r="N30" s="86">
        <f t="shared" si="2"/>
        <v>0</v>
      </c>
      <c r="O30" s="25">
        <f t="shared" si="3"/>
        <v>0</v>
      </c>
    </row>
  </sheetData>
  <mergeCells count="60">
    <mergeCell ref="A28:B28"/>
    <mergeCell ref="C28:D28"/>
    <mergeCell ref="A29:B29"/>
    <mergeCell ref="C29:D29"/>
    <mergeCell ref="A30:B30"/>
    <mergeCell ref="C30:D30"/>
    <mergeCell ref="A25:B25"/>
    <mergeCell ref="C25:D25"/>
    <mergeCell ref="A26:B26"/>
    <mergeCell ref="C26:D26"/>
    <mergeCell ref="A27:B27"/>
    <mergeCell ref="C27:D27"/>
    <mergeCell ref="A22:B22"/>
    <mergeCell ref="C22:D22"/>
    <mergeCell ref="A23:B23"/>
    <mergeCell ref="C23:D23"/>
    <mergeCell ref="A24:B24"/>
    <mergeCell ref="C24:D24"/>
    <mergeCell ref="A19:B19"/>
    <mergeCell ref="C19:D19"/>
    <mergeCell ref="A20:B20"/>
    <mergeCell ref="C20:D20"/>
    <mergeCell ref="A21:B21"/>
    <mergeCell ref="C21:D21"/>
    <mergeCell ref="A16:B16"/>
    <mergeCell ref="C16:D16"/>
    <mergeCell ref="A17:B17"/>
    <mergeCell ref="C17:D17"/>
    <mergeCell ref="A18:B18"/>
    <mergeCell ref="C18:D18"/>
    <mergeCell ref="L12:M12"/>
    <mergeCell ref="N12:O12"/>
    <mergeCell ref="A14:B14"/>
    <mergeCell ref="C14:D14"/>
    <mergeCell ref="A15:B15"/>
    <mergeCell ref="C15:D15"/>
    <mergeCell ref="F10:F13"/>
    <mergeCell ref="G10:G13"/>
    <mergeCell ref="H10:K10"/>
    <mergeCell ref="L10:O10"/>
    <mergeCell ref="H11:H12"/>
    <mergeCell ref="I11:I12"/>
    <mergeCell ref="J11:J12"/>
    <mergeCell ref="K11:K12"/>
    <mergeCell ref="L11:M11"/>
    <mergeCell ref="N11:O11"/>
    <mergeCell ref="D5:E5"/>
    <mergeCell ref="D6:E6"/>
    <mergeCell ref="D7:E7"/>
    <mergeCell ref="D8:E8"/>
    <mergeCell ref="A9:B9"/>
    <mergeCell ref="A10:B13"/>
    <mergeCell ref="C10:D13"/>
    <mergeCell ref="E10:E13"/>
    <mergeCell ref="A1:O1"/>
    <mergeCell ref="N2:O2"/>
    <mergeCell ref="D3:H3"/>
    <mergeCell ref="I3:J3"/>
    <mergeCell ref="K3:L3"/>
    <mergeCell ref="D4:E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30"/>
  <sheetViews>
    <sheetView tabSelected="1" zoomScale="80" zoomScaleNormal="80" workbookViewId="0">
      <selection activeCell="I5" sqref="I5"/>
    </sheetView>
  </sheetViews>
  <sheetFormatPr baseColWidth="10" defaultRowHeight="15"/>
  <cols>
    <col min="4" max="4" width="33.5703125" customWidth="1"/>
    <col min="5" max="5" width="17.5703125" customWidth="1"/>
    <col min="6" max="6" width="18.140625" customWidth="1"/>
    <col min="7" max="7" width="15.42578125" customWidth="1"/>
    <col min="8" max="8" width="14.140625" customWidth="1"/>
    <col min="10" max="10" width="13.7109375" customWidth="1"/>
  </cols>
  <sheetData>
    <row r="1" spans="1:15" ht="27.75">
      <c r="A1" s="1" t="s">
        <v>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21" thickBot="1">
      <c r="A2" s="2"/>
      <c r="B2" s="3"/>
      <c r="C2" s="3"/>
      <c r="D2" s="4"/>
      <c r="E2" s="4"/>
      <c r="F2" s="4"/>
      <c r="G2" s="4"/>
      <c r="H2" s="2"/>
      <c r="I2" s="2"/>
      <c r="J2" s="2"/>
      <c r="K2" s="2"/>
      <c r="L2" s="2"/>
      <c r="M2" s="2"/>
      <c r="N2" s="5" t="s">
        <v>0</v>
      </c>
      <c r="O2" s="5"/>
    </row>
    <row r="3" spans="1:15" ht="24" thickBot="1">
      <c r="A3" s="6"/>
      <c r="B3" s="6"/>
      <c r="C3" s="6"/>
      <c r="D3" s="7" t="s">
        <v>26</v>
      </c>
      <c r="E3" s="8"/>
      <c r="F3" s="8"/>
      <c r="G3" s="8"/>
      <c r="H3" s="9"/>
      <c r="I3" s="10" t="s">
        <v>27</v>
      </c>
      <c r="J3" s="11"/>
      <c r="K3" s="10" t="s">
        <v>1</v>
      </c>
      <c r="L3" s="11"/>
      <c r="M3" s="2"/>
      <c r="N3" s="12"/>
      <c r="O3" s="13" t="s">
        <v>2</v>
      </c>
    </row>
    <row r="4" spans="1:15" ht="26.25">
      <c r="A4" s="2"/>
      <c r="B4" s="2"/>
      <c r="C4" s="2"/>
      <c r="D4" s="14"/>
      <c r="E4" s="15"/>
      <c r="F4" s="16" t="s">
        <v>3</v>
      </c>
      <c r="G4" s="16" t="s">
        <v>4</v>
      </c>
      <c r="H4" s="17" t="s">
        <v>5</v>
      </c>
      <c r="I4" s="18" t="s">
        <v>3</v>
      </c>
      <c r="J4" s="19" t="s">
        <v>4</v>
      </c>
      <c r="K4" s="18" t="s">
        <v>3</v>
      </c>
      <c r="L4" s="20" t="s">
        <v>4</v>
      </c>
      <c r="M4" s="2"/>
      <c r="N4" s="2"/>
      <c r="O4" s="21">
        <v>2019</v>
      </c>
    </row>
    <row r="5" spans="1:15" ht="15.75">
      <c r="A5" s="2"/>
      <c r="B5" s="2"/>
      <c r="C5" s="2"/>
      <c r="D5" s="22" t="s">
        <v>31</v>
      </c>
      <c r="E5" s="23"/>
      <c r="F5" s="24">
        <f>SUM(L16:L22)</f>
        <v>0</v>
      </c>
      <c r="G5" s="24">
        <f>SUM(M16:M22)</f>
        <v>0</v>
      </c>
      <c r="H5" s="25">
        <f>F5+G5</f>
        <v>0</v>
      </c>
      <c r="I5" s="26">
        <f>SUM(L14:L22)</f>
        <v>0.12500000000000006</v>
      </c>
      <c r="J5" s="27">
        <f>SUM(M14:M22)</f>
        <v>5.208333333333337E-2</v>
      </c>
      <c r="K5" s="28">
        <f>COUNTIF(L14:L20,"&gt;0")</f>
        <v>1</v>
      </c>
      <c r="L5" s="29">
        <f>COUNTIF(M14:M20,"&gt;0")</f>
        <v>1</v>
      </c>
      <c r="M5" s="2"/>
      <c r="N5" s="2"/>
      <c r="O5" s="2"/>
    </row>
    <row r="6" spans="1:15" ht="15.75">
      <c r="A6" s="2"/>
      <c r="B6" s="2"/>
      <c r="C6" s="2"/>
      <c r="D6" s="22" t="s">
        <v>28</v>
      </c>
      <c r="E6" s="23"/>
      <c r="F6" s="30"/>
      <c r="G6" s="24"/>
      <c r="H6" s="25"/>
      <c r="I6" s="26">
        <f>SUM(L23:L25)</f>
        <v>0.11458333333333331</v>
      </c>
      <c r="J6" s="27">
        <f>SUM(M23:M25)</f>
        <v>0</v>
      </c>
      <c r="K6" s="18">
        <f>COUNTIF(L22:L24,"&gt;0")</f>
        <v>1</v>
      </c>
      <c r="L6" s="20">
        <f>COUNTIF(M22:M24,"&gt;0")</f>
        <v>0</v>
      </c>
      <c r="M6" s="2"/>
      <c r="N6" s="2"/>
      <c r="O6" s="2"/>
    </row>
    <row r="7" spans="1:15" ht="15.75">
      <c r="A7" s="2"/>
      <c r="B7" s="2"/>
      <c r="C7" s="2"/>
      <c r="D7" s="22" t="s">
        <v>29</v>
      </c>
      <c r="E7" s="23"/>
      <c r="F7" s="30"/>
      <c r="G7" s="24"/>
      <c r="H7" s="25"/>
      <c r="I7" s="26">
        <f>SUM(L26:L27)</f>
        <v>0</v>
      </c>
      <c r="J7" s="27">
        <f>SUM(M26:M27)</f>
        <v>0</v>
      </c>
      <c r="K7" s="18">
        <f>COUNTIF(L25:L26,"&gt;0")</f>
        <v>0</v>
      </c>
      <c r="L7" s="20">
        <f>COUNTIF(M25:M26,"&gt;0")</f>
        <v>0</v>
      </c>
      <c r="M7" s="2"/>
      <c r="N7" s="2"/>
      <c r="O7" s="2"/>
    </row>
    <row r="8" spans="1:15" ht="16.5" thickBot="1">
      <c r="A8" s="2"/>
      <c r="B8" s="2"/>
      <c r="C8" s="2"/>
      <c r="D8" s="31" t="s">
        <v>30</v>
      </c>
      <c r="E8" s="32"/>
      <c r="F8" s="33"/>
      <c r="G8" s="34"/>
      <c r="H8" s="35"/>
      <c r="I8" s="26">
        <f>SUM(L28:L30)</f>
        <v>0</v>
      </c>
      <c r="J8" s="27">
        <f>SUM(M28:M30)</f>
        <v>0</v>
      </c>
      <c r="K8" s="18">
        <f>COUNTIF(L28:L30,"&gt;0")</f>
        <v>0</v>
      </c>
      <c r="L8" s="20">
        <f>COUNTIF(M28:M30,"&gt;0")</f>
        <v>0</v>
      </c>
      <c r="M8" s="2"/>
      <c r="N8" s="2"/>
      <c r="O8" s="2"/>
    </row>
    <row r="9" spans="1:15" ht="15.75" thickBot="1">
      <c r="A9" s="36"/>
      <c r="B9" s="36"/>
      <c r="C9" s="3"/>
      <c r="D9" s="4"/>
      <c r="E9" s="4"/>
      <c r="F9" s="4"/>
      <c r="G9" s="4"/>
      <c r="H9" s="2"/>
      <c r="I9" s="2"/>
      <c r="J9" s="2"/>
      <c r="K9" s="2"/>
      <c r="L9" s="2"/>
      <c r="M9" s="2"/>
      <c r="N9" s="2"/>
      <c r="O9" s="2"/>
    </row>
    <row r="10" spans="1:15" ht="16.5" thickBot="1">
      <c r="A10" s="37" t="s">
        <v>6</v>
      </c>
      <c r="B10" s="38"/>
      <c r="C10" s="37" t="s">
        <v>52</v>
      </c>
      <c r="D10" s="39"/>
      <c r="E10" s="40" t="s">
        <v>53</v>
      </c>
      <c r="F10" s="40" t="s">
        <v>54</v>
      </c>
      <c r="G10" s="41" t="s">
        <v>55</v>
      </c>
      <c r="H10" s="42" t="s">
        <v>53</v>
      </c>
      <c r="I10" s="42"/>
      <c r="J10" s="42"/>
      <c r="K10" s="42"/>
      <c r="L10" s="43" t="s">
        <v>7</v>
      </c>
      <c r="M10" s="44"/>
      <c r="N10" s="44"/>
      <c r="O10" s="45"/>
    </row>
    <row r="11" spans="1:15" ht="15.75">
      <c r="A11" s="46"/>
      <c r="B11" s="47"/>
      <c r="C11" s="46"/>
      <c r="D11" s="48"/>
      <c r="E11" s="49"/>
      <c r="F11" s="49"/>
      <c r="G11" s="50"/>
      <c r="H11" s="51" t="s">
        <v>8</v>
      </c>
      <c r="I11" s="52" t="s">
        <v>9</v>
      </c>
      <c r="J11" s="52" t="s">
        <v>8</v>
      </c>
      <c r="K11" s="53" t="s">
        <v>9</v>
      </c>
      <c r="L11" s="54" t="s">
        <v>8</v>
      </c>
      <c r="M11" s="55"/>
      <c r="N11" s="56" t="s">
        <v>8</v>
      </c>
      <c r="O11" s="11"/>
    </row>
    <row r="12" spans="1:15" ht="15.75">
      <c r="A12" s="57"/>
      <c r="B12" s="58"/>
      <c r="C12" s="57"/>
      <c r="D12" s="59"/>
      <c r="E12" s="49"/>
      <c r="F12" s="49"/>
      <c r="G12" s="50"/>
      <c r="H12" s="60"/>
      <c r="I12" s="61"/>
      <c r="J12" s="61"/>
      <c r="K12" s="47"/>
      <c r="L12" s="62" t="s">
        <v>65</v>
      </c>
      <c r="M12" s="63"/>
      <c r="N12" s="64" t="s">
        <v>66</v>
      </c>
      <c r="O12" s="63"/>
    </row>
    <row r="13" spans="1:15" ht="16.5" thickBot="1">
      <c r="A13" s="65"/>
      <c r="B13" s="66"/>
      <c r="C13" s="65"/>
      <c r="D13" s="67"/>
      <c r="E13" s="68"/>
      <c r="F13" s="68"/>
      <c r="G13" s="69"/>
      <c r="H13" s="70" t="s">
        <v>3</v>
      </c>
      <c r="I13" s="71" t="s">
        <v>3</v>
      </c>
      <c r="J13" s="71" t="s">
        <v>4</v>
      </c>
      <c r="K13" s="72" t="s">
        <v>4</v>
      </c>
      <c r="L13" s="73" t="s">
        <v>3</v>
      </c>
      <c r="M13" s="74" t="s">
        <v>4</v>
      </c>
      <c r="N13" s="75" t="s">
        <v>3</v>
      </c>
      <c r="O13" s="76" t="s">
        <v>4</v>
      </c>
    </row>
    <row r="14" spans="1:15" ht="15.75">
      <c r="A14" s="54" t="s">
        <v>32</v>
      </c>
      <c r="B14" s="55"/>
      <c r="C14" s="77" t="s">
        <v>46</v>
      </c>
      <c r="D14" s="78"/>
      <c r="E14" s="79" t="s">
        <v>11</v>
      </c>
      <c r="F14" s="80" t="s">
        <v>12</v>
      </c>
      <c r="G14" s="81" t="s">
        <v>13</v>
      </c>
      <c r="H14" s="82">
        <v>0.39583333333333331</v>
      </c>
      <c r="I14" s="83">
        <v>0.52083333333333337</v>
      </c>
      <c r="J14" s="84">
        <v>0.59375</v>
      </c>
      <c r="K14" s="84">
        <v>0.64583333333333337</v>
      </c>
      <c r="L14" s="85">
        <f t="shared" ref="L14:L30" si="0">I14-H14</f>
        <v>0.12500000000000006</v>
      </c>
      <c r="M14" s="25">
        <f>K14-J14</f>
        <v>5.208333333333337E-2</v>
      </c>
      <c r="N14" s="86">
        <f>K14-J14</f>
        <v>5.208333333333337E-2</v>
      </c>
      <c r="O14" s="25">
        <f>K14-J14</f>
        <v>5.208333333333337E-2</v>
      </c>
    </row>
    <row r="15" spans="1:15" ht="15.75">
      <c r="A15" s="22" t="s">
        <v>33</v>
      </c>
      <c r="B15" s="87"/>
      <c r="C15" s="22" t="s">
        <v>46</v>
      </c>
      <c r="D15" s="88"/>
      <c r="E15" s="89"/>
      <c r="F15" s="90"/>
      <c r="G15" s="91"/>
      <c r="H15" s="92"/>
      <c r="I15" s="93"/>
      <c r="J15" s="94"/>
      <c r="K15" s="94"/>
      <c r="L15" s="85">
        <f t="shared" si="0"/>
        <v>0</v>
      </c>
      <c r="M15" s="25">
        <f t="shared" ref="M15:M30" si="1">K15-J15</f>
        <v>0</v>
      </c>
      <c r="N15" s="86">
        <f t="shared" ref="N15:N30" si="2">I15-H15</f>
        <v>0</v>
      </c>
      <c r="O15" s="25">
        <f t="shared" ref="O15:O30" si="3">K15-J15</f>
        <v>0</v>
      </c>
    </row>
    <row r="16" spans="1:15" ht="15.75">
      <c r="A16" s="62" t="s">
        <v>34</v>
      </c>
      <c r="B16" s="63"/>
      <c r="C16" s="62" t="s">
        <v>47</v>
      </c>
      <c r="D16" s="95"/>
      <c r="E16" s="79"/>
      <c r="F16" s="80"/>
      <c r="G16" s="81"/>
      <c r="H16" s="92"/>
      <c r="I16" s="93"/>
      <c r="J16" s="94"/>
      <c r="K16" s="94"/>
      <c r="L16" s="85">
        <f t="shared" si="0"/>
        <v>0</v>
      </c>
      <c r="M16" s="25">
        <f t="shared" si="1"/>
        <v>0</v>
      </c>
      <c r="N16" s="86">
        <f t="shared" si="2"/>
        <v>0</v>
      </c>
      <c r="O16" s="25">
        <f t="shared" si="3"/>
        <v>0</v>
      </c>
    </row>
    <row r="17" spans="1:15" ht="15.75">
      <c r="A17" s="22" t="s">
        <v>35</v>
      </c>
      <c r="B17" s="87"/>
      <c r="C17" s="22" t="s">
        <v>48</v>
      </c>
      <c r="D17" s="87" t="s">
        <v>10</v>
      </c>
      <c r="E17" s="79"/>
      <c r="F17" s="80"/>
      <c r="G17" s="81"/>
      <c r="H17" s="92"/>
      <c r="I17" s="93"/>
      <c r="J17" s="94"/>
      <c r="K17" s="94"/>
      <c r="L17" s="85">
        <f t="shared" si="0"/>
        <v>0</v>
      </c>
      <c r="M17" s="25">
        <f t="shared" si="1"/>
        <v>0</v>
      </c>
      <c r="N17" s="86">
        <f t="shared" si="2"/>
        <v>0</v>
      </c>
      <c r="O17" s="25">
        <f t="shared" si="3"/>
        <v>0</v>
      </c>
    </row>
    <row r="18" spans="1:15" ht="15.75">
      <c r="A18" s="96" t="s">
        <v>36</v>
      </c>
      <c r="B18" s="97"/>
      <c r="C18" s="96" t="s">
        <v>48</v>
      </c>
      <c r="D18" s="97" t="s">
        <v>10</v>
      </c>
      <c r="E18" s="79"/>
      <c r="F18" s="80"/>
      <c r="G18" s="81"/>
      <c r="H18" s="92"/>
      <c r="I18" s="93"/>
      <c r="J18" s="94"/>
      <c r="K18" s="94"/>
      <c r="L18" s="85">
        <f t="shared" si="0"/>
        <v>0</v>
      </c>
      <c r="M18" s="25">
        <f t="shared" si="1"/>
        <v>0</v>
      </c>
      <c r="N18" s="86">
        <f t="shared" si="2"/>
        <v>0</v>
      </c>
      <c r="O18" s="25">
        <f t="shared" si="3"/>
        <v>0</v>
      </c>
    </row>
    <row r="19" spans="1:15" ht="15.75">
      <c r="A19" s="22" t="s">
        <v>37</v>
      </c>
      <c r="B19" s="87"/>
      <c r="C19" s="22" t="s">
        <v>48</v>
      </c>
      <c r="D19" s="87" t="s">
        <v>10</v>
      </c>
      <c r="E19" s="79"/>
      <c r="F19" s="80"/>
      <c r="G19" s="81"/>
      <c r="H19" s="92"/>
      <c r="I19" s="93"/>
      <c r="J19" s="94"/>
      <c r="K19" s="94"/>
      <c r="L19" s="85">
        <f t="shared" si="0"/>
        <v>0</v>
      </c>
      <c r="M19" s="25">
        <f t="shared" si="1"/>
        <v>0</v>
      </c>
      <c r="N19" s="86">
        <f t="shared" si="2"/>
        <v>0</v>
      </c>
      <c r="O19" s="25">
        <f t="shared" si="3"/>
        <v>0</v>
      </c>
    </row>
    <row r="20" spans="1:15" ht="15.75">
      <c r="A20" s="96" t="s">
        <v>38</v>
      </c>
      <c r="B20" s="97"/>
      <c r="C20" s="96" t="s">
        <v>48</v>
      </c>
      <c r="D20" s="97" t="s">
        <v>10</v>
      </c>
      <c r="E20" s="79"/>
      <c r="F20" s="80"/>
      <c r="G20" s="81"/>
      <c r="H20" s="92"/>
      <c r="I20" s="93"/>
      <c r="J20" s="94"/>
      <c r="K20" s="94"/>
      <c r="L20" s="85">
        <f t="shared" si="0"/>
        <v>0</v>
      </c>
      <c r="M20" s="25">
        <f t="shared" si="1"/>
        <v>0</v>
      </c>
      <c r="N20" s="86">
        <f t="shared" si="2"/>
        <v>0</v>
      </c>
      <c r="O20" s="25">
        <f t="shared" si="3"/>
        <v>0</v>
      </c>
    </row>
    <row r="21" spans="1:15" ht="15.75">
      <c r="A21" s="22" t="s">
        <v>39</v>
      </c>
      <c r="B21" s="87"/>
      <c r="C21" s="22" t="s">
        <v>48</v>
      </c>
      <c r="D21" s="87" t="s">
        <v>10</v>
      </c>
      <c r="E21" s="79"/>
      <c r="F21" s="80"/>
      <c r="G21" s="81"/>
      <c r="H21" s="92"/>
      <c r="I21" s="93"/>
      <c r="J21" s="94"/>
      <c r="K21" s="94"/>
      <c r="L21" s="85">
        <f t="shared" si="0"/>
        <v>0</v>
      </c>
      <c r="M21" s="25">
        <f t="shared" si="1"/>
        <v>0</v>
      </c>
      <c r="N21" s="86">
        <f t="shared" si="2"/>
        <v>0</v>
      </c>
      <c r="O21" s="25">
        <f t="shared" si="3"/>
        <v>0</v>
      </c>
    </row>
    <row r="22" spans="1:15" ht="15.75">
      <c r="A22" s="98" t="s">
        <v>40</v>
      </c>
      <c r="B22" s="99"/>
      <c r="C22" s="96" t="s">
        <v>48</v>
      </c>
      <c r="D22" s="97" t="s">
        <v>10</v>
      </c>
      <c r="E22" s="79"/>
      <c r="F22" s="80"/>
      <c r="G22" s="81"/>
      <c r="H22" s="92"/>
      <c r="I22" s="93"/>
      <c r="J22" s="94"/>
      <c r="K22" s="94"/>
      <c r="L22" s="85">
        <f t="shared" si="0"/>
        <v>0</v>
      </c>
      <c r="M22" s="25">
        <f t="shared" si="1"/>
        <v>0</v>
      </c>
      <c r="N22" s="86">
        <f t="shared" si="2"/>
        <v>0</v>
      </c>
      <c r="O22" s="25">
        <f t="shared" si="3"/>
        <v>0</v>
      </c>
    </row>
    <row r="23" spans="1:15" ht="15.75">
      <c r="A23" s="100" t="s">
        <v>41</v>
      </c>
      <c r="B23" s="101"/>
      <c r="C23" s="22" t="s">
        <v>49</v>
      </c>
      <c r="D23" s="87" t="s">
        <v>19</v>
      </c>
      <c r="E23" s="79" t="s">
        <v>20</v>
      </c>
      <c r="F23" s="80" t="s">
        <v>21</v>
      </c>
      <c r="G23" s="81"/>
      <c r="H23" s="92">
        <v>0.39583333333333331</v>
      </c>
      <c r="I23" s="93">
        <v>0.51041666666666663</v>
      </c>
      <c r="J23" s="94">
        <v>0</v>
      </c>
      <c r="K23" s="94">
        <v>0</v>
      </c>
      <c r="L23" s="85">
        <f t="shared" si="0"/>
        <v>0.11458333333333331</v>
      </c>
      <c r="M23" s="25">
        <f t="shared" si="1"/>
        <v>0</v>
      </c>
      <c r="N23" s="86">
        <f t="shared" si="2"/>
        <v>0.11458333333333331</v>
      </c>
      <c r="O23" s="25">
        <f t="shared" si="3"/>
        <v>0</v>
      </c>
    </row>
    <row r="24" spans="1:15" ht="15.75">
      <c r="A24" s="102" t="s">
        <v>42</v>
      </c>
      <c r="B24" s="103"/>
      <c r="C24" s="96" t="s">
        <v>49</v>
      </c>
      <c r="D24" s="97"/>
      <c r="E24" s="79"/>
      <c r="F24" s="80"/>
      <c r="G24" s="81"/>
      <c r="H24" s="92"/>
      <c r="I24" s="93"/>
      <c r="J24" s="94"/>
      <c r="K24" s="94"/>
      <c r="L24" s="85">
        <f t="shared" si="0"/>
        <v>0</v>
      </c>
      <c r="M24" s="25">
        <f t="shared" si="1"/>
        <v>0</v>
      </c>
      <c r="N24" s="86">
        <f t="shared" si="2"/>
        <v>0</v>
      </c>
      <c r="O24" s="25">
        <f t="shared" si="3"/>
        <v>0</v>
      </c>
    </row>
    <row r="25" spans="1:15" ht="15.75">
      <c r="A25" s="104" t="s">
        <v>43</v>
      </c>
      <c r="B25" s="105"/>
      <c r="C25" s="22" t="s">
        <v>49</v>
      </c>
      <c r="D25" s="87"/>
      <c r="E25" s="79"/>
      <c r="F25" s="80"/>
      <c r="G25" s="81"/>
      <c r="H25" s="92"/>
      <c r="I25" s="93"/>
      <c r="J25" s="94"/>
      <c r="K25" s="94"/>
      <c r="L25" s="85">
        <f t="shared" si="0"/>
        <v>0</v>
      </c>
      <c r="M25" s="25">
        <f t="shared" si="1"/>
        <v>0</v>
      </c>
      <c r="N25" s="86">
        <f t="shared" si="2"/>
        <v>0</v>
      </c>
      <c r="O25" s="25">
        <f t="shared" si="3"/>
        <v>0</v>
      </c>
    </row>
    <row r="26" spans="1:15" ht="15.75">
      <c r="A26" s="96" t="s">
        <v>44</v>
      </c>
      <c r="B26" s="97"/>
      <c r="C26" s="96" t="s">
        <v>50</v>
      </c>
      <c r="D26" s="97" t="s">
        <v>10</v>
      </c>
      <c r="E26" s="79"/>
      <c r="F26" s="80"/>
      <c r="G26" s="81"/>
      <c r="H26" s="92"/>
      <c r="I26" s="93"/>
      <c r="J26" s="94"/>
      <c r="K26" s="94"/>
      <c r="L26" s="85">
        <f t="shared" si="0"/>
        <v>0</v>
      </c>
      <c r="M26" s="25">
        <f t="shared" si="1"/>
        <v>0</v>
      </c>
      <c r="N26" s="86">
        <f t="shared" si="2"/>
        <v>0</v>
      </c>
      <c r="O26" s="25">
        <f t="shared" si="3"/>
        <v>0</v>
      </c>
    </row>
    <row r="27" spans="1:15" ht="15.75">
      <c r="A27" s="106" t="s">
        <v>45</v>
      </c>
      <c r="B27" s="107"/>
      <c r="C27" s="22" t="s">
        <v>50</v>
      </c>
      <c r="D27" s="87" t="s">
        <v>10</v>
      </c>
      <c r="E27" s="79"/>
      <c r="F27" s="80"/>
      <c r="G27" s="81"/>
      <c r="H27" s="92"/>
      <c r="I27" s="93"/>
      <c r="J27" s="94"/>
      <c r="K27" s="94"/>
      <c r="L27" s="85">
        <f t="shared" si="0"/>
        <v>0</v>
      </c>
      <c r="M27" s="25">
        <f t="shared" si="1"/>
        <v>0</v>
      </c>
      <c r="N27" s="86">
        <f t="shared" si="2"/>
        <v>0</v>
      </c>
      <c r="O27" s="25">
        <f t="shared" si="3"/>
        <v>0</v>
      </c>
    </row>
    <row r="28" spans="1:15" ht="15.75">
      <c r="A28" s="96" t="s">
        <v>22</v>
      </c>
      <c r="B28" s="97"/>
      <c r="C28" s="96" t="s">
        <v>51</v>
      </c>
      <c r="D28" s="97"/>
      <c r="E28" s="79"/>
      <c r="F28" s="80"/>
      <c r="G28" s="81"/>
      <c r="H28" s="92"/>
      <c r="I28" s="93"/>
      <c r="J28" s="94"/>
      <c r="K28" s="94"/>
      <c r="L28" s="85">
        <f t="shared" si="0"/>
        <v>0</v>
      </c>
      <c r="M28" s="25">
        <f t="shared" si="1"/>
        <v>0</v>
      </c>
      <c r="N28" s="86">
        <f t="shared" si="2"/>
        <v>0</v>
      </c>
      <c r="O28" s="25">
        <f t="shared" si="3"/>
        <v>0</v>
      </c>
    </row>
    <row r="29" spans="1:15" ht="23.25">
      <c r="A29" s="22" t="s">
        <v>23</v>
      </c>
      <c r="B29" s="87"/>
      <c r="C29" s="22" t="s">
        <v>51</v>
      </c>
      <c r="D29" s="87"/>
      <c r="E29" s="108"/>
      <c r="F29" s="109"/>
      <c r="G29" s="110"/>
      <c r="H29" s="111"/>
      <c r="I29" s="112"/>
      <c r="J29" s="112"/>
      <c r="K29" s="113"/>
      <c r="L29" s="85">
        <f t="shared" si="0"/>
        <v>0</v>
      </c>
      <c r="M29" s="25">
        <f t="shared" si="1"/>
        <v>0</v>
      </c>
      <c r="N29" s="86">
        <f t="shared" si="2"/>
        <v>0</v>
      </c>
      <c r="O29" s="25">
        <f t="shared" si="3"/>
        <v>0</v>
      </c>
    </row>
    <row r="30" spans="1:15" ht="16.5" thickBot="1">
      <c r="A30" s="114" t="s">
        <v>24</v>
      </c>
      <c r="B30" s="115"/>
      <c r="C30" s="114" t="s">
        <v>51</v>
      </c>
      <c r="D30" s="115"/>
      <c r="E30" s="116"/>
      <c r="F30" s="117"/>
      <c r="G30" s="118"/>
      <c r="H30" s="119"/>
      <c r="I30" s="120"/>
      <c r="J30" s="121"/>
      <c r="K30" s="121"/>
      <c r="L30" s="85">
        <f t="shared" si="0"/>
        <v>0</v>
      </c>
      <c r="M30" s="25">
        <f t="shared" si="1"/>
        <v>0</v>
      </c>
      <c r="N30" s="86">
        <f t="shared" si="2"/>
        <v>0</v>
      </c>
      <c r="O30" s="25">
        <f t="shared" si="3"/>
        <v>0</v>
      </c>
    </row>
  </sheetData>
  <mergeCells count="60">
    <mergeCell ref="A28:B28"/>
    <mergeCell ref="C28:D28"/>
    <mergeCell ref="A29:B29"/>
    <mergeCell ref="C29:D29"/>
    <mergeCell ref="A30:B30"/>
    <mergeCell ref="C30:D30"/>
    <mergeCell ref="A25:B25"/>
    <mergeCell ref="C25:D25"/>
    <mergeCell ref="A26:B26"/>
    <mergeCell ref="C26:D26"/>
    <mergeCell ref="A27:B27"/>
    <mergeCell ref="C27:D27"/>
    <mergeCell ref="A22:B22"/>
    <mergeCell ref="C22:D22"/>
    <mergeCell ref="A23:B23"/>
    <mergeCell ref="C23:D23"/>
    <mergeCell ref="A24:B24"/>
    <mergeCell ref="C24:D24"/>
    <mergeCell ref="A19:B19"/>
    <mergeCell ref="C19:D19"/>
    <mergeCell ref="A20:B20"/>
    <mergeCell ref="C20:D20"/>
    <mergeCell ref="A21:B21"/>
    <mergeCell ref="C21:D21"/>
    <mergeCell ref="A16:B16"/>
    <mergeCell ref="C16:D16"/>
    <mergeCell ref="A17:B17"/>
    <mergeCell ref="C17:D17"/>
    <mergeCell ref="A18:B18"/>
    <mergeCell ref="C18:D18"/>
    <mergeCell ref="L12:M12"/>
    <mergeCell ref="N12:O12"/>
    <mergeCell ref="A14:B14"/>
    <mergeCell ref="C14:D14"/>
    <mergeCell ref="A15:B15"/>
    <mergeCell ref="C15:D15"/>
    <mergeCell ref="F10:F13"/>
    <mergeCell ref="G10:G13"/>
    <mergeCell ref="H10:K10"/>
    <mergeCell ref="L10:O10"/>
    <mergeCell ref="H11:H12"/>
    <mergeCell ref="I11:I12"/>
    <mergeCell ref="J11:J12"/>
    <mergeCell ref="K11:K12"/>
    <mergeCell ref="L11:M11"/>
    <mergeCell ref="N11:O11"/>
    <mergeCell ref="D5:E5"/>
    <mergeCell ref="D6:E6"/>
    <mergeCell ref="D7:E7"/>
    <mergeCell ref="D8:E8"/>
    <mergeCell ref="A9:B9"/>
    <mergeCell ref="A10:B13"/>
    <mergeCell ref="C10:D13"/>
    <mergeCell ref="E10:E13"/>
    <mergeCell ref="A1:O1"/>
    <mergeCell ref="N2:O2"/>
    <mergeCell ref="D3:H3"/>
    <mergeCell ref="I3:J3"/>
    <mergeCell ref="K3:L3"/>
    <mergeCell ref="D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(1)</vt:lpstr>
      <vt:lpstr>(2)</vt:lpstr>
      <vt:lpstr>(3)</vt:lpstr>
      <vt:lpstr>(4)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plouf</dc:creator>
  <cp:lastModifiedBy>plouf</cp:lastModifiedBy>
  <dcterms:created xsi:type="dcterms:W3CDTF">2019-04-10T15:12:35Z</dcterms:created>
  <dcterms:modified xsi:type="dcterms:W3CDTF">2019-04-10T15:35:07Z</dcterms:modified>
</cp:coreProperties>
</file>