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4115" windowHeight="7485"/>
  </bookViews>
  <sheets>
    <sheet name="Réalisé Avril" sheetId="2" r:id="rId1"/>
    <sheet name="Compta Avril" sheetId="1" r:id="rId2"/>
  </sheets>
  <externalReferences>
    <externalReference r:id="rId3"/>
  </externalReferences>
  <calcPr calcId="145621" calcOnSave="0" concurrentCalc="0"/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4" i="1"/>
  <c r="Q276" i="2"/>
  <c r="Q277" i="2"/>
  <c r="Q278" i="2"/>
  <c r="Q273" i="2"/>
  <c r="Q274" i="2"/>
  <c r="Q275" i="2"/>
  <c r="Q270" i="2"/>
  <c r="Q271" i="2"/>
  <c r="Q272" i="2"/>
  <c r="Q267" i="2"/>
  <c r="Q268" i="2"/>
  <c r="Q269" i="2"/>
  <c r="Q264" i="2"/>
  <c r="Q265" i="2"/>
  <c r="Q266" i="2"/>
  <c r="Q261" i="2"/>
  <c r="Q262" i="2"/>
  <c r="Q263" i="2"/>
  <c r="Q258" i="2"/>
  <c r="Q259" i="2"/>
  <c r="Q260" i="2"/>
  <c r="Q257" i="2"/>
  <c r="Q279" i="2"/>
  <c r="K276" i="2"/>
  <c r="K277" i="2"/>
  <c r="K278" i="2"/>
  <c r="K273" i="2"/>
  <c r="K274" i="2"/>
  <c r="K275" i="2"/>
  <c r="K270" i="2"/>
  <c r="K271" i="2"/>
  <c r="K272" i="2"/>
  <c r="K267" i="2"/>
  <c r="K268" i="2"/>
  <c r="K269" i="2"/>
  <c r="K264" i="2"/>
  <c r="K265" i="2"/>
  <c r="K266" i="2"/>
  <c r="K261" i="2"/>
  <c r="K262" i="2"/>
  <c r="K263" i="2"/>
  <c r="K258" i="2"/>
  <c r="K259" i="2"/>
  <c r="K260" i="2"/>
  <c r="K257" i="2"/>
  <c r="K279" i="2"/>
  <c r="Q91" i="2"/>
  <c r="Q92" i="2"/>
  <c r="Q93" i="2"/>
  <c r="Q88" i="2"/>
  <c r="Q89" i="2"/>
  <c r="Q90" i="2"/>
  <c r="Q85" i="2"/>
  <c r="Q86" i="2"/>
  <c r="Q87" i="2"/>
  <c r="Q82" i="2"/>
  <c r="Q83" i="2"/>
  <c r="Q84" i="2"/>
  <c r="Q79" i="2"/>
  <c r="Q80" i="2"/>
  <c r="Q81" i="2"/>
  <c r="Q76" i="2"/>
  <c r="Q77" i="2"/>
  <c r="Q78" i="2"/>
  <c r="Q73" i="2"/>
  <c r="Q74" i="2"/>
  <c r="Q75" i="2"/>
  <c r="Q70" i="2"/>
  <c r="Q71" i="2"/>
  <c r="Q72" i="2"/>
  <c r="Q67" i="2"/>
  <c r="Q68" i="2"/>
  <c r="Q69" i="2"/>
  <c r="Q61" i="2"/>
  <c r="Q62" i="2"/>
  <c r="Q63" i="2"/>
  <c r="Q58" i="2"/>
  <c r="Q59" i="2"/>
  <c r="Q60" i="2"/>
  <c r="Q55" i="2"/>
  <c r="Q56" i="2"/>
  <c r="Q57" i="2"/>
  <c r="Q52" i="2"/>
  <c r="Q53" i="2"/>
  <c r="Q54" i="2"/>
  <c r="Q49" i="2"/>
  <c r="Q50" i="2"/>
  <c r="Q51" i="2"/>
  <c r="Q43" i="2"/>
  <c r="Q44" i="2"/>
  <c r="Q45" i="2"/>
  <c r="Q40" i="2"/>
  <c r="Q41" i="2"/>
  <c r="Q42" i="2"/>
  <c r="Q37" i="2"/>
  <c r="Q38" i="2"/>
  <c r="Q39" i="2"/>
  <c r="Q34" i="2"/>
  <c r="Q35" i="2"/>
  <c r="Q36" i="2"/>
  <c r="M32" i="2"/>
  <c r="Q31" i="2"/>
  <c r="Q32" i="2"/>
  <c r="Q33" i="2"/>
  <c r="M29" i="2"/>
  <c r="Q28" i="2"/>
  <c r="N29" i="2"/>
  <c r="Q29" i="2"/>
  <c r="Q30" i="2"/>
  <c r="M26" i="2"/>
  <c r="Q25" i="2"/>
  <c r="N26" i="2"/>
  <c r="Q26" i="2"/>
  <c r="Q27" i="2"/>
  <c r="Q22" i="2"/>
  <c r="Q23" i="2"/>
  <c r="Q24" i="2"/>
  <c r="Q19" i="2"/>
  <c r="Q20" i="2"/>
  <c r="Q21" i="2"/>
  <c r="Q16" i="2"/>
  <c r="Q17" i="2"/>
  <c r="Q18" i="2"/>
  <c r="Q13" i="2"/>
  <c r="Q14" i="2"/>
  <c r="Q15" i="2"/>
  <c r="Q10" i="2"/>
  <c r="Q11" i="2"/>
  <c r="Q12" i="2"/>
  <c r="N7" i="2"/>
  <c r="Q7" i="2"/>
  <c r="M9" i="2"/>
  <c r="Q8" i="2"/>
  <c r="Q9" i="2"/>
  <c r="M5" i="2"/>
  <c r="Q4" i="2"/>
  <c r="N5" i="2"/>
  <c r="Q5" i="2"/>
  <c r="Q6" i="2"/>
  <c r="Q94" i="2"/>
  <c r="N6" i="2"/>
  <c r="M4" i="2"/>
  <c r="P6" i="2"/>
  <c r="M7" i="2"/>
  <c r="P9" i="2"/>
  <c r="P12" i="2"/>
  <c r="P15" i="2"/>
  <c r="P18" i="2"/>
  <c r="P21" i="2"/>
  <c r="P24" i="2"/>
  <c r="M25" i="2"/>
  <c r="P27" i="2"/>
  <c r="M28" i="2"/>
  <c r="P30" i="2"/>
  <c r="M31" i="2"/>
  <c r="P33" i="2"/>
  <c r="P36" i="2"/>
  <c r="P39" i="2"/>
  <c r="P42" i="2"/>
  <c r="P45" i="2"/>
  <c r="P48" i="2"/>
  <c r="P51" i="2"/>
  <c r="P54" i="2"/>
  <c r="P57" i="2"/>
  <c r="P60" i="2"/>
  <c r="P63" i="2"/>
  <c r="P66" i="2"/>
  <c r="P69" i="2"/>
  <c r="P72" i="2"/>
  <c r="P75" i="2"/>
  <c r="P78" i="2"/>
  <c r="P81" i="2"/>
  <c r="P84" i="2"/>
  <c r="P87" i="2"/>
  <c r="P90" i="2"/>
  <c r="P93" i="2"/>
  <c r="P94" i="2"/>
  <c r="K91" i="2"/>
  <c r="K92" i="2"/>
  <c r="K93" i="2"/>
  <c r="K88" i="2"/>
  <c r="K89" i="2"/>
  <c r="K90" i="2"/>
  <c r="K85" i="2"/>
  <c r="K86" i="2"/>
  <c r="K87" i="2"/>
  <c r="K82" i="2"/>
  <c r="K83" i="2"/>
  <c r="K84" i="2"/>
  <c r="K79" i="2"/>
  <c r="K80" i="2"/>
  <c r="K81" i="2"/>
  <c r="K76" i="2"/>
  <c r="K77" i="2"/>
  <c r="K78" i="2"/>
  <c r="K73" i="2"/>
  <c r="K74" i="2"/>
  <c r="K75" i="2"/>
  <c r="K70" i="2"/>
  <c r="K71" i="2"/>
  <c r="K72" i="2"/>
  <c r="K67" i="2"/>
  <c r="K68" i="2"/>
  <c r="K69" i="2"/>
  <c r="K61" i="2"/>
  <c r="K62" i="2"/>
  <c r="K63" i="2"/>
  <c r="K58" i="2"/>
  <c r="K59" i="2"/>
  <c r="K60" i="2"/>
  <c r="K55" i="2"/>
  <c r="K56" i="2"/>
  <c r="K57" i="2"/>
  <c r="K52" i="2"/>
  <c r="K53" i="2"/>
  <c r="K54" i="2"/>
  <c r="K49" i="2"/>
  <c r="K50" i="2"/>
  <c r="K51" i="2"/>
  <c r="K43" i="2"/>
  <c r="K44" i="2"/>
  <c r="K45" i="2"/>
  <c r="K40" i="2"/>
  <c r="K41" i="2"/>
  <c r="K42" i="2"/>
  <c r="K37" i="2"/>
  <c r="K38" i="2"/>
  <c r="K39" i="2"/>
  <c r="K34" i="2"/>
  <c r="K35" i="2"/>
  <c r="K36" i="2"/>
  <c r="K31" i="2"/>
  <c r="K32" i="2"/>
  <c r="K33" i="2"/>
  <c r="K28" i="2"/>
  <c r="K29" i="2"/>
  <c r="K30" i="2"/>
  <c r="K25" i="2"/>
  <c r="K26" i="2"/>
  <c r="K27" i="2"/>
  <c r="K22" i="2"/>
  <c r="K23" i="2"/>
  <c r="K24" i="2"/>
  <c r="K19" i="2"/>
  <c r="K20" i="2"/>
  <c r="K21" i="2"/>
  <c r="K16" i="2"/>
  <c r="K17" i="2"/>
  <c r="K18" i="2"/>
  <c r="K13" i="2"/>
  <c r="K14" i="2"/>
  <c r="K15" i="2"/>
  <c r="K10" i="2"/>
  <c r="K11" i="2"/>
  <c r="K12" i="2"/>
  <c r="G8" i="2"/>
  <c r="H7" i="2"/>
  <c r="K7" i="2"/>
  <c r="G9" i="2"/>
  <c r="K8" i="2"/>
  <c r="K9" i="2"/>
  <c r="G5" i="2"/>
  <c r="K4" i="2"/>
  <c r="H5" i="2"/>
  <c r="K5" i="2"/>
  <c r="K6" i="2"/>
  <c r="K94" i="2"/>
  <c r="H6" i="2"/>
  <c r="G4" i="2"/>
  <c r="J6" i="2"/>
  <c r="G7" i="2"/>
  <c r="J9" i="2"/>
  <c r="J12" i="2"/>
  <c r="J15" i="2"/>
  <c r="J18" i="2"/>
  <c r="J21" i="2"/>
  <c r="J24" i="2"/>
  <c r="J27" i="2"/>
  <c r="J30" i="2"/>
  <c r="J33" i="2"/>
  <c r="J36" i="2"/>
  <c r="J39" i="2"/>
  <c r="J42" i="2"/>
  <c r="J45" i="2"/>
  <c r="J48" i="2"/>
  <c r="J51" i="2"/>
  <c r="J54" i="2"/>
  <c r="J57" i="2"/>
  <c r="J60" i="2"/>
  <c r="J63" i="2"/>
  <c r="J66" i="2"/>
  <c r="J69" i="2"/>
  <c r="J72" i="2"/>
  <c r="J75" i="2"/>
  <c r="J78" i="2"/>
  <c r="J81" i="2"/>
  <c r="J84" i="2"/>
  <c r="J87" i="2"/>
  <c r="J90" i="2"/>
  <c r="J93" i="2"/>
  <c r="J94" i="2"/>
  <c r="E91" i="2"/>
  <c r="D91" i="2"/>
  <c r="C91" i="2"/>
  <c r="B91" i="2"/>
  <c r="A91" i="2"/>
  <c r="E88" i="2"/>
  <c r="D88" i="2"/>
  <c r="C88" i="2"/>
  <c r="B88" i="2"/>
  <c r="A88" i="2"/>
  <c r="E85" i="2"/>
  <c r="D85" i="2"/>
  <c r="C85" i="2"/>
  <c r="B85" i="2"/>
  <c r="A85" i="2"/>
  <c r="E82" i="2"/>
  <c r="D82" i="2"/>
  <c r="C82" i="2"/>
  <c r="B82" i="2"/>
  <c r="A82" i="2"/>
  <c r="E79" i="2"/>
  <c r="D79" i="2"/>
  <c r="C79" i="2"/>
  <c r="B79" i="2"/>
  <c r="A79" i="2"/>
  <c r="E76" i="2"/>
  <c r="D76" i="2"/>
  <c r="C76" i="2"/>
  <c r="B76" i="2"/>
  <c r="A76" i="2"/>
  <c r="E73" i="2"/>
  <c r="D73" i="2"/>
  <c r="C73" i="2"/>
  <c r="B73" i="2"/>
  <c r="A73" i="2"/>
  <c r="E70" i="2"/>
  <c r="D70" i="2"/>
  <c r="C70" i="2"/>
  <c r="B70" i="2"/>
  <c r="A70" i="2"/>
  <c r="E67" i="2"/>
  <c r="D67" i="2"/>
  <c r="C67" i="2"/>
  <c r="B67" i="2"/>
  <c r="A67" i="2"/>
  <c r="Q64" i="2"/>
  <c r="Q65" i="2"/>
  <c r="Q66" i="2"/>
  <c r="K64" i="2"/>
  <c r="K65" i="2"/>
  <c r="K66" i="2"/>
  <c r="E64" i="2"/>
  <c r="D64" i="2"/>
  <c r="C64" i="2"/>
  <c r="B64" i="2"/>
  <c r="A64" i="2"/>
  <c r="E61" i="2"/>
  <c r="D61" i="2"/>
  <c r="C61" i="2"/>
  <c r="B61" i="2"/>
  <c r="A61" i="2"/>
  <c r="E58" i="2"/>
  <c r="D58" i="2"/>
  <c r="C58" i="2"/>
  <c r="B58" i="2"/>
  <c r="A58" i="2"/>
  <c r="E55" i="2"/>
  <c r="D55" i="2"/>
  <c r="C55" i="2"/>
  <c r="B55" i="2"/>
  <c r="A55" i="2"/>
  <c r="E52" i="2"/>
  <c r="D52" i="2"/>
  <c r="C52" i="2"/>
  <c r="B52" i="2"/>
  <c r="A52" i="2"/>
  <c r="E49" i="2"/>
  <c r="D49" i="2"/>
  <c r="C49" i="2"/>
  <c r="B49" i="2"/>
  <c r="A49" i="2"/>
  <c r="Q46" i="2"/>
  <c r="Q47" i="2"/>
  <c r="Q48" i="2"/>
  <c r="K46" i="2"/>
  <c r="K47" i="2"/>
  <c r="K48" i="2"/>
  <c r="E46" i="2"/>
  <c r="D46" i="2"/>
  <c r="C46" i="2"/>
  <c r="B46" i="2"/>
  <c r="A46" i="2"/>
  <c r="E43" i="2"/>
  <c r="D43" i="2"/>
  <c r="C43" i="2"/>
  <c r="B43" i="2"/>
  <c r="A43" i="2"/>
  <c r="E40" i="2"/>
  <c r="D40" i="2"/>
  <c r="C40" i="2"/>
  <c r="B40" i="2"/>
  <c r="A40" i="2"/>
  <c r="E37" i="2"/>
  <c r="D37" i="2"/>
  <c r="C37" i="2"/>
  <c r="B37" i="2"/>
  <c r="A37" i="2"/>
  <c r="E34" i="2"/>
  <c r="D34" i="2"/>
  <c r="C34" i="2"/>
  <c r="B34" i="2"/>
  <c r="A34" i="2"/>
  <c r="E31" i="2"/>
  <c r="D31" i="2"/>
  <c r="C31" i="2"/>
  <c r="B31" i="2"/>
  <c r="A31" i="2"/>
  <c r="E28" i="2"/>
  <c r="D28" i="2"/>
  <c r="C28" i="2"/>
  <c r="B28" i="2"/>
  <c r="A28" i="2"/>
  <c r="E25" i="2"/>
  <c r="D25" i="2"/>
  <c r="C25" i="2"/>
  <c r="B25" i="2"/>
  <c r="A25" i="2"/>
  <c r="E22" i="2"/>
  <c r="D22" i="2"/>
  <c r="C22" i="2"/>
  <c r="B22" i="2"/>
  <c r="A22" i="2"/>
  <c r="E19" i="2"/>
  <c r="D19" i="2"/>
  <c r="C19" i="2"/>
  <c r="B19" i="2"/>
  <c r="A19" i="2"/>
  <c r="E16" i="2"/>
  <c r="D16" i="2"/>
  <c r="C16" i="2"/>
  <c r="B16" i="2"/>
  <c r="A16" i="2"/>
  <c r="E13" i="2"/>
  <c r="D13" i="2"/>
  <c r="C13" i="2"/>
  <c r="B13" i="2"/>
  <c r="A13" i="2"/>
  <c r="E10" i="2"/>
  <c r="D10" i="2"/>
  <c r="C10" i="2"/>
  <c r="B10" i="2"/>
  <c r="A10" i="2"/>
  <c r="E7" i="2"/>
  <c r="C7" i="2"/>
  <c r="B7" i="2"/>
  <c r="A7" i="2"/>
  <c r="E4" i="2"/>
  <c r="C4" i="2"/>
  <c r="B4" i="2"/>
  <c r="A4" i="2"/>
  <c r="M3" i="2"/>
  <c r="G3" i="2"/>
  <c r="A3" i="2"/>
  <c r="C1" i="2"/>
  <c r="K276" i="1"/>
  <c r="K277" i="1"/>
  <c r="K278" i="1"/>
  <c r="K273" i="1"/>
  <c r="K274" i="1"/>
  <c r="K275" i="1"/>
  <c r="K270" i="1"/>
  <c r="K271" i="1"/>
  <c r="K272" i="1"/>
  <c r="K267" i="1"/>
  <c r="K268" i="1"/>
  <c r="K269" i="1"/>
  <c r="K264" i="1"/>
  <c r="K265" i="1"/>
  <c r="K266" i="1"/>
  <c r="K261" i="1"/>
  <c r="K262" i="1"/>
  <c r="K263" i="1"/>
  <c r="K258" i="1"/>
  <c r="K259" i="1"/>
  <c r="K260" i="1"/>
  <c r="K257" i="1"/>
  <c r="K279" i="1"/>
  <c r="H276" i="1"/>
  <c r="H277" i="1"/>
  <c r="H278" i="1"/>
  <c r="H273" i="1"/>
  <c r="H274" i="1"/>
  <c r="H275" i="1"/>
  <c r="H270" i="1"/>
  <c r="H271" i="1"/>
  <c r="H272" i="1"/>
  <c r="H267" i="1"/>
  <c r="H268" i="1"/>
  <c r="H269" i="1"/>
  <c r="H264" i="1"/>
  <c r="H265" i="1"/>
  <c r="H266" i="1"/>
  <c r="H261" i="1"/>
  <c r="H262" i="1"/>
  <c r="H263" i="1"/>
  <c r="H258" i="1"/>
  <c r="H259" i="1"/>
  <c r="H260" i="1"/>
  <c r="H257" i="1"/>
  <c r="H279" i="1"/>
  <c r="K93" i="1"/>
  <c r="K90" i="1"/>
  <c r="K87" i="1"/>
  <c r="K84" i="1"/>
  <c r="K81" i="1"/>
  <c r="K78" i="1"/>
  <c r="K75" i="1"/>
  <c r="K72" i="1"/>
  <c r="K69" i="1"/>
  <c r="K63" i="1"/>
  <c r="K60" i="1"/>
  <c r="K57" i="1"/>
  <c r="K54" i="1"/>
  <c r="K51" i="1"/>
  <c r="K45" i="1"/>
  <c r="K42" i="1"/>
  <c r="K39" i="1"/>
  <c r="K36" i="1"/>
  <c r="K33" i="1"/>
  <c r="K30" i="1"/>
  <c r="K27" i="1"/>
  <c r="K24" i="1"/>
  <c r="K21" i="1"/>
  <c r="K18" i="1"/>
  <c r="K15" i="1"/>
  <c r="K12" i="1"/>
  <c r="K9" i="1"/>
  <c r="K6" i="1"/>
  <c r="K94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H93" i="1"/>
  <c r="H90" i="1"/>
  <c r="H87" i="1"/>
  <c r="H84" i="1"/>
  <c r="H81" i="1"/>
  <c r="H78" i="1"/>
  <c r="H75" i="1"/>
  <c r="H72" i="1"/>
  <c r="H69" i="1"/>
  <c r="H63" i="1"/>
  <c r="H60" i="1"/>
  <c r="H57" i="1"/>
  <c r="H54" i="1"/>
  <c r="H51" i="1"/>
  <c r="H45" i="1"/>
  <c r="H42" i="1"/>
  <c r="H39" i="1"/>
  <c r="H36" i="1"/>
  <c r="H33" i="1"/>
  <c r="H30" i="1"/>
  <c r="H27" i="1"/>
  <c r="H24" i="1"/>
  <c r="H21" i="1"/>
  <c r="H18" i="1"/>
  <c r="H15" i="1"/>
  <c r="H12" i="1"/>
  <c r="H9" i="1"/>
  <c r="H6" i="1"/>
  <c r="H94" i="1"/>
  <c r="G94" i="1"/>
  <c r="L93" i="1"/>
  <c r="I93" i="1"/>
  <c r="L92" i="1"/>
  <c r="K92" i="1"/>
  <c r="I92" i="1"/>
  <c r="H92" i="1"/>
  <c r="L91" i="1"/>
  <c r="K91" i="1"/>
  <c r="I91" i="1"/>
  <c r="H91" i="1"/>
  <c r="E91" i="1"/>
  <c r="D91" i="1"/>
  <c r="C91" i="1"/>
  <c r="B91" i="1"/>
  <c r="A91" i="1"/>
  <c r="L90" i="1"/>
  <c r="I90" i="1"/>
  <c r="L89" i="1"/>
  <c r="K89" i="1"/>
  <c r="I89" i="1"/>
  <c r="H89" i="1"/>
  <c r="L88" i="1"/>
  <c r="K88" i="1"/>
  <c r="I88" i="1"/>
  <c r="H88" i="1"/>
  <c r="E88" i="1"/>
  <c r="D88" i="1"/>
  <c r="C88" i="1"/>
  <c r="B88" i="1"/>
  <c r="A88" i="1"/>
  <c r="L87" i="1"/>
  <c r="I87" i="1"/>
  <c r="L86" i="1"/>
  <c r="K86" i="1"/>
  <c r="I86" i="1"/>
  <c r="H86" i="1"/>
  <c r="L85" i="1"/>
  <c r="K85" i="1"/>
  <c r="I85" i="1"/>
  <c r="H85" i="1"/>
  <c r="E85" i="1"/>
  <c r="D85" i="1"/>
  <c r="C85" i="1"/>
  <c r="B85" i="1"/>
  <c r="A85" i="1"/>
  <c r="L84" i="1"/>
  <c r="I84" i="1"/>
  <c r="L83" i="1"/>
  <c r="K83" i="1"/>
  <c r="I83" i="1"/>
  <c r="H83" i="1"/>
  <c r="L82" i="1"/>
  <c r="K82" i="1"/>
  <c r="I82" i="1"/>
  <c r="H82" i="1"/>
  <c r="E82" i="1"/>
  <c r="D82" i="1"/>
  <c r="C82" i="1"/>
  <c r="B82" i="1"/>
  <c r="A82" i="1"/>
  <c r="L81" i="1"/>
  <c r="I81" i="1"/>
  <c r="L80" i="1"/>
  <c r="K80" i="1"/>
  <c r="I80" i="1"/>
  <c r="H80" i="1"/>
  <c r="L79" i="1"/>
  <c r="K79" i="1"/>
  <c r="I79" i="1"/>
  <c r="H79" i="1"/>
  <c r="E79" i="1"/>
  <c r="D79" i="1"/>
  <c r="C79" i="1"/>
  <c r="B79" i="1"/>
  <c r="A79" i="1"/>
  <c r="L78" i="1"/>
  <c r="I78" i="1"/>
  <c r="L77" i="1"/>
  <c r="K77" i="1"/>
  <c r="I77" i="1"/>
  <c r="H77" i="1"/>
  <c r="L76" i="1"/>
  <c r="K76" i="1"/>
  <c r="I76" i="1"/>
  <c r="H76" i="1"/>
  <c r="E76" i="1"/>
  <c r="D76" i="1"/>
  <c r="C76" i="1"/>
  <c r="B76" i="1"/>
  <c r="A76" i="1"/>
  <c r="L75" i="1"/>
  <c r="I75" i="1"/>
  <c r="L74" i="1"/>
  <c r="K74" i="1"/>
  <c r="I74" i="1"/>
  <c r="H74" i="1"/>
  <c r="L73" i="1"/>
  <c r="K73" i="1"/>
  <c r="I73" i="1"/>
  <c r="H73" i="1"/>
  <c r="E73" i="1"/>
  <c r="D73" i="1"/>
  <c r="C73" i="1"/>
  <c r="B73" i="1"/>
  <c r="A73" i="1"/>
  <c r="L72" i="1"/>
  <c r="I72" i="1"/>
  <c r="L71" i="1"/>
  <c r="K71" i="1"/>
  <c r="I71" i="1"/>
  <c r="H71" i="1"/>
  <c r="L70" i="1"/>
  <c r="K70" i="1"/>
  <c r="I70" i="1"/>
  <c r="H70" i="1"/>
  <c r="E70" i="1"/>
  <c r="D70" i="1"/>
  <c r="C70" i="1"/>
  <c r="B70" i="1"/>
  <c r="A70" i="1"/>
  <c r="L69" i="1"/>
  <c r="I69" i="1"/>
  <c r="L68" i="1"/>
  <c r="K68" i="1"/>
  <c r="I68" i="1"/>
  <c r="H68" i="1"/>
  <c r="L67" i="1"/>
  <c r="K67" i="1"/>
  <c r="I67" i="1"/>
  <c r="H67" i="1"/>
  <c r="E67" i="1"/>
  <c r="D67" i="1"/>
  <c r="C67" i="1"/>
  <c r="B67" i="1"/>
  <c r="A67" i="1"/>
  <c r="L66" i="1"/>
  <c r="K66" i="1"/>
  <c r="I66" i="1"/>
  <c r="H66" i="1"/>
  <c r="L65" i="1"/>
  <c r="K65" i="1"/>
  <c r="I65" i="1"/>
  <c r="H65" i="1"/>
  <c r="L64" i="1"/>
  <c r="K64" i="1"/>
  <c r="I64" i="1"/>
  <c r="H64" i="1"/>
  <c r="E64" i="1"/>
  <c r="D64" i="1"/>
  <c r="C64" i="1"/>
  <c r="B64" i="1"/>
  <c r="A64" i="1"/>
  <c r="L63" i="1"/>
  <c r="I63" i="1"/>
  <c r="L62" i="1"/>
  <c r="K62" i="1"/>
  <c r="I62" i="1"/>
  <c r="H62" i="1"/>
  <c r="L61" i="1"/>
  <c r="K61" i="1"/>
  <c r="I61" i="1"/>
  <c r="H61" i="1"/>
  <c r="E61" i="1"/>
  <c r="D61" i="1"/>
  <c r="C61" i="1"/>
  <c r="B61" i="1"/>
  <c r="A61" i="1"/>
  <c r="L60" i="1"/>
  <c r="I60" i="1"/>
  <c r="L59" i="1"/>
  <c r="K59" i="1"/>
  <c r="I59" i="1"/>
  <c r="H59" i="1"/>
  <c r="L58" i="1"/>
  <c r="K58" i="1"/>
  <c r="I58" i="1"/>
  <c r="H58" i="1"/>
  <c r="E58" i="1"/>
  <c r="D58" i="1"/>
  <c r="C58" i="1"/>
  <c r="B58" i="1"/>
  <c r="A58" i="1"/>
  <c r="L57" i="1"/>
  <c r="I57" i="1"/>
  <c r="L56" i="1"/>
  <c r="K56" i="1"/>
  <c r="I56" i="1"/>
  <c r="H56" i="1"/>
  <c r="L55" i="1"/>
  <c r="K55" i="1"/>
  <c r="I55" i="1"/>
  <c r="H55" i="1"/>
  <c r="E55" i="1"/>
  <c r="D55" i="1"/>
  <c r="C55" i="1"/>
  <c r="B55" i="1"/>
  <c r="A55" i="1"/>
  <c r="L54" i="1"/>
  <c r="I54" i="1"/>
  <c r="L53" i="1"/>
  <c r="K53" i="1"/>
  <c r="I53" i="1"/>
  <c r="H53" i="1"/>
  <c r="L52" i="1"/>
  <c r="K52" i="1"/>
  <c r="I52" i="1"/>
  <c r="H52" i="1"/>
  <c r="E52" i="1"/>
  <c r="D52" i="1"/>
  <c r="C52" i="1"/>
  <c r="B52" i="1"/>
  <c r="A52" i="1"/>
  <c r="L51" i="1"/>
  <c r="I51" i="1"/>
  <c r="L50" i="1"/>
  <c r="K50" i="1"/>
  <c r="I50" i="1"/>
  <c r="H50" i="1"/>
  <c r="L49" i="1"/>
  <c r="K49" i="1"/>
  <c r="I49" i="1"/>
  <c r="H49" i="1"/>
  <c r="E49" i="1"/>
  <c r="D49" i="1"/>
  <c r="C49" i="1"/>
  <c r="B49" i="1"/>
  <c r="A49" i="1"/>
  <c r="L48" i="1"/>
  <c r="K48" i="1"/>
  <c r="I48" i="1"/>
  <c r="H48" i="1"/>
  <c r="L47" i="1"/>
  <c r="K47" i="1"/>
  <c r="I47" i="1"/>
  <c r="H47" i="1"/>
  <c r="L46" i="1"/>
  <c r="K46" i="1"/>
  <c r="I46" i="1"/>
  <c r="H46" i="1"/>
  <c r="E46" i="1"/>
  <c r="D46" i="1"/>
  <c r="C46" i="1"/>
  <c r="B46" i="1"/>
  <c r="A46" i="1"/>
  <c r="L45" i="1"/>
  <c r="I45" i="1"/>
  <c r="L44" i="1"/>
  <c r="K44" i="1"/>
  <c r="I44" i="1"/>
  <c r="H44" i="1"/>
  <c r="L43" i="1"/>
  <c r="K43" i="1"/>
  <c r="I43" i="1"/>
  <c r="H43" i="1"/>
  <c r="E43" i="1"/>
  <c r="D43" i="1"/>
  <c r="C43" i="1"/>
  <c r="B43" i="1"/>
  <c r="A43" i="1"/>
  <c r="L42" i="1"/>
  <c r="I42" i="1"/>
  <c r="L41" i="1"/>
  <c r="K41" i="1"/>
  <c r="I41" i="1"/>
  <c r="H41" i="1"/>
  <c r="L40" i="1"/>
  <c r="K40" i="1"/>
  <c r="I40" i="1"/>
  <c r="H40" i="1"/>
  <c r="E40" i="1"/>
  <c r="D40" i="1"/>
  <c r="C40" i="1"/>
  <c r="B40" i="1"/>
  <c r="A40" i="1"/>
  <c r="L39" i="1"/>
  <c r="I39" i="1"/>
  <c r="L38" i="1"/>
  <c r="K38" i="1"/>
  <c r="I38" i="1"/>
  <c r="H38" i="1"/>
  <c r="L37" i="1"/>
  <c r="K37" i="1"/>
  <c r="I37" i="1"/>
  <c r="H37" i="1"/>
  <c r="E37" i="1"/>
  <c r="D37" i="1"/>
  <c r="C37" i="1"/>
  <c r="B37" i="1"/>
  <c r="A37" i="1"/>
  <c r="L36" i="1"/>
  <c r="I36" i="1"/>
  <c r="L35" i="1"/>
  <c r="K35" i="1"/>
  <c r="I35" i="1"/>
  <c r="H35" i="1"/>
  <c r="L34" i="1"/>
  <c r="K34" i="1"/>
  <c r="I34" i="1"/>
  <c r="H34" i="1"/>
  <c r="E34" i="1"/>
  <c r="D34" i="1"/>
  <c r="C34" i="1"/>
  <c r="B34" i="1"/>
  <c r="A34" i="1"/>
  <c r="L33" i="1"/>
  <c r="I33" i="1"/>
  <c r="L32" i="1"/>
  <c r="K32" i="1"/>
  <c r="I32" i="1"/>
  <c r="H32" i="1"/>
  <c r="L31" i="1"/>
  <c r="K31" i="1"/>
  <c r="I31" i="1"/>
  <c r="H31" i="1"/>
  <c r="E31" i="1"/>
  <c r="D31" i="1"/>
  <c r="C31" i="1"/>
  <c r="B31" i="1"/>
  <c r="A31" i="1"/>
  <c r="L30" i="1"/>
  <c r="I30" i="1"/>
  <c r="L29" i="1"/>
  <c r="K29" i="1"/>
  <c r="I29" i="1"/>
  <c r="H29" i="1"/>
  <c r="L28" i="1"/>
  <c r="K28" i="1"/>
  <c r="I28" i="1"/>
  <c r="H28" i="1"/>
  <c r="E28" i="1"/>
  <c r="D28" i="1"/>
  <c r="C28" i="1"/>
  <c r="B28" i="1"/>
  <c r="A28" i="1"/>
  <c r="L27" i="1"/>
  <c r="I27" i="1"/>
  <c r="L26" i="1"/>
  <c r="K26" i="1"/>
  <c r="I26" i="1"/>
  <c r="H26" i="1"/>
  <c r="L25" i="1"/>
  <c r="K25" i="1"/>
  <c r="I25" i="1"/>
  <c r="H25" i="1"/>
  <c r="E25" i="1"/>
  <c r="D25" i="1"/>
  <c r="C25" i="1"/>
  <c r="B25" i="1"/>
  <c r="A25" i="1"/>
  <c r="L24" i="1"/>
  <c r="I24" i="1"/>
  <c r="L23" i="1"/>
  <c r="K23" i="1"/>
  <c r="I23" i="1"/>
  <c r="H23" i="1"/>
  <c r="L22" i="1"/>
  <c r="K22" i="1"/>
  <c r="I22" i="1"/>
  <c r="H22" i="1"/>
  <c r="E22" i="1"/>
  <c r="D22" i="1"/>
  <c r="C22" i="1"/>
  <c r="B22" i="1"/>
  <c r="A22" i="1"/>
  <c r="L21" i="1"/>
  <c r="I21" i="1"/>
  <c r="L20" i="1"/>
  <c r="K20" i="1"/>
  <c r="I20" i="1"/>
  <c r="H20" i="1"/>
  <c r="L19" i="1"/>
  <c r="K19" i="1"/>
  <c r="I19" i="1"/>
  <c r="H19" i="1"/>
  <c r="E19" i="1"/>
  <c r="D19" i="1"/>
  <c r="C19" i="1"/>
  <c r="B19" i="1"/>
  <c r="A19" i="1"/>
  <c r="L18" i="1"/>
  <c r="I18" i="1"/>
  <c r="L17" i="1"/>
  <c r="K17" i="1"/>
  <c r="I17" i="1"/>
  <c r="H17" i="1"/>
  <c r="L16" i="1"/>
  <c r="K16" i="1"/>
  <c r="I16" i="1"/>
  <c r="H16" i="1"/>
  <c r="E16" i="1"/>
  <c r="D16" i="1"/>
  <c r="C16" i="1"/>
  <c r="B16" i="1"/>
  <c r="A16" i="1"/>
  <c r="L15" i="1"/>
  <c r="I15" i="1"/>
  <c r="L14" i="1"/>
  <c r="K14" i="1"/>
  <c r="I14" i="1"/>
  <c r="H14" i="1"/>
  <c r="L13" i="1"/>
  <c r="K13" i="1"/>
  <c r="I13" i="1"/>
  <c r="H13" i="1"/>
  <c r="E13" i="1"/>
  <c r="D13" i="1"/>
  <c r="C13" i="1"/>
  <c r="B13" i="1"/>
  <c r="A13" i="1"/>
  <c r="L12" i="1"/>
  <c r="I12" i="1"/>
  <c r="L11" i="1"/>
  <c r="K11" i="1"/>
  <c r="I11" i="1"/>
  <c r="H11" i="1"/>
  <c r="L10" i="1"/>
  <c r="K10" i="1"/>
  <c r="I10" i="1"/>
  <c r="H10" i="1"/>
  <c r="E10" i="1"/>
  <c r="D10" i="1"/>
  <c r="C10" i="1"/>
  <c r="B10" i="1"/>
  <c r="A10" i="1"/>
  <c r="L9" i="1"/>
  <c r="I9" i="1"/>
  <c r="L8" i="1"/>
  <c r="K8" i="1"/>
  <c r="I8" i="1"/>
  <c r="H8" i="1"/>
  <c r="L7" i="1"/>
  <c r="K7" i="1"/>
  <c r="I7" i="1"/>
  <c r="H7" i="1"/>
  <c r="E7" i="1"/>
  <c r="C7" i="1"/>
  <c r="B7" i="1"/>
  <c r="A7" i="1"/>
  <c r="L6" i="1"/>
  <c r="I6" i="1"/>
  <c r="L5" i="1"/>
  <c r="K5" i="1"/>
  <c r="I5" i="1"/>
  <c r="H5" i="1"/>
  <c r="L4" i="1"/>
  <c r="K4" i="1"/>
  <c r="I4" i="1"/>
  <c r="H4" i="1"/>
  <c r="E4" i="1"/>
  <c r="C4" i="1"/>
  <c r="B4" i="1"/>
  <c r="A4" i="1"/>
  <c r="J3" i="1"/>
  <c r="G3" i="1"/>
  <c r="A3" i="1"/>
  <c r="C1" i="1"/>
</calcChain>
</file>

<file path=xl/comments1.xml><?xml version="1.0" encoding="utf-8"?>
<comments xmlns="http://schemas.openxmlformats.org/spreadsheetml/2006/main">
  <authors>
    <author>Boris HUSSER</author>
  </authors>
  <commentList>
    <comment ref="G25" authorId="0">
      <text>
        <r>
          <rPr>
            <b/>
            <sz val="9"/>
            <color indexed="81"/>
            <rFont val="Tahoma"/>
            <family val="2"/>
          </rPr>
          <t>Boris HUSSER:</t>
        </r>
        <r>
          <rPr>
            <sz val="9"/>
            <color indexed="81"/>
            <rFont val="Tahoma"/>
            <family val="2"/>
          </rPr>
          <t xml:space="preserve">
Reliquat Février
</t>
        </r>
      </text>
    </comment>
  </commentList>
</comments>
</file>

<file path=xl/sharedStrings.xml><?xml version="1.0" encoding="utf-8"?>
<sst xmlns="http://schemas.openxmlformats.org/spreadsheetml/2006/main" count="16" uniqueCount="6">
  <si>
    <t>MDP</t>
  </si>
  <si>
    <t>coopérative</t>
  </si>
  <si>
    <t>Exterieur</t>
  </si>
  <si>
    <t>P</t>
  </si>
  <si>
    <t>R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</si>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</sst>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[$-F400]h:mm:ss\ AM/PM"/>
    <numFmt numFmtId="165" formatCode="[h]:mm:ss;@"/>
    <numFmt numFmtId="166" formatCode="h:mm;@"/>
    <numFmt numFmtId="167" formatCode="[h]:mm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10"/>
      <name val="Arial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  <fill>
      <patternFill patternType="gray0625"/>
    </fill>
    <fill>
      <patternFill patternType="gray125">
        <bgColor rgb="FF00B0F0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/>
    <xf numFmtId="44" fontId="1" fillId="0" borderId="0" applyFont="0" applyFill="0" applyBorder="0" applyAlignment="0" applyProtection="0"/>
    <xf numFmtId="164" fontId="3" fillId="0" borderId="0"/>
  </cellStyleXfs>
  <cellXfs count="100">
    <xf numFmtId="0" fontId="0" fillId="0" borderId="0" xfId="0"/>
    <xf numFmtId="164" fontId="1" fillId="0" borderId="0" xfId="1" applyAlignment="1">
      <alignment horizontal="center" vertical="center"/>
    </xf>
    <xf numFmtId="16" fontId="1" fillId="0" borderId="0" xfId="1" applyNumberFormat="1" applyAlignment="1">
      <alignment horizontal="center" vertical="center"/>
    </xf>
    <xf numFmtId="49" fontId="1" fillId="0" borderId="1" xfId="1" applyNumberFormat="1" applyBorder="1" applyAlignment="1">
      <alignment horizontal="center" vertical="center" shrinkToFit="1"/>
    </xf>
    <xf numFmtId="164" fontId="1" fillId="2" borderId="2" xfId="1" applyFont="1" applyFill="1" applyBorder="1" applyAlignment="1" applyProtection="1">
      <alignment horizontal="center" vertical="center" wrapText="1"/>
    </xf>
    <xf numFmtId="49" fontId="1" fillId="0" borderId="3" xfId="1" applyNumberFormat="1" applyFont="1" applyBorder="1" applyAlignment="1">
      <alignment horizontal="center" vertical="center"/>
    </xf>
    <xf numFmtId="49" fontId="1" fillId="0" borderId="0" xfId="1" applyNumberFormat="1" applyFont="1" applyAlignment="1">
      <alignment horizontal="center" vertical="center"/>
    </xf>
    <xf numFmtId="164" fontId="1" fillId="0" borderId="0" xfId="1" applyFont="1"/>
    <xf numFmtId="0" fontId="1" fillId="0" borderId="0" xfId="1" applyNumberFormat="1" applyFont="1"/>
    <xf numFmtId="164" fontId="1" fillId="2" borderId="4" xfId="1" applyFont="1" applyFill="1" applyBorder="1" applyAlignment="1" applyProtection="1">
      <alignment horizontal="center" vertical="center" wrapText="1"/>
    </xf>
    <xf numFmtId="49" fontId="1" fillId="0" borderId="3" xfId="1" applyNumberFormat="1" applyBorder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165" fontId="1" fillId="0" borderId="5" xfId="1" applyNumberFormat="1" applyBorder="1" applyAlignment="1">
      <alignment vertical="center" wrapText="1"/>
    </xf>
    <xf numFmtId="0" fontId="1" fillId="0" borderId="5" xfId="1" applyNumberFormat="1" applyBorder="1" applyAlignment="1">
      <alignment vertical="center" wrapText="1"/>
    </xf>
    <xf numFmtId="16" fontId="1" fillId="0" borderId="0" xfId="1" applyNumberFormat="1" applyAlignment="1">
      <alignment horizontal="center" vertical="center"/>
    </xf>
    <xf numFmtId="49" fontId="1" fillId="0" borderId="0" xfId="1" applyNumberFormat="1" applyAlignment="1">
      <alignment horizontal="center" vertical="center" shrinkToFit="1"/>
    </xf>
    <xf numFmtId="49" fontId="1" fillId="0" borderId="3" xfId="1" applyNumberFormat="1" applyFont="1" applyBorder="1" applyAlignment="1" applyProtection="1">
      <alignment horizontal="center" vertical="center" wrapText="1"/>
    </xf>
    <xf numFmtId="49" fontId="1" fillId="0" borderId="0" xfId="1" applyNumberFormat="1" applyFont="1" applyBorder="1" applyAlignment="1" applyProtection="1">
      <alignment horizontal="center" vertical="center" wrapText="1"/>
    </xf>
    <xf numFmtId="166" fontId="1" fillId="3" borderId="6" xfId="1" applyNumberFormat="1" applyFont="1" applyFill="1" applyBorder="1" applyAlignment="1" applyProtection="1">
      <alignment horizontal="center" vertical="center" wrapText="1"/>
    </xf>
    <xf numFmtId="164" fontId="2" fillId="3" borderId="6" xfId="1" applyFont="1" applyFill="1" applyBorder="1" applyAlignment="1"/>
    <xf numFmtId="0" fontId="1" fillId="3" borderId="7" xfId="1" applyNumberFormat="1" applyFont="1" applyFill="1" applyBorder="1" applyAlignment="1"/>
    <xf numFmtId="166" fontId="1" fillId="4" borderId="6" xfId="1" applyNumberFormat="1" applyFont="1" applyFill="1" applyBorder="1" applyAlignment="1" applyProtection="1">
      <alignment horizontal="center" vertical="center" wrapText="1"/>
    </xf>
    <xf numFmtId="166" fontId="1" fillId="5" borderId="6" xfId="1" applyNumberFormat="1" applyFont="1" applyFill="1" applyBorder="1" applyAlignment="1" applyProtection="1">
      <alignment horizontal="center" vertical="center" wrapText="1"/>
    </xf>
    <xf numFmtId="49" fontId="1" fillId="6" borderId="0" xfId="1" applyNumberFormat="1" applyFill="1" applyAlignment="1">
      <alignment horizontal="center" vertical="center" shrinkToFit="1"/>
    </xf>
    <xf numFmtId="167" fontId="1" fillId="0" borderId="0" xfId="1" applyNumberFormat="1" applyFont="1" applyAlignment="1">
      <alignment horizontal="center" vertical="center"/>
    </xf>
    <xf numFmtId="167" fontId="1" fillId="0" borderId="0" xfId="1" applyNumberFormat="1" applyAlignment="1">
      <alignment horizontal="center" vertical="center"/>
    </xf>
    <xf numFmtId="0" fontId="1" fillId="3" borderId="6" xfId="1" applyNumberFormat="1" applyFont="1" applyFill="1" applyBorder="1" applyAlignment="1"/>
    <xf numFmtId="164" fontId="2" fillId="3" borderId="0" xfId="1" applyFont="1" applyFill="1" applyAlignment="1"/>
    <xf numFmtId="0" fontId="1" fillId="3" borderId="0" xfId="1" applyNumberFormat="1" applyFont="1" applyFill="1" applyAlignment="1"/>
    <xf numFmtId="164" fontId="1" fillId="3" borderId="0" xfId="1" applyFont="1" applyFill="1" applyAlignment="1"/>
    <xf numFmtId="0" fontId="1" fillId="3" borderId="0" xfId="1" applyNumberFormat="1" applyFont="1" applyFill="1" applyBorder="1" applyAlignment="1"/>
    <xf numFmtId="49" fontId="1" fillId="0" borderId="0" xfId="1" applyNumberFormat="1" applyAlignment="1">
      <alignment horizontal="center" vertical="center" shrinkToFit="1"/>
    </xf>
    <xf numFmtId="164" fontId="3" fillId="0" borderId="0" xfId="3" applyAlignment="1">
      <alignment horizontal="center" vertical="center"/>
    </xf>
    <xf numFmtId="16" fontId="3" fillId="0" borderId="0" xfId="3" applyNumberFormat="1" applyAlignment="1">
      <alignment horizontal="center" vertical="center"/>
    </xf>
    <xf numFmtId="49" fontId="3" fillId="0" borderId="1" xfId="3" applyNumberFormat="1" applyBorder="1" applyAlignment="1">
      <alignment horizontal="center" vertical="center" shrinkToFit="1"/>
    </xf>
    <xf numFmtId="164" fontId="1" fillId="2" borderId="2" xfId="3" applyFont="1" applyFill="1" applyBorder="1" applyAlignment="1" applyProtection="1">
      <alignment horizontal="center" vertical="center" wrapText="1"/>
    </xf>
    <xf numFmtId="49" fontId="1" fillId="0" borderId="3" xfId="3" applyNumberFormat="1" applyFont="1" applyBorder="1" applyAlignment="1">
      <alignment horizontal="center" vertical="center"/>
    </xf>
    <xf numFmtId="49" fontId="1" fillId="0" borderId="0" xfId="3" applyNumberFormat="1" applyFont="1" applyAlignment="1">
      <alignment horizontal="center" vertical="center"/>
    </xf>
    <xf numFmtId="165" fontId="3" fillId="0" borderId="0" xfId="3" applyNumberFormat="1" applyAlignment="1">
      <alignment horizontal="center" vertical="center"/>
    </xf>
    <xf numFmtId="49" fontId="3" fillId="0" borderId="0" xfId="3" applyNumberFormat="1" applyAlignment="1">
      <alignment horizontal="center" vertical="center"/>
    </xf>
    <xf numFmtId="164" fontId="1" fillId="0" borderId="0" xfId="3" applyFont="1"/>
    <xf numFmtId="167" fontId="3" fillId="0" borderId="0" xfId="3" applyNumberFormat="1" applyAlignment="1">
      <alignment horizontal="center" vertical="center"/>
    </xf>
    <xf numFmtId="164" fontId="1" fillId="2" borderId="4" xfId="3" applyFont="1" applyFill="1" applyBorder="1" applyAlignment="1" applyProtection="1">
      <alignment horizontal="center" vertical="center" wrapText="1"/>
    </xf>
    <xf numFmtId="49" fontId="3" fillId="0" borderId="3" xfId="3" applyNumberFormat="1" applyBorder="1" applyAlignment="1">
      <alignment horizontal="center" vertical="center"/>
    </xf>
    <xf numFmtId="49" fontId="3" fillId="0" borderId="0" xfId="3" applyNumberFormat="1" applyAlignment="1">
      <alignment horizontal="center" vertical="center"/>
    </xf>
    <xf numFmtId="165" fontId="3" fillId="0" borderId="0" xfId="3" applyNumberFormat="1" applyAlignment="1">
      <alignment horizontal="center" vertical="center"/>
    </xf>
    <xf numFmtId="0" fontId="1" fillId="0" borderId="0" xfId="3" applyNumberFormat="1" applyFont="1"/>
    <xf numFmtId="16" fontId="3" fillId="0" borderId="0" xfId="3" applyNumberFormat="1" applyAlignment="1">
      <alignment horizontal="center" vertical="center"/>
    </xf>
    <xf numFmtId="49" fontId="3" fillId="0" borderId="0" xfId="3" applyNumberFormat="1" applyAlignment="1">
      <alignment horizontal="center" vertical="center" shrinkToFit="1"/>
    </xf>
    <xf numFmtId="49" fontId="1" fillId="0" borderId="3" xfId="3" applyNumberFormat="1" applyFont="1" applyBorder="1" applyAlignment="1" applyProtection="1">
      <alignment horizontal="center" vertical="center" wrapText="1"/>
    </xf>
    <xf numFmtId="49" fontId="1" fillId="0" borderId="0" xfId="3" applyNumberFormat="1" applyFont="1" applyBorder="1" applyAlignment="1" applyProtection="1">
      <alignment horizontal="center" vertical="center" wrapText="1"/>
    </xf>
    <xf numFmtId="166" fontId="1" fillId="4" borderId="8" xfId="3" applyNumberFormat="1" applyFont="1" applyFill="1" applyBorder="1" applyAlignment="1" applyProtection="1">
      <alignment horizontal="center" vertical="center" wrapText="1"/>
    </xf>
    <xf numFmtId="166" fontId="1" fillId="4" borderId="6" xfId="3" applyNumberFormat="1" applyFont="1" applyFill="1" applyBorder="1" applyAlignment="1" applyProtection="1">
      <alignment horizontal="center" vertical="center" wrapText="1"/>
    </xf>
    <xf numFmtId="166" fontId="1" fillId="3" borderId="6" xfId="3" applyNumberFormat="1" applyFont="1" applyFill="1" applyBorder="1" applyAlignment="1" applyProtection="1">
      <alignment horizontal="center" vertical="center" wrapText="1"/>
    </xf>
    <xf numFmtId="0" fontId="2" fillId="3" borderId="6" xfId="3" applyNumberFormat="1" applyFont="1" applyFill="1" applyBorder="1" applyAlignment="1"/>
    <xf numFmtId="164" fontId="2" fillId="3" borderId="7" xfId="3" applyFont="1" applyFill="1" applyBorder="1" applyAlignment="1"/>
    <xf numFmtId="164" fontId="2" fillId="3" borderId="6" xfId="3" applyFont="1" applyFill="1" applyBorder="1" applyAlignment="1"/>
    <xf numFmtId="166" fontId="1" fillId="0" borderId="6" xfId="3" applyNumberFormat="1" applyFont="1" applyFill="1" applyBorder="1" applyAlignment="1" applyProtection="1">
      <alignment horizontal="center" vertical="center" wrapText="1"/>
    </xf>
    <xf numFmtId="166" fontId="1" fillId="4" borderId="9" xfId="3" applyNumberFormat="1" applyFont="1" applyFill="1" applyBorder="1" applyAlignment="1" applyProtection="1">
      <alignment horizontal="center" vertical="center" wrapText="1"/>
    </xf>
    <xf numFmtId="166" fontId="1" fillId="4" borderId="10" xfId="3" applyNumberFormat="1" applyFont="1" applyFill="1" applyBorder="1" applyAlignment="1" applyProtection="1">
      <alignment horizontal="center" vertical="center" wrapText="1"/>
    </xf>
    <xf numFmtId="166" fontId="1" fillId="3" borderId="9" xfId="3" applyNumberFormat="1" applyFont="1" applyFill="1" applyBorder="1" applyAlignment="1" applyProtection="1">
      <alignment horizontal="center" vertical="center" wrapText="1"/>
    </xf>
    <xf numFmtId="0" fontId="2" fillId="3" borderId="10" xfId="3" applyNumberFormat="1" applyFont="1" applyFill="1" applyBorder="1" applyAlignment="1"/>
    <xf numFmtId="164" fontId="2" fillId="3" borderId="11" xfId="3" applyFont="1" applyFill="1" applyBorder="1" applyAlignment="1"/>
    <xf numFmtId="164" fontId="2" fillId="3" borderId="10" xfId="3" applyFont="1" applyFill="1" applyBorder="1" applyAlignment="1"/>
    <xf numFmtId="166" fontId="1" fillId="3" borderId="10" xfId="3" applyNumberFormat="1" applyFont="1" applyFill="1" applyBorder="1" applyAlignment="1" applyProtection="1">
      <alignment horizontal="center" vertical="center" wrapText="1"/>
    </xf>
    <xf numFmtId="166" fontId="1" fillId="0" borderId="10" xfId="3" applyNumberFormat="1" applyFont="1" applyFill="1" applyBorder="1" applyAlignment="1" applyProtection="1">
      <alignment horizontal="center" vertical="center" wrapText="1"/>
    </xf>
    <xf numFmtId="166" fontId="1" fillId="4" borderId="12" xfId="3" applyNumberFormat="1" applyFont="1" applyFill="1" applyBorder="1" applyAlignment="1" applyProtection="1">
      <alignment horizontal="center" vertical="center" wrapText="1"/>
    </xf>
    <xf numFmtId="166" fontId="1" fillId="4" borderId="13" xfId="3" applyNumberFormat="1" applyFont="1" applyFill="1" applyBorder="1" applyAlignment="1" applyProtection="1">
      <alignment horizontal="center" vertical="center" wrapText="1"/>
    </xf>
    <xf numFmtId="166" fontId="1" fillId="3" borderId="13" xfId="3" applyNumberFormat="1" applyFont="1" applyFill="1" applyBorder="1" applyAlignment="1" applyProtection="1">
      <alignment horizontal="center" vertical="center" wrapText="1"/>
    </xf>
    <xf numFmtId="0" fontId="1" fillId="3" borderId="13" xfId="3" applyNumberFormat="1" applyFont="1" applyFill="1" applyBorder="1" applyAlignment="1"/>
    <xf numFmtId="164" fontId="1" fillId="3" borderId="14" xfId="3" applyFont="1" applyFill="1" applyBorder="1" applyAlignment="1"/>
    <xf numFmtId="164" fontId="1" fillId="3" borderId="13" xfId="3" applyFont="1" applyFill="1" applyBorder="1" applyAlignment="1"/>
    <xf numFmtId="166" fontId="1" fillId="0" borderId="13" xfId="3" applyNumberFormat="1" applyFont="1" applyFill="1" applyBorder="1" applyAlignment="1" applyProtection="1">
      <alignment horizontal="center" vertical="center" wrapText="1"/>
    </xf>
    <xf numFmtId="166" fontId="1" fillId="0" borderId="8" xfId="3" applyNumberFormat="1" applyFont="1" applyFill="1" applyBorder="1" applyAlignment="1" applyProtection="1">
      <alignment horizontal="center" vertical="center" wrapText="1"/>
    </xf>
    <xf numFmtId="166" fontId="1" fillId="0" borderId="9" xfId="3" applyNumberFormat="1" applyFont="1" applyFill="1" applyBorder="1" applyAlignment="1" applyProtection="1">
      <alignment horizontal="center" vertical="center" wrapText="1"/>
    </xf>
    <xf numFmtId="166" fontId="1" fillId="0" borderId="12" xfId="3" applyNumberFormat="1" applyFont="1" applyFill="1" applyBorder="1" applyAlignment="1" applyProtection="1">
      <alignment horizontal="center" vertical="center" wrapText="1"/>
    </xf>
    <xf numFmtId="166" fontId="1" fillId="4" borderId="15" xfId="3" applyNumberFormat="1" applyFont="1" applyFill="1" applyBorder="1" applyAlignment="1" applyProtection="1">
      <alignment horizontal="center" vertical="center" wrapText="1"/>
    </xf>
    <xf numFmtId="166" fontId="1" fillId="4" borderId="16" xfId="3" applyNumberFormat="1" applyFont="1" applyFill="1" applyBorder="1" applyAlignment="1" applyProtection="1">
      <alignment horizontal="center" vertical="center" wrapText="1"/>
    </xf>
    <xf numFmtId="166" fontId="1" fillId="4" borderId="17" xfId="3" applyNumberFormat="1" applyFont="1" applyFill="1" applyBorder="1" applyAlignment="1" applyProtection="1">
      <alignment horizontal="center" vertical="center" wrapText="1"/>
    </xf>
    <xf numFmtId="166" fontId="1" fillId="3" borderId="15" xfId="3" applyNumberFormat="1" applyFont="1" applyFill="1" applyBorder="1" applyAlignment="1" applyProtection="1">
      <alignment horizontal="center" vertical="center" wrapText="1"/>
    </xf>
    <xf numFmtId="166" fontId="1" fillId="3" borderId="16" xfId="3" applyNumberFormat="1" applyFont="1" applyFill="1" applyBorder="1" applyAlignment="1" applyProtection="1">
      <alignment horizontal="center" vertical="center" wrapText="1"/>
    </xf>
    <xf numFmtId="166" fontId="1" fillId="3" borderId="17" xfId="3" applyNumberFormat="1" applyFont="1" applyFill="1" applyBorder="1" applyAlignment="1" applyProtection="1">
      <alignment horizontal="center" vertical="center" wrapText="1"/>
    </xf>
    <xf numFmtId="166" fontId="1" fillId="3" borderId="4" xfId="3" applyNumberFormat="1" applyFont="1" applyFill="1" applyBorder="1" applyAlignment="1" applyProtection="1">
      <alignment horizontal="center" vertical="center" wrapText="1"/>
    </xf>
    <xf numFmtId="49" fontId="3" fillId="6" borderId="0" xfId="3" applyNumberFormat="1" applyFill="1" applyAlignment="1">
      <alignment horizontal="center" vertical="center" shrinkToFit="1"/>
    </xf>
    <xf numFmtId="166" fontId="3" fillId="7" borderId="10" xfId="3" applyNumberFormat="1" applyFill="1" applyBorder="1" applyAlignment="1" applyProtection="1">
      <alignment horizontal="center" vertical="center"/>
    </xf>
    <xf numFmtId="166" fontId="1" fillId="0" borderId="18" xfId="3" applyNumberFormat="1" applyFont="1" applyFill="1" applyBorder="1" applyAlignment="1" applyProtection="1">
      <alignment horizontal="center" vertical="center" wrapText="1"/>
    </xf>
    <xf numFmtId="166" fontId="1" fillId="0" borderId="2" xfId="3" applyNumberFormat="1" applyFont="1" applyFill="1" applyBorder="1" applyAlignment="1" applyProtection="1">
      <alignment horizontal="center" vertical="center" wrapText="1"/>
    </xf>
    <xf numFmtId="167" fontId="1" fillId="0" borderId="0" xfId="3" applyNumberFormat="1" applyFont="1" applyAlignment="1">
      <alignment horizontal="center" vertical="center"/>
    </xf>
    <xf numFmtId="0" fontId="1" fillId="3" borderId="6" xfId="3" applyNumberFormat="1" applyFont="1" applyFill="1" applyBorder="1" applyAlignment="1"/>
    <xf numFmtId="164" fontId="2" fillId="3" borderId="0" xfId="3" applyFont="1" applyFill="1" applyAlignment="1"/>
    <xf numFmtId="164" fontId="1" fillId="3" borderId="0" xfId="3" applyFont="1" applyFill="1" applyAlignment="1"/>
    <xf numFmtId="164" fontId="2" fillId="3" borderId="0" xfId="3" applyFont="1" applyFill="1" applyBorder="1" applyAlignment="1"/>
    <xf numFmtId="164" fontId="1" fillId="3" borderId="0" xfId="3" applyFont="1" applyFill="1" applyBorder="1" applyAlignment="1"/>
    <xf numFmtId="49" fontId="3" fillId="0" borderId="0" xfId="3" applyNumberFormat="1" applyAlignment="1">
      <alignment horizontal="center" vertical="center" shrinkToFit="1"/>
    </xf>
    <xf numFmtId="0" fontId="1" fillId="3" borderId="0" xfId="3" applyNumberFormat="1" applyFont="1" applyFill="1" applyAlignment="1"/>
    <xf numFmtId="166" fontId="1" fillId="3" borderId="19" xfId="3" applyNumberFormat="1" applyFont="1" applyFill="1" applyBorder="1" applyAlignment="1" applyProtection="1">
      <alignment horizontal="center" vertical="center" wrapText="1"/>
    </xf>
    <xf numFmtId="166" fontId="3" fillId="7" borderId="20" xfId="3" applyNumberFormat="1" applyFill="1" applyBorder="1" applyAlignment="1" applyProtection="1">
      <alignment horizontal="center" vertical="center"/>
    </xf>
    <xf numFmtId="166" fontId="3" fillId="7" borderId="9" xfId="3" applyNumberFormat="1" applyFill="1" applyBorder="1" applyAlignment="1" applyProtection="1">
      <alignment horizontal="center" vertical="center"/>
    </xf>
    <xf numFmtId="166" fontId="1" fillId="4" borderId="4" xfId="3" applyNumberFormat="1" applyFont="1" applyFill="1" applyBorder="1" applyAlignment="1" applyProtection="1">
      <alignment horizontal="center" vertical="center" wrapText="1"/>
    </xf>
  </cellXfs>
  <cellStyles count="4">
    <cellStyle name="Euro" xfId="2"/>
    <cellStyle name="Normal" xfId="0" builtinId="0"/>
    <cellStyle name="Normal 2" xfId="1"/>
    <cellStyle name="Normal 3" xfId="3"/>
  </cellStyles>
  <dxfs count="145"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ont>
        <color theme="0"/>
      </font>
    </dxf>
    <dxf>
      <fill>
        <patternFill>
          <bgColor theme="7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ill>
        <patternFill>
          <bgColor theme="7"/>
        </patternFill>
      </fill>
    </dxf>
    <dxf>
      <font>
        <color theme="0"/>
      </font>
    </dxf>
    <dxf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theme="7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ill>
        <patternFill>
          <bgColor rgb="FFFF3300"/>
        </patternFill>
      </fill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7"/>
        </patternFill>
      </fill>
    </dxf>
    <dxf>
      <font>
        <color theme="0"/>
      </font>
    </dxf>
    <dxf>
      <fill>
        <patternFill>
          <bgColor rgb="FFFFC000"/>
        </patternFill>
      </fill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Technique\Direction%20technique\Saison%2018-19\Planning%2018-19\Plannings%20individuels\Planning%20Avril-Mai-Juin%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NOMS"/>
      <sheetName val="Résumé"/>
      <sheetName val="Totaux"/>
      <sheetName val="AVRIL"/>
      <sheetName val="Réalisé Avril"/>
      <sheetName val="Compta Avril"/>
      <sheetName val="MAI"/>
      <sheetName val="Réalisé Mai"/>
    </sheetNames>
    <sheetDataSet>
      <sheetData sheetId="0">
        <row r="2">
          <cell r="A2" t="str">
            <v>Avril 19</v>
          </cell>
          <cell r="D2" t="str">
            <v xml:space="preserve">Granit </v>
          </cell>
          <cell r="H2" t="str">
            <v>Desbarats Mathieu</v>
          </cell>
          <cell r="K2" t="str">
            <v>Lambert Manon</v>
          </cell>
        </row>
        <row r="3">
          <cell r="A3" t="str">
            <v>Lundi</v>
          </cell>
          <cell r="B3">
            <v>42461</v>
          </cell>
          <cell r="D3" t="str">
            <v>Montage</v>
          </cell>
          <cell r="H3">
            <v>0.375</v>
          </cell>
          <cell r="K3">
            <v>0.375</v>
          </cell>
        </row>
        <row r="4">
          <cell r="H4">
            <v>0.58333333333333337</v>
          </cell>
          <cell r="I4">
            <v>0.75</v>
          </cell>
          <cell r="K4">
            <v>0.58333333333333337</v>
          </cell>
          <cell r="L4">
            <v>0.75</v>
          </cell>
        </row>
        <row r="6">
          <cell r="A6" t="str">
            <v>Mardi</v>
          </cell>
          <cell r="B6">
            <v>42462</v>
          </cell>
          <cell r="D6" t="str">
            <v>Freak Cabaret</v>
          </cell>
          <cell r="H6">
            <v>0.41666666666666669</v>
          </cell>
          <cell r="I6">
            <v>0.54166666666666663</v>
          </cell>
          <cell r="K6">
            <v>0.41666666666666669</v>
          </cell>
          <cell r="L6">
            <v>0.54166666666666663</v>
          </cell>
        </row>
        <row r="7">
          <cell r="H7">
            <v>0.58333333333333337</v>
          </cell>
        </row>
        <row r="8">
          <cell r="H8">
            <v>0.83333333333333337</v>
          </cell>
          <cell r="K8">
            <v>0.83333333333333337</v>
          </cell>
        </row>
        <row r="9">
          <cell r="A9" t="str">
            <v>Mercredi</v>
          </cell>
          <cell r="B9">
            <v>42463</v>
          </cell>
          <cell r="D9" t="str">
            <v>Prémontage</v>
          </cell>
        </row>
        <row r="12">
          <cell r="A12" t="str">
            <v>Jeudi</v>
          </cell>
          <cell r="B12">
            <v>42464</v>
          </cell>
          <cell r="D12" t="str">
            <v>Montage</v>
          </cell>
        </row>
        <row r="15">
          <cell r="A15" t="str">
            <v>Vendredi</v>
          </cell>
          <cell r="B15">
            <v>42465</v>
          </cell>
          <cell r="D15" t="str">
            <v>Dju Dju et after ,démontage à l'issue ?</v>
          </cell>
        </row>
        <row r="18">
          <cell r="A18" t="str">
            <v>Samedi</v>
          </cell>
          <cell r="B18">
            <v>42466</v>
          </cell>
        </row>
        <row r="21">
          <cell r="A21" t="str">
            <v>Dimanche</v>
          </cell>
          <cell r="B21">
            <v>42467</v>
          </cell>
          <cell r="F21" t="str">
            <v>Pré montage</v>
          </cell>
        </row>
        <row r="24">
          <cell r="A24" t="str">
            <v>Lundi</v>
          </cell>
          <cell r="B24">
            <v>42468</v>
          </cell>
          <cell r="D24" t="str">
            <v>Prémontage ?</v>
          </cell>
          <cell r="F24" t="str">
            <v>montage</v>
          </cell>
          <cell r="K24">
            <v>0.375</v>
          </cell>
        </row>
        <row r="25">
          <cell r="K25">
            <v>0.58333333333333337</v>
          </cell>
          <cell r="L25">
            <v>0.75</v>
          </cell>
        </row>
        <row r="27">
          <cell r="A27" t="str">
            <v>Mardi</v>
          </cell>
          <cell r="B27">
            <v>42469</v>
          </cell>
          <cell r="D27" t="str">
            <v>L'évenement</v>
          </cell>
          <cell r="F27" t="str">
            <v>Fang à 14h</v>
          </cell>
          <cell r="K27">
            <v>0.375</v>
          </cell>
        </row>
        <row r="28">
          <cell r="K28">
            <v>0.58333333333333337</v>
          </cell>
          <cell r="L28">
            <v>0.75</v>
          </cell>
        </row>
        <row r="30">
          <cell r="A30" t="str">
            <v>Mercredi</v>
          </cell>
          <cell r="B30">
            <v>42470</v>
          </cell>
          <cell r="D30" t="str">
            <v>Montage</v>
          </cell>
          <cell r="F30" t="str">
            <v xml:space="preserve">Fang à 20h et démontage à l'issue </v>
          </cell>
          <cell r="K30">
            <v>0.375</v>
          </cell>
        </row>
        <row r="31">
          <cell r="K31">
            <v>0.58333333333333337</v>
          </cell>
        </row>
        <row r="33">
          <cell r="A33" t="str">
            <v>Jeudi</v>
          </cell>
          <cell r="B33">
            <v>42471</v>
          </cell>
          <cell r="D33" t="str">
            <v>Bajazet</v>
          </cell>
          <cell r="F33" t="str">
            <v>Remise en état</v>
          </cell>
        </row>
        <row r="36">
          <cell r="A36" t="str">
            <v>Vendredi</v>
          </cell>
          <cell r="B36">
            <v>42472</v>
          </cell>
          <cell r="D36" t="str">
            <v xml:space="preserve">Bajazet et démontage à l'issue </v>
          </cell>
        </row>
        <row r="39">
          <cell r="A39" t="str">
            <v>Samedi</v>
          </cell>
          <cell r="B39">
            <v>42473</v>
          </cell>
        </row>
        <row r="42">
          <cell r="A42" t="str">
            <v>Dimanche</v>
          </cell>
          <cell r="B42">
            <v>42474</v>
          </cell>
        </row>
        <row r="45">
          <cell r="A45" t="str">
            <v>Lundi</v>
          </cell>
          <cell r="B45">
            <v>42475</v>
          </cell>
        </row>
        <row r="48">
          <cell r="A48" t="str">
            <v>Mardi</v>
          </cell>
          <cell r="B48">
            <v>42476</v>
          </cell>
        </row>
        <row r="51">
          <cell r="A51" t="str">
            <v>Mercredi</v>
          </cell>
          <cell r="B51">
            <v>42477</v>
          </cell>
        </row>
        <row r="54">
          <cell r="A54" t="str">
            <v>Jeudi</v>
          </cell>
          <cell r="B54">
            <v>42478</v>
          </cell>
        </row>
        <row r="57">
          <cell r="A57" t="str">
            <v>Vendredi</v>
          </cell>
          <cell r="B57">
            <v>42479</v>
          </cell>
        </row>
        <row r="60">
          <cell r="A60" t="str">
            <v>Samedi</v>
          </cell>
          <cell r="B60">
            <v>42480</v>
          </cell>
        </row>
        <row r="63">
          <cell r="A63" t="str">
            <v>Dimanche</v>
          </cell>
          <cell r="B63">
            <v>42481</v>
          </cell>
        </row>
        <row r="66">
          <cell r="A66" t="str">
            <v>Lundi</v>
          </cell>
          <cell r="B66">
            <v>42482</v>
          </cell>
        </row>
        <row r="69">
          <cell r="A69" t="str">
            <v>Mardi</v>
          </cell>
          <cell r="B69">
            <v>42483</v>
          </cell>
        </row>
        <row r="72">
          <cell r="A72" t="str">
            <v>Mercredi</v>
          </cell>
          <cell r="B72">
            <v>42484</v>
          </cell>
        </row>
        <row r="75">
          <cell r="A75" t="str">
            <v>Jeudi</v>
          </cell>
          <cell r="B75">
            <v>42485</v>
          </cell>
        </row>
        <row r="78">
          <cell r="A78" t="str">
            <v>Vendredi</v>
          </cell>
          <cell r="B78">
            <v>42486</v>
          </cell>
        </row>
        <row r="81">
          <cell r="A81" t="str">
            <v>Samedi</v>
          </cell>
          <cell r="B81">
            <v>42487</v>
          </cell>
        </row>
        <row r="84">
          <cell r="A84" t="str">
            <v>Dimanche</v>
          </cell>
          <cell r="B84">
            <v>42488</v>
          </cell>
        </row>
        <row r="87">
          <cell r="A87" t="str">
            <v>Lundi</v>
          </cell>
          <cell r="B87">
            <v>42489</v>
          </cell>
        </row>
        <row r="90">
          <cell r="A90" t="str">
            <v>Mardi</v>
          </cell>
          <cell r="B90">
            <v>42490</v>
          </cell>
        </row>
      </sheetData>
      <sheetData sheetId="1"/>
      <sheetData sheetId="2"/>
      <sheetData sheetId="3"/>
      <sheetData sheetId="4"/>
      <sheetData sheetId="5">
        <row r="3">
          <cell r="G3" t="str">
            <v>Desbarats Mathieu</v>
          </cell>
          <cell r="M3" t="str">
            <v>Lambert Manon</v>
          </cell>
        </row>
        <row r="4">
          <cell r="J4" t="b">
            <v>0</v>
          </cell>
          <cell r="P4" t="b">
            <v>0</v>
          </cell>
        </row>
        <row r="5">
          <cell r="J5" t="str">
            <v>0</v>
          </cell>
          <cell r="P5" t="str">
            <v>0</v>
          </cell>
        </row>
        <row r="6">
          <cell r="J6" t="str">
            <v>0</v>
          </cell>
          <cell r="O6">
            <v>0.29166666666666663</v>
          </cell>
          <cell r="P6" t="str">
            <v>0</v>
          </cell>
        </row>
        <row r="7">
          <cell r="J7" t="str">
            <v>1</v>
          </cell>
          <cell r="P7" t="str">
            <v>0</v>
          </cell>
        </row>
        <row r="8">
          <cell r="J8" t="b">
            <v>0</v>
          </cell>
          <cell r="P8" t="b">
            <v>0</v>
          </cell>
        </row>
        <row r="9">
          <cell r="J9" t="str">
            <v>1</v>
          </cell>
          <cell r="O9">
            <v>0.24999999999999994</v>
          </cell>
          <cell r="P9" t="str">
            <v>0</v>
          </cell>
        </row>
        <row r="10">
          <cell r="J10" t="str">
            <v>0</v>
          </cell>
          <cell r="P10" t="str">
            <v>0</v>
          </cell>
        </row>
        <row r="11">
          <cell r="J11" t="str">
            <v>0</v>
          </cell>
          <cell r="P11" t="str">
            <v>0</v>
          </cell>
        </row>
        <row r="12">
          <cell r="J12" t="str">
            <v>0</v>
          </cell>
          <cell r="O12">
            <v>0</v>
          </cell>
          <cell r="P12" t="str">
            <v>0</v>
          </cell>
        </row>
        <row r="13">
          <cell r="J13" t="str">
            <v>0</v>
          </cell>
          <cell r="P13" t="str">
            <v>0</v>
          </cell>
        </row>
        <row r="14">
          <cell r="J14" t="str">
            <v>0</v>
          </cell>
          <cell r="P14" t="str">
            <v>0</v>
          </cell>
        </row>
        <row r="15">
          <cell r="J15" t="str">
            <v>0</v>
          </cell>
          <cell r="O15">
            <v>0</v>
          </cell>
          <cell r="P15" t="str">
            <v>0</v>
          </cell>
        </row>
        <row r="16">
          <cell r="J16" t="str">
            <v>0</v>
          </cell>
          <cell r="P16" t="str">
            <v>0</v>
          </cell>
        </row>
        <row r="17">
          <cell r="J17" t="str">
            <v>0</v>
          </cell>
          <cell r="P17" t="str">
            <v>0</v>
          </cell>
        </row>
        <row r="18">
          <cell r="J18" t="str">
            <v>0</v>
          </cell>
          <cell r="O18">
            <v>0</v>
          </cell>
          <cell r="P18" t="str">
            <v>0</v>
          </cell>
        </row>
        <row r="19">
          <cell r="J19" t="str">
            <v>0</v>
          </cell>
          <cell r="P19" t="str">
            <v>0</v>
          </cell>
        </row>
        <row r="20">
          <cell r="J20" t="str">
            <v>0</v>
          </cell>
          <cell r="P20" t="str">
            <v>0</v>
          </cell>
        </row>
        <row r="21">
          <cell r="J21" t="str">
            <v>0</v>
          </cell>
          <cell r="O21">
            <v>0</v>
          </cell>
          <cell r="P21" t="str">
            <v>0</v>
          </cell>
        </row>
        <row r="22">
          <cell r="J22" t="str">
            <v>0</v>
          </cell>
          <cell r="P22" t="str">
            <v>0</v>
          </cell>
        </row>
        <row r="23">
          <cell r="J23" t="str">
            <v>0</v>
          </cell>
          <cell r="P23" t="str">
            <v>0</v>
          </cell>
        </row>
        <row r="24">
          <cell r="J24" t="str">
            <v>0</v>
          </cell>
          <cell r="O24">
            <v>0</v>
          </cell>
          <cell r="P24" t="str">
            <v>0</v>
          </cell>
        </row>
        <row r="25">
          <cell r="J25" t="str">
            <v>1</v>
          </cell>
          <cell r="P25" t="b">
            <v>0</v>
          </cell>
        </row>
        <row r="26">
          <cell r="J26" t="str">
            <v>1</v>
          </cell>
          <cell r="P26" t="str">
            <v>0</v>
          </cell>
        </row>
        <row r="27">
          <cell r="J27" t="str">
            <v>1</v>
          </cell>
          <cell r="O27">
            <v>0.29166666666666663</v>
          </cell>
          <cell r="P27" t="str">
            <v>0</v>
          </cell>
        </row>
        <row r="28">
          <cell r="J28" t="str">
            <v>0</v>
          </cell>
          <cell r="P28" t="b">
            <v>0</v>
          </cell>
        </row>
        <row r="29">
          <cell r="J29" t="str">
            <v>0</v>
          </cell>
          <cell r="P29" t="str">
            <v>0</v>
          </cell>
        </row>
        <row r="30">
          <cell r="J30" t="str">
            <v>0</v>
          </cell>
          <cell r="O30">
            <v>0.29166666666666663</v>
          </cell>
          <cell r="P30" t="str">
            <v>0</v>
          </cell>
        </row>
        <row r="31">
          <cell r="J31" t="str">
            <v>0</v>
          </cell>
          <cell r="P31" t="b">
            <v>0</v>
          </cell>
        </row>
        <row r="32">
          <cell r="J32" t="str">
            <v>0</v>
          </cell>
          <cell r="P32" t="str">
            <v>0</v>
          </cell>
        </row>
        <row r="33">
          <cell r="J33" t="str">
            <v>0</v>
          </cell>
          <cell r="O33">
            <v>0.33333333333333326</v>
          </cell>
          <cell r="P33" t="str">
            <v>0</v>
          </cell>
        </row>
        <row r="34">
          <cell r="J34" t="str">
            <v>0</v>
          </cell>
          <cell r="P34" t="str">
            <v>0</v>
          </cell>
        </row>
        <row r="35">
          <cell r="J35" t="str">
            <v>0</v>
          </cell>
          <cell r="P35" t="str">
            <v>0</v>
          </cell>
        </row>
        <row r="36">
          <cell r="J36" t="str">
            <v>0</v>
          </cell>
          <cell r="O36">
            <v>0</v>
          </cell>
          <cell r="P36" t="str">
            <v>0</v>
          </cell>
        </row>
        <row r="37">
          <cell r="J37" t="str">
            <v>0</v>
          </cell>
          <cell r="P37" t="str">
            <v>0</v>
          </cell>
        </row>
        <row r="38">
          <cell r="J38" t="str">
            <v>0</v>
          </cell>
          <cell r="P38" t="str">
            <v>0</v>
          </cell>
        </row>
        <row r="39">
          <cell r="J39" t="str">
            <v>0</v>
          </cell>
          <cell r="O39">
            <v>0</v>
          </cell>
          <cell r="P39" t="str">
            <v>0</v>
          </cell>
        </row>
        <row r="40">
          <cell r="J40" t="str">
            <v>0</v>
          </cell>
          <cell r="P40" t="str">
            <v>0</v>
          </cell>
        </row>
        <row r="41">
          <cell r="J41" t="str">
            <v>0</v>
          </cell>
          <cell r="P41" t="str">
            <v>0</v>
          </cell>
        </row>
        <row r="42">
          <cell r="J42" t="str">
            <v>0</v>
          </cell>
          <cell r="O42">
            <v>0</v>
          </cell>
          <cell r="P42" t="str">
            <v>0</v>
          </cell>
        </row>
        <row r="43">
          <cell r="J43" t="str">
            <v>0</v>
          </cell>
          <cell r="P43" t="str">
            <v>0</v>
          </cell>
        </row>
        <row r="44">
          <cell r="J44" t="str">
            <v>0</v>
          </cell>
          <cell r="P44" t="str">
            <v>0</v>
          </cell>
        </row>
        <row r="45">
          <cell r="J45" t="str">
            <v>0</v>
          </cell>
          <cell r="O45">
            <v>0</v>
          </cell>
          <cell r="P45" t="str">
            <v>0</v>
          </cell>
        </row>
        <row r="46">
          <cell r="J46" t="str">
            <v>0</v>
          </cell>
          <cell r="P46" t="str">
            <v>0</v>
          </cell>
        </row>
        <row r="47">
          <cell r="J47" t="str">
            <v>0</v>
          </cell>
          <cell r="P47" t="str">
            <v>0</v>
          </cell>
        </row>
        <row r="48">
          <cell r="J48" t="str">
            <v>0</v>
          </cell>
          <cell r="O48">
            <v>0</v>
          </cell>
          <cell r="P48" t="str">
            <v>0</v>
          </cell>
        </row>
        <row r="49">
          <cell r="J49" t="str">
            <v>0</v>
          </cell>
          <cell r="P49" t="str">
            <v>0</v>
          </cell>
        </row>
        <row r="50">
          <cell r="J50" t="str">
            <v>0</v>
          </cell>
          <cell r="P50" t="str">
            <v>0</v>
          </cell>
        </row>
        <row r="51">
          <cell r="J51" t="str">
            <v>0</v>
          </cell>
          <cell r="O51">
            <v>0</v>
          </cell>
          <cell r="P51" t="str">
            <v>0</v>
          </cell>
        </row>
        <row r="52">
          <cell r="J52" t="str">
            <v>0</v>
          </cell>
          <cell r="P52" t="str">
            <v>0</v>
          </cell>
        </row>
        <row r="53">
          <cell r="J53" t="str">
            <v>0</v>
          </cell>
          <cell r="P53" t="str">
            <v>0</v>
          </cell>
        </row>
        <row r="54">
          <cell r="J54" t="str">
            <v>0</v>
          </cell>
          <cell r="O54">
            <v>0</v>
          </cell>
          <cell r="P54" t="str">
            <v>0</v>
          </cell>
        </row>
        <row r="55">
          <cell r="J55" t="str">
            <v>0</v>
          </cell>
          <cell r="P55" t="str">
            <v>0</v>
          </cell>
        </row>
        <row r="56">
          <cell r="J56" t="str">
            <v>0</v>
          </cell>
          <cell r="P56" t="str">
            <v>0</v>
          </cell>
        </row>
        <row r="57">
          <cell r="J57" t="str">
            <v>0</v>
          </cell>
          <cell r="O57">
            <v>0</v>
          </cell>
          <cell r="P57" t="str">
            <v>0</v>
          </cell>
        </row>
        <row r="58">
          <cell r="J58" t="str">
            <v>0</v>
          </cell>
          <cell r="P58" t="str">
            <v>0</v>
          </cell>
        </row>
        <row r="59">
          <cell r="J59" t="str">
            <v>0</v>
          </cell>
          <cell r="P59" t="str">
            <v>0</v>
          </cell>
        </row>
        <row r="60">
          <cell r="J60" t="str">
            <v>0</v>
          </cell>
          <cell r="O60">
            <v>0</v>
          </cell>
          <cell r="P60" t="str">
            <v>0</v>
          </cell>
        </row>
        <row r="61">
          <cell r="J61" t="str">
            <v>0</v>
          </cell>
          <cell r="P61" t="str">
            <v>0</v>
          </cell>
        </row>
        <row r="62">
          <cell r="J62" t="str">
            <v>0</v>
          </cell>
          <cell r="P62" t="str">
            <v>0</v>
          </cell>
        </row>
        <row r="63">
          <cell r="J63" t="str">
            <v>0</v>
          </cell>
          <cell r="O63">
            <v>0</v>
          </cell>
          <cell r="P63" t="str">
            <v>0</v>
          </cell>
        </row>
        <row r="64">
          <cell r="J64" t="str">
            <v>0</v>
          </cell>
          <cell r="P64" t="str">
            <v>0</v>
          </cell>
        </row>
        <row r="65">
          <cell r="J65" t="str">
            <v>0</v>
          </cell>
          <cell r="P65" t="str">
            <v>0</v>
          </cell>
        </row>
        <row r="66">
          <cell r="J66" t="str">
            <v>0</v>
          </cell>
          <cell r="O66">
            <v>0</v>
          </cell>
          <cell r="P66" t="str">
            <v>0</v>
          </cell>
        </row>
        <row r="67">
          <cell r="J67" t="str">
            <v>0</v>
          </cell>
          <cell r="P67" t="str">
            <v>0</v>
          </cell>
        </row>
        <row r="68">
          <cell r="J68" t="str">
            <v>0</v>
          </cell>
          <cell r="P68" t="str">
            <v>0</v>
          </cell>
        </row>
        <row r="69">
          <cell r="J69" t="str">
            <v>0</v>
          </cell>
          <cell r="O69">
            <v>0</v>
          </cell>
          <cell r="P69" t="str">
            <v>0</v>
          </cell>
        </row>
        <row r="70">
          <cell r="J70" t="str">
            <v>0</v>
          </cell>
          <cell r="P70" t="str">
            <v>0</v>
          </cell>
        </row>
        <row r="71">
          <cell r="J71" t="str">
            <v>0</v>
          </cell>
          <cell r="P71" t="str">
            <v>0</v>
          </cell>
        </row>
        <row r="72">
          <cell r="J72" t="str">
            <v>0</v>
          </cell>
          <cell r="O72">
            <v>0</v>
          </cell>
          <cell r="P72" t="str">
            <v>0</v>
          </cell>
        </row>
        <row r="73">
          <cell r="J73" t="str">
            <v>0</v>
          </cell>
          <cell r="P73" t="str">
            <v>0</v>
          </cell>
        </row>
        <row r="74">
          <cell r="J74" t="str">
            <v>0</v>
          </cell>
          <cell r="P74" t="str">
            <v>0</v>
          </cell>
        </row>
        <row r="75">
          <cell r="J75" t="str">
            <v>0</v>
          </cell>
          <cell r="O75">
            <v>0</v>
          </cell>
          <cell r="P75" t="str">
            <v>0</v>
          </cell>
        </row>
        <row r="76">
          <cell r="J76" t="str">
            <v>0</v>
          </cell>
          <cell r="P76" t="str">
            <v>0</v>
          </cell>
        </row>
        <row r="77">
          <cell r="J77" t="str">
            <v>0</v>
          </cell>
          <cell r="P77" t="str">
            <v>0</v>
          </cell>
        </row>
        <row r="78">
          <cell r="J78" t="str">
            <v>0</v>
          </cell>
          <cell r="O78">
            <v>0</v>
          </cell>
          <cell r="P78" t="str">
            <v>0</v>
          </cell>
        </row>
        <row r="79">
          <cell r="J79" t="str">
            <v>0</v>
          </cell>
          <cell r="P79" t="str">
            <v>0</v>
          </cell>
        </row>
        <row r="80">
          <cell r="J80" t="str">
            <v>0</v>
          </cell>
          <cell r="P80" t="str">
            <v>0</v>
          </cell>
        </row>
        <row r="81">
          <cell r="J81" t="str">
            <v>0</v>
          </cell>
          <cell r="O81">
            <v>0</v>
          </cell>
          <cell r="P81" t="str">
            <v>0</v>
          </cell>
        </row>
        <row r="82">
          <cell r="J82" t="str">
            <v>0</v>
          </cell>
          <cell r="P82" t="str">
            <v>0</v>
          </cell>
        </row>
        <row r="83">
          <cell r="J83" t="str">
            <v>0</v>
          </cell>
          <cell r="P83" t="str">
            <v>0</v>
          </cell>
        </row>
        <row r="84">
          <cell r="J84" t="str">
            <v>0</v>
          </cell>
          <cell r="O84">
            <v>0</v>
          </cell>
          <cell r="P84" t="str">
            <v>0</v>
          </cell>
        </row>
        <row r="85">
          <cell r="J85" t="str">
            <v>0</v>
          </cell>
          <cell r="P85" t="str">
            <v>0</v>
          </cell>
        </row>
        <row r="86">
          <cell r="J86" t="str">
            <v>0</v>
          </cell>
          <cell r="P86" t="str">
            <v>0</v>
          </cell>
        </row>
        <row r="87">
          <cell r="J87" t="str">
            <v>0</v>
          </cell>
          <cell r="O87">
            <v>0</v>
          </cell>
          <cell r="P87" t="str">
            <v>0</v>
          </cell>
        </row>
        <row r="88">
          <cell r="J88" t="str">
            <v>0</v>
          </cell>
          <cell r="P88" t="str">
            <v>0</v>
          </cell>
        </row>
        <row r="89">
          <cell r="J89" t="str">
            <v>0</v>
          </cell>
          <cell r="P89" t="str">
            <v>0</v>
          </cell>
        </row>
        <row r="90">
          <cell r="J90" t="str">
            <v>0</v>
          </cell>
          <cell r="O90">
            <v>0</v>
          </cell>
          <cell r="P90" t="str">
            <v>0</v>
          </cell>
        </row>
        <row r="91">
          <cell r="J91" t="str">
            <v>0</v>
          </cell>
          <cell r="P91" t="str">
            <v>0</v>
          </cell>
        </row>
        <row r="92">
          <cell r="J92" t="str">
            <v>0</v>
          </cell>
          <cell r="P92" t="str">
            <v>0</v>
          </cell>
        </row>
        <row r="93">
          <cell r="J93" t="str">
            <v>0</v>
          </cell>
          <cell r="O93">
            <v>0</v>
          </cell>
          <cell r="P93" t="str">
            <v>0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R279"/>
  <sheetViews>
    <sheetView tabSelected="1" topLeftCell="A4" zoomScale="85" zoomScaleNormal="85" workbookViewId="0">
      <selection activeCell="T9" sqref="T9"/>
    </sheetView>
  </sheetViews>
  <sheetFormatPr baseColWidth="10" defaultRowHeight="12.75" x14ac:dyDescent="0.2"/>
  <cols>
    <col min="1" max="1" width="11.42578125" style="33"/>
    <col min="2" max="2" width="11.42578125" style="34"/>
    <col min="3" max="3" width="33" style="94" bestFit="1" customWidth="1"/>
    <col min="4" max="6" width="11.42578125" style="33"/>
    <col min="7" max="7" width="11.42578125" style="39"/>
    <col min="8" max="9" width="11.42578125" style="33"/>
    <col min="10" max="10" width="11.42578125" style="40"/>
    <col min="11" max="12" width="2" style="41" customWidth="1"/>
    <col min="13" max="16" width="11.42578125" style="33"/>
    <col min="17" max="18" width="2" style="41" customWidth="1"/>
    <col min="19" max="16384" width="11.42578125" style="33"/>
  </cols>
  <sheetData>
    <row r="1" spans="1:18" x14ac:dyDescent="0.2">
      <c r="C1" s="35" t="str">
        <f>[1]Feuil1!D2</f>
        <v xml:space="preserve">Granit </v>
      </c>
      <c r="D1" s="36" t="s">
        <v>0</v>
      </c>
      <c r="E1" s="37" t="s">
        <v>1</v>
      </c>
      <c r="F1" s="38" t="s">
        <v>2</v>
      </c>
      <c r="K1" s="41" t="s">
        <v>3</v>
      </c>
      <c r="L1" s="41" t="s">
        <v>4</v>
      </c>
      <c r="Q1" s="41" t="s">
        <v>3</v>
      </c>
      <c r="R1" s="41" t="s">
        <v>4</v>
      </c>
    </row>
    <row r="2" spans="1:18" x14ac:dyDescent="0.2">
      <c r="C2" s="35"/>
      <c r="D2" s="43"/>
      <c r="E2" s="44"/>
      <c r="F2" s="45"/>
      <c r="K2" s="41">
        <v>6.25E-2</v>
      </c>
      <c r="Q2" s="41">
        <v>6.25E-2</v>
      </c>
    </row>
    <row r="3" spans="1:18" ht="13.5" thickBot="1" x14ac:dyDescent="0.25">
      <c r="A3" s="40" t="str">
        <f>[1]Feuil1!A2</f>
        <v>Avril 19</v>
      </c>
      <c r="C3" s="35"/>
      <c r="D3" s="43"/>
      <c r="E3" s="44"/>
      <c r="F3" s="45"/>
      <c r="G3" s="46" t="str">
        <f>[1]Feuil1!H2</f>
        <v>Desbarats Mathieu</v>
      </c>
      <c r="H3" s="46"/>
      <c r="I3" s="46"/>
      <c r="J3" s="46"/>
      <c r="K3" s="47">
        <v>0</v>
      </c>
      <c r="L3" s="47"/>
      <c r="M3" s="46" t="str">
        <f>[1]Feuil1!K2</f>
        <v>Lambert Manon</v>
      </c>
      <c r="N3" s="46"/>
      <c r="O3" s="46"/>
      <c r="P3" s="46"/>
      <c r="Q3" s="47">
        <v>0</v>
      </c>
      <c r="R3" s="47"/>
    </row>
    <row r="4" spans="1:18" x14ac:dyDescent="0.2">
      <c r="A4" s="45" t="str">
        <f>[1]Feuil1!A3</f>
        <v>Lundi</v>
      </c>
      <c r="B4" s="48">
        <f>[1]Feuil1!B3</f>
        <v>42461</v>
      </c>
      <c r="C4" s="49" t="str">
        <f>[1]Feuil1!D3</f>
        <v>Montage</v>
      </c>
      <c r="D4" s="50"/>
      <c r="E4" s="51">
        <f>[1]Feuil1!F3</f>
        <v>0</v>
      </c>
      <c r="F4" s="51"/>
      <c r="G4" s="52">
        <f>[1]Feuil1!H3</f>
        <v>0.375</v>
      </c>
      <c r="H4" s="53">
        <v>0.5</v>
      </c>
      <c r="I4" s="53"/>
      <c r="J4" s="54"/>
      <c r="K4" s="55" t="b">
        <f>IF(G5-H4&lt;K$2,IF(G5&lt;&gt;"","1","0"))</f>
        <v>0</v>
      </c>
      <c r="L4" s="56"/>
      <c r="M4" s="52">
        <f>[1]Feuil1!K3</f>
        <v>0.375</v>
      </c>
      <c r="N4" s="53">
        <v>0.5</v>
      </c>
      <c r="O4" s="53"/>
      <c r="P4" s="54"/>
      <c r="Q4" s="57" t="b">
        <f>IF(M5-N4&lt;Q$2,IF(M5&lt;&gt;"","1","0"))</f>
        <v>0</v>
      </c>
      <c r="R4" s="56"/>
    </row>
    <row r="5" spans="1:18" x14ac:dyDescent="0.2">
      <c r="A5" s="45"/>
      <c r="B5" s="48"/>
      <c r="C5" s="49"/>
      <c r="D5" s="50"/>
      <c r="E5" s="51"/>
      <c r="F5" s="51"/>
      <c r="G5" s="59">
        <f>[1]Feuil1!H4</f>
        <v>0.58333333333333337</v>
      </c>
      <c r="H5" s="60">
        <f>[1]Feuil1!I4</f>
        <v>0.75</v>
      </c>
      <c r="I5" s="59"/>
      <c r="J5" s="61"/>
      <c r="K5" s="62" t="str">
        <f>IF(G6-H5&lt;K$2,IF(G6&lt;&gt;"","1","0"))</f>
        <v>0</v>
      </c>
      <c r="L5" s="63"/>
      <c r="M5" s="59">
        <f>[1]Feuil1!K4</f>
        <v>0.58333333333333337</v>
      </c>
      <c r="N5" s="60">
        <f>[1]Feuil1!L4</f>
        <v>0.75</v>
      </c>
      <c r="O5" s="59"/>
      <c r="P5" s="61"/>
      <c r="Q5" s="64" t="str">
        <f>IF(M6-N5&lt;Q$2,IF(M6&lt;&gt;"","1","0"))</f>
        <v>0</v>
      </c>
      <c r="R5" s="63"/>
    </row>
    <row r="6" spans="1:18" ht="13.5" thickBot="1" x14ac:dyDescent="0.25">
      <c r="A6" s="45"/>
      <c r="B6" s="48"/>
      <c r="C6" s="49"/>
      <c r="D6" s="50"/>
      <c r="E6" s="51"/>
      <c r="F6" s="51"/>
      <c r="G6" s="67"/>
      <c r="H6" s="68">
        <f>[1]Feuil1!I5</f>
        <v>0</v>
      </c>
      <c r="I6" s="68"/>
      <c r="J6" s="69">
        <f t="shared" ref="J6" si="0">(H6-G6)+(H5-G5)+(H4-G4)</f>
        <v>0.29166666666666663</v>
      </c>
      <c r="K6" s="70" t="str">
        <f>IF(K4+K5&lt;&gt;0,"1","0")</f>
        <v>0</v>
      </c>
      <c r="L6" s="71"/>
      <c r="M6" s="68"/>
      <c r="N6" s="68">
        <f>[1]Feuil1!L5</f>
        <v>0</v>
      </c>
      <c r="O6" s="68"/>
      <c r="P6" s="69">
        <f t="shared" ref="P6" si="1">(N6-M6)+(N5-M5)+(N4-M4)</f>
        <v>0.29166666666666663</v>
      </c>
      <c r="Q6" s="72" t="str">
        <f>IF(Q4+Q5&lt;&gt;0,"1","0")</f>
        <v>0</v>
      </c>
      <c r="R6" s="71"/>
    </row>
    <row r="7" spans="1:18" ht="12.75" customHeight="1" x14ac:dyDescent="0.2">
      <c r="A7" s="45" t="str">
        <f>[1]Feuil1!A6</f>
        <v>Mardi</v>
      </c>
      <c r="B7" s="48">
        <f>[1]Feuil1!B6</f>
        <v>42462</v>
      </c>
      <c r="C7" s="49" t="str">
        <f>[1]Feuil1!D6</f>
        <v>Freak Cabaret</v>
      </c>
      <c r="D7" s="50"/>
      <c r="E7" s="51">
        <f>[1]Feuil1!F6</f>
        <v>0</v>
      </c>
      <c r="F7" s="51"/>
      <c r="G7" s="52">
        <f>[1]Feuil1!H6</f>
        <v>0.41666666666666669</v>
      </c>
      <c r="H7" s="53">
        <f>[1]Feuil1!I6</f>
        <v>0.54166666666666663</v>
      </c>
      <c r="I7" s="53"/>
      <c r="J7" s="54"/>
      <c r="K7" s="55" t="str">
        <f t="shared" ref="K7:K8" si="2">IF(G8-H7&lt;K$2,IF(G8&lt;&gt;"","1","0"))</f>
        <v>1</v>
      </c>
      <c r="L7" s="56"/>
      <c r="M7" s="52">
        <f>[1]Feuil1!K6</f>
        <v>0.41666666666666669</v>
      </c>
      <c r="N7" s="53">
        <f>[1]Feuil1!L6</f>
        <v>0.54166666666666663</v>
      </c>
      <c r="O7" s="53"/>
      <c r="P7" s="54"/>
      <c r="Q7" s="57" t="str">
        <f t="shared" ref="Q7:Q8" si="3">IF(M8-N7&lt;Q$2,IF(M8&lt;&gt;"","1","0"))</f>
        <v>0</v>
      </c>
      <c r="R7" s="56"/>
    </row>
    <row r="8" spans="1:18" x14ac:dyDescent="0.2">
      <c r="A8" s="45"/>
      <c r="B8" s="48"/>
      <c r="C8" s="49"/>
      <c r="D8" s="50"/>
      <c r="E8" s="51"/>
      <c r="F8" s="51"/>
      <c r="G8" s="59">
        <f>[1]Feuil1!H7</f>
        <v>0.58333333333333337</v>
      </c>
      <c r="H8" s="60">
        <v>0.75</v>
      </c>
      <c r="I8" s="59"/>
      <c r="J8" s="61"/>
      <c r="K8" s="62" t="b">
        <f t="shared" si="2"/>
        <v>0</v>
      </c>
      <c r="L8" s="63"/>
      <c r="M8" s="60"/>
      <c r="N8" s="60"/>
      <c r="O8" s="59"/>
      <c r="P8" s="61"/>
      <c r="Q8" s="64" t="b">
        <f t="shared" si="3"/>
        <v>0</v>
      </c>
      <c r="R8" s="63"/>
    </row>
    <row r="9" spans="1:18" ht="13.5" thickBot="1" x14ac:dyDescent="0.25">
      <c r="A9" s="45"/>
      <c r="B9" s="48"/>
      <c r="C9" s="49"/>
      <c r="D9" s="50"/>
      <c r="E9" s="51"/>
      <c r="F9" s="51"/>
      <c r="G9" s="67">
        <f>[1]Feuil1!H8</f>
        <v>0.83333333333333337</v>
      </c>
      <c r="H9" s="68">
        <v>0.95833333333333337</v>
      </c>
      <c r="I9" s="68"/>
      <c r="J9" s="69">
        <f t="shared" ref="J9:J72" si="4">(H9-G9)+(H8-G8)+(H7-G7)</f>
        <v>0.41666666666666657</v>
      </c>
      <c r="K9" s="70" t="str">
        <f t="shared" ref="K9" si="5">IF(K7+K8&lt;&gt;0,"1","0")</f>
        <v>1</v>
      </c>
      <c r="L9" s="71"/>
      <c r="M9" s="67">
        <f>[1]Feuil1!K8</f>
        <v>0.83333333333333337</v>
      </c>
      <c r="N9" s="68">
        <v>0.95833333333333337</v>
      </c>
      <c r="O9" s="68"/>
      <c r="P9" s="69">
        <f t="shared" ref="P9:P72" si="6">(N9-M9)+(N8-M8)+(N7-M7)</f>
        <v>0.24999999999999994</v>
      </c>
      <c r="Q9" s="72" t="str">
        <f t="shared" ref="Q9" si="7">IF(Q7+Q8&lt;&gt;0,"1","0")</f>
        <v>0</v>
      </c>
      <c r="R9" s="71"/>
    </row>
    <row r="10" spans="1:18" x14ac:dyDescent="0.2">
      <c r="A10" s="45" t="str">
        <f>[1]Feuil1!A9</f>
        <v>Mercredi</v>
      </c>
      <c r="B10" s="48">
        <f>[1]Feuil1!B9</f>
        <v>42463</v>
      </c>
      <c r="C10" s="49" t="str">
        <f>[1]Feuil1!D9</f>
        <v>Prémontage</v>
      </c>
      <c r="D10" s="50">
        <f>[1]Feuil1!E9</f>
        <v>0</v>
      </c>
      <c r="E10" s="51">
        <f>[1]Feuil1!F9</f>
        <v>0</v>
      </c>
      <c r="F10" s="51"/>
      <c r="G10" s="74"/>
      <c r="H10" s="58"/>
      <c r="I10" s="58"/>
      <c r="J10" s="54"/>
      <c r="K10" s="55" t="str">
        <f t="shared" ref="K10:K11" si="8">IF(G11-H10&lt;K$2,IF(G11&lt;&gt;"","1","0"))</f>
        <v>0</v>
      </c>
      <c r="L10" s="56"/>
      <c r="M10" s="58"/>
      <c r="N10" s="58"/>
      <c r="O10" s="58"/>
      <c r="P10" s="54"/>
      <c r="Q10" s="57" t="str">
        <f t="shared" ref="Q10:Q11" si="9">IF(M11-N10&lt;Q$2,IF(M11&lt;&gt;"","1","0"))</f>
        <v>0</v>
      </c>
      <c r="R10" s="56"/>
    </row>
    <row r="11" spans="1:18" x14ac:dyDescent="0.2">
      <c r="A11" s="45"/>
      <c r="B11" s="48"/>
      <c r="C11" s="49"/>
      <c r="D11" s="50"/>
      <c r="E11" s="51"/>
      <c r="F11" s="51"/>
      <c r="G11" s="75"/>
      <c r="H11" s="66"/>
      <c r="I11" s="75"/>
      <c r="J11" s="61"/>
      <c r="K11" s="62" t="str">
        <f t="shared" si="8"/>
        <v>0</v>
      </c>
      <c r="L11" s="63"/>
      <c r="M11" s="66"/>
      <c r="N11" s="66"/>
      <c r="O11" s="75"/>
      <c r="P11" s="61"/>
      <c r="Q11" s="64" t="str">
        <f t="shared" si="9"/>
        <v>0</v>
      </c>
      <c r="R11" s="63"/>
    </row>
    <row r="12" spans="1:18" ht="13.5" thickBot="1" x14ac:dyDescent="0.25">
      <c r="A12" s="45"/>
      <c r="B12" s="48"/>
      <c r="C12" s="49"/>
      <c r="D12" s="50"/>
      <c r="E12" s="51"/>
      <c r="F12" s="51"/>
      <c r="G12" s="76"/>
      <c r="H12" s="73"/>
      <c r="I12" s="73"/>
      <c r="J12" s="69">
        <f t="shared" si="4"/>
        <v>0</v>
      </c>
      <c r="K12" s="70" t="str">
        <f t="shared" ref="K12" si="10">IF(K10+K11&lt;&gt;0,"1","0")</f>
        <v>0</v>
      </c>
      <c r="L12" s="71"/>
      <c r="M12" s="73"/>
      <c r="N12" s="73"/>
      <c r="O12" s="73"/>
      <c r="P12" s="69">
        <f t="shared" si="6"/>
        <v>0</v>
      </c>
      <c r="Q12" s="72" t="str">
        <f t="shared" ref="Q12" si="11">IF(Q10+Q11&lt;&gt;0,"1","0")</f>
        <v>0</v>
      </c>
      <c r="R12" s="71"/>
    </row>
    <row r="13" spans="1:18" x14ac:dyDescent="0.2">
      <c r="A13" s="45" t="str">
        <f>[1]Feuil1!A12</f>
        <v>Jeudi</v>
      </c>
      <c r="B13" s="48">
        <f>[1]Feuil1!B12</f>
        <v>42464</v>
      </c>
      <c r="C13" s="49" t="str">
        <f>[1]Feuil1!D12</f>
        <v>Montage</v>
      </c>
      <c r="D13" s="50">
        <f>[1]Feuil1!E12</f>
        <v>0</v>
      </c>
      <c r="E13" s="51">
        <f>[1]Feuil1!F12</f>
        <v>0</v>
      </c>
      <c r="F13" s="51"/>
      <c r="G13" s="74"/>
      <c r="H13" s="58"/>
      <c r="I13" s="58"/>
      <c r="J13" s="54"/>
      <c r="K13" s="55" t="str">
        <f t="shared" ref="K13:K14" si="12">IF(G14-H13&lt;K$2,IF(G14&lt;&gt;"","1","0"))</f>
        <v>0</v>
      </c>
      <c r="L13" s="56"/>
      <c r="M13" s="58"/>
      <c r="N13" s="58"/>
      <c r="O13" s="58"/>
      <c r="P13" s="54"/>
      <c r="Q13" s="57" t="str">
        <f t="shared" ref="Q13:Q14" si="13">IF(M14-N13&lt;Q$2,IF(M14&lt;&gt;"","1","0"))</f>
        <v>0</v>
      </c>
      <c r="R13" s="56"/>
    </row>
    <row r="14" spans="1:18" x14ac:dyDescent="0.2">
      <c r="A14" s="45"/>
      <c r="B14" s="48"/>
      <c r="C14" s="49"/>
      <c r="D14" s="50"/>
      <c r="E14" s="51"/>
      <c r="F14" s="51"/>
      <c r="G14" s="75"/>
      <c r="H14" s="66"/>
      <c r="I14" s="75"/>
      <c r="J14" s="61"/>
      <c r="K14" s="62" t="str">
        <f t="shared" si="12"/>
        <v>0</v>
      </c>
      <c r="L14" s="63"/>
      <c r="M14" s="66"/>
      <c r="N14" s="66"/>
      <c r="O14" s="75"/>
      <c r="P14" s="61"/>
      <c r="Q14" s="64" t="str">
        <f t="shared" si="13"/>
        <v>0</v>
      </c>
      <c r="R14" s="63"/>
    </row>
    <row r="15" spans="1:18" ht="13.5" thickBot="1" x14ac:dyDescent="0.25">
      <c r="A15" s="45"/>
      <c r="B15" s="48"/>
      <c r="C15" s="49"/>
      <c r="D15" s="50"/>
      <c r="E15" s="51"/>
      <c r="F15" s="51"/>
      <c r="G15" s="76"/>
      <c r="H15" s="73"/>
      <c r="I15" s="73"/>
      <c r="J15" s="69">
        <f t="shared" si="4"/>
        <v>0</v>
      </c>
      <c r="K15" s="70" t="str">
        <f t="shared" ref="K15" si="14">IF(K13+K14&lt;&gt;0,"1","0")</f>
        <v>0</v>
      </c>
      <c r="L15" s="71"/>
      <c r="M15" s="73"/>
      <c r="N15" s="73"/>
      <c r="O15" s="73"/>
      <c r="P15" s="69">
        <f t="shared" si="6"/>
        <v>0</v>
      </c>
      <c r="Q15" s="72" t="str">
        <f t="shared" ref="Q15" si="15">IF(Q13+Q14&lt;&gt;0,"1","0")</f>
        <v>0</v>
      </c>
      <c r="R15" s="71"/>
    </row>
    <row r="16" spans="1:18" ht="12.75" customHeight="1" x14ac:dyDescent="0.2">
      <c r="A16" s="45" t="str">
        <f>[1]Feuil1!A15</f>
        <v>Vendredi</v>
      </c>
      <c r="B16" s="48">
        <f>[1]Feuil1!B15</f>
        <v>42465</v>
      </c>
      <c r="C16" s="49" t="str">
        <f>[1]Feuil1!D15</f>
        <v>Dju Dju et after ,démontage à l'issue ?</v>
      </c>
      <c r="D16" s="50">
        <f>[1]Feuil1!E15</f>
        <v>0</v>
      </c>
      <c r="E16" s="51">
        <f>[1]Feuil1!F15</f>
        <v>0</v>
      </c>
      <c r="F16" s="51"/>
      <c r="G16" s="74"/>
      <c r="H16" s="58"/>
      <c r="I16" s="58"/>
      <c r="J16" s="54"/>
      <c r="K16" s="55" t="str">
        <f t="shared" ref="K16:K17" si="16">IF(G17-H16&lt;K$2,IF(G17&lt;&gt;"","1","0"))</f>
        <v>0</v>
      </c>
      <c r="L16" s="56"/>
      <c r="M16" s="58"/>
      <c r="N16" s="58"/>
      <c r="O16" s="58"/>
      <c r="P16" s="54"/>
      <c r="Q16" s="57" t="str">
        <f t="shared" ref="Q16:Q17" si="17">IF(M17-N16&lt;Q$2,IF(M17&lt;&gt;"","1","0"))</f>
        <v>0</v>
      </c>
      <c r="R16" s="56"/>
    </row>
    <row r="17" spans="1:18" x14ac:dyDescent="0.2">
      <c r="A17" s="45"/>
      <c r="B17" s="48"/>
      <c r="C17" s="49"/>
      <c r="D17" s="50"/>
      <c r="E17" s="51"/>
      <c r="F17" s="51"/>
      <c r="G17" s="75"/>
      <c r="H17" s="66"/>
      <c r="I17" s="75"/>
      <c r="J17" s="61"/>
      <c r="K17" s="62" t="str">
        <f t="shared" si="16"/>
        <v>0</v>
      </c>
      <c r="L17" s="63"/>
      <c r="M17" s="66"/>
      <c r="N17" s="66"/>
      <c r="O17" s="75"/>
      <c r="P17" s="61"/>
      <c r="Q17" s="64" t="str">
        <f t="shared" si="17"/>
        <v>0</v>
      </c>
      <c r="R17" s="63"/>
    </row>
    <row r="18" spans="1:18" ht="13.5" thickBot="1" x14ac:dyDescent="0.25">
      <c r="A18" s="45"/>
      <c r="B18" s="48"/>
      <c r="C18" s="49"/>
      <c r="D18" s="50"/>
      <c r="E18" s="51"/>
      <c r="F18" s="51"/>
      <c r="G18" s="76"/>
      <c r="H18" s="73"/>
      <c r="I18" s="73"/>
      <c r="J18" s="69">
        <f t="shared" si="4"/>
        <v>0</v>
      </c>
      <c r="K18" s="70" t="str">
        <f t="shared" ref="K18" si="18">IF(K16+K17&lt;&gt;0,"1","0")</f>
        <v>0</v>
      </c>
      <c r="L18" s="71"/>
      <c r="M18" s="73"/>
      <c r="N18" s="73"/>
      <c r="O18" s="73"/>
      <c r="P18" s="69">
        <f t="shared" si="6"/>
        <v>0</v>
      </c>
      <c r="Q18" s="72" t="str">
        <f t="shared" ref="Q18" si="19">IF(Q16+Q17&lt;&gt;0,"1","0")</f>
        <v>0</v>
      </c>
      <c r="R18" s="71"/>
    </row>
    <row r="19" spans="1:18" x14ac:dyDescent="0.2">
      <c r="A19" s="45" t="str">
        <f>[1]Feuil1!A18</f>
        <v>Samedi</v>
      </c>
      <c r="B19" s="48">
        <f>[1]Feuil1!B18</f>
        <v>42466</v>
      </c>
      <c r="C19" s="49">
        <f>[1]Feuil1!D18</f>
        <v>0</v>
      </c>
      <c r="D19" s="50">
        <f>[1]Feuil1!E18</f>
        <v>0</v>
      </c>
      <c r="E19" s="51">
        <f>[1]Feuil1!F18</f>
        <v>0</v>
      </c>
      <c r="F19" s="51"/>
      <c r="G19" s="74"/>
      <c r="H19" s="58"/>
      <c r="I19" s="58"/>
      <c r="J19" s="54"/>
      <c r="K19" s="55" t="str">
        <f t="shared" ref="K19:K20" si="20">IF(G20-H19&lt;K$2,IF(G20&lt;&gt;"","1","0"))</f>
        <v>0</v>
      </c>
      <c r="L19" s="56"/>
      <c r="M19" s="58"/>
      <c r="N19" s="58"/>
      <c r="O19" s="58"/>
      <c r="P19" s="54"/>
      <c r="Q19" s="57" t="str">
        <f t="shared" ref="Q19:Q20" si="21">IF(M20-N19&lt;Q$2,IF(M20&lt;&gt;"","1","0"))</f>
        <v>0</v>
      </c>
      <c r="R19" s="56"/>
    </row>
    <row r="20" spans="1:18" x14ac:dyDescent="0.2">
      <c r="A20" s="45"/>
      <c r="B20" s="48"/>
      <c r="C20" s="49"/>
      <c r="D20" s="50"/>
      <c r="E20" s="51"/>
      <c r="F20" s="51"/>
      <c r="G20" s="75"/>
      <c r="H20" s="66"/>
      <c r="I20" s="75"/>
      <c r="J20" s="61"/>
      <c r="K20" s="62" t="str">
        <f t="shared" si="20"/>
        <v>0</v>
      </c>
      <c r="L20" s="63"/>
      <c r="M20" s="66"/>
      <c r="N20" s="66"/>
      <c r="O20" s="75"/>
      <c r="P20" s="61"/>
      <c r="Q20" s="64" t="str">
        <f t="shared" si="21"/>
        <v>0</v>
      </c>
      <c r="R20" s="63"/>
    </row>
    <row r="21" spans="1:18" ht="13.5" thickBot="1" x14ac:dyDescent="0.25">
      <c r="A21" s="45"/>
      <c r="B21" s="48"/>
      <c r="C21" s="49"/>
      <c r="D21" s="50"/>
      <c r="E21" s="51"/>
      <c r="F21" s="51"/>
      <c r="G21" s="76"/>
      <c r="H21" s="73"/>
      <c r="I21" s="73"/>
      <c r="J21" s="69">
        <f t="shared" si="4"/>
        <v>0</v>
      </c>
      <c r="K21" s="70" t="str">
        <f t="shared" ref="K21" si="22">IF(K19+K20&lt;&gt;0,"1","0")</f>
        <v>0</v>
      </c>
      <c r="L21" s="71"/>
      <c r="M21" s="73"/>
      <c r="N21" s="73"/>
      <c r="O21" s="73"/>
      <c r="P21" s="69">
        <f t="shared" si="6"/>
        <v>0</v>
      </c>
      <c r="Q21" s="72" t="str">
        <f t="shared" ref="Q21" si="23">IF(Q19+Q20&lt;&gt;0,"1","0")</f>
        <v>0</v>
      </c>
      <c r="R21" s="71"/>
    </row>
    <row r="22" spans="1:18" x14ac:dyDescent="0.2">
      <c r="A22" s="45" t="str">
        <f>[1]Feuil1!A21</f>
        <v>Dimanche</v>
      </c>
      <c r="B22" s="48">
        <f>[1]Feuil1!B21</f>
        <v>42467</v>
      </c>
      <c r="C22" s="49">
        <f>[1]Feuil1!D21</f>
        <v>0</v>
      </c>
      <c r="D22" s="50">
        <f>[1]Feuil1!E21</f>
        <v>0</v>
      </c>
      <c r="E22" s="51" t="str">
        <f>[1]Feuil1!F21</f>
        <v>Pré montage</v>
      </c>
      <c r="F22" s="51"/>
      <c r="G22" s="74"/>
      <c r="H22" s="58"/>
      <c r="I22" s="58"/>
      <c r="J22" s="54"/>
      <c r="K22" s="55" t="str">
        <f t="shared" ref="K22:K23" si="24">IF(G23-H22&lt;K$2,IF(G23&lt;&gt;"","1","0"))</f>
        <v>0</v>
      </c>
      <c r="L22" s="56"/>
      <c r="M22" s="58"/>
      <c r="N22" s="58"/>
      <c r="O22" s="58"/>
      <c r="P22" s="54"/>
      <c r="Q22" s="57" t="str">
        <f t="shared" ref="Q22:Q23" si="25">IF(M23-N22&lt;Q$2,IF(M23&lt;&gt;"","1","0"))</f>
        <v>0</v>
      </c>
      <c r="R22" s="56"/>
    </row>
    <row r="23" spans="1:18" x14ac:dyDescent="0.2">
      <c r="A23" s="45"/>
      <c r="B23" s="48"/>
      <c r="C23" s="49"/>
      <c r="D23" s="50"/>
      <c r="E23" s="51"/>
      <c r="F23" s="51"/>
      <c r="G23" s="75"/>
      <c r="H23" s="66"/>
      <c r="I23" s="75"/>
      <c r="J23" s="61"/>
      <c r="K23" s="62" t="str">
        <f t="shared" si="24"/>
        <v>0</v>
      </c>
      <c r="L23" s="63"/>
      <c r="M23" s="66"/>
      <c r="N23" s="66"/>
      <c r="O23" s="75"/>
      <c r="P23" s="61"/>
      <c r="Q23" s="64" t="str">
        <f t="shared" si="25"/>
        <v>0</v>
      </c>
      <c r="R23" s="63"/>
    </row>
    <row r="24" spans="1:18" ht="13.5" thickBot="1" x14ac:dyDescent="0.25">
      <c r="A24" s="45"/>
      <c r="B24" s="48"/>
      <c r="C24" s="49"/>
      <c r="D24" s="50"/>
      <c r="E24" s="51"/>
      <c r="F24" s="51"/>
      <c r="G24" s="76"/>
      <c r="H24" s="73"/>
      <c r="I24" s="73"/>
      <c r="J24" s="69">
        <f t="shared" si="4"/>
        <v>0</v>
      </c>
      <c r="K24" s="70" t="str">
        <f t="shared" ref="K24" si="26">IF(K22+K23&lt;&gt;0,"1","0")</f>
        <v>0</v>
      </c>
      <c r="L24" s="71"/>
      <c r="M24" s="73"/>
      <c r="N24" s="73"/>
      <c r="O24" s="73"/>
      <c r="P24" s="69">
        <f t="shared" si="6"/>
        <v>0</v>
      </c>
      <c r="Q24" s="72" t="str">
        <f t="shared" ref="Q24" si="27">IF(Q22+Q23&lt;&gt;0,"1","0")</f>
        <v>0</v>
      </c>
      <c r="R24" s="71"/>
    </row>
    <row r="25" spans="1:18" ht="12.75" customHeight="1" x14ac:dyDescent="0.2">
      <c r="A25" s="45" t="str">
        <f>[1]Feuil1!A24</f>
        <v>Lundi</v>
      </c>
      <c r="B25" s="48">
        <f>[1]Feuil1!B24</f>
        <v>42468</v>
      </c>
      <c r="C25" s="49" t="str">
        <f>[1]Feuil1!D24</f>
        <v>Prémontage ?</v>
      </c>
      <c r="D25" s="50">
        <f>[1]Feuil1!E24</f>
        <v>0</v>
      </c>
      <c r="E25" s="51" t="str">
        <f>[1]Feuil1!F24</f>
        <v>montage</v>
      </c>
      <c r="F25" s="51"/>
      <c r="G25" s="77">
        <v>0.375</v>
      </c>
      <c r="H25" s="53">
        <v>0.54166666666666663</v>
      </c>
      <c r="I25" s="53"/>
      <c r="J25" s="54"/>
      <c r="K25" s="55" t="str">
        <f t="shared" ref="K25:K26" si="28">IF(G26-H25&lt;K$2,IF(G26&lt;&gt;"","1","0"))</f>
        <v>1</v>
      </c>
      <c r="L25" s="56"/>
      <c r="M25" s="53">
        <f>[1]Feuil1!K24</f>
        <v>0.375</v>
      </c>
      <c r="N25" s="53">
        <v>0.5</v>
      </c>
      <c r="O25" s="53"/>
      <c r="P25" s="54"/>
      <c r="Q25" s="57" t="b">
        <f t="shared" ref="Q25:Q26" si="29">IF(M26-N25&lt;Q$2,IF(M26&lt;&gt;"","1","0"))</f>
        <v>0</v>
      </c>
      <c r="R25" s="56"/>
    </row>
    <row r="26" spans="1:18" x14ac:dyDescent="0.2">
      <c r="A26" s="45"/>
      <c r="B26" s="48"/>
      <c r="C26" s="49"/>
      <c r="D26" s="50"/>
      <c r="E26" s="51"/>
      <c r="F26" s="51"/>
      <c r="G26" s="78">
        <v>0.58333333333333337</v>
      </c>
      <c r="H26" s="60">
        <v>0.75</v>
      </c>
      <c r="I26" s="59"/>
      <c r="J26" s="61"/>
      <c r="K26" s="62" t="str">
        <f t="shared" si="28"/>
        <v>1</v>
      </c>
      <c r="L26" s="63"/>
      <c r="M26" s="60">
        <f>[1]Feuil1!K25</f>
        <v>0.58333333333333337</v>
      </c>
      <c r="N26" s="60">
        <f>[1]Feuil1!L25</f>
        <v>0.75</v>
      </c>
      <c r="O26" s="59"/>
      <c r="P26" s="61"/>
      <c r="Q26" s="64" t="str">
        <f t="shared" si="29"/>
        <v>0</v>
      </c>
      <c r="R26" s="63"/>
    </row>
    <row r="27" spans="1:18" ht="13.5" thickBot="1" x14ac:dyDescent="0.25">
      <c r="A27" s="45"/>
      <c r="B27" s="48"/>
      <c r="C27" s="49"/>
      <c r="D27" s="50"/>
      <c r="E27" s="51"/>
      <c r="F27" s="51"/>
      <c r="G27" s="79">
        <v>0.79166666666666663</v>
      </c>
      <c r="H27" s="68">
        <v>0.95833333333333337</v>
      </c>
      <c r="I27" s="68"/>
      <c r="J27" s="69">
        <f t="shared" si="4"/>
        <v>0.5</v>
      </c>
      <c r="K27" s="70" t="str">
        <f t="shared" ref="K27" si="30">IF(K25+K26&lt;&gt;0,"1","0")</f>
        <v>1</v>
      </c>
      <c r="L27" s="71"/>
      <c r="M27" s="68"/>
      <c r="N27" s="68"/>
      <c r="O27" s="68"/>
      <c r="P27" s="69">
        <f t="shared" si="6"/>
        <v>0.29166666666666663</v>
      </c>
      <c r="Q27" s="72" t="str">
        <f t="shared" ref="Q27" si="31">IF(Q25+Q26&lt;&gt;0,"1","0")</f>
        <v>0</v>
      </c>
      <c r="R27" s="71"/>
    </row>
    <row r="28" spans="1:18" x14ac:dyDescent="0.2">
      <c r="A28" s="45" t="str">
        <f>[1]Feuil1!A27</f>
        <v>Mardi</v>
      </c>
      <c r="B28" s="48">
        <f>[1]Feuil1!B27</f>
        <v>42469</v>
      </c>
      <c r="C28" s="49" t="str">
        <f>[1]Feuil1!D27</f>
        <v>L'évenement</v>
      </c>
      <c r="D28" s="50">
        <f>[1]Feuil1!E27</f>
        <v>0</v>
      </c>
      <c r="E28" s="51" t="str">
        <f>[1]Feuil1!F27</f>
        <v>Fang à 14h</v>
      </c>
      <c r="F28" s="51"/>
      <c r="G28" s="80"/>
      <c r="H28" s="54"/>
      <c r="I28" s="54"/>
      <c r="J28" s="54"/>
      <c r="K28" s="55" t="str">
        <f t="shared" ref="K28:K29" si="32">IF(G29-H28&lt;K$2,IF(G29&lt;&gt;"","1","0"))</f>
        <v>0</v>
      </c>
      <c r="L28" s="56"/>
      <c r="M28" s="53">
        <f>[1]Feuil1!K27</f>
        <v>0.375</v>
      </c>
      <c r="N28" s="53">
        <v>0.5</v>
      </c>
      <c r="O28" s="53"/>
      <c r="P28" s="54"/>
      <c r="Q28" s="57" t="b">
        <f t="shared" ref="Q28:Q29" si="33">IF(M29-N28&lt;Q$2,IF(M29&lt;&gt;"","1","0"))</f>
        <v>0</v>
      </c>
      <c r="R28" s="56"/>
    </row>
    <row r="29" spans="1:18" x14ac:dyDescent="0.2">
      <c r="A29" s="45"/>
      <c r="B29" s="48"/>
      <c r="C29" s="49"/>
      <c r="D29" s="50"/>
      <c r="E29" s="51"/>
      <c r="F29" s="51"/>
      <c r="G29" s="81"/>
      <c r="H29" s="65"/>
      <c r="I29" s="61"/>
      <c r="J29" s="61"/>
      <c r="K29" s="62" t="str">
        <f t="shared" si="32"/>
        <v>0</v>
      </c>
      <c r="L29" s="63"/>
      <c r="M29" s="60">
        <f>[1]Feuil1!K28</f>
        <v>0.58333333333333337</v>
      </c>
      <c r="N29" s="60">
        <f>[1]Feuil1!L28</f>
        <v>0.75</v>
      </c>
      <c r="O29" s="59"/>
      <c r="P29" s="61"/>
      <c r="Q29" s="64" t="str">
        <f t="shared" si="33"/>
        <v>0</v>
      </c>
      <c r="R29" s="63"/>
    </row>
    <row r="30" spans="1:18" ht="13.5" thickBot="1" x14ac:dyDescent="0.25">
      <c r="A30" s="45"/>
      <c r="B30" s="48"/>
      <c r="C30" s="49"/>
      <c r="D30" s="50"/>
      <c r="E30" s="51"/>
      <c r="F30" s="51"/>
      <c r="G30" s="82"/>
      <c r="H30" s="69"/>
      <c r="I30" s="69"/>
      <c r="J30" s="69">
        <f t="shared" si="4"/>
        <v>0</v>
      </c>
      <c r="K30" s="70" t="str">
        <f t="shared" ref="K30" si="34">IF(K28+K29&lt;&gt;0,"1","0")</f>
        <v>0</v>
      </c>
      <c r="L30" s="71"/>
      <c r="M30" s="68"/>
      <c r="N30" s="68"/>
      <c r="O30" s="68"/>
      <c r="P30" s="69">
        <f t="shared" si="6"/>
        <v>0.29166666666666663</v>
      </c>
      <c r="Q30" s="72" t="str">
        <f t="shared" ref="Q30" si="35">IF(Q28+Q29&lt;&gt;0,"1","0")</f>
        <v>0</v>
      </c>
      <c r="R30" s="71"/>
    </row>
    <row r="31" spans="1:18" ht="13.5" thickBot="1" x14ac:dyDescent="0.25">
      <c r="A31" s="45" t="str">
        <f>[1]Feuil1!A30</f>
        <v>Mercredi</v>
      </c>
      <c r="B31" s="48">
        <f>[1]Feuil1!B30</f>
        <v>42470</v>
      </c>
      <c r="C31" s="84" t="str">
        <f>[1]Feuil1!D30</f>
        <v>Montage</v>
      </c>
      <c r="D31" s="50">
        <f>[1]Feuil1!E30</f>
        <v>0</v>
      </c>
      <c r="E31" s="51" t="str">
        <f>[1]Feuil1!F30</f>
        <v xml:space="preserve">Fang à 20h et démontage à l'issue </v>
      </c>
      <c r="F31" s="51"/>
      <c r="G31" s="54"/>
      <c r="H31" s="54"/>
      <c r="I31" s="54"/>
      <c r="J31" s="54"/>
      <c r="K31" s="55" t="str">
        <f t="shared" ref="K31:K32" si="36">IF(G32-H31&lt;K$2,IF(G32&lt;&gt;"","1","0"))</f>
        <v>0</v>
      </c>
      <c r="L31" s="56"/>
      <c r="M31" s="85">
        <f>[1]Feuil1!K30</f>
        <v>0.375</v>
      </c>
      <c r="N31" s="85">
        <v>0.5</v>
      </c>
      <c r="O31" s="97"/>
      <c r="P31" s="54"/>
      <c r="Q31" s="57" t="b">
        <f t="shared" ref="Q31:Q32" si="37">IF(M32-N31&lt;Q$2,IF(M32&lt;&gt;"","1","0"))</f>
        <v>0</v>
      </c>
      <c r="R31" s="56"/>
    </row>
    <row r="32" spans="1:18" ht="13.5" thickBot="1" x14ac:dyDescent="0.25">
      <c r="A32" s="45"/>
      <c r="B32" s="48"/>
      <c r="C32" s="84"/>
      <c r="D32" s="50"/>
      <c r="E32" s="51"/>
      <c r="F32" s="51"/>
      <c r="G32" s="54"/>
      <c r="H32" s="54"/>
      <c r="I32" s="96"/>
      <c r="J32" s="61"/>
      <c r="K32" s="62" t="str">
        <f t="shared" si="36"/>
        <v>0</v>
      </c>
      <c r="L32" s="63"/>
      <c r="M32" s="85">
        <f>[1]Feuil1!K31</f>
        <v>0.58333333333333337</v>
      </c>
      <c r="N32" s="85">
        <v>0.79166666666666663</v>
      </c>
      <c r="O32" s="98"/>
      <c r="P32" s="61"/>
      <c r="Q32" s="64" t="str">
        <f t="shared" si="37"/>
        <v>0</v>
      </c>
      <c r="R32" s="63"/>
    </row>
    <row r="33" spans="1:18" ht="13.5" thickBot="1" x14ac:dyDescent="0.25">
      <c r="A33" s="45"/>
      <c r="B33" s="48"/>
      <c r="C33" s="84"/>
      <c r="D33" s="50"/>
      <c r="E33" s="51"/>
      <c r="F33" s="51"/>
      <c r="G33" s="54"/>
      <c r="H33" s="54"/>
      <c r="I33" s="83"/>
      <c r="J33" s="69">
        <f t="shared" si="4"/>
        <v>0</v>
      </c>
      <c r="K33" s="70" t="str">
        <f t="shared" ref="K33" si="38">IF(K31+K32&lt;&gt;0,"1","0")</f>
        <v>0</v>
      </c>
      <c r="L33" s="71"/>
      <c r="M33" s="53"/>
      <c r="N33" s="53"/>
      <c r="O33" s="99"/>
      <c r="P33" s="69">
        <f t="shared" si="6"/>
        <v>0.33333333333333326</v>
      </c>
      <c r="Q33" s="72" t="str">
        <f t="shared" ref="Q33" si="39">IF(Q31+Q32&lt;&gt;0,"1","0")</f>
        <v>0</v>
      </c>
      <c r="R33" s="71"/>
    </row>
    <row r="34" spans="1:18" ht="13.5" thickBot="1" x14ac:dyDescent="0.25">
      <c r="A34" s="45" t="str">
        <f>[1]Feuil1!A33</f>
        <v>Jeudi</v>
      </c>
      <c r="B34" s="48">
        <f>[1]Feuil1!B33</f>
        <v>42471</v>
      </c>
      <c r="C34" s="84" t="str">
        <f>[1]Feuil1!D33</f>
        <v>Bajazet</v>
      </c>
      <c r="D34" s="50">
        <f>[1]Feuil1!E33</f>
        <v>0</v>
      </c>
      <c r="E34" s="51" t="str">
        <f>[1]Feuil1!F33</f>
        <v>Remise en état</v>
      </c>
      <c r="F34" s="51"/>
      <c r="G34" s="54"/>
      <c r="H34" s="54"/>
      <c r="I34" s="54"/>
      <c r="J34" s="54"/>
      <c r="K34" s="55" t="str">
        <f t="shared" ref="K34:K35" si="40">IF(G35-H34&lt;K$2,IF(G35&lt;&gt;"","1","0"))</f>
        <v>0</v>
      </c>
      <c r="L34" s="56"/>
      <c r="M34" s="54"/>
      <c r="N34" s="54"/>
      <c r="O34" s="54"/>
      <c r="P34" s="54"/>
      <c r="Q34" s="57" t="str">
        <f t="shared" ref="Q34:Q35" si="41">IF(M35-N34&lt;Q$2,IF(M35&lt;&gt;"","1","0"))</f>
        <v>0</v>
      </c>
      <c r="R34" s="56"/>
    </row>
    <row r="35" spans="1:18" ht="13.5" thickBot="1" x14ac:dyDescent="0.25">
      <c r="A35" s="45"/>
      <c r="B35" s="48"/>
      <c r="C35" s="84"/>
      <c r="D35" s="50"/>
      <c r="E35" s="51"/>
      <c r="F35" s="51"/>
      <c r="G35" s="54"/>
      <c r="H35" s="54"/>
      <c r="I35" s="96"/>
      <c r="J35" s="61"/>
      <c r="K35" s="62" t="str">
        <f t="shared" si="40"/>
        <v>0</v>
      </c>
      <c r="L35" s="63"/>
      <c r="M35" s="65"/>
      <c r="N35" s="65"/>
      <c r="O35" s="61"/>
      <c r="P35" s="61"/>
      <c r="Q35" s="64" t="str">
        <f t="shared" si="41"/>
        <v>0</v>
      </c>
      <c r="R35" s="63"/>
    </row>
    <row r="36" spans="1:18" ht="13.5" thickBot="1" x14ac:dyDescent="0.25">
      <c r="A36" s="45"/>
      <c r="B36" s="48"/>
      <c r="C36" s="84"/>
      <c r="D36" s="50"/>
      <c r="E36" s="51"/>
      <c r="F36" s="51"/>
      <c r="G36" s="54"/>
      <c r="H36" s="54"/>
      <c r="I36" s="83"/>
      <c r="J36" s="69">
        <f t="shared" si="4"/>
        <v>0</v>
      </c>
      <c r="K36" s="70" t="str">
        <f t="shared" ref="K36" si="42">IF(K34+K35&lt;&gt;0,"1","0")</f>
        <v>0</v>
      </c>
      <c r="L36" s="71"/>
      <c r="M36" s="69"/>
      <c r="N36" s="69"/>
      <c r="O36" s="69"/>
      <c r="P36" s="69">
        <f t="shared" si="6"/>
        <v>0</v>
      </c>
      <c r="Q36" s="72" t="str">
        <f t="shared" ref="Q36" si="43">IF(Q34+Q35&lt;&gt;0,"1","0")</f>
        <v>0</v>
      </c>
      <c r="R36" s="71"/>
    </row>
    <row r="37" spans="1:18" ht="12.75" customHeight="1" thickBot="1" x14ac:dyDescent="0.25">
      <c r="A37" s="45" t="str">
        <f>[1]Feuil1!A36</f>
        <v>Vendredi</v>
      </c>
      <c r="B37" s="48">
        <f>[1]Feuil1!B36</f>
        <v>42472</v>
      </c>
      <c r="C37" s="84" t="str">
        <f>[1]Feuil1!D36</f>
        <v xml:space="preserve">Bajazet et démontage à l'issue </v>
      </c>
      <c r="D37" s="50">
        <f>[1]Feuil1!E36</f>
        <v>0</v>
      </c>
      <c r="E37" s="51">
        <f>[1]Feuil1!F36</f>
        <v>0</v>
      </c>
      <c r="F37" s="51"/>
      <c r="G37" s="54"/>
      <c r="H37" s="54"/>
      <c r="I37" s="54"/>
      <c r="J37" s="54"/>
      <c r="K37" s="55" t="str">
        <f t="shared" ref="K37:K38" si="44">IF(G38-H37&lt;K$2,IF(G38&lt;&gt;"","1","0"))</f>
        <v>0</v>
      </c>
      <c r="L37" s="56"/>
      <c r="M37" s="54"/>
      <c r="N37" s="54"/>
      <c r="O37" s="54"/>
      <c r="P37" s="54"/>
      <c r="Q37" s="57" t="str">
        <f t="shared" ref="Q37:Q38" si="45">IF(M38-N37&lt;Q$2,IF(M38&lt;&gt;"","1","0"))</f>
        <v>0</v>
      </c>
      <c r="R37" s="56"/>
    </row>
    <row r="38" spans="1:18" ht="13.5" thickBot="1" x14ac:dyDescent="0.25">
      <c r="A38" s="45"/>
      <c r="B38" s="48"/>
      <c r="C38" s="84"/>
      <c r="D38" s="50"/>
      <c r="E38" s="51"/>
      <c r="F38" s="51"/>
      <c r="G38" s="54"/>
      <c r="H38" s="54"/>
      <c r="I38" s="96"/>
      <c r="J38" s="61"/>
      <c r="K38" s="62" t="str">
        <f t="shared" si="44"/>
        <v>0</v>
      </c>
      <c r="L38" s="63"/>
      <c r="M38" s="65"/>
      <c r="N38" s="65"/>
      <c r="O38" s="61"/>
      <c r="P38" s="61"/>
      <c r="Q38" s="64" t="str">
        <f t="shared" si="45"/>
        <v>0</v>
      </c>
      <c r="R38" s="63"/>
    </row>
    <row r="39" spans="1:18" ht="13.5" thickBot="1" x14ac:dyDescent="0.25">
      <c r="A39" s="45"/>
      <c r="B39" s="48"/>
      <c r="C39" s="84"/>
      <c r="D39" s="50"/>
      <c r="E39" s="51"/>
      <c r="F39" s="51"/>
      <c r="G39" s="54"/>
      <c r="H39" s="54"/>
      <c r="I39" s="83"/>
      <c r="J39" s="69">
        <f t="shared" si="4"/>
        <v>0</v>
      </c>
      <c r="K39" s="70" t="str">
        <f t="shared" ref="K39" si="46">IF(K37+K38&lt;&gt;0,"1","0")</f>
        <v>0</v>
      </c>
      <c r="L39" s="71"/>
      <c r="M39" s="69"/>
      <c r="N39" s="69"/>
      <c r="O39" s="69"/>
      <c r="P39" s="69">
        <f t="shared" si="6"/>
        <v>0</v>
      </c>
      <c r="Q39" s="72" t="str">
        <f t="shared" ref="Q39" si="47">IF(Q37+Q38&lt;&gt;0,"1","0")</f>
        <v>0</v>
      </c>
      <c r="R39" s="71"/>
    </row>
    <row r="40" spans="1:18" x14ac:dyDescent="0.2">
      <c r="A40" s="45" t="str">
        <f>[1]Feuil1!A39</f>
        <v>Samedi</v>
      </c>
      <c r="B40" s="48">
        <f>[1]Feuil1!B39</f>
        <v>42473</v>
      </c>
      <c r="C40" s="49">
        <f>[1]Feuil1!D39</f>
        <v>0</v>
      </c>
      <c r="D40" s="50">
        <f>[1]Feuil1!E39</f>
        <v>0</v>
      </c>
      <c r="E40" s="51">
        <f>[1]Feuil1!F39</f>
        <v>0</v>
      </c>
      <c r="F40" s="51"/>
      <c r="G40" s="74"/>
      <c r="H40" s="58"/>
      <c r="I40" s="58"/>
      <c r="J40" s="54"/>
      <c r="K40" s="55" t="str">
        <f t="shared" ref="K40:K41" si="48">IF(G41-H40&lt;K$2,IF(G41&lt;&gt;"","1","0"))</f>
        <v>0</v>
      </c>
      <c r="L40" s="56"/>
      <c r="M40" s="58"/>
      <c r="N40" s="58"/>
      <c r="O40" s="58"/>
      <c r="P40" s="54"/>
      <c r="Q40" s="57" t="str">
        <f t="shared" ref="Q40:Q41" si="49">IF(M41-N40&lt;Q$2,IF(M41&lt;&gt;"","1","0"))</f>
        <v>0</v>
      </c>
      <c r="R40" s="56"/>
    </row>
    <row r="41" spans="1:18" x14ac:dyDescent="0.2">
      <c r="A41" s="45"/>
      <c r="B41" s="48"/>
      <c r="C41" s="49"/>
      <c r="D41" s="50"/>
      <c r="E41" s="51"/>
      <c r="F41" s="51"/>
      <c r="G41" s="75"/>
      <c r="H41" s="66"/>
      <c r="I41" s="75"/>
      <c r="J41" s="61"/>
      <c r="K41" s="62" t="str">
        <f t="shared" si="48"/>
        <v>0</v>
      </c>
      <c r="L41" s="63"/>
      <c r="M41" s="66"/>
      <c r="N41" s="66"/>
      <c r="O41" s="75"/>
      <c r="P41" s="61"/>
      <c r="Q41" s="64" t="str">
        <f t="shared" si="49"/>
        <v>0</v>
      </c>
      <c r="R41" s="63"/>
    </row>
    <row r="42" spans="1:18" ht="13.5" thickBot="1" x14ac:dyDescent="0.25">
      <c r="A42" s="45"/>
      <c r="B42" s="48"/>
      <c r="C42" s="49"/>
      <c r="D42" s="50"/>
      <c r="E42" s="51"/>
      <c r="F42" s="51"/>
      <c r="G42" s="76"/>
      <c r="H42" s="73"/>
      <c r="I42" s="73"/>
      <c r="J42" s="69">
        <f t="shared" si="4"/>
        <v>0</v>
      </c>
      <c r="K42" s="70" t="str">
        <f t="shared" ref="K42" si="50">IF(K40+K41&lt;&gt;0,"1","0")</f>
        <v>0</v>
      </c>
      <c r="L42" s="71"/>
      <c r="M42" s="73"/>
      <c r="N42" s="73"/>
      <c r="O42" s="73"/>
      <c r="P42" s="69">
        <f t="shared" si="6"/>
        <v>0</v>
      </c>
      <c r="Q42" s="72" t="str">
        <f t="shared" ref="Q42" si="51">IF(Q40+Q41&lt;&gt;0,"1","0")</f>
        <v>0</v>
      </c>
      <c r="R42" s="71"/>
    </row>
    <row r="43" spans="1:18" x14ac:dyDescent="0.2">
      <c r="A43" s="45" t="str">
        <f>[1]Feuil1!A42</f>
        <v>Dimanche</v>
      </c>
      <c r="B43" s="48">
        <f>[1]Feuil1!B42</f>
        <v>42474</v>
      </c>
      <c r="C43" s="49">
        <f>[1]Feuil1!D42</f>
        <v>0</v>
      </c>
      <c r="D43" s="50">
        <f>[1]Feuil1!E42</f>
        <v>0</v>
      </c>
      <c r="E43" s="51">
        <f>[1]Feuil1!F42</f>
        <v>0</v>
      </c>
      <c r="F43" s="51"/>
      <c r="G43" s="74"/>
      <c r="H43" s="58"/>
      <c r="I43" s="58"/>
      <c r="J43" s="54"/>
      <c r="K43" s="55" t="str">
        <f t="shared" ref="K43:K44" si="52">IF(G44-H43&lt;K$2,IF(G44&lt;&gt;"","1","0"))</f>
        <v>0</v>
      </c>
      <c r="L43" s="56"/>
      <c r="M43" s="58"/>
      <c r="N43" s="58"/>
      <c r="O43" s="58"/>
      <c r="P43" s="54"/>
      <c r="Q43" s="57" t="str">
        <f t="shared" ref="Q43:Q44" si="53">IF(M44-N43&lt;Q$2,IF(M44&lt;&gt;"","1","0"))</f>
        <v>0</v>
      </c>
      <c r="R43" s="56"/>
    </row>
    <row r="44" spans="1:18" x14ac:dyDescent="0.2">
      <c r="A44" s="45"/>
      <c r="B44" s="48"/>
      <c r="C44" s="49"/>
      <c r="D44" s="50"/>
      <c r="E44" s="51"/>
      <c r="F44" s="51"/>
      <c r="G44" s="75"/>
      <c r="H44" s="66"/>
      <c r="I44" s="75"/>
      <c r="J44" s="61"/>
      <c r="K44" s="62" t="str">
        <f t="shared" si="52"/>
        <v>0</v>
      </c>
      <c r="L44" s="63"/>
      <c r="M44" s="66"/>
      <c r="N44" s="66"/>
      <c r="O44" s="75"/>
      <c r="P44" s="61"/>
      <c r="Q44" s="64" t="str">
        <f t="shared" si="53"/>
        <v>0</v>
      </c>
      <c r="R44" s="63"/>
    </row>
    <row r="45" spans="1:18" ht="13.5" thickBot="1" x14ac:dyDescent="0.25">
      <c r="A45" s="45"/>
      <c r="B45" s="48"/>
      <c r="C45" s="49"/>
      <c r="D45" s="50"/>
      <c r="E45" s="51"/>
      <c r="F45" s="51"/>
      <c r="G45" s="76"/>
      <c r="H45" s="73"/>
      <c r="I45" s="73"/>
      <c r="J45" s="69">
        <f t="shared" si="4"/>
        <v>0</v>
      </c>
      <c r="K45" s="70" t="str">
        <f t="shared" ref="K45" si="54">IF(K43+K44&lt;&gt;0,"1","0")</f>
        <v>0</v>
      </c>
      <c r="L45" s="71"/>
      <c r="M45" s="73"/>
      <c r="N45" s="73"/>
      <c r="O45" s="73"/>
      <c r="P45" s="69">
        <f t="shared" si="6"/>
        <v>0</v>
      </c>
      <c r="Q45" s="72" t="str">
        <f t="shared" ref="Q45" si="55">IF(Q43+Q44&lt;&gt;0,"1","0")</f>
        <v>0</v>
      </c>
      <c r="R45" s="71"/>
    </row>
    <row r="46" spans="1:18" x14ac:dyDescent="0.2">
      <c r="A46" s="45" t="str">
        <f>[1]Feuil1!A45</f>
        <v>Lundi</v>
      </c>
      <c r="B46" s="48">
        <f>[1]Feuil1!B45</f>
        <v>42475</v>
      </c>
      <c r="C46" s="49">
        <f>[1]Feuil1!D45</f>
        <v>0</v>
      </c>
      <c r="D46" s="50">
        <f>[1]Feuil1!E45</f>
        <v>0</v>
      </c>
      <c r="E46" s="51">
        <f>[1]Feuil1!F45</f>
        <v>0</v>
      </c>
      <c r="F46" s="51"/>
      <c r="G46" s="74"/>
      <c r="H46" s="58"/>
      <c r="I46" s="58"/>
      <c r="J46" s="54"/>
      <c r="K46" s="55" t="str">
        <f t="shared" ref="K46:K47" si="56">IF(G47-H46&lt;K$2,IF(G47&lt;&gt;"","1","0"))</f>
        <v>0</v>
      </c>
      <c r="L46" s="56"/>
      <c r="M46" s="58"/>
      <c r="N46" s="58"/>
      <c r="O46" s="58"/>
      <c r="P46" s="54"/>
      <c r="Q46" s="57" t="str">
        <f t="shared" ref="Q46:Q47" si="57">IF(M47-N46&lt;Q$2,IF(M47&lt;&gt;"","1","0"))</f>
        <v>0</v>
      </c>
      <c r="R46" s="56"/>
    </row>
    <row r="47" spans="1:18" x14ac:dyDescent="0.2">
      <c r="A47" s="45"/>
      <c r="B47" s="48"/>
      <c r="C47" s="49"/>
      <c r="D47" s="50"/>
      <c r="E47" s="51"/>
      <c r="F47" s="51"/>
      <c r="G47" s="75"/>
      <c r="H47" s="66"/>
      <c r="I47" s="75"/>
      <c r="J47" s="61"/>
      <c r="K47" s="62" t="str">
        <f t="shared" si="56"/>
        <v>0</v>
      </c>
      <c r="L47" s="63"/>
      <c r="M47" s="66"/>
      <c r="N47" s="66"/>
      <c r="O47" s="75"/>
      <c r="P47" s="61"/>
      <c r="Q47" s="64" t="str">
        <f t="shared" si="57"/>
        <v>0</v>
      </c>
      <c r="R47" s="63"/>
    </row>
    <row r="48" spans="1:18" ht="13.5" thickBot="1" x14ac:dyDescent="0.25">
      <c r="A48" s="45"/>
      <c r="B48" s="48"/>
      <c r="C48" s="49"/>
      <c r="D48" s="50"/>
      <c r="E48" s="51"/>
      <c r="F48" s="51"/>
      <c r="G48" s="76"/>
      <c r="H48" s="73"/>
      <c r="I48" s="73"/>
      <c r="J48" s="69">
        <f t="shared" si="4"/>
        <v>0</v>
      </c>
      <c r="K48" s="70" t="str">
        <f t="shared" ref="K48" si="58">IF(K46+K47&lt;&gt;0,"1","0")</f>
        <v>0</v>
      </c>
      <c r="L48" s="71"/>
      <c r="M48" s="73"/>
      <c r="N48" s="73"/>
      <c r="O48" s="73"/>
      <c r="P48" s="69">
        <f t="shared" si="6"/>
        <v>0</v>
      </c>
      <c r="Q48" s="72" t="str">
        <f t="shared" ref="Q48" si="59">IF(Q46+Q47&lt;&gt;0,"1","0")</f>
        <v>0</v>
      </c>
      <c r="R48" s="71"/>
    </row>
    <row r="49" spans="1:18" x14ac:dyDescent="0.2">
      <c r="A49" s="45" t="str">
        <f>[1]Feuil1!A48</f>
        <v>Mardi</v>
      </c>
      <c r="B49" s="48">
        <f>[1]Feuil1!B48</f>
        <v>42476</v>
      </c>
      <c r="C49" s="49">
        <f>[1]Feuil1!D48</f>
        <v>0</v>
      </c>
      <c r="D49" s="50">
        <f>[1]Feuil1!E48</f>
        <v>0</v>
      </c>
      <c r="E49" s="51">
        <f>[1]Feuil1!F48</f>
        <v>0</v>
      </c>
      <c r="F49" s="51"/>
      <c r="G49" s="74"/>
      <c r="H49" s="58"/>
      <c r="I49" s="58"/>
      <c r="J49" s="54"/>
      <c r="K49" s="55" t="str">
        <f t="shared" ref="K49:K50" si="60">IF(G50-H49&lt;K$2,IF(G50&lt;&gt;"","1","0"))</f>
        <v>0</v>
      </c>
      <c r="L49" s="56"/>
      <c r="M49" s="58"/>
      <c r="N49" s="58"/>
      <c r="O49" s="58"/>
      <c r="P49" s="54"/>
      <c r="Q49" s="57" t="str">
        <f t="shared" ref="Q49:Q50" si="61">IF(M50-N49&lt;Q$2,IF(M50&lt;&gt;"","1","0"))</f>
        <v>0</v>
      </c>
      <c r="R49" s="56"/>
    </row>
    <row r="50" spans="1:18" x14ac:dyDescent="0.2">
      <c r="A50" s="45"/>
      <c r="B50" s="48"/>
      <c r="C50" s="49"/>
      <c r="D50" s="50"/>
      <c r="E50" s="51"/>
      <c r="F50" s="51"/>
      <c r="G50" s="75"/>
      <c r="H50" s="66"/>
      <c r="I50" s="75"/>
      <c r="J50" s="61"/>
      <c r="K50" s="62" t="str">
        <f t="shared" si="60"/>
        <v>0</v>
      </c>
      <c r="L50" s="63"/>
      <c r="M50" s="66"/>
      <c r="N50" s="66"/>
      <c r="O50" s="75"/>
      <c r="P50" s="61"/>
      <c r="Q50" s="64" t="str">
        <f t="shared" si="61"/>
        <v>0</v>
      </c>
      <c r="R50" s="63"/>
    </row>
    <row r="51" spans="1:18" ht="13.5" thickBot="1" x14ac:dyDescent="0.25">
      <c r="A51" s="45"/>
      <c r="B51" s="48"/>
      <c r="C51" s="49"/>
      <c r="D51" s="50"/>
      <c r="E51" s="51"/>
      <c r="F51" s="51"/>
      <c r="G51" s="76"/>
      <c r="H51" s="73"/>
      <c r="I51" s="73"/>
      <c r="J51" s="69">
        <f t="shared" si="4"/>
        <v>0</v>
      </c>
      <c r="K51" s="70" t="str">
        <f t="shared" ref="K51" si="62">IF(K49+K50&lt;&gt;0,"1","0")</f>
        <v>0</v>
      </c>
      <c r="L51" s="71"/>
      <c r="M51" s="73"/>
      <c r="N51" s="73"/>
      <c r="O51" s="73"/>
      <c r="P51" s="69">
        <f t="shared" si="6"/>
        <v>0</v>
      </c>
      <c r="Q51" s="72" t="str">
        <f t="shared" ref="Q51" si="63">IF(Q49+Q50&lt;&gt;0,"1","0")</f>
        <v>0</v>
      </c>
      <c r="R51" s="71"/>
    </row>
    <row r="52" spans="1:18" x14ac:dyDescent="0.2">
      <c r="A52" s="45" t="str">
        <f>[1]Feuil1!A51</f>
        <v>Mercredi</v>
      </c>
      <c r="B52" s="48">
        <f>[1]Feuil1!B51</f>
        <v>42477</v>
      </c>
      <c r="C52" s="49">
        <f>[1]Feuil1!D51</f>
        <v>0</v>
      </c>
      <c r="D52" s="50">
        <f>[1]Feuil1!E51</f>
        <v>0</v>
      </c>
      <c r="E52" s="51">
        <f>[1]Feuil1!F51</f>
        <v>0</v>
      </c>
      <c r="F52" s="51"/>
      <c r="G52" s="74"/>
      <c r="H52" s="58"/>
      <c r="I52" s="58"/>
      <c r="J52" s="54"/>
      <c r="K52" s="55" t="str">
        <f t="shared" ref="K52:K53" si="64">IF(G53-H52&lt;K$2,IF(G53&lt;&gt;"","1","0"))</f>
        <v>0</v>
      </c>
      <c r="L52" s="56"/>
      <c r="M52" s="58"/>
      <c r="N52" s="58"/>
      <c r="O52" s="58"/>
      <c r="P52" s="54"/>
      <c r="Q52" s="57" t="str">
        <f t="shared" ref="Q52:Q53" si="65">IF(M53-N52&lt;Q$2,IF(M53&lt;&gt;"","1","0"))</f>
        <v>0</v>
      </c>
      <c r="R52" s="56"/>
    </row>
    <row r="53" spans="1:18" x14ac:dyDescent="0.2">
      <c r="A53" s="45"/>
      <c r="B53" s="48"/>
      <c r="C53" s="49"/>
      <c r="D53" s="50"/>
      <c r="E53" s="51"/>
      <c r="F53" s="51"/>
      <c r="G53" s="75"/>
      <c r="H53" s="66"/>
      <c r="I53" s="75"/>
      <c r="J53" s="61"/>
      <c r="K53" s="62" t="str">
        <f t="shared" si="64"/>
        <v>0</v>
      </c>
      <c r="L53" s="63"/>
      <c r="M53" s="66"/>
      <c r="N53" s="66"/>
      <c r="O53" s="75"/>
      <c r="P53" s="61"/>
      <c r="Q53" s="64" t="str">
        <f t="shared" si="65"/>
        <v>0</v>
      </c>
      <c r="R53" s="63"/>
    </row>
    <row r="54" spans="1:18" ht="13.5" thickBot="1" x14ac:dyDescent="0.25">
      <c r="A54" s="45"/>
      <c r="B54" s="48"/>
      <c r="C54" s="49"/>
      <c r="D54" s="50"/>
      <c r="E54" s="51"/>
      <c r="F54" s="51"/>
      <c r="G54" s="76"/>
      <c r="H54" s="73"/>
      <c r="I54" s="73"/>
      <c r="J54" s="69">
        <f t="shared" si="4"/>
        <v>0</v>
      </c>
      <c r="K54" s="70" t="str">
        <f t="shared" ref="K54" si="66">IF(K52+K53&lt;&gt;0,"1","0")</f>
        <v>0</v>
      </c>
      <c r="L54" s="71"/>
      <c r="M54" s="73"/>
      <c r="N54" s="73"/>
      <c r="O54" s="73"/>
      <c r="P54" s="69">
        <f t="shared" si="6"/>
        <v>0</v>
      </c>
      <c r="Q54" s="72" t="str">
        <f t="shared" ref="Q54" si="67">IF(Q52+Q53&lt;&gt;0,"1","0")</f>
        <v>0</v>
      </c>
      <c r="R54" s="71"/>
    </row>
    <row r="55" spans="1:18" x14ac:dyDescent="0.2">
      <c r="A55" s="45" t="str">
        <f>[1]Feuil1!A54</f>
        <v>Jeudi</v>
      </c>
      <c r="B55" s="48">
        <f>[1]Feuil1!B54</f>
        <v>42478</v>
      </c>
      <c r="C55" s="49">
        <f>[1]Feuil1!D54</f>
        <v>0</v>
      </c>
      <c r="D55" s="50">
        <f>[1]Feuil1!E54</f>
        <v>0</v>
      </c>
      <c r="E55" s="51">
        <f>[1]Feuil1!F54</f>
        <v>0</v>
      </c>
      <c r="F55" s="51"/>
      <c r="G55" s="74"/>
      <c r="H55" s="58"/>
      <c r="I55" s="58"/>
      <c r="J55" s="54"/>
      <c r="K55" s="55" t="str">
        <f t="shared" ref="K55:K56" si="68">IF(G56-H55&lt;K$2,IF(G56&lt;&gt;"","1","0"))</f>
        <v>0</v>
      </c>
      <c r="L55" s="56"/>
      <c r="M55" s="58"/>
      <c r="N55" s="58"/>
      <c r="O55" s="58"/>
      <c r="P55" s="54"/>
      <c r="Q55" s="57" t="str">
        <f t="shared" ref="Q55:Q56" si="69">IF(M56-N55&lt;Q$2,IF(M56&lt;&gt;"","1","0"))</f>
        <v>0</v>
      </c>
      <c r="R55" s="56"/>
    </row>
    <row r="56" spans="1:18" x14ac:dyDescent="0.2">
      <c r="A56" s="45"/>
      <c r="B56" s="48"/>
      <c r="C56" s="49"/>
      <c r="D56" s="50"/>
      <c r="E56" s="51"/>
      <c r="F56" s="51"/>
      <c r="G56" s="75"/>
      <c r="H56" s="66"/>
      <c r="I56" s="75"/>
      <c r="J56" s="61"/>
      <c r="K56" s="62" t="str">
        <f t="shared" si="68"/>
        <v>0</v>
      </c>
      <c r="L56" s="63"/>
      <c r="M56" s="66"/>
      <c r="N56" s="66"/>
      <c r="O56" s="75"/>
      <c r="P56" s="61"/>
      <c r="Q56" s="64" t="str">
        <f t="shared" si="69"/>
        <v>0</v>
      </c>
      <c r="R56" s="63"/>
    </row>
    <row r="57" spans="1:18" ht="13.5" thickBot="1" x14ac:dyDescent="0.25">
      <c r="A57" s="45"/>
      <c r="B57" s="48"/>
      <c r="C57" s="49"/>
      <c r="D57" s="50"/>
      <c r="E57" s="51"/>
      <c r="F57" s="51"/>
      <c r="G57" s="76"/>
      <c r="H57" s="73"/>
      <c r="I57" s="73"/>
      <c r="J57" s="69">
        <f t="shared" si="4"/>
        <v>0</v>
      </c>
      <c r="K57" s="70" t="str">
        <f t="shared" ref="K57" si="70">IF(K55+K56&lt;&gt;0,"1","0")</f>
        <v>0</v>
      </c>
      <c r="L57" s="71"/>
      <c r="M57" s="73"/>
      <c r="N57" s="73"/>
      <c r="O57" s="73"/>
      <c r="P57" s="69">
        <f t="shared" si="6"/>
        <v>0</v>
      </c>
      <c r="Q57" s="72" t="str">
        <f t="shared" ref="Q57" si="71">IF(Q55+Q56&lt;&gt;0,"1","0")</f>
        <v>0</v>
      </c>
      <c r="R57" s="71"/>
    </row>
    <row r="58" spans="1:18" x14ac:dyDescent="0.2">
      <c r="A58" s="45" t="str">
        <f>[1]Feuil1!A57</f>
        <v>Vendredi</v>
      </c>
      <c r="B58" s="48">
        <f>[1]Feuil1!B57</f>
        <v>42479</v>
      </c>
      <c r="C58" s="49">
        <f>[1]Feuil1!D57</f>
        <v>0</v>
      </c>
      <c r="D58" s="50">
        <f>[1]Feuil1!E57</f>
        <v>0</v>
      </c>
      <c r="E58" s="51">
        <f>[1]Feuil1!F57</f>
        <v>0</v>
      </c>
      <c r="F58" s="51"/>
      <c r="G58" s="74"/>
      <c r="H58" s="58"/>
      <c r="I58" s="58"/>
      <c r="J58" s="54"/>
      <c r="K58" s="55" t="str">
        <f t="shared" ref="K58:K59" si="72">IF(G59-H58&lt;K$2,IF(G59&lt;&gt;"","1","0"))</f>
        <v>0</v>
      </c>
      <c r="L58" s="56"/>
      <c r="M58" s="58"/>
      <c r="N58" s="58"/>
      <c r="O58" s="58"/>
      <c r="P58" s="54"/>
      <c r="Q58" s="57" t="str">
        <f t="shared" ref="Q58:Q59" si="73">IF(M59-N58&lt;Q$2,IF(M59&lt;&gt;"","1","0"))</f>
        <v>0</v>
      </c>
      <c r="R58" s="56"/>
    </row>
    <row r="59" spans="1:18" x14ac:dyDescent="0.2">
      <c r="A59" s="45"/>
      <c r="B59" s="48"/>
      <c r="C59" s="49"/>
      <c r="D59" s="50"/>
      <c r="E59" s="51"/>
      <c r="F59" s="51"/>
      <c r="G59" s="75"/>
      <c r="H59" s="66"/>
      <c r="I59" s="75"/>
      <c r="J59" s="61"/>
      <c r="K59" s="62" t="str">
        <f t="shared" si="72"/>
        <v>0</v>
      </c>
      <c r="L59" s="63"/>
      <c r="M59" s="66"/>
      <c r="N59" s="66"/>
      <c r="O59" s="75"/>
      <c r="P59" s="61"/>
      <c r="Q59" s="64" t="str">
        <f t="shared" si="73"/>
        <v>0</v>
      </c>
      <c r="R59" s="63"/>
    </row>
    <row r="60" spans="1:18" ht="13.5" thickBot="1" x14ac:dyDescent="0.25">
      <c r="A60" s="45"/>
      <c r="B60" s="48"/>
      <c r="C60" s="49"/>
      <c r="D60" s="50"/>
      <c r="E60" s="51"/>
      <c r="F60" s="51"/>
      <c r="G60" s="76"/>
      <c r="H60" s="73"/>
      <c r="I60" s="73"/>
      <c r="J60" s="69">
        <f t="shared" si="4"/>
        <v>0</v>
      </c>
      <c r="K60" s="70" t="str">
        <f t="shared" ref="K60" si="74">IF(K58+K59&lt;&gt;0,"1","0")</f>
        <v>0</v>
      </c>
      <c r="L60" s="71"/>
      <c r="M60" s="73"/>
      <c r="N60" s="73"/>
      <c r="O60" s="73"/>
      <c r="P60" s="69">
        <f t="shared" si="6"/>
        <v>0</v>
      </c>
      <c r="Q60" s="72" t="str">
        <f t="shared" ref="Q60" si="75">IF(Q58+Q59&lt;&gt;0,"1","0")</f>
        <v>0</v>
      </c>
      <c r="R60" s="71"/>
    </row>
    <row r="61" spans="1:18" x14ac:dyDescent="0.2">
      <c r="A61" s="45" t="str">
        <f>[1]Feuil1!A60</f>
        <v>Samedi</v>
      </c>
      <c r="B61" s="48">
        <f>[1]Feuil1!B60</f>
        <v>42480</v>
      </c>
      <c r="C61" s="49">
        <f>[1]Feuil1!D60</f>
        <v>0</v>
      </c>
      <c r="D61" s="50">
        <f>[1]Feuil1!E60</f>
        <v>0</v>
      </c>
      <c r="E61" s="51">
        <f>[1]Feuil1!F60</f>
        <v>0</v>
      </c>
      <c r="F61" s="51"/>
      <c r="G61" s="74"/>
      <c r="H61" s="58"/>
      <c r="I61" s="58"/>
      <c r="J61" s="54"/>
      <c r="K61" s="55" t="str">
        <f t="shared" ref="K61:K62" si="76">IF(G62-H61&lt;K$2,IF(G62&lt;&gt;"","1","0"))</f>
        <v>0</v>
      </c>
      <c r="L61" s="56"/>
      <c r="M61" s="58"/>
      <c r="N61" s="58"/>
      <c r="O61" s="58"/>
      <c r="P61" s="54"/>
      <c r="Q61" s="57" t="str">
        <f t="shared" ref="Q61:Q62" si="77">IF(M62-N61&lt;Q$2,IF(M62&lt;&gt;"","1","0"))</f>
        <v>0</v>
      </c>
      <c r="R61" s="56"/>
    </row>
    <row r="62" spans="1:18" x14ac:dyDescent="0.2">
      <c r="A62" s="45"/>
      <c r="B62" s="48"/>
      <c r="C62" s="49"/>
      <c r="D62" s="50"/>
      <c r="E62" s="51"/>
      <c r="F62" s="51"/>
      <c r="G62" s="75"/>
      <c r="H62" s="66"/>
      <c r="I62" s="75"/>
      <c r="J62" s="61"/>
      <c r="K62" s="62" t="str">
        <f t="shared" si="76"/>
        <v>0</v>
      </c>
      <c r="L62" s="63"/>
      <c r="M62" s="66"/>
      <c r="N62" s="66"/>
      <c r="O62" s="75"/>
      <c r="P62" s="61"/>
      <c r="Q62" s="64" t="str">
        <f t="shared" si="77"/>
        <v>0</v>
      </c>
      <c r="R62" s="63"/>
    </row>
    <row r="63" spans="1:18" ht="13.5" thickBot="1" x14ac:dyDescent="0.25">
      <c r="A63" s="45"/>
      <c r="B63" s="48"/>
      <c r="C63" s="49"/>
      <c r="D63" s="50"/>
      <c r="E63" s="51"/>
      <c r="F63" s="51"/>
      <c r="G63" s="76"/>
      <c r="H63" s="73"/>
      <c r="I63" s="73"/>
      <c r="J63" s="69">
        <f t="shared" si="4"/>
        <v>0</v>
      </c>
      <c r="K63" s="70" t="str">
        <f t="shared" ref="K63" si="78">IF(K61+K62&lt;&gt;0,"1","0")</f>
        <v>0</v>
      </c>
      <c r="L63" s="71"/>
      <c r="M63" s="73"/>
      <c r="N63" s="73"/>
      <c r="O63" s="73"/>
      <c r="P63" s="69">
        <f t="shared" si="6"/>
        <v>0</v>
      </c>
      <c r="Q63" s="72" t="str">
        <f t="shared" ref="Q63" si="79">IF(Q61+Q62&lt;&gt;0,"1","0")</f>
        <v>0</v>
      </c>
      <c r="R63" s="71"/>
    </row>
    <row r="64" spans="1:18" x14ac:dyDescent="0.2">
      <c r="A64" s="45" t="str">
        <f>[1]Feuil1!A63</f>
        <v>Dimanche</v>
      </c>
      <c r="B64" s="48">
        <f>[1]Feuil1!B63</f>
        <v>42481</v>
      </c>
      <c r="C64" s="49">
        <f>[1]Feuil1!D63</f>
        <v>0</v>
      </c>
      <c r="D64" s="50">
        <f>[1]Feuil1!E63</f>
        <v>0</v>
      </c>
      <c r="E64" s="51">
        <f>[1]Feuil1!F63</f>
        <v>0</v>
      </c>
      <c r="F64" s="51"/>
      <c r="G64" s="74"/>
      <c r="H64" s="58"/>
      <c r="I64" s="58"/>
      <c r="J64" s="54"/>
      <c r="K64" s="55" t="str">
        <f t="shared" ref="K64:K65" si="80">IF(G65-H64&lt;K$2,IF(G65&lt;&gt;"","1","0"))</f>
        <v>0</v>
      </c>
      <c r="L64" s="56"/>
      <c r="M64" s="58"/>
      <c r="N64" s="58"/>
      <c r="O64" s="58"/>
      <c r="P64" s="54"/>
      <c r="Q64" s="57" t="str">
        <f t="shared" ref="Q64:Q65" si="81">IF(M65-N64&lt;Q$2,IF(M65&lt;&gt;"","1","0"))</f>
        <v>0</v>
      </c>
      <c r="R64" s="56"/>
    </row>
    <row r="65" spans="1:18" x14ac:dyDescent="0.2">
      <c r="A65" s="45"/>
      <c r="B65" s="48"/>
      <c r="C65" s="49"/>
      <c r="D65" s="50"/>
      <c r="E65" s="51"/>
      <c r="F65" s="51"/>
      <c r="G65" s="75"/>
      <c r="H65" s="66"/>
      <c r="I65" s="75"/>
      <c r="J65" s="61"/>
      <c r="K65" s="62" t="str">
        <f t="shared" si="80"/>
        <v>0</v>
      </c>
      <c r="L65" s="63"/>
      <c r="M65" s="66"/>
      <c r="N65" s="66"/>
      <c r="O65" s="75"/>
      <c r="P65" s="61"/>
      <c r="Q65" s="64" t="str">
        <f t="shared" si="81"/>
        <v>0</v>
      </c>
      <c r="R65" s="63"/>
    </row>
    <row r="66" spans="1:18" ht="13.5" thickBot="1" x14ac:dyDescent="0.25">
      <c r="A66" s="45"/>
      <c r="B66" s="48"/>
      <c r="C66" s="49"/>
      <c r="D66" s="50"/>
      <c r="E66" s="51"/>
      <c r="F66" s="51"/>
      <c r="G66" s="76"/>
      <c r="H66" s="73"/>
      <c r="I66" s="73"/>
      <c r="J66" s="69">
        <f t="shared" si="4"/>
        <v>0</v>
      </c>
      <c r="K66" s="70" t="str">
        <f t="shared" ref="K66" si="82">IF(K64+K65&lt;&gt;0,"1","0")</f>
        <v>0</v>
      </c>
      <c r="L66" s="71"/>
      <c r="M66" s="73"/>
      <c r="N66" s="73"/>
      <c r="O66" s="73"/>
      <c r="P66" s="69">
        <f t="shared" si="6"/>
        <v>0</v>
      </c>
      <c r="Q66" s="72" t="str">
        <f t="shared" ref="Q66" si="83">IF(Q64+Q65&lt;&gt;0,"1","0")</f>
        <v>0</v>
      </c>
      <c r="R66" s="71"/>
    </row>
    <row r="67" spans="1:18" x14ac:dyDescent="0.2">
      <c r="A67" s="45" t="str">
        <f>[1]Feuil1!A66</f>
        <v>Lundi</v>
      </c>
      <c r="B67" s="48">
        <f>[1]Feuil1!B66</f>
        <v>42482</v>
      </c>
      <c r="C67" s="49">
        <f>[1]Feuil1!D66</f>
        <v>0</v>
      </c>
      <c r="D67" s="50">
        <f>[1]Feuil1!E66</f>
        <v>0</v>
      </c>
      <c r="E67" s="51">
        <f>[1]Feuil1!F66</f>
        <v>0</v>
      </c>
      <c r="F67" s="51"/>
      <c r="G67" s="74"/>
      <c r="H67" s="58"/>
      <c r="I67" s="58"/>
      <c r="J67" s="54"/>
      <c r="K67" s="55" t="str">
        <f t="shared" ref="K67:K68" si="84">IF(G68-H67&lt;K$2,IF(G68&lt;&gt;"","1","0"))</f>
        <v>0</v>
      </c>
      <c r="L67" s="56"/>
      <c r="M67" s="58"/>
      <c r="N67" s="58"/>
      <c r="O67" s="58"/>
      <c r="P67" s="54"/>
      <c r="Q67" s="57" t="str">
        <f t="shared" ref="Q67:Q68" si="85">IF(M68-N67&lt;Q$2,IF(M68&lt;&gt;"","1","0"))</f>
        <v>0</v>
      </c>
      <c r="R67" s="56"/>
    </row>
    <row r="68" spans="1:18" x14ac:dyDescent="0.2">
      <c r="A68" s="45"/>
      <c r="B68" s="48"/>
      <c r="C68" s="49"/>
      <c r="D68" s="50"/>
      <c r="E68" s="51"/>
      <c r="F68" s="51"/>
      <c r="G68" s="75"/>
      <c r="H68" s="66"/>
      <c r="I68" s="75"/>
      <c r="J68" s="61"/>
      <c r="K68" s="62" t="str">
        <f t="shared" si="84"/>
        <v>0</v>
      </c>
      <c r="L68" s="63"/>
      <c r="M68" s="66"/>
      <c r="N68" s="66"/>
      <c r="O68" s="75"/>
      <c r="P68" s="61"/>
      <c r="Q68" s="64" t="str">
        <f t="shared" si="85"/>
        <v>0</v>
      </c>
      <c r="R68" s="63"/>
    </row>
    <row r="69" spans="1:18" ht="13.5" thickBot="1" x14ac:dyDescent="0.25">
      <c r="A69" s="45"/>
      <c r="B69" s="48"/>
      <c r="C69" s="49"/>
      <c r="D69" s="50"/>
      <c r="E69" s="51"/>
      <c r="F69" s="51"/>
      <c r="G69" s="76"/>
      <c r="H69" s="73"/>
      <c r="I69" s="73"/>
      <c r="J69" s="69">
        <f t="shared" si="4"/>
        <v>0</v>
      </c>
      <c r="K69" s="70" t="str">
        <f t="shared" ref="K69" si="86">IF(K67+K68&lt;&gt;0,"1","0")</f>
        <v>0</v>
      </c>
      <c r="L69" s="71"/>
      <c r="M69" s="73"/>
      <c r="N69" s="73"/>
      <c r="O69" s="73"/>
      <c r="P69" s="69">
        <f t="shared" si="6"/>
        <v>0</v>
      </c>
      <c r="Q69" s="72" t="str">
        <f t="shared" ref="Q69" si="87">IF(Q67+Q68&lt;&gt;0,"1","0")</f>
        <v>0</v>
      </c>
      <c r="R69" s="71"/>
    </row>
    <row r="70" spans="1:18" x14ac:dyDescent="0.2">
      <c r="A70" s="45" t="str">
        <f>[1]Feuil1!A69</f>
        <v>Mardi</v>
      </c>
      <c r="B70" s="48">
        <f>[1]Feuil1!B69</f>
        <v>42483</v>
      </c>
      <c r="C70" s="49">
        <f>[1]Feuil1!D69</f>
        <v>0</v>
      </c>
      <c r="D70" s="50">
        <f>[1]Feuil1!E69</f>
        <v>0</v>
      </c>
      <c r="E70" s="51">
        <f>[1]Feuil1!F69</f>
        <v>0</v>
      </c>
      <c r="F70" s="51"/>
      <c r="G70" s="74"/>
      <c r="H70" s="58"/>
      <c r="I70" s="58"/>
      <c r="J70" s="54"/>
      <c r="K70" s="55" t="str">
        <f t="shared" ref="K70:K71" si="88">IF(G71-H70&lt;K$2,IF(G71&lt;&gt;"","1","0"))</f>
        <v>0</v>
      </c>
      <c r="L70" s="56"/>
      <c r="M70" s="58"/>
      <c r="N70" s="58"/>
      <c r="O70" s="58"/>
      <c r="P70" s="54"/>
      <c r="Q70" s="57" t="str">
        <f t="shared" ref="Q70:Q71" si="89">IF(M71-N70&lt;Q$2,IF(M71&lt;&gt;"","1","0"))</f>
        <v>0</v>
      </c>
      <c r="R70" s="56"/>
    </row>
    <row r="71" spans="1:18" x14ac:dyDescent="0.2">
      <c r="A71" s="45"/>
      <c r="B71" s="48"/>
      <c r="C71" s="49"/>
      <c r="D71" s="50"/>
      <c r="E71" s="51"/>
      <c r="F71" s="51"/>
      <c r="G71" s="75"/>
      <c r="H71" s="66"/>
      <c r="I71" s="75"/>
      <c r="J71" s="61"/>
      <c r="K71" s="62" t="str">
        <f t="shared" si="88"/>
        <v>0</v>
      </c>
      <c r="L71" s="63"/>
      <c r="M71" s="66"/>
      <c r="N71" s="66"/>
      <c r="O71" s="75"/>
      <c r="P71" s="61"/>
      <c r="Q71" s="64" t="str">
        <f t="shared" si="89"/>
        <v>0</v>
      </c>
      <c r="R71" s="63"/>
    </row>
    <row r="72" spans="1:18" ht="13.5" thickBot="1" x14ac:dyDescent="0.25">
      <c r="A72" s="45"/>
      <c r="B72" s="48"/>
      <c r="C72" s="49"/>
      <c r="D72" s="50"/>
      <c r="E72" s="51"/>
      <c r="F72" s="51"/>
      <c r="G72" s="76"/>
      <c r="H72" s="73"/>
      <c r="I72" s="73"/>
      <c r="J72" s="69">
        <f t="shared" si="4"/>
        <v>0</v>
      </c>
      <c r="K72" s="70" t="str">
        <f t="shared" ref="K72" si="90">IF(K70+K71&lt;&gt;0,"1","0")</f>
        <v>0</v>
      </c>
      <c r="L72" s="71"/>
      <c r="M72" s="73"/>
      <c r="N72" s="73"/>
      <c r="O72" s="73"/>
      <c r="P72" s="69">
        <f t="shared" si="6"/>
        <v>0</v>
      </c>
      <c r="Q72" s="72" t="str">
        <f t="shared" ref="Q72" si="91">IF(Q70+Q71&lt;&gt;0,"1","0")</f>
        <v>0</v>
      </c>
      <c r="R72" s="71"/>
    </row>
    <row r="73" spans="1:18" x14ac:dyDescent="0.2">
      <c r="A73" s="45" t="str">
        <f>[1]Feuil1!A72</f>
        <v>Mercredi</v>
      </c>
      <c r="B73" s="48">
        <f>[1]Feuil1!B72</f>
        <v>42484</v>
      </c>
      <c r="C73" s="49">
        <f>[1]Feuil1!D72</f>
        <v>0</v>
      </c>
      <c r="D73" s="50">
        <f>[1]Feuil1!E72</f>
        <v>0</v>
      </c>
      <c r="E73" s="51">
        <f>[1]Feuil1!F72</f>
        <v>0</v>
      </c>
      <c r="F73" s="51"/>
      <c r="G73" s="74"/>
      <c r="H73" s="58"/>
      <c r="I73" s="58"/>
      <c r="J73" s="54"/>
      <c r="K73" s="55" t="str">
        <f t="shared" ref="K73:K74" si="92">IF(G74-H73&lt;K$2,IF(G74&lt;&gt;"","1","0"))</f>
        <v>0</v>
      </c>
      <c r="L73" s="56"/>
      <c r="M73" s="58"/>
      <c r="N73" s="58"/>
      <c r="O73" s="58"/>
      <c r="P73" s="54"/>
      <c r="Q73" s="57" t="str">
        <f t="shared" ref="Q73:Q74" si="93">IF(M74-N73&lt;Q$2,IF(M74&lt;&gt;"","1","0"))</f>
        <v>0</v>
      </c>
      <c r="R73" s="56"/>
    </row>
    <row r="74" spans="1:18" x14ac:dyDescent="0.2">
      <c r="A74" s="45"/>
      <c r="B74" s="48"/>
      <c r="C74" s="49"/>
      <c r="D74" s="50"/>
      <c r="E74" s="51"/>
      <c r="F74" s="51"/>
      <c r="G74" s="75"/>
      <c r="H74" s="66"/>
      <c r="I74" s="75"/>
      <c r="J74" s="61"/>
      <c r="K74" s="62" t="str">
        <f t="shared" si="92"/>
        <v>0</v>
      </c>
      <c r="L74" s="63"/>
      <c r="M74" s="66"/>
      <c r="N74" s="66"/>
      <c r="O74" s="75"/>
      <c r="P74" s="61"/>
      <c r="Q74" s="64" t="str">
        <f t="shared" si="93"/>
        <v>0</v>
      </c>
      <c r="R74" s="63"/>
    </row>
    <row r="75" spans="1:18" ht="13.5" thickBot="1" x14ac:dyDescent="0.25">
      <c r="A75" s="45"/>
      <c r="B75" s="48"/>
      <c r="C75" s="49"/>
      <c r="D75" s="50"/>
      <c r="E75" s="51"/>
      <c r="F75" s="51"/>
      <c r="G75" s="76"/>
      <c r="H75" s="73"/>
      <c r="I75" s="73"/>
      <c r="J75" s="69">
        <f t="shared" ref="J75:J93" si="94">(H75-G75)+(H74-G74)+(H73-G73)</f>
        <v>0</v>
      </c>
      <c r="K75" s="70" t="str">
        <f t="shared" ref="K75" si="95">IF(K73+K74&lt;&gt;0,"1","0")</f>
        <v>0</v>
      </c>
      <c r="L75" s="71"/>
      <c r="M75" s="73"/>
      <c r="N75" s="73"/>
      <c r="O75" s="73"/>
      <c r="P75" s="69">
        <f t="shared" ref="P75:P93" si="96">(N75-M75)+(N74-M74)+(N73-M73)</f>
        <v>0</v>
      </c>
      <c r="Q75" s="72" t="str">
        <f t="shared" ref="Q75" si="97">IF(Q73+Q74&lt;&gt;0,"1","0")</f>
        <v>0</v>
      </c>
      <c r="R75" s="71"/>
    </row>
    <row r="76" spans="1:18" x14ac:dyDescent="0.2">
      <c r="A76" s="45" t="str">
        <f>[1]Feuil1!A75</f>
        <v>Jeudi</v>
      </c>
      <c r="B76" s="48">
        <f>[1]Feuil1!B75</f>
        <v>42485</v>
      </c>
      <c r="C76" s="49">
        <f>[1]Feuil1!D75</f>
        <v>0</v>
      </c>
      <c r="D76" s="50">
        <f>[1]Feuil1!E75</f>
        <v>0</v>
      </c>
      <c r="E76" s="51">
        <f>[1]Feuil1!F75</f>
        <v>0</v>
      </c>
      <c r="F76" s="51"/>
      <c r="G76" s="74"/>
      <c r="H76" s="58"/>
      <c r="I76" s="58"/>
      <c r="J76" s="54"/>
      <c r="K76" s="55" t="str">
        <f t="shared" ref="K76:K77" si="98">IF(G77-H76&lt;K$2,IF(G77&lt;&gt;"","1","0"))</f>
        <v>0</v>
      </c>
      <c r="L76" s="56"/>
      <c r="M76" s="58"/>
      <c r="N76" s="58"/>
      <c r="O76" s="58"/>
      <c r="P76" s="54"/>
      <c r="Q76" s="57" t="str">
        <f t="shared" ref="Q76:Q77" si="99">IF(M77-N76&lt;Q$2,IF(M77&lt;&gt;"","1","0"))</f>
        <v>0</v>
      </c>
      <c r="R76" s="56"/>
    </row>
    <row r="77" spans="1:18" x14ac:dyDescent="0.2">
      <c r="A77" s="45"/>
      <c r="B77" s="48"/>
      <c r="C77" s="49"/>
      <c r="D77" s="50"/>
      <c r="E77" s="51"/>
      <c r="F77" s="51"/>
      <c r="G77" s="75"/>
      <c r="H77" s="66"/>
      <c r="I77" s="75"/>
      <c r="J77" s="61"/>
      <c r="K77" s="62" t="str">
        <f t="shared" si="98"/>
        <v>0</v>
      </c>
      <c r="L77" s="63"/>
      <c r="M77" s="66"/>
      <c r="N77" s="66"/>
      <c r="O77" s="75"/>
      <c r="P77" s="61"/>
      <c r="Q77" s="64" t="str">
        <f t="shared" si="99"/>
        <v>0</v>
      </c>
      <c r="R77" s="63"/>
    </row>
    <row r="78" spans="1:18" ht="13.5" thickBot="1" x14ac:dyDescent="0.25">
      <c r="A78" s="45"/>
      <c r="B78" s="48"/>
      <c r="C78" s="49"/>
      <c r="D78" s="50"/>
      <c r="E78" s="51"/>
      <c r="F78" s="51"/>
      <c r="G78" s="76"/>
      <c r="H78" s="73"/>
      <c r="I78" s="73"/>
      <c r="J78" s="69">
        <f t="shared" si="94"/>
        <v>0</v>
      </c>
      <c r="K78" s="70" t="str">
        <f t="shared" ref="K78" si="100">IF(K76+K77&lt;&gt;0,"1","0")</f>
        <v>0</v>
      </c>
      <c r="L78" s="71"/>
      <c r="M78" s="73"/>
      <c r="N78" s="73"/>
      <c r="O78" s="73"/>
      <c r="P78" s="69">
        <f t="shared" si="96"/>
        <v>0</v>
      </c>
      <c r="Q78" s="72" t="str">
        <f t="shared" ref="Q78" si="101">IF(Q76+Q77&lt;&gt;0,"1","0")</f>
        <v>0</v>
      </c>
      <c r="R78" s="71"/>
    </row>
    <row r="79" spans="1:18" x14ac:dyDescent="0.2">
      <c r="A79" s="45" t="str">
        <f>[1]Feuil1!A78</f>
        <v>Vendredi</v>
      </c>
      <c r="B79" s="48">
        <f>[1]Feuil1!B78</f>
        <v>42486</v>
      </c>
      <c r="C79" s="49">
        <f>[1]Feuil1!D78</f>
        <v>0</v>
      </c>
      <c r="D79" s="50">
        <f>[1]Feuil1!E78</f>
        <v>0</v>
      </c>
      <c r="E79" s="51">
        <f>[1]Feuil1!F78</f>
        <v>0</v>
      </c>
      <c r="F79" s="51"/>
      <c r="G79" s="74"/>
      <c r="H79" s="58"/>
      <c r="I79" s="58"/>
      <c r="J79" s="54"/>
      <c r="K79" s="55" t="str">
        <f t="shared" ref="K79:K80" si="102">IF(G80-H79&lt;K$2,IF(G80&lt;&gt;"","1","0"))</f>
        <v>0</v>
      </c>
      <c r="L79" s="56"/>
      <c r="M79" s="58"/>
      <c r="N79" s="58"/>
      <c r="O79" s="58"/>
      <c r="P79" s="54"/>
      <c r="Q79" s="57" t="str">
        <f t="shared" ref="Q79:Q80" si="103">IF(M80-N79&lt;Q$2,IF(M80&lt;&gt;"","1","0"))</f>
        <v>0</v>
      </c>
      <c r="R79" s="56"/>
    </row>
    <row r="80" spans="1:18" x14ac:dyDescent="0.2">
      <c r="A80" s="45"/>
      <c r="B80" s="48"/>
      <c r="C80" s="49"/>
      <c r="D80" s="50"/>
      <c r="E80" s="51"/>
      <c r="F80" s="51"/>
      <c r="G80" s="75"/>
      <c r="H80" s="66"/>
      <c r="I80" s="75"/>
      <c r="J80" s="61"/>
      <c r="K80" s="62" t="str">
        <f t="shared" si="102"/>
        <v>0</v>
      </c>
      <c r="L80" s="63"/>
      <c r="M80" s="66"/>
      <c r="N80" s="66"/>
      <c r="O80" s="75"/>
      <c r="P80" s="61"/>
      <c r="Q80" s="64" t="str">
        <f t="shared" si="103"/>
        <v>0</v>
      </c>
      <c r="R80" s="63"/>
    </row>
    <row r="81" spans="1:18" ht="13.5" thickBot="1" x14ac:dyDescent="0.25">
      <c r="A81" s="45"/>
      <c r="B81" s="48"/>
      <c r="C81" s="49"/>
      <c r="D81" s="50"/>
      <c r="E81" s="51"/>
      <c r="F81" s="51"/>
      <c r="G81" s="76"/>
      <c r="H81" s="73"/>
      <c r="I81" s="73"/>
      <c r="J81" s="69">
        <f t="shared" si="94"/>
        <v>0</v>
      </c>
      <c r="K81" s="70" t="str">
        <f t="shared" ref="K81" si="104">IF(K79+K80&lt;&gt;0,"1","0")</f>
        <v>0</v>
      </c>
      <c r="L81" s="71"/>
      <c r="M81" s="73"/>
      <c r="N81" s="73"/>
      <c r="O81" s="73"/>
      <c r="P81" s="69">
        <f t="shared" si="96"/>
        <v>0</v>
      </c>
      <c r="Q81" s="72" t="str">
        <f t="shared" ref="Q81" si="105">IF(Q79+Q80&lt;&gt;0,"1","0")</f>
        <v>0</v>
      </c>
      <c r="R81" s="71"/>
    </row>
    <row r="82" spans="1:18" x14ac:dyDescent="0.2">
      <c r="A82" s="45" t="str">
        <f>[1]Feuil1!A81</f>
        <v>Samedi</v>
      </c>
      <c r="B82" s="48">
        <f>[1]Feuil1!B81</f>
        <v>42487</v>
      </c>
      <c r="C82" s="49">
        <f>[1]Feuil1!D81</f>
        <v>0</v>
      </c>
      <c r="D82" s="50">
        <f>[1]Feuil1!E81</f>
        <v>0</v>
      </c>
      <c r="E82" s="51">
        <f>[1]Feuil1!F81</f>
        <v>0</v>
      </c>
      <c r="F82" s="51"/>
      <c r="G82" s="74"/>
      <c r="H82" s="58"/>
      <c r="I82" s="58"/>
      <c r="J82" s="54"/>
      <c r="K82" s="55" t="str">
        <f t="shared" ref="K82:K83" si="106">IF(G83-H82&lt;K$2,IF(G83&lt;&gt;"","1","0"))</f>
        <v>0</v>
      </c>
      <c r="L82" s="56"/>
      <c r="M82" s="58"/>
      <c r="N82" s="58"/>
      <c r="O82" s="58"/>
      <c r="P82" s="54"/>
      <c r="Q82" s="57" t="str">
        <f t="shared" ref="Q82:Q83" si="107">IF(M83-N82&lt;Q$2,IF(M83&lt;&gt;"","1","0"))</f>
        <v>0</v>
      </c>
      <c r="R82" s="56"/>
    </row>
    <row r="83" spans="1:18" x14ac:dyDescent="0.2">
      <c r="A83" s="45"/>
      <c r="B83" s="48"/>
      <c r="C83" s="49"/>
      <c r="D83" s="50"/>
      <c r="E83" s="51"/>
      <c r="F83" s="51"/>
      <c r="G83" s="75"/>
      <c r="H83" s="66"/>
      <c r="I83" s="75"/>
      <c r="J83" s="61"/>
      <c r="K83" s="62" t="str">
        <f t="shared" si="106"/>
        <v>0</v>
      </c>
      <c r="L83" s="63"/>
      <c r="M83" s="66"/>
      <c r="N83" s="66"/>
      <c r="O83" s="75"/>
      <c r="P83" s="61"/>
      <c r="Q83" s="64" t="str">
        <f t="shared" si="107"/>
        <v>0</v>
      </c>
      <c r="R83" s="63"/>
    </row>
    <row r="84" spans="1:18" ht="13.5" thickBot="1" x14ac:dyDescent="0.25">
      <c r="A84" s="45"/>
      <c r="B84" s="48"/>
      <c r="C84" s="49"/>
      <c r="D84" s="50"/>
      <c r="E84" s="51"/>
      <c r="F84" s="51"/>
      <c r="G84" s="76"/>
      <c r="H84" s="73"/>
      <c r="I84" s="73"/>
      <c r="J84" s="69">
        <f t="shared" si="94"/>
        <v>0</v>
      </c>
      <c r="K84" s="70" t="str">
        <f t="shared" ref="K84" si="108">IF(K82+K83&lt;&gt;0,"1","0")</f>
        <v>0</v>
      </c>
      <c r="L84" s="71"/>
      <c r="M84" s="73"/>
      <c r="N84" s="73"/>
      <c r="O84" s="73"/>
      <c r="P84" s="69">
        <f t="shared" si="96"/>
        <v>0</v>
      </c>
      <c r="Q84" s="72" t="str">
        <f t="shared" ref="Q84" si="109">IF(Q82+Q83&lt;&gt;0,"1","0")</f>
        <v>0</v>
      </c>
      <c r="R84" s="71"/>
    </row>
    <row r="85" spans="1:18" x14ac:dyDescent="0.2">
      <c r="A85" s="45" t="str">
        <f>[1]Feuil1!A84</f>
        <v>Dimanche</v>
      </c>
      <c r="B85" s="48">
        <f>[1]Feuil1!B84</f>
        <v>42488</v>
      </c>
      <c r="C85" s="49">
        <f>[1]Feuil1!D84</f>
        <v>0</v>
      </c>
      <c r="D85" s="50">
        <f>[1]Feuil1!E84</f>
        <v>0</v>
      </c>
      <c r="E85" s="51">
        <f>[1]Feuil1!F84</f>
        <v>0</v>
      </c>
      <c r="F85" s="51"/>
      <c r="G85" s="74"/>
      <c r="H85" s="58"/>
      <c r="I85" s="58"/>
      <c r="J85" s="54"/>
      <c r="K85" s="55" t="str">
        <f t="shared" ref="K85:K86" si="110">IF(G86-H85&lt;K$2,IF(G86&lt;&gt;"","1","0"))</f>
        <v>0</v>
      </c>
      <c r="L85" s="56"/>
      <c r="M85" s="58"/>
      <c r="N85" s="58"/>
      <c r="O85" s="58"/>
      <c r="P85" s="54"/>
      <c r="Q85" s="57" t="str">
        <f t="shared" ref="Q85:Q86" si="111">IF(M86-N85&lt;Q$2,IF(M86&lt;&gt;"","1","0"))</f>
        <v>0</v>
      </c>
      <c r="R85" s="56"/>
    </row>
    <row r="86" spans="1:18" x14ac:dyDescent="0.2">
      <c r="A86" s="45"/>
      <c r="B86" s="48"/>
      <c r="C86" s="49"/>
      <c r="D86" s="50"/>
      <c r="E86" s="51"/>
      <c r="F86" s="51"/>
      <c r="G86" s="75"/>
      <c r="H86" s="66"/>
      <c r="I86" s="75"/>
      <c r="J86" s="61"/>
      <c r="K86" s="62" t="str">
        <f t="shared" si="110"/>
        <v>0</v>
      </c>
      <c r="L86" s="63"/>
      <c r="M86" s="66"/>
      <c r="N86" s="66"/>
      <c r="O86" s="75"/>
      <c r="P86" s="61"/>
      <c r="Q86" s="64" t="str">
        <f t="shared" si="111"/>
        <v>0</v>
      </c>
      <c r="R86" s="63"/>
    </row>
    <row r="87" spans="1:18" ht="13.5" thickBot="1" x14ac:dyDescent="0.25">
      <c r="A87" s="45"/>
      <c r="B87" s="48"/>
      <c r="C87" s="49"/>
      <c r="D87" s="50"/>
      <c r="E87" s="51"/>
      <c r="F87" s="51"/>
      <c r="G87" s="76"/>
      <c r="H87" s="73"/>
      <c r="I87" s="73"/>
      <c r="J87" s="69">
        <f t="shared" si="94"/>
        <v>0</v>
      </c>
      <c r="K87" s="70" t="str">
        <f t="shared" ref="K87" si="112">IF(K85+K86&lt;&gt;0,"1","0")</f>
        <v>0</v>
      </c>
      <c r="L87" s="71"/>
      <c r="M87" s="73"/>
      <c r="N87" s="73"/>
      <c r="O87" s="73"/>
      <c r="P87" s="69">
        <f t="shared" si="96"/>
        <v>0</v>
      </c>
      <c r="Q87" s="72" t="str">
        <f t="shared" ref="Q87" si="113">IF(Q85+Q86&lt;&gt;0,"1","0")</f>
        <v>0</v>
      </c>
      <c r="R87" s="71"/>
    </row>
    <row r="88" spans="1:18" x14ac:dyDescent="0.2">
      <c r="A88" s="45" t="str">
        <f>[1]Feuil1!A87</f>
        <v>Lundi</v>
      </c>
      <c r="B88" s="48">
        <f>[1]Feuil1!B87</f>
        <v>42489</v>
      </c>
      <c r="C88" s="49">
        <f>[1]Feuil1!D87</f>
        <v>0</v>
      </c>
      <c r="D88" s="50">
        <f>[1]Feuil1!E87</f>
        <v>0</v>
      </c>
      <c r="E88" s="51">
        <f>[1]Feuil1!F87</f>
        <v>0</v>
      </c>
      <c r="F88" s="51"/>
      <c r="G88" s="74"/>
      <c r="H88" s="58"/>
      <c r="I88" s="58"/>
      <c r="J88" s="54"/>
      <c r="K88" s="55" t="str">
        <f t="shared" ref="K88:K89" si="114">IF(G89-H88&lt;K$2,IF(G89&lt;&gt;"","1","0"))</f>
        <v>0</v>
      </c>
      <c r="L88" s="56"/>
      <c r="M88" s="58"/>
      <c r="N88" s="58"/>
      <c r="O88" s="58"/>
      <c r="P88" s="54"/>
      <c r="Q88" s="57" t="str">
        <f t="shared" ref="Q88:Q89" si="115">IF(M89-N88&lt;Q$2,IF(M89&lt;&gt;"","1","0"))</f>
        <v>0</v>
      </c>
      <c r="R88" s="56"/>
    </row>
    <row r="89" spans="1:18" x14ac:dyDescent="0.2">
      <c r="A89" s="45"/>
      <c r="B89" s="48"/>
      <c r="C89" s="49"/>
      <c r="D89" s="50"/>
      <c r="E89" s="51"/>
      <c r="F89" s="51"/>
      <c r="G89" s="75"/>
      <c r="H89" s="66"/>
      <c r="I89" s="75"/>
      <c r="J89" s="61"/>
      <c r="K89" s="62" t="str">
        <f t="shared" si="114"/>
        <v>0</v>
      </c>
      <c r="L89" s="63"/>
      <c r="M89" s="66"/>
      <c r="N89" s="66"/>
      <c r="O89" s="75"/>
      <c r="P89" s="61"/>
      <c r="Q89" s="64" t="str">
        <f t="shared" si="115"/>
        <v>0</v>
      </c>
      <c r="R89" s="63"/>
    </row>
    <row r="90" spans="1:18" ht="13.5" thickBot="1" x14ac:dyDescent="0.25">
      <c r="A90" s="45"/>
      <c r="B90" s="48"/>
      <c r="C90" s="49"/>
      <c r="D90" s="50"/>
      <c r="E90" s="51"/>
      <c r="F90" s="51"/>
      <c r="G90" s="76"/>
      <c r="H90" s="73"/>
      <c r="I90" s="73"/>
      <c r="J90" s="69">
        <f t="shared" si="94"/>
        <v>0</v>
      </c>
      <c r="K90" s="70" t="str">
        <f t="shared" ref="K90" si="116">IF(K88+K89&lt;&gt;0,"1","0")</f>
        <v>0</v>
      </c>
      <c r="L90" s="71"/>
      <c r="M90" s="73"/>
      <c r="N90" s="73"/>
      <c r="O90" s="73"/>
      <c r="P90" s="69">
        <f t="shared" si="96"/>
        <v>0</v>
      </c>
      <c r="Q90" s="72" t="str">
        <f t="shared" ref="Q90" si="117">IF(Q88+Q89&lt;&gt;0,"1","0")</f>
        <v>0</v>
      </c>
      <c r="R90" s="71"/>
    </row>
    <row r="91" spans="1:18" x14ac:dyDescent="0.2">
      <c r="A91" s="45" t="str">
        <f>[1]Feuil1!A90</f>
        <v>Mardi</v>
      </c>
      <c r="B91" s="48">
        <f>[1]Feuil1!B90</f>
        <v>42490</v>
      </c>
      <c r="C91" s="49">
        <f>[1]Feuil1!D90</f>
        <v>0</v>
      </c>
      <c r="D91" s="50">
        <f>[1]Feuil1!E90</f>
        <v>0</v>
      </c>
      <c r="E91" s="51">
        <f>[1]Feuil1!F90</f>
        <v>0</v>
      </c>
      <c r="F91" s="51"/>
      <c r="G91" s="74"/>
      <c r="H91" s="58"/>
      <c r="I91" s="58"/>
      <c r="J91" s="54"/>
      <c r="K91" s="55" t="str">
        <f t="shared" ref="K91:K92" si="118">IF(G92-H91&lt;K$2,IF(G92&lt;&gt;"","1","0"))</f>
        <v>0</v>
      </c>
      <c r="L91" s="56"/>
      <c r="M91" s="58"/>
      <c r="N91" s="58"/>
      <c r="O91" s="58"/>
      <c r="P91" s="54"/>
      <c r="Q91" s="57" t="str">
        <f t="shared" ref="Q91:Q92" si="119">IF(M92-N91&lt;Q$2,IF(M92&lt;&gt;"","1","0"))</f>
        <v>0</v>
      </c>
      <c r="R91" s="56"/>
    </row>
    <row r="92" spans="1:18" x14ac:dyDescent="0.2">
      <c r="A92" s="45"/>
      <c r="B92" s="48"/>
      <c r="C92" s="49"/>
      <c r="D92" s="50"/>
      <c r="E92" s="51"/>
      <c r="F92" s="51"/>
      <c r="G92" s="75"/>
      <c r="H92" s="66"/>
      <c r="I92" s="75"/>
      <c r="J92" s="61"/>
      <c r="K92" s="62" t="str">
        <f t="shared" si="118"/>
        <v>0</v>
      </c>
      <c r="L92" s="63"/>
      <c r="M92" s="66"/>
      <c r="N92" s="66"/>
      <c r="O92" s="75"/>
      <c r="P92" s="61"/>
      <c r="Q92" s="64" t="str">
        <f t="shared" si="119"/>
        <v>0</v>
      </c>
      <c r="R92" s="63"/>
    </row>
    <row r="93" spans="1:18" ht="13.5" thickBot="1" x14ac:dyDescent="0.25">
      <c r="A93" s="45"/>
      <c r="B93" s="48"/>
      <c r="C93" s="49"/>
      <c r="D93" s="50"/>
      <c r="E93" s="51"/>
      <c r="F93" s="51"/>
      <c r="G93" s="86"/>
      <c r="H93" s="87"/>
      <c r="I93" s="87"/>
      <c r="J93" s="69">
        <f t="shared" si="94"/>
        <v>0</v>
      </c>
      <c r="K93" s="70" t="str">
        <f t="shared" ref="K93" si="120">IF(K91+K92&lt;&gt;0,"1","0")</f>
        <v>0</v>
      </c>
      <c r="L93" s="71"/>
      <c r="M93" s="87"/>
      <c r="N93" s="87"/>
      <c r="O93" s="87"/>
      <c r="P93" s="69">
        <f t="shared" si="96"/>
        <v>0</v>
      </c>
      <c r="Q93" s="72" t="str">
        <f t="shared" ref="Q93" si="121">IF(Q91+Q92&lt;&gt;0,"1","0")</f>
        <v>0</v>
      </c>
      <c r="R93" s="71"/>
    </row>
    <row r="94" spans="1:18" s="42" customFormat="1" x14ac:dyDescent="0.2">
      <c r="A94" s="45"/>
      <c r="B94" s="88" t="s">
        <v>5</v>
      </c>
      <c r="C94" s="49"/>
      <c r="J94" s="42">
        <f>SUM(J4:J93)</f>
        <v>1.2083333333333333</v>
      </c>
      <c r="K94" s="89">
        <f>K93+K90+K87+K84+K81+K78+K75+K72+K69+K63+K60+K57+K54+K51+K45+K42+K39+K36+K33+K30+K27+K24+K21+K18+K15+K12+K9+K6</f>
        <v>2</v>
      </c>
      <c r="L94" s="56"/>
      <c r="P94" s="42">
        <f>SUM(P4:P93)</f>
        <v>1.458333333333333</v>
      </c>
      <c r="Q94" s="89">
        <f>Q93+Q90+Q87+Q84+Q81+Q78+Q75+Q72+Q69+Q63+Q60+Q57+Q54+Q51+Q45+Q42+Q39+Q36+Q33+Q30+Q27+Q24+Q21+Q18+Q15+Q12+Q9+Q6</f>
        <v>0</v>
      </c>
      <c r="R94" s="56"/>
    </row>
    <row r="95" spans="1:18" x14ac:dyDescent="0.2">
      <c r="A95" s="45"/>
      <c r="C95" s="49"/>
      <c r="K95" s="90"/>
      <c r="L95" s="90"/>
      <c r="Q95" s="90"/>
      <c r="R95" s="90"/>
    </row>
    <row r="96" spans="1:18" x14ac:dyDescent="0.2">
      <c r="A96" s="45"/>
      <c r="C96" s="49"/>
      <c r="K96" s="90"/>
      <c r="L96" s="90"/>
      <c r="Q96" s="90"/>
      <c r="R96" s="90"/>
    </row>
    <row r="97" spans="1:18" x14ac:dyDescent="0.2">
      <c r="A97" s="45"/>
      <c r="C97" s="49"/>
      <c r="K97" s="91"/>
      <c r="L97" s="92"/>
      <c r="Q97" s="91"/>
      <c r="R97" s="92"/>
    </row>
    <row r="98" spans="1:18" x14ac:dyDescent="0.2">
      <c r="A98" s="45"/>
      <c r="C98" s="49"/>
      <c r="K98" s="90"/>
      <c r="L98" s="92"/>
      <c r="Q98" s="90"/>
      <c r="R98" s="92"/>
    </row>
    <row r="99" spans="1:18" x14ac:dyDescent="0.2">
      <c r="A99" s="45"/>
      <c r="C99" s="49"/>
      <c r="K99" s="90"/>
      <c r="L99" s="93"/>
      <c r="Q99" s="90"/>
      <c r="R99" s="93"/>
    </row>
    <row r="100" spans="1:18" x14ac:dyDescent="0.2">
      <c r="A100" s="45"/>
      <c r="C100" s="49"/>
      <c r="K100" s="91"/>
      <c r="L100" s="91"/>
      <c r="Q100" s="91"/>
      <c r="R100" s="91"/>
    </row>
    <row r="101" spans="1:18" x14ac:dyDescent="0.2">
      <c r="A101" s="45"/>
      <c r="C101" s="49"/>
      <c r="K101" s="90"/>
      <c r="L101" s="90"/>
      <c r="Q101" s="90"/>
      <c r="R101" s="90"/>
    </row>
    <row r="102" spans="1:18" x14ac:dyDescent="0.2">
      <c r="A102" s="45"/>
      <c r="C102" s="49"/>
      <c r="K102" s="90"/>
      <c r="L102" s="90"/>
      <c r="Q102" s="90"/>
      <c r="R102" s="90"/>
    </row>
    <row r="103" spans="1:18" x14ac:dyDescent="0.2">
      <c r="A103" s="45"/>
      <c r="K103" s="91"/>
      <c r="L103" s="91"/>
      <c r="Q103" s="91"/>
      <c r="R103" s="91"/>
    </row>
    <row r="104" spans="1:18" x14ac:dyDescent="0.2">
      <c r="A104" s="45"/>
      <c r="K104" s="90"/>
      <c r="L104" s="90"/>
      <c r="Q104" s="90"/>
      <c r="R104" s="90"/>
    </row>
    <row r="105" spans="1:18" x14ac:dyDescent="0.2">
      <c r="A105" s="45"/>
      <c r="K105" s="90"/>
      <c r="L105" s="90"/>
      <c r="Q105" s="90"/>
      <c r="R105" s="90"/>
    </row>
    <row r="106" spans="1:18" x14ac:dyDescent="0.2">
      <c r="A106" s="45"/>
      <c r="K106" s="91"/>
      <c r="L106" s="91"/>
      <c r="Q106" s="91"/>
      <c r="R106" s="91"/>
    </row>
    <row r="107" spans="1:18" x14ac:dyDescent="0.2">
      <c r="A107" s="45"/>
      <c r="K107" s="90"/>
      <c r="L107" s="90"/>
      <c r="Q107" s="90"/>
      <c r="R107" s="90"/>
    </row>
    <row r="108" spans="1:18" x14ac:dyDescent="0.2">
      <c r="A108" s="45"/>
      <c r="K108" s="90"/>
      <c r="L108" s="90"/>
      <c r="Q108" s="90"/>
      <c r="R108" s="90"/>
    </row>
    <row r="109" spans="1:18" x14ac:dyDescent="0.2">
      <c r="A109" s="45"/>
      <c r="K109" s="91"/>
      <c r="L109" s="91"/>
      <c r="Q109" s="91"/>
      <c r="R109" s="91"/>
    </row>
    <row r="110" spans="1:18" x14ac:dyDescent="0.2">
      <c r="A110" s="45"/>
      <c r="K110" s="90"/>
      <c r="L110" s="90"/>
      <c r="Q110" s="90"/>
      <c r="R110" s="90"/>
    </row>
    <row r="111" spans="1:18" x14ac:dyDescent="0.2">
      <c r="A111" s="45"/>
      <c r="K111" s="90"/>
      <c r="L111" s="90"/>
      <c r="Q111" s="90"/>
      <c r="R111" s="90"/>
    </row>
    <row r="112" spans="1:18" x14ac:dyDescent="0.2">
      <c r="A112" s="45"/>
      <c r="K112" s="91"/>
      <c r="L112" s="91"/>
      <c r="Q112" s="91"/>
      <c r="R112" s="91"/>
    </row>
    <row r="113" spans="1:18" x14ac:dyDescent="0.2">
      <c r="A113" s="45"/>
      <c r="K113" s="90"/>
      <c r="L113" s="90"/>
      <c r="Q113" s="90"/>
      <c r="R113" s="90"/>
    </row>
    <row r="114" spans="1:18" x14ac:dyDescent="0.2">
      <c r="A114" s="45"/>
      <c r="K114" s="90"/>
      <c r="L114" s="90"/>
      <c r="Q114" s="90"/>
      <c r="R114" s="90"/>
    </row>
    <row r="115" spans="1:18" x14ac:dyDescent="0.2">
      <c r="A115" s="45"/>
      <c r="K115" s="91"/>
      <c r="L115" s="91"/>
      <c r="Q115" s="91"/>
      <c r="R115" s="91"/>
    </row>
    <row r="116" spans="1:18" x14ac:dyDescent="0.2">
      <c r="A116" s="45"/>
      <c r="K116" s="90"/>
      <c r="L116" s="90"/>
      <c r="Q116" s="90"/>
      <c r="R116" s="90"/>
    </row>
    <row r="117" spans="1:18" x14ac:dyDescent="0.2">
      <c r="A117" s="45"/>
      <c r="K117" s="90"/>
      <c r="L117" s="90"/>
      <c r="Q117" s="90"/>
      <c r="R117" s="90"/>
    </row>
    <row r="118" spans="1:18" x14ac:dyDescent="0.2">
      <c r="A118" s="45"/>
      <c r="K118" s="91"/>
      <c r="L118" s="91"/>
      <c r="Q118" s="91"/>
      <c r="R118" s="91"/>
    </row>
    <row r="119" spans="1:18" x14ac:dyDescent="0.2">
      <c r="A119" s="45"/>
      <c r="K119" s="90"/>
      <c r="L119" s="90"/>
      <c r="Q119" s="90"/>
      <c r="R119" s="90"/>
    </row>
    <row r="120" spans="1:18" x14ac:dyDescent="0.2">
      <c r="A120" s="45"/>
      <c r="K120" s="90"/>
      <c r="L120" s="90"/>
      <c r="Q120" s="90"/>
      <c r="R120" s="90"/>
    </row>
    <row r="121" spans="1:18" x14ac:dyDescent="0.2">
      <c r="A121" s="45"/>
      <c r="K121" s="91"/>
      <c r="L121" s="91"/>
      <c r="Q121" s="91"/>
      <c r="R121" s="91"/>
    </row>
    <row r="122" spans="1:18" x14ac:dyDescent="0.2">
      <c r="A122" s="45"/>
      <c r="K122" s="90"/>
      <c r="L122" s="90"/>
      <c r="Q122" s="90"/>
      <c r="R122" s="90"/>
    </row>
    <row r="123" spans="1:18" x14ac:dyDescent="0.2">
      <c r="A123" s="45"/>
      <c r="K123" s="90"/>
      <c r="L123" s="90"/>
      <c r="Q123" s="90"/>
      <c r="R123" s="90"/>
    </row>
    <row r="124" spans="1:18" x14ac:dyDescent="0.2">
      <c r="A124" s="45"/>
      <c r="K124" s="91"/>
      <c r="L124" s="91"/>
      <c r="Q124" s="91"/>
      <c r="R124" s="91"/>
    </row>
    <row r="125" spans="1:18" x14ac:dyDescent="0.2">
      <c r="A125" s="45"/>
      <c r="K125" s="90"/>
      <c r="L125" s="90"/>
      <c r="Q125" s="90"/>
      <c r="R125" s="90"/>
    </row>
    <row r="126" spans="1:18" x14ac:dyDescent="0.2">
      <c r="A126" s="45"/>
      <c r="K126" s="90"/>
      <c r="L126" s="90"/>
      <c r="Q126" s="90"/>
      <c r="R126" s="90"/>
    </row>
    <row r="127" spans="1:18" x14ac:dyDescent="0.2">
      <c r="A127" s="45"/>
      <c r="K127" s="91"/>
      <c r="L127" s="91"/>
      <c r="Q127" s="91"/>
      <c r="R127" s="91"/>
    </row>
    <row r="128" spans="1:18" x14ac:dyDescent="0.2">
      <c r="A128" s="45"/>
      <c r="K128" s="90"/>
      <c r="L128" s="90"/>
      <c r="Q128" s="90"/>
      <c r="R128" s="90"/>
    </row>
    <row r="129" spans="1:18" x14ac:dyDescent="0.2">
      <c r="A129" s="45"/>
      <c r="K129" s="90"/>
      <c r="L129" s="90"/>
      <c r="Q129" s="90"/>
      <c r="R129" s="90"/>
    </row>
    <row r="130" spans="1:18" x14ac:dyDescent="0.2">
      <c r="A130" s="45"/>
      <c r="K130" s="91"/>
      <c r="L130" s="91"/>
      <c r="Q130" s="91"/>
      <c r="R130" s="91"/>
    </row>
    <row r="131" spans="1:18" x14ac:dyDescent="0.2">
      <c r="A131" s="45"/>
      <c r="K131" s="90"/>
      <c r="L131" s="90"/>
      <c r="Q131" s="90"/>
      <c r="R131" s="90"/>
    </row>
    <row r="132" spans="1:18" x14ac:dyDescent="0.2">
      <c r="A132" s="45"/>
      <c r="K132" s="90"/>
      <c r="L132" s="90"/>
      <c r="Q132" s="90"/>
      <c r="R132" s="90"/>
    </row>
    <row r="133" spans="1:18" x14ac:dyDescent="0.2">
      <c r="A133" s="45"/>
      <c r="K133" s="91"/>
      <c r="L133" s="91"/>
      <c r="Q133" s="91"/>
      <c r="R133" s="91"/>
    </row>
    <row r="134" spans="1:18" x14ac:dyDescent="0.2">
      <c r="A134" s="45"/>
      <c r="K134" s="90"/>
      <c r="L134" s="90"/>
      <c r="Q134" s="90"/>
      <c r="R134" s="90"/>
    </row>
    <row r="135" spans="1:18" x14ac:dyDescent="0.2">
      <c r="A135" s="45"/>
      <c r="K135" s="90"/>
      <c r="L135" s="90"/>
      <c r="Q135" s="90"/>
      <c r="R135" s="90"/>
    </row>
    <row r="136" spans="1:18" x14ac:dyDescent="0.2">
      <c r="A136" s="45"/>
      <c r="K136" s="91"/>
      <c r="L136" s="91"/>
      <c r="Q136" s="91"/>
      <c r="R136" s="91"/>
    </row>
    <row r="137" spans="1:18" x14ac:dyDescent="0.2">
      <c r="A137" s="45"/>
      <c r="K137" s="90"/>
      <c r="L137" s="90"/>
      <c r="Q137" s="90"/>
      <c r="R137" s="90"/>
    </row>
    <row r="138" spans="1:18" x14ac:dyDescent="0.2">
      <c r="A138" s="45"/>
      <c r="K138" s="90"/>
      <c r="L138" s="90"/>
      <c r="Q138" s="90"/>
      <c r="R138" s="90"/>
    </row>
    <row r="139" spans="1:18" x14ac:dyDescent="0.2">
      <c r="A139" s="45"/>
      <c r="K139" s="91"/>
      <c r="L139" s="91"/>
      <c r="Q139" s="91"/>
      <c r="R139" s="91"/>
    </row>
    <row r="140" spans="1:18" x14ac:dyDescent="0.2">
      <c r="A140" s="45"/>
      <c r="K140" s="90"/>
      <c r="L140" s="90"/>
      <c r="Q140" s="90"/>
      <c r="R140" s="90"/>
    </row>
    <row r="141" spans="1:18" x14ac:dyDescent="0.2">
      <c r="A141" s="45"/>
      <c r="K141" s="90"/>
      <c r="L141" s="90"/>
      <c r="Q141" s="90"/>
      <c r="R141" s="90"/>
    </row>
    <row r="142" spans="1:18" x14ac:dyDescent="0.2">
      <c r="A142" s="45"/>
      <c r="K142" s="91"/>
      <c r="L142" s="91"/>
      <c r="Q142" s="91"/>
      <c r="R142" s="91"/>
    </row>
    <row r="143" spans="1:18" x14ac:dyDescent="0.2">
      <c r="A143" s="45"/>
      <c r="K143" s="90"/>
      <c r="L143" s="90"/>
      <c r="Q143" s="90"/>
      <c r="R143" s="90"/>
    </row>
    <row r="144" spans="1:18" x14ac:dyDescent="0.2">
      <c r="A144" s="45"/>
      <c r="K144" s="90"/>
      <c r="L144" s="90"/>
      <c r="Q144" s="90"/>
      <c r="R144" s="90"/>
    </row>
    <row r="145" spans="1:18" x14ac:dyDescent="0.2">
      <c r="A145" s="45"/>
      <c r="K145" s="91"/>
      <c r="L145" s="91"/>
      <c r="Q145" s="91"/>
      <c r="R145" s="91"/>
    </row>
    <row r="146" spans="1:18" x14ac:dyDescent="0.2">
      <c r="A146" s="45"/>
      <c r="K146" s="90"/>
      <c r="L146" s="90"/>
      <c r="Q146" s="90"/>
      <c r="R146" s="90"/>
    </row>
    <row r="147" spans="1:18" x14ac:dyDescent="0.2">
      <c r="A147" s="45"/>
      <c r="K147" s="90"/>
      <c r="L147" s="90"/>
      <c r="Q147" s="90"/>
      <c r="R147" s="90"/>
    </row>
    <row r="148" spans="1:18" x14ac:dyDescent="0.2">
      <c r="A148" s="45"/>
      <c r="K148" s="91"/>
      <c r="L148" s="91"/>
      <c r="Q148" s="91"/>
      <c r="R148" s="91"/>
    </row>
    <row r="149" spans="1:18" x14ac:dyDescent="0.2">
      <c r="A149" s="45"/>
      <c r="K149" s="90"/>
      <c r="L149" s="90"/>
      <c r="Q149" s="90"/>
      <c r="R149" s="90"/>
    </row>
    <row r="150" spans="1:18" x14ac:dyDescent="0.2">
      <c r="A150" s="45"/>
      <c r="K150" s="90"/>
      <c r="L150" s="90"/>
      <c r="Q150" s="90"/>
      <c r="R150" s="90"/>
    </row>
    <row r="151" spans="1:18" x14ac:dyDescent="0.2">
      <c r="A151" s="45"/>
      <c r="K151" s="91"/>
      <c r="L151" s="91"/>
      <c r="Q151" s="91"/>
      <c r="R151" s="91"/>
    </row>
    <row r="152" spans="1:18" x14ac:dyDescent="0.2">
      <c r="A152" s="45"/>
      <c r="K152" s="90"/>
      <c r="L152" s="90"/>
      <c r="Q152" s="90"/>
      <c r="R152" s="90"/>
    </row>
    <row r="153" spans="1:18" x14ac:dyDescent="0.2">
      <c r="A153" s="45"/>
      <c r="K153" s="90"/>
      <c r="L153" s="90"/>
      <c r="Q153" s="90"/>
      <c r="R153" s="90"/>
    </row>
    <row r="154" spans="1:18" x14ac:dyDescent="0.2">
      <c r="A154" s="45"/>
      <c r="K154" s="91"/>
      <c r="L154" s="91"/>
      <c r="Q154" s="91"/>
      <c r="R154" s="91"/>
    </row>
    <row r="155" spans="1:18" x14ac:dyDescent="0.2">
      <c r="A155" s="45"/>
      <c r="K155" s="90"/>
      <c r="L155" s="90"/>
      <c r="Q155" s="90"/>
      <c r="R155" s="90"/>
    </row>
    <row r="156" spans="1:18" x14ac:dyDescent="0.2">
      <c r="A156" s="45"/>
      <c r="K156" s="90"/>
      <c r="L156" s="90"/>
      <c r="Q156" s="90"/>
      <c r="R156" s="90"/>
    </row>
    <row r="157" spans="1:18" x14ac:dyDescent="0.2">
      <c r="A157" s="45"/>
      <c r="K157" s="91"/>
      <c r="L157" s="91"/>
      <c r="Q157" s="91"/>
      <c r="R157" s="91"/>
    </row>
    <row r="158" spans="1:18" x14ac:dyDescent="0.2">
      <c r="A158" s="45"/>
      <c r="K158" s="90"/>
      <c r="L158" s="90"/>
      <c r="Q158" s="90"/>
      <c r="R158" s="90"/>
    </row>
    <row r="159" spans="1:18" x14ac:dyDescent="0.2">
      <c r="A159" s="45"/>
      <c r="K159" s="90"/>
      <c r="L159" s="90"/>
      <c r="Q159" s="90"/>
      <c r="R159" s="90"/>
    </row>
    <row r="160" spans="1:18" x14ac:dyDescent="0.2">
      <c r="A160" s="45"/>
      <c r="K160" s="91"/>
      <c r="L160" s="91"/>
      <c r="Q160" s="91"/>
      <c r="R160" s="91"/>
    </row>
    <row r="161" spans="1:18" x14ac:dyDescent="0.2">
      <c r="A161" s="45"/>
      <c r="K161" s="90"/>
      <c r="L161" s="90"/>
      <c r="Q161" s="90"/>
      <c r="R161" s="90"/>
    </row>
    <row r="162" spans="1:18" x14ac:dyDescent="0.2">
      <c r="A162" s="45"/>
      <c r="K162" s="90"/>
      <c r="L162" s="90"/>
      <c r="Q162" s="90"/>
      <c r="R162" s="90"/>
    </row>
    <row r="163" spans="1:18" x14ac:dyDescent="0.2">
      <c r="A163" s="45"/>
      <c r="K163" s="91"/>
      <c r="L163" s="91"/>
      <c r="Q163" s="91"/>
      <c r="R163" s="91"/>
    </row>
    <row r="164" spans="1:18" x14ac:dyDescent="0.2">
      <c r="A164" s="45"/>
      <c r="K164" s="90"/>
      <c r="L164" s="90"/>
      <c r="Q164" s="90"/>
      <c r="R164" s="90"/>
    </row>
    <row r="165" spans="1:18" x14ac:dyDescent="0.2">
      <c r="A165" s="45"/>
      <c r="K165" s="90"/>
      <c r="L165" s="90"/>
      <c r="Q165" s="90"/>
      <c r="R165" s="90"/>
    </row>
    <row r="166" spans="1:18" x14ac:dyDescent="0.2">
      <c r="A166" s="45"/>
      <c r="K166" s="91"/>
      <c r="L166" s="91"/>
      <c r="Q166" s="91"/>
      <c r="R166" s="91"/>
    </row>
    <row r="167" spans="1:18" x14ac:dyDescent="0.2">
      <c r="A167" s="45"/>
      <c r="K167" s="90"/>
      <c r="L167" s="90"/>
      <c r="Q167" s="90"/>
      <c r="R167" s="90"/>
    </row>
    <row r="168" spans="1:18" x14ac:dyDescent="0.2">
      <c r="A168" s="45"/>
      <c r="K168" s="90"/>
      <c r="L168" s="90"/>
      <c r="Q168" s="90"/>
      <c r="R168" s="90"/>
    </row>
    <row r="169" spans="1:18" x14ac:dyDescent="0.2">
      <c r="A169" s="45"/>
      <c r="K169" s="91"/>
      <c r="L169" s="91"/>
      <c r="Q169" s="91"/>
      <c r="R169" s="91"/>
    </row>
    <row r="170" spans="1:18" x14ac:dyDescent="0.2">
      <c r="A170" s="45"/>
      <c r="K170" s="90"/>
      <c r="L170" s="90"/>
      <c r="Q170" s="90"/>
      <c r="R170" s="90"/>
    </row>
    <row r="171" spans="1:18" x14ac:dyDescent="0.2">
      <c r="A171" s="45"/>
      <c r="K171" s="90"/>
      <c r="L171" s="90"/>
      <c r="Q171" s="90"/>
      <c r="R171" s="90"/>
    </row>
    <row r="172" spans="1:18" x14ac:dyDescent="0.2">
      <c r="A172" s="45"/>
      <c r="K172" s="91"/>
      <c r="L172" s="91"/>
      <c r="Q172" s="91"/>
      <c r="R172" s="91"/>
    </row>
    <row r="173" spans="1:18" x14ac:dyDescent="0.2">
      <c r="A173" s="45"/>
      <c r="K173" s="90"/>
      <c r="L173" s="90"/>
      <c r="Q173" s="90"/>
      <c r="R173" s="90"/>
    </row>
    <row r="174" spans="1:18" x14ac:dyDescent="0.2">
      <c r="A174" s="45"/>
      <c r="K174" s="90"/>
      <c r="L174" s="90"/>
      <c r="Q174" s="90"/>
      <c r="R174" s="90"/>
    </row>
    <row r="175" spans="1:18" x14ac:dyDescent="0.2">
      <c r="A175" s="45"/>
      <c r="K175" s="91"/>
      <c r="L175" s="91"/>
      <c r="Q175" s="91"/>
      <c r="R175" s="91"/>
    </row>
    <row r="176" spans="1:18" x14ac:dyDescent="0.2">
      <c r="A176" s="45"/>
      <c r="K176" s="90"/>
      <c r="L176" s="90"/>
      <c r="Q176" s="90"/>
      <c r="R176" s="90"/>
    </row>
    <row r="177" spans="1:18" x14ac:dyDescent="0.2">
      <c r="A177" s="45"/>
      <c r="K177" s="90"/>
      <c r="L177" s="90"/>
      <c r="Q177" s="90"/>
      <c r="R177" s="90"/>
    </row>
    <row r="178" spans="1:18" x14ac:dyDescent="0.2">
      <c r="A178" s="45"/>
      <c r="K178" s="91"/>
      <c r="L178" s="91"/>
      <c r="Q178" s="91"/>
      <c r="R178" s="91"/>
    </row>
    <row r="179" spans="1:18" x14ac:dyDescent="0.2">
      <c r="A179" s="45"/>
      <c r="K179" s="90"/>
      <c r="L179" s="90"/>
      <c r="Q179" s="90"/>
      <c r="R179" s="90"/>
    </row>
    <row r="180" spans="1:18" x14ac:dyDescent="0.2">
      <c r="A180" s="45"/>
      <c r="K180" s="90"/>
      <c r="L180" s="90"/>
      <c r="Q180" s="90"/>
      <c r="R180" s="90"/>
    </row>
    <row r="181" spans="1:18" x14ac:dyDescent="0.2">
      <c r="A181" s="45"/>
      <c r="K181" s="91"/>
      <c r="L181" s="91"/>
      <c r="Q181" s="91"/>
      <c r="R181" s="91"/>
    </row>
    <row r="182" spans="1:18" x14ac:dyDescent="0.2">
      <c r="A182" s="45"/>
      <c r="K182" s="90"/>
      <c r="L182" s="90"/>
      <c r="Q182" s="90"/>
      <c r="R182" s="90"/>
    </row>
    <row r="183" spans="1:18" x14ac:dyDescent="0.2">
      <c r="A183" s="45"/>
      <c r="K183" s="90"/>
      <c r="L183" s="90"/>
      <c r="Q183" s="90"/>
      <c r="R183" s="90"/>
    </row>
    <row r="184" spans="1:18" x14ac:dyDescent="0.2">
      <c r="A184" s="45"/>
      <c r="K184" s="91"/>
      <c r="L184" s="91"/>
      <c r="Q184" s="91"/>
      <c r="R184" s="91"/>
    </row>
    <row r="185" spans="1:18" x14ac:dyDescent="0.2">
      <c r="A185" s="45"/>
      <c r="K185" s="90"/>
      <c r="L185" s="90"/>
      <c r="Q185" s="90"/>
      <c r="R185" s="90"/>
    </row>
    <row r="186" spans="1:18" x14ac:dyDescent="0.2">
      <c r="A186" s="45"/>
      <c r="K186" s="90"/>
      <c r="L186" s="90"/>
      <c r="Q186" s="90"/>
      <c r="R186" s="90"/>
    </row>
    <row r="187" spans="1:18" x14ac:dyDescent="0.2">
      <c r="A187" s="45"/>
      <c r="K187" s="91"/>
      <c r="L187" s="91"/>
      <c r="Q187" s="91"/>
      <c r="R187" s="91"/>
    </row>
    <row r="188" spans="1:18" x14ac:dyDescent="0.2">
      <c r="A188" s="45"/>
      <c r="K188" s="95"/>
      <c r="L188" s="95"/>
      <c r="Q188" s="95"/>
      <c r="R188" s="95"/>
    </row>
    <row r="189" spans="1:18" x14ac:dyDescent="0.2">
      <c r="A189" s="45"/>
      <c r="K189" s="90"/>
      <c r="L189" s="90"/>
      <c r="Q189" s="90"/>
      <c r="R189" s="90"/>
    </row>
    <row r="190" spans="1:18" x14ac:dyDescent="0.2">
      <c r="A190" s="45"/>
      <c r="K190" s="90"/>
      <c r="L190" s="90"/>
      <c r="Q190" s="90"/>
      <c r="R190" s="90"/>
    </row>
    <row r="191" spans="1:18" x14ac:dyDescent="0.2">
      <c r="A191" s="45"/>
      <c r="K191" s="91"/>
      <c r="L191" s="91"/>
      <c r="Q191" s="91"/>
      <c r="R191" s="91"/>
    </row>
    <row r="192" spans="1:18" x14ac:dyDescent="0.2">
      <c r="A192" s="45"/>
      <c r="K192" s="90"/>
      <c r="L192" s="90"/>
      <c r="Q192" s="90"/>
      <c r="R192" s="90"/>
    </row>
    <row r="193" spans="1:18" x14ac:dyDescent="0.2">
      <c r="A193" s="45"/>
      <c r="K193" s="90"/>
      <c r="L193" s="90"/>
      <c r="Q193" s="90"/>
      <c r="R193" s="90"/>
    </row>
    <row r="194" spans="1:18" x14ac:dyDescent="0.2">
      <c r="A194" s="45"/>
      <c r="K194" s="91"/>
      <c r="L194" s="91"/>
      <c r="Q194" s="91"/>
      <c r="R194" s="91"/>
    </row>
    <row r="195" spans="1:18" x14ac:dyDescent="0.2">
      <c r="A195" s="45"/>
      <c r="K195" s="90"/>
      <c r="L195" s="90"/>
      <c r="Q195" s="90"/>
      <c r="R195" s="90"/>
    </row>
    <row r="196" spans="1:18" x14ac:dyDescent="0.2">
      <c r="A196" s="45"/>
      <c r="K196" s="90"/>
      <c r="L196" s="90"/>
      <c r="Q196" s="90"/>
      <c r="R196" s="90"/>
    </row>
    <row r="197" spans="1:18" x14ac:dyDescent="0.2">
      <c r="A197" s="45"/>
      <c r="K197" s="91"/>
      <c r="L197" s="91"/>
      <c r="Q197" s="91"/>
      <c r="R197" s="91"/>
    </row>
    <row r="198" spans="1:18" x14ac:dyDescent="0.2">
      <c r="A198" s="45"/>
      <c r="K198" s="90"/>
      <c r="L198" s="90"/>
      <c r="Q198" s="90"/>
      <c r="R198" s="90"/>
    </row>
    <row r="199" spans="1:18" x14ac:dyDescent="0.2">
      <c r="A199" s="45"/>
      <c r="K199" s="90"/>
      <c r="L199" s="90"/>
      <c r="Q199" s="90"/>
      <c r="R199" s="90"/>
    </row>
    <row r="200" spans="1:18" x14ac:dyDescent="0.2">
      <c r="A200" s="45"/>
      <c r="K200" s="91"/>
      <c r="L200" s="91"/>
      <c r="Q200" s="91"/>
      <c r="R200" s="91"/>
    </row>
    <row r="201" spans="1:18" x14ac:dyDescent="0.2">
      <c r="A201" s="45"/>
      <c r="K201" s="90"/>
      <c r="L201" s="90"/>
      <c r="Q201" s="90"/>
      <c r="R201" s="90"/>
    </row>
    <row r="202" spans="1:18" x14ac:dyDescent="0.2">
      <c r="A202" s="45"/>
      <c r="K202" s="90"/>
      <c r="L202" s="90"/>
      <c r="Q202" s="90"/>
      <c r="R202" s="90"/>
    </row>
    <row r="203" spans="1:18" x14ac:dyDescent="0.2">
      <c r="A203" s="45"/>
      <c r="K203" s="91"/>
      <c r="L203" s="91"/>
      <c r="Q203" s="91"/>
      <c r="R203" s="91"/>
    </row>
    <row r="204" spans="1:18" x14ac:dyDescent="0.2">
      <c r="A204" s="45"/>
      <c r="K204" s="90"/>
      <c r="L204" s="90"/>
      <c r="Q204" s="90"/>
      <c r="R204" s="90"/>
    </row>
    <row r="205" spans="1:18" x14ac:dyDescent="0.2">
      <c r="A205" s="45"/>
      <c r="K205" s="90"/>
      <c r="L205" s="90"/>
      <c r="Q205" s="90"/>
      <c r="R205" s="90"/>
    </row>
    <row r="206" spans="1:18" x14ac:dyDescent="0.2">
      <c r="A206" s="45"/>
      <c r="K206" s="91"/>
      <c r="L206" s="91"/>
      <c r="Q206" s="91"/>
      <c r="R206" s="91"/>
    </row>
    <row r="207" spans="1:18" x14ac:dyDescent="0.2">
      <c r="A207" s="45"/>
      <c r="K207" s="90"/>
      <c r="L207" s="90"/>
      <c r="Q207" s="90"/>
      <c r="R207" s="90"/>
    </row>
    <row r="208" spans="1:18" x14ac:dyDescent="0.2">
      <c r="A208" s="45"/>
      <c r="K208" s="90"/>
      <c r="L208" s="90"/>
      <c r="Q208" s="90"/>
      <c r="R208" s="90"/>
    </row>
    <row r="209" spans="1:18" x14ac:dyDescent="0.2">
      <c r="A209" s="45"/>
      <c r="K209" s="91"/>
      <c r="L209" s="91"/>
      <c r="Q209" s="91"/>
      <c r="R209" s="91"/>
    </row>
    <row r="210" spans="1:18" x14ac:dyDescent="0.2">
      <c r="A210" s="45"/>
      <c r="K210" s="90"/>
      <c r="L210" s="90"/>
      <c r="Q210" s="90"/>
      <c r="R210" s="90"/>
    </row>
    <row r="211" spans="1:18" x14ac:dyDescent="0.2">
      <c r="A211" s="45"/>
      <c r="K211" s="90"/>
      <c r="L211" s="90"/>
      <c r="Q211" s="90"/>
      <c r="R211" s="90"/>
    </row>
    <row r="212" spans="1:18" x14ac:dyDescent="0.2">
      <c r="A212" s="45"/>
      <c r="K212" s="91"/>
      <c r="L212" s="91"/>
      <c r="Q212" s="91"/>
      <c r="R212" s="91"/>
    </row>
    <row r="213" spans="1:18" x14ac:dyDescent="0.2">
      <c r="A213" s="45"/>
      <c r="K213" s="90"/>
      <c r="L213" s="90"/>
      <c r="Q213" s="90"/>
      <c r="R213" s="90"/>
    </row>
    <row r="214" spans="1:18" x14ac:dyDescent="0.2">
      <c r="A214" s="45"/>
      <c r="K214" s="90"/>
      <c r="L214" s="90"/>
      <c r="Q214" s="90"/>
      <c r="R214" s="90"/>
    </row>
    <row r="215" spans="1:18" x14ac:dyDescent="0.2">
      <c r="A215" s="45"/>
      <c r="K215" s="91"/>
      <c r="L215" s="91"/>
      <c r="Q215" s="91"/>
      <c r="R215" s="91"/>
    </row>
    <row r="216" spans="1:18" x14ac:dyDescent="0.2">
      <c r="A216" s="45"/>
      <c r="K216" s="90"/>
      <c r="L216" s="90"/>
      <c r="Q216" s="90"/>
      <c r="R216" s="90"/>
    </row>
    <row r="217" spans="1:18" x14ac:dyDescent="0.2">
      <c r="A217" s="45"/>
      <c r="K217" s="90"/>
      <c r="L217" s="90"/>
      <c r="Q217" s="90"/>
      <c r="R217" s="90"/>
    </row>
    <row r="218" spans="1:18" x14ac:dyDescent="0.2">
      <c r="A218" s="45"/>
      <c r="K218" s="91"/>
      <c r="L218" s="91"/>
      <c r="Q218" s="91"/>
      <c r="R218" s="91"/>
    </row>
    <row r="219" spans="1:18" x14ac:dyDescent="0.2">
      <c r="A219" s="45"/>
      <c r="K219" s="90"/>
      <c r="L219" s="90"/>
      <c r="Q219" s="90"/>
      <c r="R219" s="90"/>
    </row>
    <row r="220" spans="1:18" x14ac:dyDescent="0.2">
      <c r="A220" s="45"/>
      <c r="K220" s="90"/>
      <c r="L220" s="90"/>
      <c r="Q220" s="90"/>
      <c r="R220" s="90"/>
    </row>
    <row r="221" spans="1:18" x14ac:dyDescent="0.2">
      <c r="A221" s="45"/>
      <c r="K221" s="91"/>
      <c r="L221" s="91"/>
      <c r="Q221" s="91"/>
      <c r="R221" s="91"/>
    </row>
    <row r="222" spans="1:18" x14ac:dyDescent="0.2">
      <c r="A222" s="45"/>
      <c r="K222" s="90"/>
      <c r="L222" s="90"/>
      <c r="Q222" s="90"/>
      <c r="R222" s="90"/>
    </row>
    <row r="223" spans="1:18" x14ac:dyDescent="0.2">
      <c r="A223" s="45"/>
      <c r="K223" s="90"/>
      <c r="L223" s="90"/>
      <c r="Q223" s="90"/>
      <c r="R223" s="90"/>
    </row>
    <row r="224" spans="1:18" x14ac:dyDescent="0.2">
      <c r="A224" s="45"/>
      <c r="K224" s="91"/>
      <c r="L224" s="91"/>
      <c r="Q224" s="91"/>
      <c r="R224" s="91"/>
    </row>
    <row r="225" spans="1:18" x14ac:dyDescent="0.2">
      <c r="A225" s="45"/>
      <c r="K225" s="90"/>
      <c r="L225" s="90"/>
      <c r="Q225" s="90"/>
      <c r="R225" s="90"/>
    </row>
    <row r="226" spans="1:18" x14ac:dyDescent="0.2">
      <c r="A226" s="45"/>
      <c r="K226" s="90"/>
      <c r="L226" s="90"/>
      <c r="Q226" s="90"/>
      <c r="R226" s="90"/>
    </row>
    <row r="227" spans="1:18" x14ac:dyDescent="0.2">
      <c r="A227" s="45"/>
      <c r="K227" s="91"/>
      <c r="L227" s="91"/>
      <c r="Q227" s="91"/>
      <c r="R227" s="91"/>
    </row>
    <row r="228" spans="1:18" x14ac:dyDescent="0.2">
      <c r="A228" s="45"/>
      <c r="K228" s="90"/>
      <c r="L228" s="90"/>
      <c r="Q228" s="90"/>
      <c r="R228" s="90"/>
    </row>
    <row r="229" spans="1:18" x14ac:dyDescent="0.2">
      <c r="A229" s="45"/>
      <c r="K229" s="90"/>
      <c r="L229" s="90"/>
      <c r="Q229" s="90"/>
      <c r="R229" s="90"/>
    </row>
    <row r="230" spans="1:18" x14ac:dyDescent="0.2">
      <c r="A230" s="45"/>
      <c r="K230" s="91"/>
      <c r="L230" s="91"/>
      <c r="Q230" s="91"/>
      <c r="R230" s="91"/>
    </row>
    <row r="231" spans="1:18" x14ac:dyDescent="0.2">
      <c r="A231" s="45"/>
      <c r="K231" s="90"/>
      <c r="L231" s="90"/>
      <c r="Q231" s="90"/>
      <c r="R231" s="90"/>
    </row>
    <row r="232" spans="1:18" x14ac:dyDescent="0.2">
      <c r="K232" s="90"/>
      <c r="L232" s="90"/>
      <c r="Q232" s="90"/>
      <c r="R232" s="90"/>
    </row>
    <row r="233" spans="1:18" x14ac:dyDescent="0.2">
      <c r="K233" s="91"/>
      <c r="L233" s="91"/>
      <c r="Q233" s="91"/>
      <c r="R233" s="91"/>
    </row>
    <row r="234" spans="1:18" x14ac:dyDescent="0.2">
      <c r="K234" s="90"/>
      <c r="L234" s="90"/>
      <c r="Q234" s="90"/>
      <c r="R234" s="90"/>
    </row>
    <row r="235" spans="1:18" x14ac:dyDescent="0.2">
      <c r="K235" s="90"/>
      <c r="L235" s="90"/>
      <c r="Q235" s="90"/>
      <c r="R235" s="90"/>
    </row>
    <row r="236" spans="1:18" x14ac:dyDescent="0.2">
      <c r="K236" s="91"/>
      <c r="L236" s="91"/>
      <c r="Q236" s="91"/>
      <c r="R236" s="91"/>
    </row>
    <row r="237" spans="1:18" x14ac:dyDescent="0.2">
      <c r="K237" s="90"/>
      <c r="L237" s="90"/>
      <c r="Q237" s="90"/>
      <c r="R237" s="90"/>
    </row>
    <row r="238" spans="1:18" x14ac:dyDescent="0.2">
      <c r="K238" s="90"/>
      <c r="L238" s="90"/>
      <c r="Q238" s="90"/>
      <c r="R238" s="90"/>
    </row>
    <row r="239" spans="1:18" x14ac:dyDescent="0.2">
      <c r="K239" s="91"/>
      <c r="L239" s="91"/>
      <c r="Q239" s="91"/>
      <c r="R239" s="91"/>
    </row>
    <row r="240" spans="1:18" x14ac:dyDescent="0.2">
      <c r="K240" s="90"/>
      <c r="L240" s="90"/>
      <c r="Q240" s="90"/>
      <c r="R240" s="90"/>
    </row>
    <row r="241" spans="11:18" s="33" customFormat="1" x14ac:dyDescent="0.2">
      <c r="K241" s="90"/>
      <c r="L241" s="90"/>
      <c r="Q241" s="90"/>
      <c r="R241" s="90"/>
    </row>
    <row r="242" spans="11:18" s="33" customFormat="1" x14ac:dyDescent="0.2">
      <c r="K242" s="91"/>
      <c r="L242" s="91"/>
      <c r="Q242" s="91"/>
      <c r="R242" s="91"/>
    </row>
    <row r="243" spans="11:18" s="33" customFormat="1" x14ac:dyDescent="0.2">
      <c r="K243" s="90"/>
      <c r="L243" s="90"/>
      <c r="Q243" s="90"/>
      <c r="R243" s="90"/>
    </row>
    <row r="244" spans="11:18" s="33" customFormat="1" x14ac:dyDescent="0.2">
      <c r="K244" s="90"/>
      <c r="L244" s="90"/>
      <c r="Q244" s="90"/>
      <c r="R244" s="90"/>
    </row>
    <row r="245" spans="11:18" s="33" customFormat="1" x14ac:dyDescent="0.2">
      <c r="K245" s="91"/>
      <c r="L245" s="91"/>
      <c r="Q245" s="91"/>
      <c r="R245" s="91"/>
    </row>
    <row r="246" spans="11:18" s="33" customFormat="1" x14ac:dyDescent="0.2">
      <c r="K246" s="90"/>
      <c r="L246" s="90"/>
      <c r="Q246" s="90"/>
      <c r="R246" s="90"/>
    </row>
    <row r="247" spans="11:18" s="33" customFormat="1" x14ac:dyDescent="0.2">
      <c r="K247" s="90"/>
      <c r="L247" s="90"/>
      <c r="Q247" s="90"/>
      <c r="R247" s="90"/>
    </row>
    <row r="248" spans="11:18" s="33" customFormat="1" x14ac:dyDescent="0.2">
      <c r="K248" s="91"/>
      <c r="L248" s="91"/>
      <c r="Q248" s="91"/>
      <c r="R248" s="91"/>
    </row>
    <row r="249" spans="11:18" s="33" customFormat="1" x14ac:dyDescent="0.2">
      <c r="K249" s="90"/>
      <c r="L249" s="90"/>
      <c r="Q249" s="90"/>
      <c r="R249" s="90"/>
    </row>
    <row r="250" spans="11:18" s="33" customFormat="1" x14ac:dyDescent="0.2">
      <c r="K250" s="90"/>
      <c r="L250" s="90"/>
      <c r="Q250" s="90"/>
      <c r="R250" s="90"/>
    </row>
    <row r="251" spans="11:18" s="33" customFormat="1" x14ac:dyDescent="0.2">
      <c r="K251" s="91"/>
      <c r="L251" s="91"/>
      <c r="Q251" s="91"/>
      <c r="R251" s="91"/>
    </row>
    <row r="252" spans="11:18" s="33" customFormat="1" x14ac:dyDescent="0.2">
      <c r="K252" s="90"/>
      <c r="L252" s="90"/>
      <c r="Q252" s="90"/>
      <c r="R252" s="90"/>
    </row>
    <row r="253" spans="11:18" s="33" customFormat="1" x14ac:dyDescent="0.2">
      <c r="K253" s="90"/>
      <c r="L253" s="90"/>
      <c r="Q253" s="90"/>
      <c r="R253" s="90"/>
    </row>
    <row r="254" spans="11:18" s="33" customFormat="1" x14ac:dyDescent="0.2">
      <c r="K254" s="91"/>
      <c r="L254" s="91"/>
      <c r="Q254" s="91"/>
      <c r="R254" s="91"/>
    </row>
    <row r="255" spans="11:18" s="33" customFormat="1" x14ac:dyDescent="0.2">
      <c r="K255" s="90"/>
      <c r="L255" s="90"/>
      <c r="Q255" s="90"/>
      <c r="R255" s="90"/>
    </row>
    <row r="256" spans="11:18" s="33" customFormat="1" x14ac:dyDescent="0.2">
      <c r="K256" s="90"/>
      <c r="L256" s="90"/>
      <c r="Q256" s="90"/>
      <c r="R256" s="90"/>
    </row>
    <row r="257" spans="11:18" s="33" customFormat="1" x14ac:dyDescent="0.2">
      <c r="K257" s="91" t="str">
        <f t="shared" ref="K257" si="122">IF(K255+K256&lt;&gt;0,"1","0")</f>
        <v>0</v>
      </c>
      <c r="L257" s="91"/>
      <c r="Q257" s="91" t="str">
        <f t="shared" ref="Q257" si="123">IF(Q255+Q256&lt;&gt;0,"1","0")</f>
        <v>0</v>
      </c>
      <c r="R257" s="91"/>
    </row>
    <row r="258" spans="11:18" s="33" customFormat="1" x14ac:dyDescent="0.2">
      <c r="K258" s="90" t="str">
        <f>IF([1]Feuil1!H258-[1]Feuil1!I257&lt;K$2,IF([1]Feuil1!H258&lt;&gt;"","1","0"))</f>
        <v>0</v>
      </c>
      <c r="L258" s="90"/>
      <c r="Q258" s="90" t="str">
        <f>IF([1]Feuil1!N258-[1]Feuil1!O257&lt;Q$2,IF([1]Feuil1!N258&lt;&gt;"","1","0"))</f>
        <v>0</v>
      </c>
      <c r="R258" s="90"/>
    </row>
    <row r="259" spans="11:18" s="33" customFormat="1" x14ac:dyDescent="0.2">
      <c r="K259" s="90" t="str">
        <f>IF([1]Feuil1!H259-[1]Feuil1!I258&lt;K$2,IF([1]Feuil1!H259&lt;&gt;"","1","0"))</f>
        <v>0</v>
      </c>
      <c r="L259" s="90"/>
      <c r="Q259" s="90" t="str">
        <f>IF([1]Feuil1!N259-[1]Feuil1!O258&lt;Q$2,IF([1]Feuil1!N259&lt;&gt;"","1","0"))</f>
        <v>0</v>
      </c>
      <c r="R259" s="90"/>
    </row>
    <row r="260" spans="11:18" s="33" customFormat="1" x14ac:dyDescent="0.2">
      <c r="K260" s="91" t="str">
        <f t="shared" ref="K260:K278" si="124">IF(K258+K259&lt;&gt;0,"1","0")</f>
        <v>0</v>
      </c>
      <c r="L260" s="91"/>
      <c r="Q260" s="91" t="str">
        <f t="shared" ref="Q260:Q278" si="125">IF(Q258+Q259&lt;&gt;0,"1","0")</f>
        <v>0</v>
      </c>
      <c r="R260" s="91"/>
    </row>
    <row r="261" spans="11:18" s="33" customFormat="1" x14ac:dyDescent="0.2">
      <c r="K261" s="90" t="str">
        <f>IF([1]Feuil1!H261-[1]Feuil1!I260&lt;K$2,IF([1]Feuil1!H261&lt;&gt;"","1","0"))</f>
        <v>0</v>
      </c>
      <c r="L261" s="90"/>
      <c r="Q261" s="90" t="str">
        <f>IF([1]Feuil1!N261-[1]Feuil1!O260&lt;Q$2,IF([1]Feuil1!N261&lt;&gt;"","1","0"))</f>
        <v>0</v>
      </c>
      <c r="R261" s="90"/>
    </row>
    <row r="262" spans="11:18" s="33" customFormat="1" x14ac:dyDescent="0.2">
      <c r="K262" s="90" t="str">
        <f>IF([1]Feuil1!H262-[1]Feuil1!I261&lt;K$2,IF([1]Feuil1!H262&lt;&gt;"","1","0"))</f>
        <v>0</v>
      </c>
      <c r="L262" s="90"/>
      <c r="Q262" s="90" t="str">
        <f>IF([1]Feuil1!N262-[1]Feuil1!O261&lt;Q$2,IF([1]Feuil1!N262&lt;&gt;"","1","0"))</f>
        <v>0</v>
      </c>
      <c r="R262" s="90"/>
    </row>
    <row r="263" spans="11:18" s="33" customFormat="1" x14ac:dyDescent="0.2">
      <c r="K263" s="91" t="str">
        <f t="shared" si="124"/>
        <v>0</v>
      </c>
      <c r="L263" s="91"/>
      <c r="Q263" s="91" t="str">
        <f t="shared" si="125"/>
        <v>0</v>
      </c>
      <c r="R263" s="91"/>
    </row>
    <row r="264" spans="11:18" s="33" customFormat="1" x14ac:dyDescent="0.2">
      <c r="K264" s="90" t="str">
        <f>IF([1]Feuil1!H264-[1]Feuil1!I263&lt;K$2,IF([1]Feuil1!H264&lt;&gt;"","1","0"))</f>
        <v>0</v>
      </c>
      <c r="L264" s="90"/>
      <c r="Q264" s="90" t="str">
        <f>IF([1]Feuil1!N264-[1]Feuil1!O263&lt;Q$2,IF([1]Feuil1!N264&lt;&gt;"","1","0"))</f>
        <v>0</v>
      </c>
      <c r="R264" s="90"/>
    </row>
    <row r="265" spans="11:18" s="33" customFormat="1" x14ac:dyDescent="0.2">
      <c r="K265" s="90" t="str">
        <f>IF([1]Feuil1!H265-[1]Feuil1!I264&lt;K$2,IF([1]Feuil1!H265&lt;&gt;"","1","0"))</f>
        <v>0</v>
      </c>
      <c r="L265" s="90"/>
      <c r="Q265" s="90" t="str">
        <f>IF([1]Feuil1!N265-[1]Feuil1!O264&lt;Q$2,IF([1]Feuil1!N265&lt;&gt;"","1","0"))</f>
        <v>0</v>
      </c>
      <c r="R265" s="90"/>
    </row>
    <row r="266" spans="11:18" s="33" customFormat="1" x14ac:dyDescent="0.2">
      <c r="K266" s="91" t="str">
        <f t="shared" si="124"/>
        <v>0</v>
      </c>
      <c r="L266" s="91"/>
      <c r="Q266" s="91" t="str">
        <f t="shared" si="125"/>
        <v>0</v>
      </c>
      <c r="R266" s="91"/>
    </row>
    <row r="267" spans="11:18" s="33" customFormat="1" x14ac:dyDescent="0.2">
      <c r="K267" s="90" t="str">
        <f>IF([1]Feuil1!H267-[1]Feuil1!I266&lt;K$2,IF([1]Feuil1!H267&lt;&gt;"","1","0"))</f>
        <v>0</v>
      </c>
      <c r="L267" s="90"/>
      <c r="Q267" s="90" t="str">
        <f>IF([1]Feuil1!N267-[1]Feuil1!O266&lt;Q$2,IF([1]Feuil1!N267&lt;&gt;"","1","0"))</f>
        <v>0</v>
      </c>
      <c r="R267" s="90"/>
    </row>
    <row r="268" spans="11:18" s="33" customFormat="1" x14ac:dyDescent="0.2">
      <c r="K268" s="90" t="str">
        <f>IF([1]Feuil1!H268-[1]Feuil1!I267&lt;K$2,IF([1]Feuil1!H268&lt;&gt;"","1","0"))</f>
        <v>0</v>
      </c>
      <c r="L268" s="90"/>
      <c r="Q268" s="90" t="str">
        <f>IF([1]Feuil1!N268-[1]Feuil1!O267&lt;Q$2,IF([1]Feuil1!N268&lt;&gt;"","1","0"))</f>
        <v>0</v>
      </c>
      <c r="R268" s="90"/>
    </row>
    <row r="269" spans="11:18" s="33" customFormat="1" x14ac:dyDescent="0.2">
      <c r="K269" s="91" t="str">
        <f t="shared" si="124"/>
        <v>0</v>
      </c>
      <c r="L269" s="91"/>
      <c r="Q269" s="91" t="str">
        <f t="shared" si="125"/>
        <v>0</v>
      </c>
      <c r="R269" s="91"/>
    </row>
    <row r="270" spans="11:18" s="33" customFormat="1" x14ac:dyDescent="0.2">
      <c r="K270" s="90" t="str">
        <f>IF([1]Feuil1!H270-[1]Feuil1!I269&lt;K$2,IF([1]Feuil1!H270&lt;&gt;"","1","0"))</f>
        <v>0</v>
      </c>
      <c r="L270" s="90"/>
      <c r="Q270" s="90" t="str">
        <f>IF([1]Feuil1!N270-[1]Feuil1!O269&lt;Q$2,IF([1]Feuil1!N270&lt;&gt;"","1","0"))</f>
        <v>0</v>
      </c>
      <c r="R270" s="90"/>
    </row>
    <row r="271" spans="11:18" s="33" customFormat="1" x14ac:dyDescent="0.2">
      <c r="K271" s="90" t="str">
        <f>IF([1]Feuil1!H271-[1]Feuil1!I270&lt;K$2,IF([1]Feuil1!H271&lt;&gt;"","1","0"))</f>
        <v>0</v>
      </c>
      <c r="L271" s="90"/>
      <c r="Q271" s="90" t="str">
        <f>IF([1]Feuil1!N271-[1]Feuil1!O270&lt;Q$2,IF([1]Feuil1!N271&lt;&gt;"","1","0"))</f>
        <v>0</v>
      </c>
      <c r="R271" s="90"/>
    </row>
    <row r="272" spans="11:18" s="33" customFormat="1" x14ac:dyDescent="0.2">
      <c r="K272" s="91" t="str">
        <f t="shared" si="124"/>
        <v>0</v>
      </c>
      <c r="L272" s="91"/>
      <c r="Q272" s="91" t="str">
        <f t="shared" si="125"/>
        <v>0</v>
      </c>
      <c r="R272" s="91"/>
    </row>
    <row r="273" spans="11:18" s="33" customFormat="1" x14ac:dyDescent="0.2">
      <c r="K273" s="90" t="str">
        <f>IF([1]Feuil1!H273-[1]Feuil1!I272&lt;K$2,IF([1]Feuil1!H273&lt;&gt;"","1","0"))</f>
        <v>0</v>
      </c>
      <c r="L273" s="90"/>
      <c r="Q273" s="90" t="str">
        <f>IF([1]Feuil1!N273-[1]Feuil1!O272&lt;Q$2,IF([1]Feuil1!N273&lt;&gt;"","1","0"))</f>
        <v>0</v>
      </c>
      <c r="R273" s="90"/>
    </row>
    <row r="274" spans="11:18" s="33" customFormat="1" x14ac:dyDescent="0.2">
      <c r="K274" s="90" t="str">
        <f>IF([1]Feuil1!H274-[1]Feuil1!I273&lt;K$2,IF([1]Feuil1!H274&lt;&gt;"","1","0"))</f>
        <v>0</v>
      </c>
      <c r="L274" s="90"/>
      <c r="Q274" s="90" t="str">
        <f>IF([1]Feuil1!N274-[1]Feuil1!O273&lt;Q$2,IF([1]Feuil1!N274&lt;&gt;"","1","0"))</f>
        <v>0</v>
      </c>
      <c r="R274" s="90"/>
    </row>
    <row r="275" spans="11:18" s="33" customFormat="1" x14ac:dyDescent="0.2">
      <c r="K275" s="91" t="str">
        <f t="shared" si="124"/>
        <v>0</v>
      </c>
      <c r="L275" s="91"/>
      <c r="Q275" s="91" t="str">
        <f t="shared" si="125"/>
        <v>0</v>
      </c>
      <c r="R275" s="91"/>
    </row>
    <row r="276" spans="11:18" s="33" customFormat="1" x14ac:dyDescent="0.2">
      <c r="K276" s="90" t="str">
        <f>IF([1]Feuil1!H276-[1]Feuil1!I275&lt;K$2,IF([1]Feuil1!H276&lt;&gt;"","1","0"))</f>
        <v>0</v>
      </c>
      <c r="L276" s="90"/>
      <c r="Q276" s="90" t="str">
        <f>IF([1]Feuil1!N276-[1]Feuil1!O275&lt;Q$2,IF([1]Feuil1!N276&lt;&gt;"","1","0"))</f>
        <v>0</v>
      </c>
      <c r="R276" s="90"/>
    </row>
    <row r="277" spans="11:18" s="33" customFormat="1" x14ac:dyDescent="0.2">
      <c r="K277" s="90" t="str">
        <f>IF([1]Feuil1!H277-[1]Feuil1!I276&lt;K$2,IF([1]Feuil1!H277&lt;&gt;"","1","0"))</f>
        <v>0</v>
      </c>
      <c r="L277" s="90"/>
      <c r="Q277" s="90" t="str">
        <f>IF([1]Feuil1!N277-[1]Feuil1!O276&lt;Q$2,IF([1]Feuil1!N277&lt;&gt;"","1","0"))</f>
        <v>0</v>
      </c>
      <c r="R277" s="90"/>
    </row>
    <row r="278" spans="11:18" s="33" customFormat="1" x14ac:dyDescent="0.2">
      <c r="K278" s="91" t="str">
        <f t="shared" si="124"/>
        <v>0</v>
      </c>
      <c r="L278" s="91"/>
      <c r="Q278" s="91" t="str">
        <f t="shared" si="125"/>
        <v>0</v>
      </c>
      <c r="R278" s="91"/>
    </row>
    <row r="279" spans="11:18" s="33" customFormat="1" x14ac:dyDescent="0.2">
      <c r="K279" s="95">
        <f>K278+K275+K272+K269+K266+K263+K260+K257+K254+K251+K248+K245+K242+K239+K236+K233+K230+K227+K224+K221+K218+K215+K212+K209+K206+K203+K200+K197+K194+K191</f>
        <v>0</v>
      </c>
      <c r="L279" s="95"/>
      <c r="Q279" s="95">
        <f>Q278+Q275+Q272+Q269+Q266+Q263+Q260+Q257+Q254+Q251+Q248+Q245+Q242+Q239+Q236+Q233+Q230+Q227+Q224+Q221+Q218+Q215+Q212+Q209+Q206+Q203+Q200+Q197+Q194+Q191</f>
        <v>0</v>
      </c>
      <c r="R279" s="95"/>
    </row>
  </sheetData>
  <mergeCells count="235">
    <mergeCell ref="A229:A231"/>
    <mergeCell ref="A211:A213"/>
    <mergeCell ref="A214:A216"/>
    <mergeCell ref="A217:A219"/>
    <mergeCell ref="A220:A222"/>
    <mergeCell ref="A223:A225"/>
    <mergeCell ref="A226:A228"/>
    <mergeCell ref="A193:A195"/>
    <mergeCell ref="A196:A198"/>
    <mergeCell ref="A199:A201"/>
    <mergeCell ref="A202:A204"/>
    <mergeCell ref="A205:A207"/>
    <mergeCell ref="A208:A210"/>
    <mergeCell ref="A175:A177"/>
    <mergeCell ref="A178:A180"/>
    <mergeCell ref="A181:A183"/>
    <mergeCell ref="A184:A186"/>
    <mergeCell ref="A187:A189"/>
    <mergeCell ref="A190:A192"/>
    <mergeCell ref="A157:A159"/>
    <mergeCell ref="A160:A162"/>
    <mergeCell ref="A163:A165"/>
    <mergeCell ref="A166:A168"/>
    <mergeCell ref="A169:A171"/>
    <mergeCell ref="A172:A174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03:A105"/>
    <mergeCell ref="A106:A108"/>
    <mergeCell ref="A109:A111"/>
    <mergeCell ref="A112:A114"/>
    <mergeCell ref="A115:A117"/>
    <mergeCell ref="A118:A120"/>
    <mergeCell ref="A94:A96"/>
    <mergeCell ref="C94:C96"/>
    <mergeCell ref="A97:A99"/>
    <mergeCell ref="C97:C99"/>
    <mergeCell ref="A100:A102"/>
    <mergeCell ref="C100:C102"/>
    <mergeCell ref="A91:A93"/>
    <mergeCell ref="B91:B93"/>
    <mergeCell ref="C91:C93"/>
    <mergeCell ref="D91:D93"/>
    <mergeCell ref="E91:E93"/>
    <mergeCell ref="F91:F93"/>
    <mergeCell ref="A88:A90"/>
    <mergeCell ref="B88:B90"/>
    <mergeCell ref="C88:C90"/>
    <mergeCell ref="D88:D90"/>
    <mergeCell ref="E88:E90"/>
    <mergeCell ref="F88:F90"/>
    <mergeCell ref="A85:A87"/>
    <mergeCell ref="B85:B87"/>
    <mergeCell ref="C85:C87"/>
    <mergeCell ref="D85:D87"/>
    <mergeCell ref="E85:E87"/>
    <mergeCell ref="F85:F87"/>
    <mergeCell ref="A82:A84"/>
    <mergeCell ref="B82:B84"/>
    <mergeCell ref="C82:C84"/>
    <mergeCell ref="D82:D84"/>
    <mergeCell ref="E82:E84"/>
    <mergeCell ref="F82:F84"/>
    <mergeCell ref="A79:A81"/>
    <mergeCell ref="B79:B81"/>
    <mergeCell ref="C79:C81"/>
    <mergeCell ref="D79:D81"/>
    <mergeCell ref="E79:E81"/>
    <mergeCell ref="F79:F81"/>
    <mergeCell ref="A76:A78"/>
    <mergeCell ref="B76:B78"/>
    <mergeCell ref="C76:C78"/>
    <mergeCell ref="D76:D78"/>
    <mergeCell ref="E76:E78"/>
    <mergeCell ref="F76:F78"/>
    <mergeCell ref="A73:A75"/>
    <mergeCell ref="B73:B75"/>
    <mergeCell ref="C73:C75"/>
    <mergeCell ref="D73:D75"/>
    <mergeCell ref="E73:E75"/>
    <mergeCell ref="F73:F75"/>
    <mergeCell ref="A70:A72"/>
    <mergeCell ref="B70:B72"/>
    <mergeCell ref="C70:C72"/>
    <mergeCell ref="D70:D72"/>
    <mergeCell ref="E70:E72"/>
    <mergeCell ref="F70:F72"/>
    <mergeCell ref="A67:A69"/>
    <mergeCell ref="B67:B69"/>
    <mergeCell ref="C67:C69"/>
    <mergeCell ref="D67:D69"/>
    <mergeCell ref="E67:E69"/>
    <mergeCell ref="F67:F69"/>
    <mergeCell ref="A64:A66"/>
    <mergeCell ref="B64:B66"/>
    <mergeCell ref="C64:C66"/>
    <mergeCell ref="D64:D66"/>
    <mergeCell ref="E64:E66"/>
    <mergeCell ref="F64:F66"/>
    <mergeCell ref="A61:A63"/>
    <mergeCell ref="B61:B63"/>
    <mergeCell ref="C61:C63"/>
    <mergeCell ref="D61:D63"/>
    <mergeCell ref="E61:E63"/>
    <mergeCell ref="F61:F63"/>
    <mergeCell ref="A58:A60"/>
    <mergeCell ref="B58:B60"/>
    <mergeCell ref="C58:C60"/>
    <mergeCell ref="D58:D60"/>
    <mergeCell ref="E58:E60"/>
    <mergeCell ref="F58:F60"/>
    <mergeCell ref="A55:A57"/>
    <mergeCell ref="B55:B57"/>
    <mergeCell ref="C55:C57"/>
    <mergeCell ref="D55:D57"/>
    <mergeCell ref="E55:E57"/>
    <mergeCell ref="F55:F57"/>
    <mergeCell ref="A52:A54"/>
    <mergeCell ref="B52:B54"/>
    <mergeCell ref="C52:C54"/>
    <mergeCell ref="D52:D54"/>
    <mergeCell ref="E52:E54"/>
    <mergeCell ref="F52:F54"/>
    <mergeCell ref="A49:A51"/>
    <mergeCell ref="B49:B51"/>
    <mergeCell ref="C49:C51"/>
    <mergeCell ref="D49:D51"/>
    <mergeCell ref="E49:E51"/>
    <mergeCell ref="F49:F51"/>
    <mergeCell ref="A46:A48"/>
    <mergeCell ref="B46:B48"/>
    <mergeCell ref="C46:C48"/>
    <mergeCell ref="D46:D48"/>
    <mergeCell ref="E46:E48"/>
    <mergeCell ref="F46:F48"/>
    <mergeCell ref="A43:A45"/>
    <mergeCell ref="B43:B45"/>
    <mergeCell ref="C43:C45"/>
    <mergeCell ref="D43:D45"/>
    <mergeCell ref="E43:E45"/>
    <mergeCell ref="F43:F45"/>
    <mergeCell ref="A40:A42"/>
    <mergeCell ref="B40:B42"/>
    <mergeCell ref="C40:C42"/>
    <mergeCell ref="D40:D42"/>
    <mergeCell ref="E40:E42"/>
    <mergeCell ref="F40:F42"/>
    <mergeCell ref="A37:A39"/>
    <mergeCell ref="B37:B39"/>
    <mergeCell ref="C37:C39"/>
    <mergeCell ref="D37:D39"/>
    <mergeCell ref="E37:E39"/>
    <mergeCell ref="F37:F39"/>
    <mergeCell ref="A34:A36"/>
    <mergeCell ref="B34:B36"/>
    <mergeCell ref="C34:C36"/>
    <mergeCell ref="D34:D36"/>
    <mergeCell ref="E34:E36"/>
    <mergeCell ref="F34:F36"/>
    <mergeCell ref="A31:A33"/>
    <mergeCell ref="B31:B33"/>
    <mergeCell ref="C31:C33"/>
    <mergeCell ref="D31:D33"/>
    <mergeCell ref="E31:E33"/>
    <mergeCell ref="F31:F33"/>
    <mergeCell ref="A28:A30"/>
    <mergeCell ref="B28:B30"/>
    <mergeCell ref="C28:C30"/>
    <mergeCell ref="D28:D30"/>
    <mergeCell ref="E28:E30"/>
    <mergeCell ref="F28:F30"/>
    <mergeCell ref="A25:A27"/>
    <mergeCell ref="B25:B27"/>
    <mergeCell ref="C25:C27"/>
    <mergeCell ref="D25:D27"/>
    <mergeCell ref="E25:E27"/>
    <mergeCell ref="F25:F27"/>
    <mergeCell ref="A22:A24"/>
    <mergeCell ref="B22:B24"/>
    <mergeCell ref="C22:C24"/>
    <mergeCell ref="D22:D24"/>
    <mergeCell ref="E22:E24"/>
    <mergeCell ref="F22:F24"/>
    <mergeCell ref="A19:A21"/>
    <mergeCell ref="B19:B21"/>
    <mergeCell ref="C19:C21"/>
    <mergeCell ref="D19:D21"/>
    <mergeCell ref="E19:E21"/>
    <mergeCell ref="F19:F21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F13:F15"/>
    <mergeCell ref="A10:A12"/>
    <mergeCell ref="B10:B12"/>
    <mergeCell ref="C10:C12"/>
    <mergeCell ref="D10:D12"/>
    <mergeCell ref="E10:E12"/>
    <mergeCell ref="F10:F12"/>
    <mergeCell ref="A7:A9"/>
    <mergeCell ref="B7:B9"/>
    <mergeCell ref="C7:C9"/>
    <mergeCell ref="D7:D9"/>
    <mergeCell ref="E7:E9"/>
    <mergeCell ref="F7:F9"/>
    <mergeCell ref="A4:A6"/>
    <mergeCell ref="B4:B6"/>
    <mergeCell ref="C4:C6"/>
    <mergeCell ref="D4:D6"/>
    <mergeCell ref="E4:E6"/>
    <mergeCell ref="F4:F6"/>
    <mergeCell ref="C1:C3"/>
    <mergeCell ref="D1:D3"/>
    <mergeCell ref="E1:E3"/>
    <mergeCell ref="F1:F3"/>
    <mergeCell ref="G3:J3"/>
    <mergeCell ref="M3:P3"/>
  </mergeCells>
  <conditionalFormatting sqref="C4:C1048576 C1">
    <cfRule type="cellIs" dxfId="144" priority="125" operator="equal">
      <formula>0</formula>
    </cfRule>
    <cfRule type="cellIs" dxfId="143" priority="126" operator="notEqual">
      <formula>$A$1</formula>
    </cfRule>
  </conditionalFormatting>
  <conditionalFormatting sqref="D1:D93">
    <cfRule type="cellIs" priority="122" operator="equal">
      <formula>0</formula>
    </cfRule>
    <cfRule type="cellIs" dxfId="142" priority="123" operator="notEqual">
      <formula>$A$1</formula>
    </cfRule>
  </conditionalFormatting>
  <conditionalFormatting sqref="D4:D93 G4:J93 M4:O93">
    <cfRule type="cellIs" dxfId="141" priority="124" operator="equal">
      <formula>0</formula>
    </cfRule>
  </conditionalFormatting>
  <conditionalFormatting sqref="E1:E4 E7 E10 E13 E16 E19 E22 E25 E28 E31 E34 E37 E40 E43 E46 E49 E52 E55 E58 E61 E64 E67 E70 E73 E76 E79 E82 E85 E88 E91">
    <cfRule type="cellIs" dxfId="140" priority="120" operator="equal">
      <formula>0</formula>
    </cfRule>
    <cfRule type="cellIs" dxfId="139" priority="121" operator="notEqual">
      <formula>$A$1</formula>
    </cfRule>
  </conditionalFormatting>
  <conditionalFormatting sqref="F1:F4">
    <cfRule type="cellIs" dxfId="138" priority="118" operator="equal">
      <formula>0</formula>
    </cfRule>
    <cfRule type="cellIs" dxfId="137" priority="119" operator="notEqual">
      <formula>$A$1</formula>
    </cfRule>
  </conditionalFormatting>
  <conditionalFormatting sqref="P4:P93">
    <cfRule type="cellIs" dxfId="135" priority="117" operator="equal">
      <formula>0</formula>
    </cfRule>
  </conditionalFormatting>
  <conditionalFormatting sqref="K1:K1048576">
    <cfRule type="cellIs" dxfId="119" priority="100" operator="equal">
      <formula>0</formula>
    </cfRule>
  </conditionalFormatting>
  <conditionalFormatting sqref="L97:L99">
    <cfRule type="cellIs" dxfId="116" priority="95" operator="equal">
      <formula>0</formula>
    </cfRule>
  </conditionalFormatting>
  <conditionalFormatting sqref="Q1:Q93 Q95:Q1048576">
    <cfRule type="cellIs" dxfId="113" priority="94" operator="equal">
      <formula>0</formula>
    </cfRule>
  </conditionalFormatting>
  <conditionalFormatting sqref="R97:R99">
    <cfRule type="cellIs" dxfId="112" priority="93" operator="equal">
      <formula>0</formula>
    </cfRule>
  </conditionalFormatting>
  <conditionalFormatting sqref="R4:R93 L4:L93">
    <cfRule type="cellIs" dxfId="97" priority="78" operator="equal">
      <formula>"r"</formula>
    </cfRule>
  </conditionalFormatting>
  <conditionalFormatting sqref="K94">
    <cfRule type="cellIs" dxfId="60" priority="41" operator="notEqual">
      <formula>$K$3</formula>
    </cfRule>
  </conditionalFormatting>
  <conditionalFormatting sqref="Q94">
    <cfRule type="cellIs" dxfId="59" priority="40" operator="equal">
      <formula>0</formula>
    </cfRule>
  </conditionalFormatting>
  <conditionalFormatting sqref="Q94">
    <cfRule type="cellIs" dxfId="58" priority="39" operator="notEqual">
      <formula>$K$3</formula>
    </cfRule>
  </conditionalFormatting>
  <conditionalFormatting sqref="F7 F10 F13 F16 F19 F22 F25 F28 F31 F34 F37 F40 F43 F46 F49 F52 F55 F58 F61 F64 F67 F70 F73 F76 F79 F82 F85 F88 F91">
    <cfRule type="cellIs" dxfId="21" priority="1" operator="equal">
      <formula>0</formula>
    </cfRule>
    <cfRule type="cellIs" dxfId="20" priority="2" operator="notEqual">
      <formula>$A$1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279"/>
  <sheetViews>
    <sheetView topLeftCell="A16" zoomScale="85" zoomScaleNormal="85" workbookViewId="0">
      <selection activeCell="O15" sqref="O15"/>
    </sheetView>
  </sheetViews>
  <sheetFormatPr baseColWidth="10" defaultRowHeight="12.75" x14ac:dyDescent="0.2"/>
  <cols>
    <col min="1" max="1" width="11.42578125" style="1"/>
    <col min="2" max="2" width="11.42578125" style="2"/>
    <col min="3" max="3" width="33" style="32" bestFit="1" customWidth="1"/>
    <col min="4" max="7" width="11.42578125" style="1"/>
    <col min="8" max="8" width="2" style="7" customWidth="1"/>
    <col min="9" max="9" width="2" style="8" customWidth="1"/>
    <col min="10" max="10" width="11.42578125" style="1"/>
    <col min="11" max="11" width="2.28515625" style="7" customWidth="1"/>
    <col min="12" max="12" width="2" style="8" customWidth="1"/>
    <col min="13" max="16384" width="11.42578125" style="1"/>
  </cols>
  <sheetData>
    <row r="1" spans="1:12" x14ac:dyDescent="0.2">
      <c r="C1" s="3" t="str">
        <f>[1]Feuil1!D2</f>
        <v xml:space="preserve">Granit </v>
      </c>
      <c r="D1" s="4" t="s">
        <v>0</v>
      </c>
      <c r="E1" s="5" t="s">
        <v>1</v>
      </c>
      <c r="F1" s="6" t="s">
        <v>2</v>
      </c>
      <c r="H1" s="7" t="s">
        <v>3</v>
      </c>
      <c r="I1" s="8" t="s">
        <v>4</v>
      </c>
      <c r="K1" s="7" t="s">
        <v>3</v>
      </c>
      <c r="L1" s="8" t="s">
        <v>4</v>
      </c>
    </row>
    <row r="2" spans="1:12" x14ac:dyDescent="0.2">
      <c r="C2" s="3"/>
      <c r="D2" s="9"/>
      <c r="E2" s="10"/>
      <c r="F2" s="11"/>
      <c r="H2" s="7">
        <v>6.25E-2</v>
      </c>
      <c r="K2" s="7">
        <v>6.25E-2</v>
      </c>
    </row>
    <row r="3" spans="1:12" ht="26.25" thickBot="1" x14ac:dyDescent="0.25">
      <c r="A3" s="12" t="str">
        <f>[1]Feuil1!A2</f>
        <v>Avril 19</v>
      </c>
      <c r="C3" s="3"/>
      <c r="D3" s="9"/>
      <c r="E3" s="10"/>
      <c r="F3" s="11"/>
      <c r="G3" s="13" t="str">
        <f>'[1]Réalisé Avril'!G3</f>
        <v>Desbarats Mathieu</v>
      </c>
      <c r="H3" s="8">
        <v>0</v>
      </c>
      <c r="J3" s="14" t="str">
        <f>'[1]Réalisé Avril'!M3</f>
        <v>Lambert Manon</v>
      </c>
      <c r="K3" s="8">
        <v>0</v>
      </c>
    </row>
    <row r="4" spans="1:12" ht="13.5" thickBot="1" x14ac:dyDescent="0.25">
      <c r="A4" s="11" t="str">
        <f>[1]Feuil1!A3</f>
        <v>Lundi</v>
      </c>
      <c r="B4" s="15">
        <f>[1]Feuil1!B3</f>
        <v>42461</v>
      </c>
      <c r="C4" s="16" t="str">
        <f>[1]Feuil1!D3</f>
        <v>Montage</v>
      </c>
      <c r="D4" s="17"/>
      <c r="E4" s="18">
        <f>[1]Feuil1!F3</f>
        <v>0</v>
      </c>
      <c r="F4" s="18"/>
      <c r="G4" s="19">
        <f>'Réalisé Avril'!J4</f>
        <v>0</v>
      </c>
      <c r="H4" s="20" t="b">
        <f>'[1]Réalisé Avril'!J4</f>
        <v>0</v>
      </c>
      <c r="I4" s="21">
        <f>'[1]Réalisé Avril'!K4</f>
        <v>0</v>
      </c>
      <c r="J4" s="19">
        <f>'[1]Réalisé Avril'!O4</f>
        <v>0</v>
      </c>
      <c r="K4" s="19" t="b">
        <f>'[1]Réalisé Avril'!P4</f>
        <v>0</v>
      </c>
      <c r="L4" s="19">
        <f>'[1]Réalisé Avril'!Q4</f>
        <v>0</v>
      </c>
    </row>
    <row r="5" spans="1:12" ht="13.5" thickBot="1" x14ac:dyDescent="0.25">
      <c r="A5" s="11"/>
      <c r="B5" s="15"/>
      <c r="C5" s="16"/>
      <c r="D5" s="17"/>
      <c r="E5" s="18"/>
      <c r="F5" s="18"/>
      <c r="G5" s="19">
        <f>'Réalisé Avril'!J5</f>
        <v>0</v>
      </c>
      <c r="H5" s="20" t="str">
        <f>'[1]Réalisé Avril'!J5</f>
        <v>0</v>
      </c>
      <c r="I5" s="21">
        <f>'[1]Réalisé Avril'!K5</f>
        <v>0</v>
      </c>
      <c r="J5" s="19">
        <f>'[1]Réalisé Avril'!O5</f>
        <v>0</v>
      </c>
      <c r="K5" s="19" t="str">
        <f>'[1]Réalisé Avril'!P5</f>
        <v>0</v>
      </c>
      <c r="L5" s="19">
        <f>'[1]Réalisé Avril'!Q5</f>
        <v>0</v>
      </c>
    </row>
    <row r="6" spans="1:12" ht="13.5" thickBot="1" x14ac:dyDescent="0.25">
      <c r="A6" s="11"/>
      <c r="B6" s="15"/>
      <c r="C6" s="16"/>
      <c r="D6" s="17"/>
      <c r="E6" s="18"/>
      <c r="F6" s="18"/>
      <c r="G6" s="22">
        <f>'Réalisé Avril'!J6</f>
        <v>0.29166666666666663</v>
      </c>
      <c r="H6" s="20" t="str">
        <f>'[1]Réalisé Avril'!J6</f>
        <v>0</v>
      </c>
      <c r="I6" s="21">
        <f>'[1]Réalisé Avril'!K6</f>
        <v>0</v>
      </c>
      <c r="J6" s="23">
        <f>'[1]Réalisé Avril'!O6</f>
        <v>0.29166666666666663</v>
      </c>
      <c r="K6" s="19" t="str">
        <f>'[1]Réalisé Avril'!P6</f>
        <v>0</v>
      </c>
      <c r="L6" s="19">
        <f>'[1]Réalisé Avril'!Q6</f>
        <v>0</v>
      </c>
    </row>
    <row r="7" spans="1:12" ht="12.75" customHeight="1" thickBot="1" x14ac:dyDescent="0.25">
      <c r="A7" s="11" t="str">
        <f>[1]Feuil1!A6</f>
        <v>Mardi</v>
      </c>
      <c r="B7" s="15">
        <f>[1]Feuil1!B6</f>
        <v>42462</v>
      </c>
      <c r="C7" s="16" t="str">
        <f>[1]Feuil1!D6</f>
        <v>Freak Cabaret</v>
      </c>
      <c r="D7" s="17"/>
      <c r="E7" s="18">
        <f>[1]Feuil1!F6</f>
        <v>0</v>
      </c>
      <c r="F7" s="18"/>
      <c r="G7" s="19">
        <f>'Réalisé Avril'!J7</f>
        <v>0</v>
      </c>
      <c r="H7" s="20" t="str">
        <f>'[1]Réalisé Avril'!J7</f>
        <v>1</v>
      </c>
      <c r="I7" s="21">
        <f>'[1]Réalisé Avril'!K7</f>
        <v>0</v>
      </c>
      <c r="J7" s="19">
        <f>'[1]Réalisé Avril'!O7</f>
        <v>0</v>
      </c>
      <c r="K7" s="19" t="str">
        <f>'[1]Réalisé Avril'!P7</f>
        <v>0</v>
      </c>
      <c r="L7" s="19">
        <f>'[1]Réalisé Avril'!Q7</f>
        <v>0</v>
      </c>
    </row>
    <row r="8" spans="1:12" ht="13.5" thickBot="1" x14ac:dyDescent="0.25">
      <c r="A8" s="11"/>
      <c r="B8" s="15"/>
      <c r="C8" s="16"/>
      <c r="D8" s="17"/>
      <c r="E8" s="18"/>
      <c r="F8" s="18"/>
      <c r="G8" s="19">
        <f>'Réalisé Avril'!J8</f>
        <v>0</v>
      </c>
      <c r="H8" s="20" t="b">
        <f>'[1]Réalisé Avril'!J8</f>
        <v>0</v>
      </c>
      <c r="I8" s="21">
        <f>'[1]Réalisé Avril'!K8</f>
        <v>0</v>
      </c>
      <c r="J8" s="19">
        <f>'[1]Réalisé Avril'!O8</f>
        <v>0</v>
      </c>
      <c r="K8" s="19" t="b">
        <f>'[1]Réalisé Avril'!P8</f>
        <v>0</v>
      </c>
      <c r="L8" s="19">
        <f>'[1]Réalisé Avril'!Q8</f>
        <v>0</v>
      </c>
    </row>
    <row r="9" spans="1:12" ht="13.5" thickBot="1" x14ac:dyDescent="0.25">
      <c r="A9" s="11"/>
      <c r="B9" s="15"/>
      <c r="C9" s="16"/>
      <c r="D9" s="17"/>
      <c r="E9" s="18"/>
      <c r="F9" s="18"/>
      <c r="G9" s="22">
        <f>'Réalisé Avril'!J9</f>
        <v>0.41666666666666657</v>
      </c>
      <c r="H9" s="20" t="str">
        <f>'[1]Réalisé Avril'!J9</f>
        <v>1</v>
      </c>
      <c r="I9" s="21">
        <f>'[1]Réalisé Avril'!K9</f>
        <v>0</v>
      </c>
      <c r="J9" s="23">
        <f>'[1]Réalisé Avril'!O9</f>
        <v>0.24999999999999994</v>
      </c>
      <c r="K9" s="19" t="str">
        <f>'[1]Réalisé Avril'!P9</f>
        <v>0</v>
      </c>
      <c r="L9" s="19">
        <f>'[1]Réalisé Avril'!Q9</f>
        <v>0</v>
      </c>
    </row>
    <row r="10" spans="1:12" ht="13.5" thickBot="1" x14ac:dyDescent="0.25">
      <c r="A10" s="11" t="str">
        <f>[1]Feuil1!A9</f>
        <v>Mercredi</v>
      </c>
      <c r="B10" s="15">
        <f>[1]Feuil1!B9</f>
        <v>42463</v>
      </c>
      <c r="C10" s="16" t="str">
        <f>[1]Feuil1!D9</f>
        <v>Prémontage</v>
      </c>
      <c r="D10" s="17">
        <f>[1]Feuil1!E9</f>
        <v>0</v>
      </c>
      <c r="E10" s="18">
        <f>[1]Feuil1!F9</f>
        <v>0</v>
      </c>
      <c r="F10" s="18"/>
      <c r="G10" s="19">
        <f>'Réalisé Avril'!J10</f>
        <v>0</v>
      </c>
      <c r="H10" s="20" t="str">
        <f>'[1]Réalisé Avril'!J10</f>
        <v>0</v>
      </c>
      <c r="I10" s="21">
        <f>'[1]Réalisé Avril'!K10</f>
        <v>0</v>
      </c>
      <c r="J10" s="19">
        <f>'[1]Réalisé Avril'!O10</f>
        <v>0</v>
      </c>
      <c r="K10" s="19" t="str">
        <f>'[1]Réalisé Avril'!P10</f>
        <v>0</v>
      </c>
      <c r="L10" s="19">
        <f>'[1]Réalisé Avril'!Q10</f>
        <v>0</v>
      </c>
    </row>
    <row r="11" spans="1:12" ht="13.5" thickBot="1" x14ac:dyDescent="0.25">
      <c r="A11" s="11"/>
      <c r="B11" s="15"/>
      <c r="C11" s="16"/>
      <c r="D11" s="17"/>
      <c r="E11" s="18"/>
      <c r="F11" s="18"/>
      <c r="G11" s="19">
        <f>'Réalisé Avril'!J11</f>
        <v>0</v>
      </c>
      <c r="H11" s="20" t="str">
        <f>'[1]Réalisé Avril'!J11</f>
        <v>0</v>
      </c>
      <c r="I11" s="21">
        <f>'[1]Réalisé Avril'!K11</f>
        <v>0</v>
      </c>
      <c r="J11" s="19">
        <f>'[1]Réalisé Avril'!O11</f>
        <v>0</v>
      </c>
      <c r="K11" s="19" t="str">
        <f>'[1]Réalisé Avril'!P11</f>
        <v>0</v>
      </c>
      <c r="L11" s="19">
        <f>'[1]Réalisé Avril'!Q11</f>
        <v>0</v>
      </c>
    </row>
    <row r="12" spans="1:12" ht="13.5" thickBot="1" x14ac:dyDescent="0.25">
      <c r="A12" s="11"/>
      <c r="B12" s="15"/>
      <c r="C12" s="16"/>
      <c r="D12" s="17"/>
      <c r="E12" s="18"/>
      <c r="F12" s="18"/>
      <c r="G12" s="19">
        <f>'Réalisé Avril'!J12</f>
        <v>0</v>
      </c>
      <c r="H12" s="20" t="str">
        <f>'[1]Réalisé Avril'!J12</f>
        <v>0</v>
      </c>
      <c r="I12" s="21">
        <f>'[1]Réalisé Avril'!K12</f>
        <v>0</v>
      </c>
      <c r="J12" s="19">
        <f>'[1]Réalisé Avril'!O12</f>
        <v>0</v>
      </c>
      <c r="K12" s="19" t="str">
        <f>'[1]Réalisé Avril'!P12</f>
        <v>0</v>
      </c>
      <c r="L12" s="19">
        <f>'[1]Réalisé Avril'!Q12</f>
        <v>0</v>
      </c>
    </row>
    <row r="13" spans="1:12" ht="13.5" thickBot="1" x14ac:dyDescent="0.25">
      <c r="A13" s="11" t="str">
        <f>[1]Feuil1!A12</f>
        <v>Jeudi</v>
      </c>
      <c r="B13" s="15">
        <f>[1]Feuil1!B12</f>
        <v>42464</v>
      </c>
      <c r="C13" s="16" t="str">
        <f>[1]Feuil1!D12</f>
        <v>Montage</v>
      </c>
      <c r="D13" s="17">
        <f>[1]Feuil1!E12</f>
        <v>0</v>
      </c>
      <c r="E13" s="18">
        <f>[1]Feuil1!F12</f>
        <v>0</v>
      </c>
      <c r="F13" s="18"/>
      <c r="G13" s="19">
        <f>'Réalisé Avril'!J13</f>
        <v>0</v>
      </c>
      <c r="H13" s="20" t="str">
        <f>'[1]Réalisé Avril'!J13</f>
        <v>0</v>
      </c>
      <c r="I13" s="21">
        <f>'[1]Réalisé Avril'!K13</f>
        <v>0</v>
      </c>
      <c r="J13" s="19">
        <f>'[1]Réalisé Avril'!O13</f>
        <v>0</v>
      </c>
      <c r="K13" s="19" t="str">
        <f>'[1]Réalisé Avril'!P13</f>
        <v>0</v>
      </c>
      <c r="L13" s="19">
        <f>'[1]Réalisé Avril'!Q13</f>
        <v>0</v>
      </c>
    </row>
    <row r="14" spans="1:12" ht="13.5" thickBot="1" x14ac:dyDescent="0.25">
      <c r="A14" s="11"/>
      <c r="B14" s="15"/>
      <c r="C14" s="16"/>
      <c r="D14" s="17"/>
      <c r="E14" s="18"/>
      <c r="F14" s="18"/>
      <c r="G14" s="19">
        <f>'Réalisé Avril'!J14</f>
        <v>0</v>
      </c>
      <c r="H14" s="20" t="str">
        <f>'[1]Réalisé Avril'!J14</f>
        <v>0</v>
      </c>
      <c r="I14" s="21">
        <f>'[1]Réalisé Avril'!K14</f>
        <v>0</v>
      </c>
      <c r="J14" s="19">
        <f>'[1]Réalisé Avril'!O14</f>
        <v>0</v>
      </c>
      <c r="K14" s="19" t="str">
        <f>'[1]Réalisé Avril'!P14</f>
        <v>0</v>
      </c>
      <c r="L14" s="19">
        <f>'[1]Réalisé Avril'!Q14</f>
        <v>0</v>
      </c>
    </row>
    <row r="15" spans="1:12" ht="13.5" thickBot="1" x14ac:dyDescent="0.25">
      <c r="A15" s="11"/>
      <c r="B15" s="15"/>
      <c r="C15" s="16"/>
      <c r="D15" s="17"/>
      <c r="E15" s="18"/>
      <c r="F15" s="18"/>
      <c r="G15" s="19">
        <f>'Réalisé Avril'!J15</f>
        <v>0</v>
      </c>
      <c r="H15" s="20" t="str">
        <f>'[1]Réalisé Avril'!J15</f>
        <v>0</v>
      </c>
      <c r="I15" s="21">
        <f>'[1]Réalisé Avril'!K15</f>
        <v>0</v>
      </c>
      <c r="J15" s="19">
        <f>'[1]Réalisé Avril'!O15</f>
        <v>0</v>
      </c>
      <c r="K15" s="19" t="str">
        <f>'[1]Réalisé Avril'!P15</f>
        <v>0</v>
      </c>
      <c r="L15" s="19">
        <f>'[1]Réalisé Avril'!Q15</f>
        <v>0</v>
      </c>
    </row>
    <row r="16" spans="1:12" ht="12.75" customHeight="1" thickBot="1" x14ac:dyDescent="0.25">
      <c r="A16" s="11" t="str">
        <f>[1]Feuil1!A15</f>
        <v>Vendredi</v>
      </c>
      <c r="B16" s="15">
        <f>[1]Feuil1!B15</f>
        <v>42465</v>
      </c>
      <c r="C16" s="16" t="str">
        <f>[1]Feuil1!D15</f>
        <v>Dju Dju et after ,démontage à l'issue ?</v>
      </c>
      <c r="D16" s="17">
        <f>[1]Feuil1!E15</f>
        <v>0</v>
      </c>
      <c r="E16" s="18">
        <f>[1]Feuil1!F15</f>
        <v>0</v>
      </c>
      <c r="F16" s="18"/>
      <c r="G16" s="19">
        <f>'Réalisé Avril'!J16</f>
        <v>0</v>
      </c>
      <c r="H16" s="20" t="str">
        <f>'[1]Réalisé Avril'!J16</f>
        <v>0</v>
      </c>
      <c r="I16" s="21">
        <f>'[1]Réalisé Avril'!K16</f>
        <v>0</v>
      </c>
      <c r="J16" s="19">
        <f>'[1]Réalisé Avril'!O16</f>
        <v>0</v>
      </c>
      <c r="K16" s="19" t="str">
        <f>'[1]Réalisé Avril'!P16</f>
        <v>0</v>
      </c>
      <c r="L16" s="19">
        <f>'[1]Réalisé Avril'!Q16</f>
        <v>0</v>
      </c>
    </row>
    <row r="17" spans="1:12" ht="13.5" thickBot="1" x14ac:dyDescent="0.25">
      <c r="A17" s="11"/>
      <c r="B17" s="15"/>
      <c r="C17" s="16"/>
      <c r="D17" s="17"/>
      <c r="E17" s="18"/>
      <c r="F17" s="18"/>
      <c r="G17" s="19">
        <f>'Réalisé Avril'!J17</f>
        <v>0</v>
      </c>
      <c r="H17" s="20" t="str">
        <f>'[1]Réalisé Avril'!J17</f>
        <v>0</v>
      </c>
      <c r="I17" s="21">
        <f>'[1]Réalisé Avril'!K17</f>
        <v>0</v>
      </c>
      <c r="J17" s="19">
        <f>'[1]Réalisé Avril'!O17</f>
        <v>0</v>
      </c>
      <c r="K17" s="19" t="str">
        <f>'[1]Réalisé Avril'!P17</f>
        <v>0</v>
      </c>
      <c r="L17" s="19">
        <f>'[1]Réalisé Avril'!Q17</f>
        <v>0</v>
      </c>
    </row>
    <row r="18" spans="1:12" ht="13.5" thickBot="1" x14ac:dyDescent="0.25">
      <c r="A18" s="11"/>
      <c r="B18" s="15"/>
      <c r="C18" s="16"/>
      <c r="D18" s="17"/>
      <c r="E18" s="18"/>
      <c r="F18" s="18"/>
      <c r="G18" s="19">
        <f>'Réalisé Avril'!J18</f>
        <v>0</v>
      </c>
      <c r="H18" s="20" t="str">
        <f>'[1]Réalisé Avril'!J18</f>
        <v>0</v>
      </c>
      <c r="I18" s="21">
        <f>'[1]Réalisé Avril'!K18</f>
        <v>0</v>
      </c>
      <c r="J18" s="19">
        <f>'[1]Réalisé Avril'!O18</f>
        <v>0</v>
      </c>
      <c r="K18" s="19" t="str">
        <f>'[1]Réalisé Avril'!P18</f>
        <v>0</v>
      </c>
      <c r="L18" s="19">
        <f>'[1]Réalisé Avril'!Q18</f>
        <v>0</v>
      </c>
    </row>
    <row r="19" spans="1:12" ht="13.5" thickBot="1" x14ac:dyDescent="0.25">
      <c r="A19" s="11" t="str">
        <f>[1]Feuil1!A18</f>
        <v>Samedi</v>
      </c>
      <c r="B19" s="15">
        <f>[1]Feuil1!B18</f>
        <v>42466</v>
      </c>
      <c r="C19" s="16">
        <f>[1]Feuil1!D18</f>
        <v>0</v>
      </c>
      <c r="D19" s="17">
        <f>[1]Feuil1!E18</f>
        <v>0</v>
      </c>
      <c r="E19" s="18">
        <f>[1]Feuil1!F18</f>
        <v>0</v>
      </c>
      <c r="F19" s="18"/>
      <c r="G19" s="19">
        <f>'Réalisé Avril'!J19</f>
        <v>0</v>
      </c>
      <c r="H19" s="20" t="str">
        <f>'[1]Réalisé Avril'!J19</f>
        <v>0</v>
      </c>
      <c r="I19" s="21">
        <f>'[1]Réalisé Avril'!K19</f>
        <v>0</v>
      </c>
      <c r="J19" s="19">
        <f>'[1]Réalisé Avril'!O19</f>
        <v>0</v>
      </c>
      <c r="K19" s="19" t="str">
        <f>'[1]Réalisé Avril'!P19</f>
        <v>0</v>
      </c>
      <c r="L19" s="19">
        <f>'[1]Réalisé Avril'!Q19</f>
        <v>0</v>
      </c>
    </row>
    <row r="20" spans="1:12" ht="13.5" thickBot="1" x14ac:dyDescent="0.25">
      <c r="A20" s="11"/>
      <c r="B20" s="15"/>
      <c r="C20" s="16"/>
      <c r="D20" s="17"/>
      <c r="E20" s="18"/>
      <c r="F20" s="18"/>
      <c r="G20" s="19">
        <f>'Réalisé Avril'!J20</f>
        <v>0</v>
      </c>
      <c r="H20" s="20" t="str">
        <f>'[1]Réalisé Avril'!J20</f>
        <v>0</v>
      </c>
      <c r="I20" s="21">
        <f>'[1]Réalisé Avril'!K20</f>
        <v>0</v>
      </c>
      <c r="J20" s="19">
        <f>'[1]Réalisé Avril'!O20</f>
        <v>0</v>
      </c>
      <c r="K20" s="19" t="str">
        <f>'[1]Réalisé Avril'!P20</f>
        <v>0</v>
      </c>
      <c r="L20" s="19">
        <f>'[1]Réalisé Avril'!Q20</f>
        <v>0</v>
      </c>
    </row>
    <row r="21" spans="1:12" ht="13.5" thickBot="1" x14ac:dyDescent="0.25">
      <c r="A21" s="11"/>
      <c r="B21" s="15"/>
      <c r="C21" s="16"/>
      <c r="D21" s="17"/>
      <c r="E21" s="18"/>
      <c r="F21" s="18"/>
      <c r="G21" s="19">
        <f>'Réalisé Avril'!J21</f>
        <v>0</v>
      </c>
      <c r="H21" s="20" t="str">
        <f>'[1]Réalisé Avril'!J21</f>
        <v>0</v>
      </c>
      <c r="I21" s="21">
        <f>'[1]Réalisé Avril'!K21</f>
        <v>0</v>
      </c>
      <c r="J21" s="19">
        <f>'[1]Réalisé Avril'!O21</f>
        <v>0</v>
      </c>
      <c r="K21" s="19" t="str">
        <f>'[1]Réalisé Avril'!P21</f>
        <v>0</v>
      </c>
      <c r="L21" s="19">
        <f>'[1]Réalisé Avril'!Q21</f>
        <v>0</v>
      </c>
    </row>
    <row r="22" spans="1:12" ht="13.5" thickBot="1" x14ac:dyDescent="0.25">
      <c r="A22" s="11" t="str">
        <f>[1]Feuil1!A21</f>
        <v>Dimanche</v>
      </c>
      <c r="B22" s="15">
        <f>[1]Feuil1!B21</f>
        <v>42467</v>
      </c>
      <c r="C22" s="16">
        <f>[1]Feuil1!D21</f>
        <v>0</v>
      </c>
      <c r="D22" s="17">
        <f>[1]Feuil1!E21</f>
        <v>0</v>
      </c>
      <c r="E22" s="18" t="str">
        <f>[1]Feuil1!F21</f>
        <v>Pré montage</v>
      </c>
      <c r="F22" s="18"/>
      <c r="G22" s="19">
        <f>'Réalisé Avril'!J22</f>
        <v>0</v>
      </c>
      <c r="H22" s="20" t="str">
        <f>'[1]Réalisé Avril'!J22</f>
        <v>0</v>
      </c>
      <c r="I22" s="21">
        <f>'[1]Réalisé Avril'!K22</f>
        <v>0</v>
      </c>
      <c r="J22" s="19">
        <f>'[1]Réalisé Avril'!O22</f>
        <v>0</v>
      </c>
      <c r="K22" s="19" t="str">
        <f>'[1]Réalisé Avril'!P22</f>
        <v>0</v>
      </c>
      <c r="L22" s="19">
        <f>'[1]Réalisé Avril'!Q22</f>
        <v>0</v>
      </c>
    </row>
    <row r="23" spans="1:12" ht="13.5" thickBot="1" x14ac:dyDescent="0.25">
      <c r="A23" s="11"/>
      <c r="B23" s="15"/>
      <c r="C23" s="16"/>
      <c r="D23" s="17"/>
      <c r="E23" s="18"/>
      <c r="F23" s="18"/>
      <c r="G23" s="19">
        <f>'Réalisé Avril'!J23</f>
        <v>0</v>
      </c>
      <c r="H23" s="20" t="str">
        <f>'[1]Réalisé Avril'!J23</f>
        <v>0</v>
      </c>
      <c r="I23" s="21">
        <f>'[1]Réalisé Avril'!K23</f>
        <v>0</v>
      </c>
      <c r="J23" s="19">
        <f>'[1]Réalisé Avril'!O23</f>
        <v>0</v>
      </c>
      <c r="K23" s="19" t="str">
        <f>'[1]Réalisé Avril'!P23</f>
        <v>0</v>
      </c>
      <c r="L23" s="19">
        <f>'[1]Réalisé Avril'!Q23</f>
        <v>0</v>
      </c>
    </row>
    <row r="24" spans="1:12" ht="13.5" thickBot="1" x14ac:dyDescent="0.25">
      <c r="A24" s="11"/>
      <c r="B24" s="15"/>
      <c r="C24" s="16"/>
      <c r="D24" s="17"/>
      <c r="E24" s="18"/>
      <c r="F24" s="18"/>
      <c r="G24" s="19">
        <f>'Réalisé Avril'!J24</f>
        <v>0</v>
      </c>
      <c r="H24" s="20" t="str">
        <f>'[1]Réalisé Avril'!J24</f>
        <v>0</v>
      </c>
      <c r="I24" s="21">
        <f>'[1]Réalisé Avril'!K24</f>
        <v>0</v>
      </c>
      <c r="J24" s="19">
        <f>'[1]Réalisé Avril'!O24</f>
        <v>0</v>
      </c>
      <c r="K24" s="19" t="str">
        <f>'[1]Réalisé Avril'!P24</f>
        <v>0</v>
      </c>
      <c r="L24" s="19">
        <f>'[1]Réalisé Avril'!Q24</f>
        <v>0</v>
      </c>
    </row>
    <row r="25" spans="1:12" ht="12.75" customHeight="1" thickBot="1" x14ac:dyDescent="0.25">
      <c r="A25" s="11" t="str">
        <f>[1]Feuil1!A24</f>
        <v>Lundi</v>
      </c>
      <c r="B25" s="15">
        <f>[1]Feuil1!B24</f>
        <v>42468</v>
      </c>
      <c r="C25" s="16" t="str">
        <f>[1]Feuil1!D24</f>
        <v>Prémontage ?</v>
      </c>
      <c r="D25" s="17">
        <f>[1]Feuil1!E24</f>
        <v>0</v>
      </c>
      <c r="E25" s="18" t="str">
        <f>[1]Feuil1!F24</f>
        <v>montage</v>
      </c>
      <c r="F25" s="18"/>
      <c r="G25" s="19">
        <f>'Réalisé Avril'!J25</f>
        <v>0</v>
      </c>
      <c r="H25" s="20" t="str">
        <f>'[1]Réalisé Avril'!J25</f>
        <v>1</v>
      </c>
      <c r="I25" s="21">
        <f>'[1]Réalisé Avril'!K25</f>
        <v>0</v>
      </c>
      <c r="J25" s="19">
        <f>'[1]Réalisé Avril'!O25</f>
        <v>0</v>
      </c>
      <c r="K25" s="19" t="b">
        <f>'[1]Réalisé Avril'!P25</f>
        <v>0</v>
      </c>
      <c r="L25" s="19">
        <f>'[1]Réalisé Avril'!Q25</f>
        <v>0</v>
      </c>
    </row>
    <row r="26" spans="1:12" ht="13.5" thickBot="1" x14ac:dyDescent="0.25">
      <c r="A26" s="11"/>
      <c r="B26" s="15"/>
      <c r="C26" s="16"/>
      <c r="D26" s="17"/>
      <c r="E26" s="18"/>
      <c r="F26" s="18"/>
      <c r="G26" s="19">
        <f>'Réalisé Avril'!J26</f>
        <v>0</v>
      </c>
      <c r="H26" s="20" t="str">
        <f>'[1]Réalisé Avril'!J26</f>
        <v>1</v>
      </c>
      <c r="I26" s="21">
        <f>'[1]Réalisé Avril'!K26</f>
        <v>0</v>
      </c>
      <c r="J26" s="19">
        <f>'[1]Réalisé Avril'!O26</f>
        <v>0</v>
      </c>
      <c r="K26" s="19" t="str">
        <f>'[1]Réalisé Avril'!P26</f>
        <v>0</v>
      </c>
      <c r="L26" s="19">
        <f>'[1]Réalisé Avril'!Q26</f>
        <v>0</v>
      </c>
    </row>
    <row r="27" spans="1:12" ht="13.5" thickBot="1" x14ac:dyDescent="0.25">
      <c r="A27" s="11"/>
      <c r="B27" s="15"/>
      <c r="C27" s="16"/>
      <c r="D27" s="17"/>
      <c r="E27" s="18"/>
      <c r="F27" s="18"/>
      <c r="G27" s="22">
        <f>'Réalisé Avril'!J27</f>
        <v>0.5</v>
      </c>
      <c r="H27" s="20" t="str">
        <f>'[1]Réalisé Avril'!J27</f>
        <v>1</v>
      </c>
      <c r="I27" s="21">
        <f>'[1]Réalisé Avril'!K27</f>
        <v>0</v>
      </c>
      <c r="J27" s="23">
        <f>'[1]Réalisé Avril'!O27</f>
        <v>0.29166666666666663</v>
      </c>
      <c r="K27" s="19" t="str">
        <f>'[1]Réalisé Avril'!P27</f>
        <v>0</v>
      </c>
      <c r="L27" s="19">
        <f>'[1]Réalisé Avril'!Q27</f>
        <v>0</v>
      </c>
    </row>
    <row r="28" spans="1:12" ht="13.5" thickBot="1" x14ac:dyDescent="0.25">
      <c r="A28" s="11" t="str">
        <f>[1]Feuil1!A27</f>
        <v>Mardi</v>
      </c>
      <c r="B28" s="15">
        <f>[1]Feuil1!B27</f>
        <v>42469</v>
      </c>
      <c r="C28" s="16" t="str">
        <f>[1]Feuil1!D27</f>
        <v>L'évenement</v>
      </c>
      <c r="D28" s="17">
        <f>[1]Feuil1!E27</f>
        <v>0</v>
      </c>
      <c r="E28" s="18" t="str">
        <f>[1]Feuil1!F27</f>
        <v>Fang à 14h</v>
      </c>
      <c r="F28" s="18"/>
      <c r="G28" s="19">
        <f>'Réalisé Avril'!J28</f>
        <v>0</v>
      </c>
      <c r="H28" s="20" t="str">
        <f>'[1]Réalisé Avril'!J28</f>
        <v>0</v>
      </c>
      <c r="I28" s="21">
        <f>'[1]Réalisé Avril'!K28</f>
        <v>0</v>
      </c>
      <c r="J28" s="19">
        <f>'[1]Réalisé Avril'!O28</f>
        <v>0</v>
      </c>
      <c r="K28" s="19" t="b">
        <f>'[1]Réalisé Avril'!P28</f>
        <v>0</v>
      </c>
      <c r="L28" s="19">
        <f>'[1]Réalisé Avril'!Q28</f>
        <v>0</v>
      </c>
    </row>
    <row r="29" spans="1:12" ht="13.5" thickBot="1" x14ac:dyDescent="0.25">
      <c r="A29" s="11"/>
      <c r="B29" s="15"/>
      <c r="C29" s="16"/>
      <c r="D29" s="17"/>
      <c r="E29" s="18"/>
      <c r="F29" s="18"/>
      <c r="G29" s="19">
        <f>'Réalisé Avril'!J29</f>
        <v>0</v>
      </c>
      <c r="H29" s="20" t="str">
        <f>'[1]Réalisé Avril'!J29</f>
        <v>0</v>
      </c>
      <c r="I29" s="21">
        <f>'[1]Réalisé Avril'!K29</f>
        <v>0</v>
      </c>
      <c r="J29" s="19">
        <f>'[1]Réalisé Avril'!O29</f>
        <v>0</v>
      </c>
      <c r="K29" s="19" t="str">
        <f>'[1]Réalisé Avril'!P29</f>
        <v>0</v>
      </c>
      <c r="L29" s="19">
        <f>'[1]Réalisé Avril'!Q29</f>
        <v>0</v>
      </c>
    </row>
    <row r="30" spans="1:12" ht="13.5" thickBot="1" x14ac:dyDescent="0.25">
      <c r="A30" s="11"/>
      <c r="B30" s="15"/>
      <c r="C30" s="16"/>
      <c r="D30" s="17"/>
      <c r="E30" s="18"/>
      <c r="F30" s="18"/>
      <c r="G30" s="19">
        <f>'Réalisé Avril'!J30</f>
        <v>0</v>
      </c>
      <c r="H30" s="20" t="str">
        <f>'[1]Réalisé Avril'!J30</f>
        <v>0</v>
      </c>
      <c r="I30" s="21">
        <f>'[1]Réalisé Avril'!K30</f>
        <v>0</v>
      </c>
      <c r="J30" s="23">
        <f>'[1]Réalisé Avril'!O30</f>
        <v>0.29166666666666663</v>
      </c>
      <c r="K30" s="19" t="str">
        <f>'[1]Réalisé Avril'!P30</f>
        <v>0</v>
      </c>
      <c r="L30" s="19">
        <f>'[1]Réalisé Avril'!Q30</f>
        <v>0</v>
      </c>
    </row>
    <row r="31" spans="1:12" ht="13.5" thickBot="1" x14ac:dyDescent="0.25">
      <c r="A31" s="11" t="str">
        <f>[1]Feuil1!A30</f>
        <v>Mercredi</v>
      </c>
      <c r="B31" s="15">
        <f>[1]Feuil1!B30</f>
        <v>42470</v>
      </c>
      <c r="C31" s="24" t="str">
        <f>[1]Feuil1!D30</f>
        <v>Montage</v>
      </c>
      <c r="D31" s="17">
        <f>[1]Feuil1!E30</f>
        <v>0</v>
      </c>
      <c r="E31" s="18" t="str">
        <f>[1]Feuil1!F30</f>
        <v xml:space="preserve">Fang à 20h et démontage à l'issue </v>
      </c>
      <c r="F31" s="18"/>
      <c r="G31" s="19">
        <f>'Réalisé Avril'!J31</f>
        <v>0</v>
      </c>
      <c r="H31" s="20" t="str">
        <f>'[1]Réalisé Avril'!J31</f>
        <v>0</v>
      </c>
      <c r="I31" s="21">
        <f>'[1]Réalisé Avril'!K31</f>
        <v>0</v>
      </c>
      <c r="J31" s="19">
        <f>'[1]Réalisé Avril'!O31</f>
        <v>0</v>
      </c>
      <c r="K31" s="19" t="b">
        <f>'[1]Réalisé Avril'!P31</f>
        <v>0</v>
      </c>
      <c r="L31" s="19">
        <f>'[1]Réalisé Avril'!Q31</f>
        <v>0</v>
      </c>
    </row>
    <row r="32" spans="1:12" ht="13.5" thickBot="1" x14ac:dyDescent="0.25">
      <c r="A32" s="11"/>
      <c r="B32" s="15"/>
      <c r="C32" s="24"/>
      <c r="D32" s="17"/>
      <c r="E32" s="18"/>
      <c r="F32" s="18"/>
      <c r="G32" s="19">
        <f>'Réalisé Avril'!J32</f>
        <v>0</v>
      </c>
      <c r="H32" s="20" t="str">
        <f>'[1]Réalisé Avril'!J32</f>
        <v>0</v>
      </c>
      <c r="I32" s="21">
        <f>'[1]Réalisé Avril'!K32</f>
        <v>0</v>
      </c>
      <c r="J32" s="19">
        <f>'[1]Réalisé Avril'!O32</f>
        <v>0</v>
      </c>
      <c r="K32" s="19" t="str">
        <f>'[1]Réalisé Avril'!P32</f>
        <v>0</v>
      </c>
      <c r="L32" s="19">
        <f>'[1]Réalisé Avril'!Q32</f>
        <v>0</v>
      </c>
    </row>
    <row r="33" spans="1:12" ht="13.5" thickBot="1" x14ac:dyDescent="0.25">
      <c r="A33" s="11"/>
      <c r="B33" s="15"/>
      <c r="C33" s="24"/>
      <c r="D33" s="17"/>
      <c r="E33" s="18"/>
      <c r="F33" s="18"/>
      <c r="G33" s="19">
        <f>'Réalisé Avril'!J33</f>
        <v>0</v>
      </c>
      <c r="H33" s="20" t="str">
        <f>'[1]Réalisé Avril'!J33</f>
        <v>0</v>
      </c>
      <c r="I33" s="21">
        <f>'[1]Réalisé Avril'!K33</f>
        <v>0</v>
      </c>
      <c r="J33" s="23">
        <f>'[1]Réalisé Avril'!O33</f>
        <v>0.33333333333333326</v>
      </c>
      <c r="K33" s="19" t="str">
        <f>'[1]Réalisé Avril'!P33</f>
        <v>0</v>
      </c>
      <c r="L33" s="19">
        <f>'[1]Réalisé Avril'!Q33</f>
        <v>0</v>
      </c>
    </row>
    <row r="34" spans="1:12" ht="13.5" thickBot="1" x14ac:dyDescent="0.25">
      <c r="A34" s="11" t="str">
        <f>[1]Feuil1!A33</f>
        <v>Jeudi</v>
      </c>
      <c r="B34" s="15">
        <f>[1]Feuil1!B33</f>
        <v>42471</v>
      </c>
      <c r="C34" s="24" t="str">
        <f>[1]Feuil1!D33</f>
        <v>Bajazet</v>
      </c>
      <c r="D34" s="17">
        <f>[1]Feuil1!E33</f>
        <v>0</v>
      </c>
      <c r="E34" s="18" t="str">
        <f>[1]Feuil1!F33</f>
        <v>Remise en état</v>
      </c>
      <c r="F34" s="18"/>
      <c r="G34" s="19">
        <f>'Réalisé Avril'!J34</f>
        <v>0</v>
      </c>
      <c r="H34" s="20" t="str">
        <f>'[1]Réalisé Avril'!J34</f>
        <v>0</v>
      </c>
      <c r="I34" s="21">
        <f>'[1]Réalisé Avril'!K34</f>
        <v>0</v>
      </c>
      <c r="J34" s="19">
        <f>'[1]Réalisé Avril'!O34</f>
        <v>0</v>
      </c>
      <c r="K34" s="19" t="str">
        <f>'[1]Réalisé Avril'!P34</f>
        <v>0</v>
      </c>
      <c r="L34" s="19">
        <f>'[1]Réalisé Avril'!Q34</f>
        <v>0</v>
      </c>
    </row>
    <row r="35" spans="1:12" ht="13.5" thickBot="1" x14ac:dyDescent="0.25">
      <c r="A35" s="11"/>
      <c r="B35" s="15"/>
      <c r="C35" s="24"/>
      <c r="D35" s="17"/>
      <c r="E35" s="18"/>
      <c r="F35" s="18"/>
      <c r="G35" s="19">
        <f>'Réalisé Avril'!J35</f>
        <v>0</v>
      </c>
      <c r="H35" s="20" t="str">
        <f>'[1]Réalisé Avril'!J35</f>
        <v>0</v>
      </c>
      <c r="I35" s="21">
        <f>'[1]Réalisé Avril'!K35</f>
        <v>0</v>
      </c>
      <c r="J35" s="19">
        <f>'[1]Réalisé Avril'!O35</f>
        <v>0</v>
      </c>
      <c r="K35" s="19" t="str">
        <f>'[1]Réalisé Avril'!P35</f>
        <v>0</v>
      </c>
      <c r="L35" s="19">
        <f>'[1]Réalisé Avril'!Q35</f>
        <v>0</v>
      </c>
    </row>
    <row r="36" spans="1:12" ht="13.5" thickBot="1" x14ac:dyDescent="0.25">
      <c r="A36" s="11"/>
      <c r="B36" s="15"/>
      <c r="C36" s="24"/>
      <c r="D36" s="17"/>
      <c r="E36" s="18"/>
      <c r="F36" s="18"/>
      <c r="G36" s="19">
        <f>'Réalisé Avril'!J36</f>
        <v>0</v>
      </c>
      <c r="H36" s="20" t="str">
        <f>'[1]Réalisé Avril'!J36</f>
        <v>0</v>
      </c>
      <c r="I36" s="21">
        <f>'[1]Réalisé Avril'!K36</f>
        <v>0</v>
      </c>
      <c r="J36" s="19">
        <f>'[1]Réalisé Avril'!O36</f>
        <v>0</v>
      </c>
      <c r="K36" s="19" t="str">
        <f>'[1]Réalisé Avril'!P36</f>
        <v>0</v>
      </c>
      <c r="L36" s="19">
        <f>'[1]Réalisé Avril'!Q36</f>
        <v>0</v>
      </c>
    </row>
    <row r="37" spans="1:12" ht="12.75" customHeight="1" thickBot="1" x14ac:dyDescent="0.25">
      <c r="A37" s="11" t="str">
        <f>[1]Feuil1!A36</f>
        <v>Vendredi</v>
      </c>
      <c r="B37" s="15">
        <f>[1]Feuil1!B36</f>
        <v>42472</v>
      </c>
      <c r="C37" s="24" t="str">
        <f>[1]Feuil1!D36</f>
        <v xml:space="preserve">Bajazet et démontage à l'issue </v>
      </c>
      <c r="D37" s="17">
        <f>[1]Feuil1!E36</f>
        <v>0</v>
      </c>
      <c r="E37" s="18">
        <f>[1]Feuil1!F36</f>
        <v>0</v>
      </c>
      <c r="F37" s="18"/>
      <c r="G37" s="19">
        <f>'Réalisé Avril'!J37</f>
        <v>0</v>
      </c>
      <c r="H37" s="20" t="str">
        <f>'[1]Réalisé Avril'!J37</f>
        <v>0</v>
      </c>
      <c r="I37" s="21">
        <f>'[1]Réalisé Avril'!K37</f>
        <v>0</v>
      </c>
      <c r="J37" s="19">
        <f>'[1]Réalisé Avril'!O37</f>
        <v>0</v>
      </c>
      <c r="K37" s="19" t="str">
        <f>'[1]Réalisé Avril'!P37</f>
        <v>0</v>
      </c>
      <c r="L37" s="19">
        <f>'[1]Réalisé Avril'!Q37</f>
        <v>0</v>
      </c>
    </row>
    <row r="38" spans="1:12" ht="13.5" thickBot="1" x14ac:dyDescent="0.25">
      <c r="A38" s="11"/>
      <c r="B38" s="15"/>
      <c r="C38" s="24"/>
      <c r="D38" s="17"/>
      <c r="E38" s="18"/>
      <c r="F38" s="18"/>
      <c r="G38" s="19">
        <f>'Réalisé Avril'!J38</f>
        <v>0</v>
      </c>
      <c r="H38" s="20" t="str">
        <f>'[1]Réalisé Avril'!J38</f>
        <v>0</v>
      </c>
      <c r="I38" s="21">
        <f>'[1]Réalisé Avril'!K38</f>
        <v>0</v>
      </c>
      <c r="J38" s="19">
        <f>'[1]Réalisé Avril'!O38</f>
        <v>0</v>
      </c>
      <c r="K38" s="19" t="str">
        <f>'[1]Réalisé Avril'!P38</f>
        <v>0</v>
      </c>
      <c r="L38" s="19">
        <f>'[1]Réalisé Avril'!Q38</f>
        <v>0</v>
      </c>
    </row>
    <row r="39" spans="1:12" ht="13.5" thickBot="1" x14ac:dyDescent="0.25">
      <c r="A39" s="11"/>
      <c r="B39" s="15"/>
      <c r="C39" s="24"/>
      <c r="D39" s="17"/>
      <c r="E39" s="18"/>
      <c r="F39" s="18"/>
      <c r="G39" s="19">
        <f>'Réalisé Avril'!J39</f>
        <v>0</v>
      </c>
      <c r="H39" s="20" t="str">
        <f>'[1]Réalisé Avril'!J39</f>
        <v>0</v>
      </c>
      <c r="I39" s="21">
        <f>'[1]Réalisé Avril'!K39</f>
        <v>0</v>
      </c>
      <c r="J39" s="19">
        <f>'[1]Réalisé Avril'!O39</f>
        <v>0</v>
      </c>
      <c r="K39" s="19" t="str">
        <f>'[1]Réalisé Avril'!P39</f>
        <v>0</v>
      </c>
      <c r="L39" s="19">
        <f>'[1]Réalisé Avril'!Q39</f>
        <v>0</v>
      </c>
    </row>
    <row r="40" spans="1:12" ht="13.5" thickBot="1" x14ac:dyDescent="0.25">
      <c r="A40" s="11" t="str">
        <f>[1]Feuil1!A39</f>
        <v>Samedi</v>
      </c>
      <c r="B40" s="15">
        <f>[1]Feuil1!B39</f>
        <v>42473</v>
      </c>
      <c r="C40" s="16">
        <f>[1]Feuil1!D39</f>
        <v>0</v>
      </c>
      <c r="D40" s="17">
        <f>[1]Feuil1!E39</f>
        <v>0</v>
      </c>
      <c r="E40" s="18">
        <f>[1]Feuil1!F39</f>
        <v>0</v>
      </c>
      <c r="F40" s="18"/>
      <c r="G40" s="19">
        <f>'Réalisé Avril'!J40</f>
        <v>0</v>
      </c>
      <c r="H40" s="20" t="str">
        <f>'[1]Réalisé Avril'!J40</f>
        <v>0</v>
      </c>
      <c r="I40" s="21">
        <f>'[1]Réalisé Avril'!K40</f>
        <v>0</v>
      </c>
      <c r="J40" s="19">
        <f>'[1]Réalisé Avril'!O40</f>
        <v>0</v>
      </c>
      <c r="K40" s="19" t="str">
        <f>'[1]Réalisé Avril'!P40</f>
        <v>0</v>
      </c>
      <c r="L40" s="19">
        <f>'[1]Réalisé Avril'!Q40</f>
        <v>0</v>
      </c>
    </row>
    <row r="41" spans="1:12" ht="13.5" thickBot="1" x14ac:dyDescent="0.25">
      <c r="A41" s="11"/>
      <c r="B41" s="15"/>
      <c r="C41" s="16"/>
      <c r="D41" s="17"/>
      <c r="E41" s="18"/>
      <c r="F41" s="18"/>
      <c r="G41" s="19">
        <f>'Réalisé Avril'!J41</f>
        <v>0</v>
      </c>
      <c r="H41" s="20" t="str">
        <f>'[1]Réalisé Avril'!J41</f>
        <v>0</v>
      </c>
      <c r="I41" s="21">
        <f>'[1]Réalisé Avril'!K41</f>
        <v>0</v>
      </c>
      <c r="J41" s="19">
        <f>'[1]Réalisé Avril'!O41</f>
        <v>0</v>
      </c>
      <c r="K41" s="19" t="str">
        <f>'[1]Réalisé Avril'!P41</f>
        <v>0</v>
      </c>
      <c r="L41" s="19">
        <f>'[1]Réalisé Avril'!Q41</f>
        <v>0</v>
      </c>
    </row>
    <row r="42" spans="1:12" ht="13.5" thickBot="1" x14ac:dyDescent="0.25">
      <c r="A42" s="11"/>
      <c r="B42" s="15"/>
      <c r="C42" s="16"/>
      <c r="D42" s="17"/>
      <c r="E42" s="18"/>
      <c r="F42" s="18"/>
      <c r="G42" s="19">
        <f>'Réalisé Avril'!J42</f>
        <v>0</v>
      </c>
      <c r="H42" s="20" t="str">
        <f>'[1]Réalisé Avril'!J42</f>
        <v>0</v>
      </c>
      <c r="I42" s="21">
        <f>'[1]Réalisé Avril'!K42</f>
        <v>0</v>
      </c>
      <c r="J42" s="19">
        <f>'[1]Réalisé Avril'!O42</f>
        <v>0</v>
      </c>
      <c r="K42" s="19" t="str">
        <f>'[1]Réalisé Avril'!P42</f>
        <v>0</v>
      </c>
      <c r="L42" s="19">
        <f>'[1]Réalisé Avril'!Q42</f>
        <v>0</v>
      </c>
    </row>
    <row r="43" spans="1:12" ht="13.5" thickBot="1" x14ac:dyDescent="0.25">
      <c r="A43" s="11" t="str">
        <f>[1]Feuil1!A42</f>
        <v>Dimanche</v>
      </c>
      <c r="B43" s="15">
        <f>[1]Feuil1!B42</f>
        <v>42474</v>
      </c>
      <c r="C43" s="16">
        <f>[1]Feuil1!D42</f>
        <v>0</v>
      </c>
      <c r="D43" s="17">
        <f>[1]Feuil1!E42</f>
        <v>0</v>
      </c>
      <c r="E43" s="18">
        <f>[1]Feuil1!F42</f>
        <v>0</v>
      </c>
      <c r="F43" s="18"/>
      <c r="G43" s="19">
        <f>'Réalisé Avril'!J43</f>
        <v>0</v>
      </c>
      <c r="H43" s="20" t="str">
        <f>'[1]Réalisé Avril'!J43</f>
        <v>0</v>
      </c>
      <c r="I43" s="21">
        <f>'[1]Réalisé Avril'!K43</f>
        <v>0</v>
      </c>
      <c r="J43" s="19">
        <f>'[1]Réalisé Avril'!O43</f>
        <v>0</v>
      </c>
      <c r="K43" s="19" t="str">
        <f>'[1]Réalisé Avril'!P43</f>
        <v>0</v>
      </c>
      <c r="L43" s="19">
        <f>'[1]Réalisé Avril'!Q43</f>
        <v>0</v>
      </c>
    </row>
    <row r="44" spans="1:12" ht="13.5" thickBot="1" x14ac:dyDescent="0.25">
      <c r="A44" s="11"/>
      <c r="B44" s="15"/>
      <c r="C44" s="16"/>
      <c r="D44" s="17"/>
      <c r="E44" s="18"/>
      <c r="F44" s="18"/>
      <c r="G44" s="19">
        <f>'Réalisé Avril'!J44</f>
        <v>0</v>
      </c>
      <c r="H44" s="20" t="str">
        <f>'[1]Réalisé Avril'!J44</f>
        <v>0</v>
      </c>
      <c r="I44" s="21">
        <f>'[1]Réalisé Avril'!K44</f>
        <v>0</v>
      </c>
      <c r="J44" s="19">
        <f>'[1]Réalisé Avril'!O44</f>
        <v>0</v>
      </c>
      <c r="K44" s="19" t="str">
        <f>'[1]Réalisé Avril'!P44</f>
        <v>0</v>
      </c>
      <c r="L44" s="19">
        <f>'[1]Réalisé Avril'!Q44</f>
        <v>0</v>
      </c>
    </row>
    <row r="45" spans="1:12" ht="13.5" thickBot="1" x14ac:dyDescent="0.25">
      <c r="A45" s="11"/>
      <c r="B45" s="15"/>
      <c r="C45" s="16"/>
      <c r="D45" s="17"/>
      <c r="E45" s="18"/>
      <c r="F45" s="18"/>
      <c r="G45" s="19">
        <f>'Réalisé Avril'!J45</f>
        <v>0</v>
      </c>
      <c r="H45" s="20" t="str">
        <f>'[1]Réalisé Avril'!J45</f>
        <v>0</v>
      </c>
      <c r="I45" s="21">
        <f>'[1]Réalisé Avril'!K45</f>
        <v>0</v>
      </c>
      <c r="J45" s="19">
        <f>'[1]Réalisé Avril'!O45</f>
        <v>0</v>
      </c>
      <c r="K45" s="19" t="str">
        <f>'[1]Réalisé Avril'!P45</f>
        <v>0</v>
      </c>
      <c r="L45" s="19">
        <f>'[1]Réalisé Avril'!Q45</f>
        <v>0</v>
      </c>
    </row>
    <row r="46" spans="1:12" ht="13.5" thickBot="1" x14ac:dyDescent="0.25">
      <c r="A46" s="11" t="str">
        <f>[1]Feuil1!A45</f>
        <v>Lundi</v>
      </c>
      <c r="B46" s="15">
        <f>[1]Feuil1!B45</f>
        <v>42475</v>
      </c>
      <c r="C46" s="16">
        <f>[1]Feuil1!D45</f>
        <v>0</v>
      </c>
      <c r="D46" s="17">
        <f>[1]Feuil1!E45</f>
        <v>0</v>
      </c>
      <c r="E46" s="18">
        <f>[1]Feuil1!F45</f>
        <v>0</v>
      </c>
      <c r="F46" s="18"/>
      <c r="G46" s="19">
        <f>'Réalisé Avril'!J46</f>
        <v>0</v>
      </c>
      <c r="H46" s="20" t="str">
        <f>'[1]Réalisé Avril'!J46</f>
        <v>0</v>
      </c>
      <c r="I46" s="21">
        <f>'[1]Réalisé Avril'!K46</f>
        <v>0</v>
      </c>
      <c r="J46" s="19">
        <f>'[1]Réalisé Avril'!O46</f>
        <v>0</v>
      </c>
      <c r="K46" s="19" t="str">
        <f>'[1]Réalisé Avril'!P46</f>
        <v>0</v>
      </c>
      <c r="L46" s="19">
        <f>'[1]Réalisé Avril'!Q46</f>
        <v>0</v>
      </c>
    </row>
    <row r="47" spans="1:12" ht="13.5" thickBot="1" x14ac:dyDescent="0.25">
      <c r="A47" s="11"/>
      <c r="B47" s="15"/>
      <c r="C47" s="16"/>
      <c r="D47" s="17"/>
      <c r="E47" s="18"/>
      <c r="F47" s="18"/>
      <c r="G47" s="19">
        <f>'Réalisé Avril'!J47</f>
        <v>0</v>
      </c>
      <c r="H47" s="20" t="str">
        <f>'[1]Réalisé Avril'!J47</f>
        <v>0</v>
      </c>
      <c r="I47" s="21">
        <f>'[1]Réalisé Avril'!K47</f>
        <v>0</v>
      </c>
      <c r="J47" s="19">
        <f>'[1]Réalisé Avril'!O47</f>
        <v>0</v>
      </c>
      <c r="K47" s="19" t="str">
        <f>'[1]Réalisé Avril'!P47</f>
        <v>0</v>
      </c>
      <c r="L47" s="19">
        <f>'[1]Réalisé Avril'!Q47</f>
        <v>0</v>
      </c>
    </row>
    <row r="48" spans="1:12" ht="13.5" thickBot="1" x14ac:dyDescent="0.25">
      <c r="A48" s="11"/>
      <c r="B48" s="15"/>
      <c r="C48" s="16"/>
      <c r="D48" s="17"/>
      <c r="E48" s="18"/>
      <c r="F48" s="18"/>
      <c r="G48" s="19">
        <f>'Réalisé Avril'!J48</f>
        <v>0</v>
      </c>
      <c r="H48" s="20" t="str">
        <f>'[1]Réalisé Avril'!J48</f>
        <v>0</v>
      </c>
      <c r="I48" s="21">
        <f>'[1]Réalisé Avril'!K48</f>
        <v>0</v>
      </c>
      <c r="J48" s="19">
        <f>'[1]Réalisé Avril'!O48</f>
        <v>0</v>
      </c>
      <c r="K48" s="19" t="str">
        <f>'[1]Réalisé Avril'!P48</f>
        <v>0</v>
      </c>
      <c r="L48" s="19">
        <f>'[1]Réalisé Avril'!Q48</f>
        <v>0</v>
      </c>
    </row>
    <row r="49" spans="1:12" ht="13.5" thickBot="1" x14ac:dyDescent="0.25">
      <c r="A49" s="11" t="str">
        <f>[1]Feuil1!A48</f>
        <v>Mardi</v>
      </c>
      <c r="B49" s="15">
        <f>[1]Feuil1!B48</f>
        <v>42476</v>
      </c>
      <c r="C49" s="16">
        <f>[1]Feuil1!D48</f>
        <v>0</v>
      </c>
      <c r="D49" s="17">
        <f>[1]Feuil1!E48</f>
        <v>0</v>
      </c>
      <c r="E49" s="18">
        <f>[1]Feuil1!F48</f>
        <v>0</v>
      </c>
      <c r="F49" s="18"/>
      <c r="G49" s="19">
        <f>'Réalisé Avril'!J49</f>
        <v>0</v>
      </c>
      <c r="H49" s="20" t="str">
        <f>'[1]Réalisé Avril'!J49</f>
        <v>0</v>
      </c>
      <c r="I49" s="21">
        <f>'[1]Réalisé Avril'!K49</f>
        <v>0</v>
      </c>
      <c r="J49" s="19">
        <f>'[1]Réalisé Avril'!O49</f>
        <v>0</v>
      </c>
      <c r="K49" s="19" t="str">
        <f>'[1]Réalisé Avril'!P49</f>
        <v>0</v>
      </c>
      <c r="L49" s="19">
        <f>'[1]Réalisé Avril'!Q49</f>
        <v>0</v>
      </c>
    </row>
    <row r="50" spans="1:12" ht="13.5" thickBot="1" x14ac:dyDescent="0.25">
      <c r="A50" s="11"/>
      <c r="B50" s="15"/>
      <c r="C50" s="16"/>
      <c r="D50" s="17"/>
      <c r="E50" s="18"/>
      <c r="F50" s="18"/>
      <c r="G50" s="19">
        <f>'Réalisé Avril'!J50</f>
        <v>0</v>
      </c>
      <c r="H50" s="20" t="str">
        <f>'[1]Réalisé Avril'!J50</f>
        <v>0</v>
      </c>
      <c r="I50" s="21">
        <f>'[1]Réalisé Avril'!K50</f>
        <v>0</v>
      </c>
      <c r="J50" s="19">
        <f>'[1]Réalisé Avril'!O50</f>
        <v>0</v>
      </c>
      <c r="K50" s="19" t="str">
        <f>'[1]Réalisé Avril'!P50</f>
        <v>0</v>
      </c>
      <c r="L50" s="19">
        <f>'[1]Réalisé Avril'!Q50</f>
        <v>0</v>
      </c>
    </row>
    <row r="51" spans="1:12" ht="13.5" thickBot="1" x14ac:dyDescent="0.25">
      <c r="A51" s="11"/>
      <c r="B51" s="15"/>
      <c r="C51" s="16"/>
      <c r="D51" s="17"/>
      <c r="E51" s="18"/>
      <c r="F51" s="18"/>
      <c r="G51" s="19">
        <f>'Réalisé Avril'!J51</f>
        <v>0</v>
      </c>
      <c r="H51" s="20" t="str">
        <f>'[1]Réalisé Avril'!J51</f>
        <v>0</v>
      </c>
      <c r="I51" s="21">
        <f>'[1]Réalisé Avril'!K51</f>
        <v>0</v>
      </c>
      <c r="J51" s="19">
        <f>'[1]Réalisé Avril'!O51</f>
        <v>0</v>
      </c>
      <c r="K51" s="19" t="str">
        <f>'[1]Réalisé Avril'!P51</f>
        <v>0</v>
      </c>
      <c r="L51" s="19">
        <f>'[1]Réalisé Avril'!Q51</f>
        <v>0</v>
      </c>
    </row>
    <row r="52" spans="1:12" ht="13.5" thickBot="1" x14ac:dyDescent="0.25">
      <c r="A52" s="11" t="str">
        <f>[1]Feuil1!A51</f>
        <v>Mercredi</v>
      </c>
      <c r="B52" s="15">
        <f>[1]Feuil1!B51</f>
        <v>42477</v>
      </c>
      <c r="C52" s="16">
        <f>[1]Feuil1!D51</f>
        <v>0</v>
      </c>
      <c r="D52" s="17">
        <f>[1]Feuil1!E51</f>
        <v>0</v>
      </c>
      <c r="E52" s="18">
        <f>[1]Feuil1!F51</f>
        <v>0</v>
      </c>
      <c r="F52" s="18"/>
      <c r="G52" s="19">
        <f>'Réalisé Avril'!J52</f>
        <v>0</v>
      </c>
      <c r="H52" s="20" t="str">
        <f>'[1]Réalisé Avril'!J52</f>
        <v>0</v>
      </c>
      <c r="I52" s="21">
        <f>'[1]Réalisé Avril'!K52</f>
        <v>0</v>
      </c>
      <c r="J52" s="19">
        <f>'[1]Réalisé Avril'!O52</f>
        <v>0</v>
      </c>
      <c r="K52" s="19" t="str">
        <f>'[1]Réalisé Avril'!P52</f>
        <v>0</v>
      </c>
      <c r="L52" s="19">
        <f>'[1]Réalisé Avril'!Q52</f>
        <v>0</v>
      </c>
    </row>
    <row r="53" spans="1:12" ht="13.5" thickBot="1" x14ac:dyDescent="0.25">
      <c r="A53" s="11"/>
      <c r="B53" s="15"/>
      <c r="C53" s="16"/>
      <c r="D53" s="17"/>
      <c r="E53" s="18"/>
      <c r="F53" s="18"/>
      <c r="G53" s="19">
        <f>'Réalisé Avril'!J53</f>
        <v>0</v>
      </c>
      <c r="H53" s="20" t="str">
        <f>'[1]Réalisé Avril'!J53</f>
        <v>0</v>
      </c>
      <c r="I53" s="21">
        <f>'[1]Réalisé Avril'!K53</f>
        <v>0</v>
      </c>
      <c r="J53" s="19">
        <f>'[1]Réalisé Avril'!O53</f>
        <v>0</v>
      </c>
      <c r="K53" s="19" t="str">
        <f>'[1]Réalisé Avril'!P53</f>
        <v>0</v>
      </c>
      <c r="L53" s="19">
        <f>'[1]Réalisé Avril'!Q53</f>
        <v>0</v>
      </c>
    </row>
    <row r="54" spans="1:12" ht="13.5" thickBot="1" x14ac:dyDescent="0.25">
      <c r="A54" s="11"/>
      <c r="B54" s="15"/>
      <c r="C54" s="16"/>
      <c r="D54" s="17"/>
      <c r="E54" s="18"/>
      <c r="F54" s="18"/>
      <c r="G54" s="19">
        <f>'Réalisé Avril'!J54</f>
        <v>0</v>
      </c>
      <c r="H54" s="20" t="str">
        <f>'[1]Réalisé Avril'!J54</f>
        <v>0</v>
      </c>
      <c r="I54" s="21">
        <f>'[1]Réalisé Avril'!K54</f>
        <v>0</v>
      </c>
      <c r="J54" s="19">
        <f>'[1]Réalisé Avril'!O54</f>
        <v>0</v>
      </c>
      <c r="K54" s="19" t="str">
        <f>'[1]Réalisé Avril'!P54</f>
        <v>0</v>
      </c>
      <c r="L54" s="19">
        <f>'[1]Réalisé Avril'!Q54</f>
        <v>0</v>
      </c>
    </row>
    <row r="55" spans="1:12" ht="13.5" thickBot="1" x14ac:dyDescent="0.25">
      <c r="A55" s="11" t="str">
        <f>[1]Feuil1!A54</f>
        <v>Jeudi</v>
      </c>
      <c r="B55" s="15">
        <f>[1]Feuil1!B54</f>
        <v>42478</v>
      </c>
      <c r="C55" s="16">
        <f>[1]Feuil1!D54</f>
        <v>0</v>
      </c>
      <c r="D55" s="17">
        <f>[1]Feuil1!E54</f>
        <v>0</v>
      </c>
      <c r="E55" s="18">
        <f>[1]Feuil1!F54</f>
        <v>0</v>
      </c>
      <c r="F55" s="18"/>
      <c r="G55" s="19">
        <f>'Réalisé Avril'!J55</f>
        <v>0</v>
      </c>
      <c r="H55" s="20" t="str">
        <f>'[1]Réalisé Avril'!J55</f>
        <v>0</v>
      </c>
      <c r="I55" s="21">
        <f>'[1]Réalisé Avril'!K55</f>
        <v>0</v>
      </c>
      <c r="J55" s="19">
        <f>'[1]Réalisé Avril'!O55</f>
        <v>0</v>
      </c>
      <c r="K55" s="19" t="str">
        <f>'[1]Réalisé Avril'!P55</f>
        <v>0</v>
      </c>
      <c r="L55" s="19">
        <f>'[1]Réalisé Avril'!Q55</f>
        <v>0</v>
      </c>
    </row>
    <row r="56" spans="1:12" ht="13.5" thickBot="1" x14ac:dyDescent="0.25">
      <c r="A56" s="11"/>
      <c r="B56" s="15"/>
      <c r="C56" s="16"/>
      <c r="D56" s="17"/>
      <c r="E56" s="18"/>
      <c r="F56" s="18"/>
      <c r="G56" s="19">
        <f>'Réalisé Avril'!J56</f>
        <v>0</v>
      </c>
      <c r="H56" s="20" t="str">
        <f>'[1]Réalisé Avril'!J56</f>
        <v>0</v>
      </c>
      <c r="I56" s="21">
        <f>'[1]Réalisé Avril'!K56</f>
        <v>0</v>
      </c>
      <c r="J56" s="19">
        <f>'[1]Réalisé Avril'!O56</f>
        <v>0</v>
      </c>
      <c r="K56" s="19" t="str">
        <f>'[1]Réalisé Avril'!P56</f>
        <v>0</v>
      </c>
      <c r="L56" s="19">
        <f>'[1]Réalisé Avril'!Q56</f>
        <v>0</v>
      </c>
    </row>
    <row r="57" spans="1:12" ht="13.5" thickBot="1" x14ac:dyDescent="0.25">
      <c r="A57" s="11"/>
      <c r="B57" s="15"/>
      <c r="C57" s="16"/>
      <c r="D57" s="17"/>
      <c r="E57" s="18"/>
      <c r="F57" s="18"/>
      <c r="G57" s="19">
        <f>'Réalisé Avril'!J57</f>
        <v>0</v>
      </c>
      <c r="H57" s="20" t="str">
        <f>'[1]Réalisé Avril'!J57</f>
        <v>0</v>
      </c>
      <c r="I57" s="21">
        <f>'[1]Réalisé Avril'!K57</f>
        <v>0</v>
      </c>
      <c r="J57" s="19">
        <f>'[1]Réalisé Avril'!O57</f>
        <v>0</v>
      </c>
      <c r="K57" s="19" t="str">
        <f>'[1]Réalisé Avril'!P57</f>
        <v>0</v>
      </c>
      <c r="L57" s="19">
        <f>'[1]Réalisé Avril'!Q57</f>
        <v>0</v>
      </c>
    </row>
    <row r="58" spans="1:12" ht="13.5" thickBot="1" x14ac:dyDescent="0.25">
      <c r="A58" s="11" t="str">
        <f>[1]Feuil1!A57</f>
        <v>Vendredi</v>
      </c>
      <c r="B58" s="15">
        <f>[1]Feuil1!B57</f>
        <v>42479</v>
      </c>
      <c r="C58" s="16">
        <f>[1]Feuil1!D57</f>
        <v>0</v>
      </c>
      <c r="D58" s="17">
        <f>[1]Feuil1!E57</f>
        <v>0</v>
      </c>
      <c r="E58" s="18">
        <f>[1]Feuil1!F57</f>
        <v>0</v>
      </c>
      <c r="F58" s="18"/>
      <c r="G58" s="19">
        <f>'Réalisé Avril'!J58</f>
        <v>0</v>
      </c>
      <c r="H58" s="20" t="str">
        <f>'[1]Réalisé Avril'!J58</f>
        <v>0</v>
      </c>
      <c r="I58" s="21">
        <f>'[1]Réalisé Avril'!K58</f>
        <v>0</v>
      </c>
      <c r="J58" s="19">
        <f>'[1]Réalisé Avril'!O58</f>
        <v>0</v>
      </c>
      <c r="K58" s="19" t="str">
        <f>'[1]Réalisé Avril'!P58</f>
        <v>0</v>
      </c>
      <c r="L58" s="19">
        <f>'[1]Réalisé Avril'!Q58</f>
        <v>0</v>
      </c>
    </row>
    <row r="59" spans="1:12" ht="13.5" thickBot="1" x14ac:dyDescent="0.25">
      <c r="A59" s="11"/>
      <c r="B59" s="15"/>
      <c r="C59" s="16"/>
      <c r="D59" s="17"/>
      <c r="E59" s="18"/>
      <c r="F59" s="18"/>
      <c r="G59" s="19">
        <f>'Réalisé Avril'!J59</f>
        <v>0</v>
      </c>
      <c r="H59" s="20" t="str">
        <f>'[1]Réalisé Avril'!J59</f>
        <v>0</v>
      </c>
      <c r="I59" s="21">
        <f>'[1]Réalisé Avril'!K59</f>
        <v>0</v>
      </c>
      <c r="J59" s="19">
        <f>'[1]Réalisé Avril'!O59</f>
        <v>0</v>
      </c>
      <c r="K59" s="19" t="str">
        <f>'[1]Réalisé Avril'!P59</f>
        <v>0</v>
      </c>
      <c r="L59" s="19">
        <f>'[1]Réalisé Avril'!Q59</f>
        <v>0</v>
      </c>
    </row>
    <row r="60" spans="1:12" ht="13.5" thickBot="1" x14ac:dyDescent="0.25">
      <c r="A60" s="11"/>
      <c r="B60" s="15"/>
      <c r="C60" s="16"/>
      <c r="D60" s="17"/>
      <c r="E60" s="18"/>
      <c r="F60" s="18"/>
      <c r="G60" s="19">
        <f>'Réalisé Avril'!J60</f>
        <v>0</v>
      </c>
      <c r="H60" s="20" t="str">
        <f>'[1]Réalisé Avril'!J60</f>
        <v>0</v>
      </c>
      <c r="I60" s="21">
        <f>'[1]Réalisé Avril'!K60</f>
        <v>0</v>
      </c>
      <c r="J60" s="19">
        <f>'[1]Réalisé Avril'!O60</f>
        <v>0</v>
      </c>
      <c r="K60" s="19" t="str">
        <f>'[1]Réalisé Avril'!P60</f>
        <v>0</v>
      </c>
      <c r="L60" s="19">
        <f>'[1]Réalisé Avril'!Q60</f>
        <v>0</v>
      </c>
    </row>
    <row r="61" spans="1:12" ht="13.5" thickBot="1" x14ac:dyDescent="0.25">
      <c r="A61" s="11" t="str">
        <f>[1]Feuil1!A60</f>
        <v>Samedi</v>
      </c>
      <c r="B61" s="15">
        <f>[1]Feuil1!B60</f>
        <v>42480</v>
      </c>
      <c r="C61" s="16">
        <f>[1]Feuil1!D60</f>
        <v>0</v>
      </c>
      <c r="D61" s="17">
        <f>[1]Feuil1!E60</f>
        <v>0</v>
      </c>
      <c r="E61" s="18">
        <f>[1]Feuil1!F60</f>
        <v>0</v>
      </c>
      <c r="F61" s="18"/>
      <c r="G61" s="19">
        <f>'Réalisé Avril'!J61</f>
        <v>0</v>
      </c>
      <c r="H61" s="20" t="str">
        <f>'[1]Réalisé Avril'!J61</f>
        <v>0</v>
      </c>
      <c r="I61" s="21">
        <f>'[1]Réalisé Avril'!K61</f>
        <v>0</v>
      </c>
      <c r="J61" s="19">
        <f>'[1]Réalisé Avril'!O61</f>
        <v>0</v>
      </c>
      <c r="K61" s="19" t="str">
        <f>'[1]Réalisé Avril'!P61</f>
        <v>0</v>
      </c>
      <c r="L61" s="19">
        <f>'[1]Réalisé Avril'!Q61</f>
        <v>0</v>
      </c>
    </row>
    <row r="62" spans="1:12" ht="13.5" thickBot="1" x14ac:dyDescent="0.25">
      <c r="A62" s="11"/>
      <c r="B62" s="15"/>
      <c r="C62" s="16"/>
      <c r="D62" s="17"/>
      <c r="E62" s="18"/>
      <c r="F62" s="18"/>
      <c r="G62" s="19">
        <f>'Réalisé Avril'!J62</f>
        <v>0</v>
      </c>
      <c r="H62" s="20" t="str">
        <f>'[1]Réalisé Avril'!J62</f>
        <v>0</v>
      </c>
      <c r="I62" s="21">
        <f>'[1]Réalisé Avril'!K62</f>
        <v>0</v>
      </c>
      <c r="J62" s="19">
        <f>'[1]Réalisé Avril'!O62</f>
        <v>0</v>
      </c>
      <c r="K62" s="19" t="str">
        <f>'[1]Réalisé Avril'!P62</f>
        <v>0</v>
      </c>
      <c r="L62" s="19">
        <f>'[1]Réalisé Avril'!Q62</f>
        <v>0</v>
      </c>
    </row>
    <row r="63" spans="1:12" ht="13.5" thickBot="1" x14ac:dyDescent="0.25">
      <c r="A63" s="11"/>
      <c r="B63" s="15"/>
      <c r="C63" s="16"/>
      <c r="D63" s="17"/>
      <c r="E63" s="18"/>
      <c r="F63" s="18"/>
      <c r="G63" s="19">
        <f>'Réalisé Avril'!J63</f>
        <v>0</v>
      </c>
      <c r="H63" s="20" t="str">
        <f>'[1]Réalisé Avril'!J63</f>
        <v>0</v>
      </c>
      <c r="I63" s="21">
        <f>'[1]Réalisé Avril'!K63</f>
        <v>0</v>
      </c>
      <c r="J63" s="19">
        <f>'[1]Réalisé Avril'!O63</f>
        <v>0</v>
      </c>
      <c r="K63" s="19" t="str">
        <f>'[1]Réalisé Avril'!P63</f>
        <v>0</v>
      </c>
      <c r="L63" s="19">
        <f>'[1]Réalisé Avril'!Q63</f>
        <v>0</v>
      </c>
    </row>
    <row r="64" spans="1:12" ht="13.5" thickBot="1" x14ac:dyDescent="0.25">
      <c r="A64" s="11" t="str">
        <f>[1]Feuil1!A63</f>
        <v>Dimanche</v>
      </c>
      <c r="B64" s="15">
        <f>[1]Feuil1!B63</f>
        <v>42481</v>
      </c>
      <c r="C64" s="16">
        <f>[1]Feuil1!D63</f>
        <v>0</v>
      </c>
      <c r="D64" s="17">
        <f>[1]Feuil1!E63</f>
        <v>0</v>
      </c>
      <c r="E64" s="18">
        <f>[1]Feuil1!F63</f>
        <v>0</v>
      </c>
      <c r="F64" s="18"/>
      <c r="G64" s="19">
        <f>'Réalisé Avril'!J64</f>
        <v>0</v>
      </c>
      <c r="H64" s="20" t="str">
        <f>'[1]Réalisé Avril'!J64</f>
        <v>0</v>
      </c>
      <c r="I64" s="21">
        <f>'[1]Réalisé Avril'!K64</f>
        <v>0</v>
      </c>
      <c r="J64" s="19">
        <f>'[1]Réalisé Avril'!O64</f>
        <v>0</v>
      </c>
      <c r="K64" s="19" t="str">
        <f>'[1]Réalisé Avril'!P64</f>
        <v>0</v>
      </c>
      <c r="L64" s="19">
        <f>'[1]Réalisé Avril'!Q64</f>
        <v>0</v>
      </c>
    </row>
    <row r="65" spans="1:12" ht="13.5" thickBot="1" x14ac:dyDescent="0.25">
      <c r="A65" s="11"/>
      <c r="B65" s="15"/>
      <c r="C65" s="16"/>
      <c r="D65" s="17"/>
      <c r="E65" s="18"/>
      <c r="F65" s="18"/>
      <c r="G65" s="19">
        <f>'Réalisé Avril'!J65</f>
        <v>0</v>
      </c>
      <c r="H65" s="20" t="str">
        <f>'[1]Réalisé Avril'!J65</f>
        <v>0</v>
      </c>
      <c r="I65" s="21">
        <f>'[1]Réalisé Avril'!K65</f>
        <v>0</v>
      </c>
      <c r="J65" s="19">
        <f>'[1]Réalisé Avril'!O65</f>
        <v>0</v>
      </c>
      <c r="K65" s="19" t="str">
        <f>'[1]Réalisé Avril'!P65</f>
        <v>0</v>
      </c>
      <c r="L65" s="19">
        <f>'[1]Réalisé Avril'!Q65</f>
        <v>0</v>
      </c>
    </row>
    <row r="66" spans="1:12" ht="13.5" thickBot="1" x14ac:dyDescent="0.25">
      <c r="A66" s="11"/>
      <c r="B66" s="15"/>
      <c r="C66" s="16"/>
      <c r="D66" s="17"/>
      <c r="E66" s="18"/>
      <c r="F66" s="18"/>
      <c r="G66" s="19">
        <f>'Réalisé Avril'!J66</f>
        <v>0</v>
      </c>
      <c r="H66" s="20" t="str">
        <f>'[1]Réalisé Avril'!J66</f>
        <v>0</v>
      </c>
      <c r="I66" s="21">
        <f>'[1]Réalisé Avril'!K66</f>
        <v>0</v>
      </c>
      <c r="J66" s="19">
        <f>'[1]Réalisé Avril'!O66</f>
        <v>0</v>
      </c>
      <c r="K66" s="19" t="str">
        <f>'[1]Réalisé Avril'!P66</f>
        <v>0</v>
      </c>
      <c r="L66" s="19">
        <f>'[1]Réalisé Avril'!Q66</f>
        <v>0</v>
      </c>
    </row>
    <row r="67" spans="1:12" ht="13.5" thickBot="1" x14ac:dyDescent="0.25">
      <c r="A67" s="11" t="str">
        <f>[1]Feuil1!A66</f>
        <v>Lundi</v>
      </c>
      <c r="B67" s="15">
        <f>[1]Feuil1!B66</f>
        <v>42482</v>
      </c>
      <c r="C67" s="16">
        <f>[1]Feuil1!D66</f>
        <v>0</v>
      </c>
      <c r="D67" s="17">
        <f>[1]Feuil1!E66</f>
        <v>0</v>
      </c>
      <c r="E67" s="18">
        <f>[1]Feuil1!F66</f>
        <v>0</v>
      </c>
      <c r="F67" s="18"/>
      <c r="G67" s="19">
        <f>'Réalisé Avril'!J67</f>
        <v>0</v>
      </c>
      <c r="H67" s="20" t="str">
        <f>'[1]Réalisé Avril'!J67</f>
        <v>0</v>
      </c>
      <c r="I67" s="21">
        <f>'[1]Réalisé Avril'!K67</f>
        <v>0</v>
      </c>
      <c r="J67" s="19">
        <f>'[1]Réalisé Avril'!O67</f>
        <v>0</v>
      </c>
      <c r="K67" s="19" t="str">
        <f>'[1]Réalisé Avril'!P67</f>
        <v>0</v>
      </c>
      <c r="L67" s="19">
        <f>'[1]Réalisé Avril'!Q67</f>
        <v>0</v>
      </c>
    </row>
    <row r="68" spans="1:12" ht="13.5" thickBot="1" x14ac:dyDescent="0.25">
      <c r="A68" s="11"/>
      <c r="B68" s="15"/>
      <c r="C68" s="16"/>
      <c r="D68" s="17"/>
      <c r="E68" s="18"/>
      <c r="F68" s="18"/>
      <c r="G68" s="19">
        <f>'Réalisé Avril'!J68</f>
        <v>0</v>
      </c>
      <c r="H68" s="20" t="str">
        <f>'[1]Réalisé Avril'!J68</f>
        <v>0</v>
      </c>
      <c r="I68" s="21">
        <f>'[1]Réalisé Avril'!K68</f>
        <v>0</v>
      </c>
      <c r="J68" s="19">
        <f>'[1]Réalisé Avril'!O68</f>
        <v>0</v>
      </c>
      <c r="K68" s="19" t="str">
        <f>'[1]Réalisé Avril'!P68</f>
        <v>0</v>
      </c>
      <c r="L68" s="19">
        <f>'[1]Réalisé Avril'!Q68</f>
        <v>0</v>
      </c>
    </row>
    <row r="69" spans="1:12" ht="13.5" thickBot="1" x14ac:dyDescent="0.25">
      <c r="A69" s="11"/>
      <c r="B69" s="15"/>
      <c r="C69" s="16"/>
      <c r="D69" s="17"/>
      <c r="E69" s="18"/>
      <c r="F69" s="18"/>
      <c r="G69" s="19">
        <f>'Réalisé Avril'!J69</f>
        <v>0</v>
      </c>
      <c r="H69" s="20" t="str">
        <f>'[1]Réalisé Avril'!J69</f>
        <v>0</v>
      </c>
      <c r="I69" s="21">
        <f>'[1]Réalisé Avril'!K69</f>
        <v>0</v>
      </c>
      <c r="J69" s="19">
        <f>'[1]Réalisé Avril'!O69</f>
        <v>0</v>
      </c>
      <c r="K69" s="19" t="str">
        <f>'[1]Réalisé Avril'!P69</f>
        <v>0</v>
      </c>
      <c r="L69" s="19">
        <f>'[1]Réalisé Avril'!Q69</f>
        <v>0</v>
      </c>
    </row>
    <row r="70" spans="1:12" ht="13.5" thickBot="1" x14ac:dyDescent="0.25">
      <c r="A70" s="11" t="str">
        <f>[1]Feuil1!A69</f>
        <v>Mardi</v>
      </c>
      <c r="B70" s="15">
        <f>[1]Feuil1!B69</f>
        <v>42483</v>
      </c>
      <c r="C70" s="16">
        <f>[1]Feuil1!D69</f>
        <v>0</v>
      </c>
      <c r="D70" s="17">
        <f>[1]Feuil1!E69</f>
        <v>0</v>
      </c>
      <c r="E70" s="18">
        <f>[1]Feuil1!F69</f>
        <v>0</v>
      </c>
      <c r="F70" s="18"/>
      <c r="G70" s="19">
        <f>'Réalisé Avril'!J70</f>
        <v>0</v>
      </c>
      <c r="H70" s="20" t="str">
        <f>'[1]Réalisé Avril'!J70</f>
        <v>0</v>
      </c>
      <c r="I70" s="21">
        <f>'[1]Réalisé Avril'!K70</f>
        <v>0</v>
      </c>
      <c r="J70" s="19">
        <f>'[1]Réalisé Avril'!O70</f>
        <v>0</v>
      </c>
      <c r="K70" s="19" t="str">
        <f>'[1]Réalisé Avril'!P70</f>
        <v>0</v>
      </c>
      <c r="L70" s="19">
        <f>'[1]Réalisé Avril'!Q70</f>
        <v>0</v>
      </c>
    </row>
    <row r="71" spans="1:12" ht="13.5" thickBot="1" x14ac:dyDescent="0.25">
      <c r="A71" s="11"/>
      <c r="B71" s="15"/>
      <c r="C71" s="16"/>
      <c r="D71" s="17"/>
      <c r="E71" s="18"/>
      <c r="F71" s="18"/>
      <c r="G71" s="19">
        <f>'Réalisé Avril'!J71</f>
        <v>0</v>
      </c>
      <c r="H71" s="20" t="str">
        <f>'[1]Réalisé Avril'!J71</f>
        <v>0</v>
      </c>
      <c r="I71" s="21">
        <f>'[1]Réalisé Avril'!K71</f>
        <v>0</v>
      </c>
      <c r="J71" s="19">
        <f>'[1]Réalisé Avril'!O71</f>
        <v>0</v>
      </c>
      <c r="K71" s="19" t="str">
        <f>'[1]Réalisé Avril'!P71</f>
        <v>0</v>
      </c>
      <c r="L71" s="19">
        <f>'[1]Réalisé Avril'!Q71</f>
        <v>0</v>
      </c>
    </row>
    <row r="72" spans="1:12" ht="13.5" thickBot="1" x14ac:dyDescent="0.25">
      <c r="A72" s="11"/>
      <c r="B72" s="15"/>
      <c r="C72" s="16"/>
      <c r="D72" s="17"/>
      <c r="E72" s="18"/>
      <c r="F72" s="18"/>
      <c r="G72" s="19">
        <f>'Réalisé Avril'!J72</f>
        <v>0</v>
      </c>
      <c r="H72" s="20" t="str">
        <f>'[1]Réalisé Avril'!J72</f>
        <v>0</v>
      </c>
      <c r="I72" s="21">
        <f>'[1]Réalisé Avril'!K72</f>
        <v>0</v>
      </c>
      <c r="J72" s="19">
        <f>'[1]Réalisé Avril'!O72</f>
        <v>0</v>
      </c>
      <c r="K72" s="19" t="str">
        <f>'[1]Réalisé Avril'!P72</f>
        <v>0</v>
      </c>
      <c r="L72" s="19">
        <f>'[1]Réalisé Avril'!Q72</f>
        <v>0</v>
      </c>
    </row>
    <row r="73" spans="1:12" ht="13.5" thickBot="1" x14ac:dyDescent="0.25">
      <c r="A73" s="11" t="str">
        <f>[1]Feuil1!A72</f>
        <v>Mercredi</v>
      </c>
      <c r="B73" s="15">
        <f>[1]Feuil1!B72</f>
        <v>42484</v>
      </c>
      <c r="C73" s="16">
        <f>[1]Feuil1!D72</f>
        <v>0</v>
      </c>
      <c r="D73" s="17">
        <f>[1]Feuil1!E72</f>
        <v>0</v>
      </c>
      <c r="E73" s="18">
        <f>[1]Feuil1!F72</f>
        <v>0</v>
      </c>
      <c r="F73" s="18"/>
      <c r="G73" s="19">
        <f>'Réalisé Avril'!J73</f>
        <v>0</v>
      </c>
      <c r="H73" s="20" t="str">
        <f>'[1]Réalisé Avril'!J73</f>
        <v>0</v>
      </c>
      <c r="I73" s="21">
        <f>'[1]Réalisé Avril'!K73</f>
        <v>0</v>
      </c>
      <c r="J73" s="19">
        <f>'[1]Réalisé Avril'!O73</f>
        <v>0</v>
      </c>
      <c r="K73" s="19" t="str">
        <f>'[1]Réalisé Avril'!P73</f>
        <v>0</v>
      </c>
      <c r="L73" s="19">
        <f>'[1]Réalisé Avril'!Q73</f>
        <v>0</v>
      </c>
    </row>
    <row r="74" spans="1:12" ht="13.5" thickBot="1" x14ac:dyDescent="0.25">
      <c r="A74" s="11"/>
      <c r="B74" s="15"/>
      <c r="C74" s="16"/>
      <c r="D74" s="17"/>
      <c r="E74" s="18"/>
      <c r="F74" s="18"/>
      <c r="G74" s="19">
        <f>'Réalisé Avril'!J74</f>
        <v>0</v>
      </c>
      <c r="H74" s="20" t="str">
        <f>'[1]Réalisé Avril'!J74</f>
        <v>0</v>
      </c>
      <c r="I74" s="21">
        <f>'[1]Réalisé Avril'!K74</f>
        <v>0</v>
      </c>
      <c r="J74" s="19">
        <f>'[1]Réalisé Avril'!O74</f>
        <v>0</v>
      </c>
      <c r="K74" s="19" t="str">
        <f>'[1]Réalisé Avril'!P74</f>
        <v>0</v>
      </c>
      <c r="L74" s="19">
        <f>'[1]Réalisé Avril'!Q74</f>
        <v>0</v>
      </c>
    </row>
    <row r="75" spans="1:12" ht="13.5" thickBot="1" x14ac:dyDescent="0.25">
      <c r="A75" s="11"/>
      <c r="B75" s="15"/>
      <c r="C75" s="16"/>
      <c r="D75" s="17"/>
      <c r="E75" s="18"/>
      <c r="F75" s="18"/>
      <c r="G75" s="19">
        <f>'Réalisé Avril'!J75</f>
        <v>0</v>
      </c>
      <c r="H75" s="20" t="str">
        <f>'[1]Réalisé Avril'!J75</f>
        <v>0</v>
      </c>
      <c r="I75" s="21">
        <f>'[1]Réalisé Avril'!K75</f>
        <v>0</v>
      </c>
      <c r="J75" s="19">
        <f>'[1]Réalisé Avril'!O75</f>
        <v>0</v>
      </c>
      <c r="K75" s="19" t="str">
        <f>'[1]Réalisé Avril'!P75</f>
        <v>0</v>
      </c>
      <c r="L75" s="19">
        <f>'[1]Réalisé Avril'!Q75</f>
        <v>0</v>
      </c>
    </row>
    <row r="76" spans="1:12" ht="13.5" thickBot="1" x14ac:dyDescent="0.25">
      <c r="A76" s="11" t="str">
        <f>[1]Feuil1!A75</f>
        <v>Jeudi</v>
      </c>
      <c r="B76" s="15">
        <f>[1]Feuil1!B75</f>
        <v>42485</v>
      </c>
      <c r="C76" s="16">
        <f>[1]Feuil1!D75</f>
        <v>0</v>
      </c>
      <c r="D76" s="17">
        <f>[1]Feuil1!E75</f>
        <v>0</v>
      </c>
      <c r="E76" s="18">
        <f>[1]Feuil1!F75</f>
        <v>0</v>
      </c>
      <c r="F76" s="18"/>
      <c r="G76" s="19">
        <f>'Réalisé Avril'!J76</f>
        <v>0</v>
      </c>
      <c r="H76" s="20" t="str">
        <f>'[1]Réalisé Avril'!J76</f>
        <v>0</v>
      </c>
      <c r="I76" s="21">
        <f>'[1]Réalisé Avril'!K76</f>
        <v>0</v>
      </c>
      <c r="J76" s="19">
        <f>'[1]Réalisé Avril'!O76</f>
        <v>0</v>
      </c>
      <c r="K76" s="19" t="str">
        <f>'[1]Réalisé Avril'!P76</f>
        <v>0</v>
      </c>
      <c r="L76" s="19">
        <f>'[1]Réalisé Avril'!Q76</f>
        <v>0</v>
      </c>
    </row>
    <row r="77" spans="1:12" ht="13.5" thickBot="1" x14ac:dyDescent="0.25">
      <c r="A77" s="11"/>
      <c r="B77" s="15"/>
      <c r="C77" s="16"/>
      <c r="D77" s="17"/>
      <c r="E77" s="18"/>
      <c r="F77" s="18"/>
      <c r="G77" s="19">
        <f>'Réalisé Avril'!J77</f>
        <v>0</v>
      </c>
      <c r="H77" s="20" t="str">
        <f>'[1]Réalisé Avril'!J77</f>
        <v>0</v>
      </c>
      <c r="I77" s="21">
        <f>'[1]Réalisé Avril'!K77</f>
        <v>0</v>
      </c>
      <c r="J77" s="19">
        <f>'[1]Réalisé Avril'!O77</f>
        <v>0</v>
      </c>
      <c r="K77" s="19" t="str">
        <f>'[1]Réalisé Avril'!P77</f>
        <v>0</v>
      </c>
      <c r="L77" s="19">
        <f>'[1]Réalisé Avril'!Q77</f>
        <v>0</v>
      </c>
    </row>
    <row r="78" spans="1:12" ht="13.5" thickBot="1" x14ac:dyDescent="0.25">
      <c r="A78" s="11"/>
      <c r="B78" s="15"/>
      <c r="C78" s="16"/>
      <c r="D78" s="17"/>
      <c r="E78" s="18"/>
      <c r="F78" s="18"/>
      <c r="G78" s="19">
        <f>'Réalisé Avril'!J78</f>
        <v>0</v>
      </c>
      <c r="H78" s="20" t="str">
        <f>'[1]Réalisé Avril'!J78</f>
        <v>0</v>
      </c>
      <c r="I78" s="21">
        <f>'[1]Réalisé Avril'!K78</f>
        <v>0</v>
      </c>
      <c r="J78" s="19">
        <f>'[1]Réalisé Avril'!O78</f>
        <v>0</v>
      </c>
      <c r="K78" s="19" t="str">
        <f>'[1]Réalisé Avril'!P78</f>
        <v>0</v>
      </c>
      <c r="L78" s="19">
        <f>'[1]Réalisé Avril'!Q78</f>
        <v>0</v>
      </c>
    </row>
    <row r="79" spans="1:12" ht="13.5" thickBot="1" x14ac:dyDescent="0.25">
      <c r="A79" s="11" t="str">
        <f>[1]Feuil1!A78</f>
        <v>Vendredi</v>
      </c>
      <c r="B79" s="15">
        <f>[1]Feuil1!B78</f>
        <v>42486</v>
      </c>
      <c r="C79" s="16">
        <f>[1]Feuil1!D78</f>
        <v>0</v>
      </c>
      <c r="D79" s="17">
        <f>[1]Feuil1!E78</f>
        <v>0</v>
      </c>
      <c r="E79" s="18">
        <f>[1]Feuil1!F78</f>
        <v>0</v>
      </c>
      <c r="F79" s="18"/>
      <c r="G79" s="19">
        <f>'Réalisé Avril'!J79</f>
        <v>0</v>
      </c>
      <c r="H79" s="20" t="str">
        <f>'[1]Réalisé Avril'!J79</f>
        <v>0</v>
      </c>
      <c r="I79" s="21">
        <f>'[1]Réalisé Avril'!K79</f>
        <v>0</v>
      </c>
      <c r="J79" s="19">
        <f>'[1]Réalisé Avril'!O79</f>
        <v>0</v>
      </c>
      <c r="K79" s="19" t="str">
        <f>'[1]Réalisé Avril'!P79</f>
        <v>0</v>
      </c>
      <c r="L79" s="19">
        <f>'[1]Réalisé Avril'!Q79</f>
        <v>0</v>
      </c>
    </row>
    <row r="80" spans="1:12" ht="13.5" thickBot="1" x14ac:dyDescent="0.25">
      <c r="A80" s="11"/>
      <c r="B80" s="15"/>
      <c r="C80" s="16"/>
      <c r="D80" s="17"/>
      <c r="E80" s="18"/>
      <c r="F80" s="18"/>
      <c r="G80" s="19">
        <f>'Réalisé Avril'!J80</f>
        <v>0</v>
      </c>
      <c r="H80" s="20" t="str">
        <f>'[1]Réalisé Avril'!J80</f>
        <v>0</v>
      </c>
      <c r="I80" s="21">
        <f>'[1]Réalisé Avril'!K80</f>
        <v>0</v>
      </c>
      <c r="J80" s="19">
        <f>'[1]Réalisé Avril'!O80</f>
        <v>0</v>
      </c>
      <c r="K80" s="19" t="str">
        <f>'[1]Réalisé Avril'!P80</f>
        <v>0</v>
      </c>
      <c r="L80" s="19">
        <f>'[1]Réalisé Avril'!Q80</f>
        <v>0</v>
      </c>
    </row>
    <row r="81" spans="1:12" ht="13.5" thickBot="1" x14ac:dyDescent="0.25">
      <c r="A81" s="11"/>
      <c r="B81" s="15"/>
      <c r="C81" s="16"/>
      <c r="D81" s="17"/>
      <c r="E81" s="18"/>
      <c r="F81" s="18"/>
      <c r="G81" s="19">
        <f>'Réalisé Avril'!J81</f>
        <v>0</v>
      </c>
      <c r="H81" s="20" t="str">
        <f>'[1]Réalisé Avril'!J81</f>
        <v>0</v>
      </c>
      <c r="I81" s="21">
        <f>'[1]Réalisé Avril'!K81</f>
        <v>0</v>
      </c>
      <c r="J81" s="19">
        <f>'[1]Réalisé Avril'!O81</f>
        <v>0</v>
      </c>
      <c r="K81" s="19" t="str">
        <f>'[1]Réalisé Avril'!P81</f>
        <v>0</v>
      </c>
      <c r="L81" s="19">
        <f>'[1]Réalisé Avril'!Q81</f>
        <v>0</v>
      </c>
    </row>
    <row r="82" spans="1:12" ht="13.5" thickBot="1" x14ac:dyDescent="0.25">
      <c r="A82" s="11" t="str">
        <f>[1]Feuil1!A81</f>
        <v>Samedi</v>
      </c>
      <c r="B82" s="15">
        <f>[1]Feuil1!B81</f>
        <v>42487</v>
      </c>
      <c r="C82" s="16">
        <f>[1]Feuil1!D81</f>
        <v>0</v>
      </c>
      <c r="D82" s="17">
        <f>[1]Feuil1!E81</f>
        <v>0</v>
      </c>
      <c r="E82" s="18">
        <f>[1]Feuil1!F81</f>
        <v>0</v>
      </c>
      <c r="F82" s="18"/>
      <c r="G82" s="19">
        <f>'Réalisé Avril'!J82</f>
        <v>0</v>
      </c>
      <c r="H82" s="20" t="str">
        <f>'[1]Réalisé Avril'!J82</f>
        <v>0</v>
      </c>
      <c r="I82" s="21">
        <f>'[1]Réalisé Avril'!K82</f>
        <v>0</v>
      </c>
      <c r="J82" s="19">
        <f>'[1]Réalisé Avril'!O82</f>
        <v>0</v>
      </c>
      <c r="K82" s="19" t="str">
        <f>'[1]Réalisé Avril'!P82</f>
        <v>0</v>
      </c>
      <c r="L82" s="19">
        <f>'[1]Réalisé Avril'!Q82</f>
        <v>0</v>
      </c>
    </row>
    <row r="83" spans="1:12" ht="13.5" thickBot="1" x14ac:dyDescent="0.25">
      <c r="A83" s="11"/>
      <c r="B83" s="15"/>
      <c r="C83" s="16"/>
      <c r="D83" s="17"/>
      <c r="E83" s="18"/>
      <c r="F83" s="18"/>
      <c r="G83" s="19">
        <f>'Réalisé Avril'!J83</f>
        <v>0</v>
      </c>
      <c r="H83" s="20" t="str">
        <f>'[1]Réalisé Avril'!J83</f>
        <v>0</v>
      </c>
      <c r="I83" s="21">
        <f>'[1]Réalisé Avril'!K83</f>
        <v>0</v>
      </c>
      <c r="J83" s="19">
        <f>'[1]Réalisé Avril'!O83</f>
        <v>0</v>
      </c>
      <c r="K83" s="19" t="str">
        <f>'[1]Réalisé Avril'!P83</f>
        <v>0</v>
      </c>
      <c r="L83" s="19">
        <f>'[1]Réalisé Avril'!Q83</f>
        <v>0</v>
      </c>
    </row>
    <row r="84" spans="1:12" ht="13.5" thickBot="1" x14ac:dyDescent="0.25">
      <c r="A84" s="11"/>
      <c r="B84" s="15"/>
      <c r="C84" s="16"/>
      <c r="D84" s="17"/>
      <c r="E84" s="18"/>
      <c r="F84" s="18"/>
      <c r="G84" s="19">
        <f>'Réalisé Avril'!J84</f>
        <v>0</v>
      </c>
      <c r="H84" s="20" t="str">
        <f>'[1]Réalisé Avril'!J84</f>
        <v>0</v>
      </c>
      <c r="I84" s="21">
        <f>'[1]Réalisé Avril'!K84</f>
        <v>0</v>
      </c>
      <c r="J84" s="19">
        <f>'[1]Réalisé Avril'!O84</f>
        <v>0</v>
      </c>
      <c r="K84" s="19" t="str">
        <f>'[1]Réalisé Avril'!P84</f>
        <v>0</v>
      </c>
      <c r="L84" s="19">
        <f>'[1]Réalisé Avril'!Q84</f>
        <v>0</v>
      </c>
    </row>
    <row r="85" spans="1:12" ht="13.5" thickBot="1" x14ac:dyDescent="0.25">
      <c r="A85" s="11" t="str">
        <f>[1]Feuil1!A84</f>
        <v>Dimanche</v>
      </c>
      <c r="B85" s="15">
        <f>[1]Feuil1!B84</f>
        <v>42488</v>
      </c>
      <c r="C85" s="16">
        <f>[1]Feuil1!D84</f>
        <v>0</v>
      </c>
      <c r="D85" s="17">
        <f>[1]Feuil1!E84</f>
        <v>0</v>
      </c>
      <c r="E85" s="18">
        <f>[1]Feuil1!F84</f>
        <v>0</v>
      </c>
      <c r="F85" s="18"/>
      <c r="G85" s="19">
        <f>'Réalisé Avril'!J85</f>
        <v>0</v>
      </c>
      <c r="H85" s="20" t="str">
        <f>'[1]Réalisé Avril'!J85</f>
        <v>0</v>
      </c>
      <c r="I85" s="21">
        <f>'[1]Réalisé Avril'!K85</f>
        <v>0</v>
      </c>
      <c r="J85" s="19">
        <f>'[1]Réalisé Avril'!O85</f>
        <v>0</v>
      </c>
      <c r="K85" s="19" t="str">
        <f>'[1]Réalisé Avril'!P85</f>
        <v>0</v>
      </c>
      <c r="L85" s="19">
        <f>'[1]Réalisé Avril'!Q85</f>
        <v>0</v>
      </c>
    </row>
    <row r="86" spans="1:12" ht="13.5" thickBot="1" x14ac:dyDescent="0.25">
      <c r="A86" s="11"/>
      <c r="B86" s="15"/>
      <c r="C86" s="16"/>
      <c r="D86" s="17"/>
      <c r="E86" s="18"/>
      <c r="F86" s="18"/>
      <c r="G86" s="19">
        <f>'Réalisé Avril'!J86</f>
        <v>0</v>
      </c>
      <c r="H86" s="20" t="str">
        <f>'[1]Réalisé Avril'!J86</f>
        <v>0</v>
      </c>
      <c r="I86" s="21">
        <f>'[1]Réalisé Avril'!K86</f>
        <v>0</v>
      </c>
      <c r="J86" s="19">
        <f>'[1]Réalisé Avril'!O86</f>
        <v>0</v>
      </c>
      <c r="K86" s="19" t="str">
        <f>'[1]Réalisé Avril'!P86</f>
        <v>0</v>
      </c>
      <c r="L86" s="19">
        <f>'[1]Réalisé Avril'!Q86</f>
        <v>0</v>
      </c>
    </row>
    <row r="87" spans="1:12" ht="13.5" thickBot="1" x14ac:dyDescent="0.25">
      <c r="A87" s="11"/>
      <c r="B87" s="15"/>
      <c r="C87" s="16"/>
      <c r="D87" s="17"/>
      <c r="E87" s="18"/>
      <c r="F87" s="18"/>
      <c r="G87" s="19">
        <f>'Réalisé Avril'!J87</f>
        <v>0</v>
      </c>
      <c r="H87" s="20" t="str">
        <f>'[1]Réalisé Avril'!J87</f>
        <v>0</v>
      </c>
      <c r="I87" s="21">
        <f>'[1]Réalisé Avril'!K87</f>
        <v>0</v>
      </c>
      <c r="J87" s="19">
        <f>'[1]Réalisé Avril'!O87</f>
        <v>0</v>
      </c>
      <c r="K87" s="19" t="str">
        <f>'[1]Réalisé Avril'!P87</f>
        <v>0</v>
      </c>
      <c r="L87" s="19">
        <f>'[1]Réalisé Avril'!Q87</f>
        <v>0</v>
      </c>
    </row>
    <row r="88" spans="1:12" ht="13.5" thickBot="1" x14ac:dyDescent="0.25">
      <c r="A88" s="11" t="str">
        <f>[1]Feuil1!A87</f>
        <v>Lundi</v>
      </c>
      <c r="B88" s="15">
        <f>[1]Feuil1!B87</f>
        <v>42489</v>
      </c>
      <c r="C88" s="16">
        <f>[1]Feuil1!D87</f>
        <v>0</v>
      </c>
      <c r="D88" s="17">
        <f>[1]Feuil1!E87</f>
        <v>0</v>
      </c>
      <c r="E88" s="18">
        <f>[1]Feuil1!F87</f>
        <v>0</v>
      </c>
      <c r="F88" s="18"/>
      <c r="G88" s="19">
        <f>'Réalisé Avril'!J88</f>
        <v>0</v>
      </c>
      <c r="H88" s="20" t="str">
        <f>'[1]Réalisé Avril'!J88</f>
        <v>0</v>
      </c>
      <c r="I88" s="21">
        <f>'[1]Réalisé Avril'!K88</f>
        <v>0</v>
      </c>
      <c r="J88" s="19">
        <f>'[1]Réalisé Avril'!O88</f>
        <v>0</v>
      </c>
      <c r="K88" s="19" t="str">
        <f>'[1]Réalisé Avril'!P88</f>
        <v>0</v>
      </c>
      <c r="L88" s="19">
        <f>'[1]Réalisé Avril'!Q88</f>
        <v>0</v>
      </c>
    </row>
    <row r="89" spans="1:12" ht="13.5" thickBot="1" x14ac:dyDescent="0.25">
      <c r="A89" s="11"/>
      <c r="B89" s="15"/>
      <c r="C89" s="16"/>
      <c r="D89" s="17"/>
      <c r="E89" s="18"/>
      <c r="F89" s="18"/>
      <c r="G89" s="19">
        <f>'Réalisé Avril'!J89</f>
        <v>0</v>
      </c>
      <c r="H89" s="20" t="str">
        <f>'[1]Réalisé Avril'!J89</f>
        <v>0</v>
      </c>
      <c r="I89" s="21">
        <f>'[1]Réalisé Avril'!K89</f>
        <v>0</v>
      </c>
      <c r="J89" s="19">
        <f>'[1]Réalisé Avril'!O89</f>
        <v>0</v>
      </c>
      <c r="K89" s="19" t="str">
        <f>'[1]Réalisé Avril'!P89</f>
        <v>0</v>
      </c>
      <c r="L89" s="19">
        <f>'[1]Réalisé Avril'!Q89</f>
        <v>0</v>
      </c>
    </row>
    <row r="90" spans="1:12" ht="13.5" thickBot="1" x14ac:dyDescent="0.25">
      <c r="A90" s="11"/>
      <c r="B90" s="15"/>
      <c r="C90" s="16"/>
      <c r="D90" s="17"/>
      <c r="E90" s="18"/>
      <c r="F90" s="18"/>
      <c r="G90" s="19">
        <f>'Réalisé Avril'!J90</f>
        <v>0</v>
      </c>
      <c r="H90" s="20" t="str">
        <f>'[1]Réalisé Avril'!J90</f>
        <v>0</v>
      </c>
      <c r="I90" s="21">
        <f>'[1]Réalisé Avril'!K90</f>
        <v>0</v>
      </c>
      <c r="J90" s="19">
        <f>'[1]Réalisé Avril'!O90</f>
        <v>0</v>
      </c>
      <c r="K90" s="19" t="str">
        <f>'[1]Réalisé Avril'!P90</f>
        <v>0</v>
      </c>
      <c r="L90" s="19">
        <f>'[1]Réalisé Avril'!Q90</f>
        <v>0</v>
      </c>
    </row>
    <row r="91" spans="1:12" ht="13.5" thickBot="1" x14ac:dyDescent="0.25">
      <c r="A91" s="11" t="str">
        <f>[1]Feuil1!A90</f>
        <v>Mardi</v>
      </c>
      <c r="B91" s="15">
        <f>[1]Feuil1!B90</f>
        <v>42490</v>
      </c>
      <c r="C91" s="16">
        <f>[1]Feuil1!D90</f>
        <v>0</v>
      </c>
      <c r="D91" s="17">
        <f>[1]Feuil1!E90</f>
        <v>0</v>
      </c>
      <c r="E91" s="18">
        <f>[1]Feuil1!F90</f>
        <v>0</v>
      </c>
      <c r="F91" s="18"/>
      <c r="G91" s="19">
        <f>'Réalisé Avril'!J91</f>
        <v>0</v>
      </c>
      <c r="H91" s="20" t="str">
        <f>'[1]Réalisé Avril'!J91</f>
        <v>0</v>
      </c>
      <c r="I91" s="21">
        <f>'[1]Réalisé Avril'!K91</f>
        <v>0</v>
      </c>
      <c r="J91" s="19">
        <f>'[1]Réalisé Avril'!O91</f>
        <v>0</v>
      </c>
      <c r="K91" s="19" t="str">
        <f>'[1]Réalisé Avril'!P91</f>
        <v>0</v>
      </c>
      <c r="L91" s="19">
        <f>'[1]Réalisé Avril'!Q91</f>
        <v>0</v>
      </c>
    </row>
    <row r="92" spans="1:12" ht="13.5" thickBot="1" x14ac:dyDescent="0.25">
      <c r="A92" s="11"/>
      <c r="B92" s="15"/>
      <c r="C92" s="16"/>
      <c r="D92" s="17"/>
      <c r="E92" s="18"/>
      <c r="F92" s="18"/>
      <c r="G92" s="19">
        <f>'Réalisé Avril'!J92</f>
        <v>0</v>
      </c>
      <c r="H92" s="20" t="str">
        <f>'[1]Réalisé Avril'!J92</f>
        <v>0</v>
      </c>
      <c r="I92" s="21">
        <f>'[1]Réalisé Avril'!K92</f>
        <v>0</v>
      </c>
      <c r="J92" s="19">
        <f>'[1]Réalisé Avril'!O92</f>
        <v>0</v>
      </c>
      <c r="K92" s="19" t="str">
        <f>'[1]Réalisé Avril'!P92</f>
        <v>0</v>
      </c>
      <c r="L92" s="19">
        <f>'[1]Réalisé Avril'!Q92</f>
        <v>0</v>
      </c>
    </row>
    <row r="93" spans="1:12" ht="13.5" thickBot="1" x14ac:dyDescent="0.25">
      <c r="A93" s="11"/>
      <c r="B93" s="15"/>
      <c r="C93" s="16"/>
      <c r="D93" s="17"/>
      <c r="E93" s="18"/>
      <c r="F93" s="18"/>
      <c r="G93" s="19">
        <f>'Réalisé Avril'!J93</f>
        <v>0</v>
      </c>
      <c r="H93" s="20" t="str">
        <f>'[1]Réalisé Avril'!J93</f>
        <v>0</v>
      </c>
      <c r="I93" s="21">
        <f>'[1]Réalisé Avril'!K93</f>
        <v>0</v>
      </c>
      <c r="J93" s="19">
        <f>'[1]Réalisé Avril'!O93</f>
        <v>0</v>
      </c>
      <c r="K93" s="19" t="str">
        <f>'[1]Réalisé Avril'!P93</f>
        <v>0</v>
      </c>
      <c r="L93" s="19">
        <f>'[1]Réalisé Avril'!Q93</f>
        <v>0</v>
      </c>
    </row>
    <row r="94" spans="1:12" s="26" customFormat="1" x14ac:dyDescent="0.2">
      <c r="A94" s="11"/>
      <c r="B94" s="25" t="s">
        <v>5</v>
      </c>
      <c r="C94" s="16"/>
      <c r="G94" s="26">
        <f>SUM(G4:G93)</f>
        <v>1.2083333333333333</v>
      </c>
      <c r="H94" s="27">
        <f>H93+H90+H87+H84+H81+H78+H75+H72+H69+H63+H60+H57+H54+H51+H45+H42+H39+H36+H33+H30+H27+H24+H21+H18+H15+H12+H9+H6</f>
        <v>2</v>
      </c>
      <c r="I94" s="21"/>
      <c r="J94" s="26">
        <f>SUM(J4:J93)</f>
        <v>1.458333333333333</v>
      </c>
      <c r="K94" s="27">
        <f>K93+K90+K87+K84+K81+K78+K75+K72+K69+K63+K60+K57+K54+K51+K45+K42+K39+K36+K33+K30+K27+K24+K21+K18+K15+K12+K9+K6</f>
        <v>0</v>
      </c>
      <c r="L94" s="21"/>
    </row>
    <row r="95" spans="1:12" x14ac:dyDescent="0.2">
      <c r="A95" s="11"/>
      <c r="C95" s="16"/>
      <c r="H95" s="28"/>
      <c r="I95" s="29"/>
      <c r="K95" s="28"/>
      <c r="L95" s="29"/>
    </row>
    <row r="96" spans="1:12" x14ac:dyDescent="0.2">
      <c r="A96" s="11"/>
      <c r="C96" s="16"/>
      <c r="H96" s="28"/>
      <c r="I96" s="29"/>
      <c r="K96" s="28"/>
      <c r="L96" s="29"/>
    </row>
    <row r="97" spans="1:12" x14ac:dyDescent="0.2">
      <c r="A97" s="11"/>
      <c r="C97" s="16"/>
      <c r="H97" s="30"/>
      <c r="I97" s="31"/>
      <c r="K97" s="30"/>
      <c r="L97" s="31"/>
    </row>
    <row r="98" spans="1:12" x14ac:dyDescent="0.2">
      <c r="A98" s="11"/>
      <c r="C98" s="16"/>
      <c r="H98" s="28"/>
      <c r="I98" s="31"/>
      <c r="K98" s="28"/>
      <c r="L98" s="31"/>
    </row>
    <row r="99" spans="1:12" x14ac:dyDescent="0.2">
      <c r="A99" s="11"/>
      <c r="C99" s="16"/>
      <c r="H99" s="28"/>
      <c r="I99" s="31"/>
      <c r="K99" s="28"/>
      <c r="L99" s="31"/>
    </row>
    <row r="100" spans="1:12" x14ac:dyDescent="0.2">
      <c r="A100" s="11"/>
      <c r="C100" s="16"/>
      <c r="H100" s="30"/>
      <c r="I100" s="29"/>
      <c r="K100" s="30"/>
      <c r="L100" s="29"/>
    </row>
    <row r="101" spans="1:12" x14ac:dyDescent="0.2">
      <c r="A101" s="11"/>
      <c r="C101" s="16"/>
      <c r="H101" s="28"/>
      <c r="I101" s="29"/>
      <c r="K101" s="28"/>
      <c r="L101" s="29"/>
    </row>
    <row r="102" spans="1:12" x14ac:dyDescent="0.2">
      <c r="A102" s="11"/>
      <c r="C102" s="16"/>
      <c r="H102" s="28"/>
      <c r="I102" s="29"/>
      <c r="K102" s="28"/>
      <c r="L102" s="29"/>
    </row>
    <row r="103" spans="1:12" x14ac:dyDescent="0.2">
      <c r="A103" s="11"/>
      <c r="H103" s="30"/>
      <c r="I103" s="29"/>
      <c r="K103" s="30"/>
      <c r="L103" s="29"/>
    </row>
    <row r="104" spans="1:12" x14ac:dyDescent="0.2">
      <c r="A104" s="11"/>
      <c r="H104" s="28"/>
      <c r="I104" s="29"/>
      <c r="K104" s="28"/>
      <c r="L104" s="29"/>
    </row>
    <row r="105" spans="1:12" x14ac:dyDescent="0.2">
      <c r="A105" s="11"/>
      <c r="H105" s="28"/>
      <c r="I105" s="29"/>
      <c r="K105" s="28"/>
      <c r="L105" s="29"/>
    </row>
    <row r="106" spans="1:12" x14ac:dyDescent="0.2">
      <c r="A106" s="11"/>
      <c r="H106" s="30"/>
      <c r="I106" s="29"/>
      <c r="K106" s="30"/>
      <c r="L106" s="29"/>
    </row>
    <row r="107" spans="1:12" x14ac:dyDescent="0.2">
      <c r="A107" s="11"/>
      <c r="H107" s="28"/>
      <c r="I107" s="29"/>
      <c r="K107" s="28"/>
      <c r="L107" s="29"/>
    </row>
    <row r="108" spans="1:12" x14ac:dyDescent="0.2">
      <c r="A108" s="11"/>
      <c r="H108" s="28"/>
      <c r="I108" s="29"/>
      <c r="K108" s="28"/>
      <c r="L108" s="29"/>
    </row>
    <row r="109" spans="1:12" x14ac:dyDescent="0.2">
      <c r="A109" s="11"/>
      <c r="H109" s="30"/>
      <c r="I109" s="29"/>
      <c r="K109" s="30"/>
      <c r="L109" s="29"/>
    </row>
    <row r="110" spans="1:12" x14ac:dyDescent="0.2">
      <c r="A110" s="11"/>
      <c r="H110" s="28"/>
      <c r="I110" s="29"/>
      <c r="K110" s="28"/>
      <c r="L110" s="29"/>
    </row>
    <row r="111" spans="1:12" x14ac:dyDescent="0.2">
      <c r="A111" s="11"/>
      <c r="H111" s="28"/>
      <c r="I111" s="29"/>
      <c r="K111" s="28"/>
      <c r="L111" s="29"/>
    </row>
    <row r="112" spans="1:12" x14ac:dyDescent="0.2">
      <c r="A112" s="11"/>
      <c r="H112" s="30"/>
      <c r="I112" s="29"/>
      <c r="K112" s="30"/>
      <c r="L112" s="29"/>
    </row>
    <row r="113" spans="1:12" x14ac:dyDescent="0.2">
      <c r="A113" s="11"/>
      <c r="H113" s="28"/>
      <c r="I113" s="29"/>
      <c r="K113" s="28"/>
      <c r="L113" s="29"/>
    </row>
    <row r="114" spans="1:12" x14ac:dyDescent="0.2">
      <c r="A114" s="11"/>
      <c r="H114" s="28"/>
      <c r="I114" s="29"/>
      <c r="K114" s="28"/>
      <c r="L114" s="29"/>
    </row>
    <row r="115" spans="1:12" x14ac:dyDescent="0.2">
      <c r="A115" s="11"/>
      <c r="H115" s="30"/>
      <c r="I115" s="29"/>
      <c r="K115" s="30"/>
      <c r="L115" s="29"/>
    </row>
    <row r="116" spans="1:12" x14ac:dyDescent="0.2">
      <c r="A116" s="11"/>
      <c r="H116" s="28"/>
      <c r="I116" s="29"/>
      <c r="K116" s="28"/>
      <c r="L116" s="29"/>
    </row>
    <row r="117" spans="1:12" x14ac:dyDescent="0.2">
      <c r="A117" s="11"/>
      <c r="H117" s="28"/>
      <c r="I117" s="29"/>
      <c r="K117" s="28"/>
      <c r="L117" s="29"/>
    </row>
    <row r="118" spans="1:12" x14ac:dyDescent="0.2">
      <c r="A118" s="11"/>
      <c r="H118" s="30"/>
      <c r="I118" s="29"/>
      <c r="K118" s="30"/>
      <c r="L118" s="29"/>
    </row>
    <row r="119" spans="1:12" x14ac:dyDescent="0.2">
      <c r="A119" s="11"/>
      <c r="H119" s="28"/>
      <c r="I119" s="29"/>
      <c r="K119" s="28"/>
      <c r="L119" s="29"/>
    </row>
    <row r="120" spans="1:12" x14ac:dyDescent="0.2">
      <c r="A120" s="11"/>
      <c r="H120" s="28"/>
      <c r="I120" s="29"/>
      <c r="K120" s="28"/>
      <c r="L120" s="29"/>
    </row>
    <row r="121" spans="1:12" x14ac:dyDescent="0.2">
      <c r="A121" s="11"/>
      <c r="H121" s="30"/>
      <c r="I121" s="29"/>
      <c r="K121" s="30"/>
      <c r="L121" s="29"/>
    </row>
    <row r="122" spans="1:12" x14ac:dyDescent="0.2">
      <c r="A122" s="11"/>
      <c r="H122" s="28"/>
      <c r="I122" s="29"/>
      <c r="K122" s="28"/>
      <c r="L122" s="29"/>
    </row>
    <row r="123" spans="1:12" x14ac:dyDescent="0.2">
      <c r="A123" s="11"/>
      <c r="H123" s="28"/>
      <c r="I123" s="29"/>
      <c r="K123" s="28"/>
      <c r="L123" s="29"/>
    </row>
    <row r="124" spans="1:12" x14ac:dyDescent="0.2">
      <c r="A124" s="11"/>
      <c r="H124" s="30"/>
      <c r="I124" s="29"/>
      <c r="K124" s="30"/>
      <c r="L124" s="29"/>
    </row>
    <row r="125" spans="1:12" x14ac:dyDescent="0.2">
      <c r="A125" s="11"/>
      <c r="H125" s="28"/>
      <c r="I125" s="29"/>
      <c r="K125" s="28"/>
      <c r="L125" s="29"/>
    </row>
    <row r="126" spans="1:12" x14ac:dyDescent="0.2">
      <c r="A126" s="11"/>
      <c r="H126" s="28"/>
      <c r="I126" s="29"/>
      <c r="K126" s="28"/>
      <c r="L126" s="29"/>
    </row>
    <row r="127" spans="1:12" x14ac:dyDescent="0.2">
      <c r="A127" s="11"/>
      <c r="H127" s="30"/>
      <c r="I127" s="29"/>
      <c r="K127" s="30"/>
      <c r="L127" s="29"/>
    </row>
    <row r="128" spans="1:12" x14ac:dyDescent="0.2">
      <c r="A128" s="11"/>
      <c r="H128" s="28"/>
      <c r="I128" s="29"/>
      <c r="K128" s="28"/>
      <c r="L128" s="29"/>
    </row>
    <row r="129" spans="1:12" x14ac:dyDescent="0.2">
      <c r="A129" s="11"/>
      <c r="H129" s="28"/>
      <c r="I129" s="29"/>
      <c r="K129" s="28"/>
      <c r="L129" s="29"/>
    </row>
    <row r="130" spans="1:12" x14ac:dyDescent="0.2">
      <c r="A130" s="11"/>
      <c r="H130" s="30"/>
      <c r="I130" s="29"/>
      <c r="K130" s="30"/>
      <c r="L130" s="29"/>
    </row>
    <row r="131" spans="1:12" x14ac:dyDescent="0.2">
      <c r="A131" s="11"/>
      <c r="H131" s="28"/>
      <c r="I131" s="29"/>
      <c r="K131" s="28"/>
      <c r="L131" s="29"/>
    </row>
    <row r="132" spans="1:12" x14ac:dyDescent="0.2">
      <c r="A132" s="11"/>
      <c r="H132" s="28"/>
      <c r="I132" s="29"/>
      <c r="K132" s="28"/>
      <c r="L132" s="29"/>
    </row>
    <row r="133" spans="1:12" x14ac:dyDescent="0.2">
      <c r="A133" s="11"/>
      <c r="H133" s="30"/>
      <c r="I133" s="29"/>
      <c r="K133" s="30"/>
      <c r="L133" s="29"/>
    </row>
    <row r="134" spans="1:12" x14ac:dyDescent="0.2">
      <c r="A134" s="11"/>
      <c r="H134" s="28"/>
      <c r="I134" s="29"/>
      <c r="K134" s="28"/>
      <c r="L134" s="29"/>
    </row>
    <row r="135" spans="1:12" x14ac:dyDescent="0.2">
      <c r="A135" s="11"/>
      <c r="H135" s="28"/>
      <c r="I135" s="29"/>
      <c r="K135" s="28"/>
      <c r="L135" s="29"/>
    </row>
    <row r="136" spans="1:12" x14ac:dyDescent="0.2">
      <c r="A136" s="11"/>
      <c r="H136" s="30"/>
      <c r="I136" s="29"/>
      <c r="K136" s="30"/>
      <c r="L136" s="29"/>
    </row>
    <row r="137" spans="1:12" x14ac:dyDescent="0.2">
      <c r="A137" s="11"/>
      <c r="H137" s="28"/>
      <c r="I137" s="29"/>
      <c r="K137" s="28"/>
      <c r="L137" s="29"/>
    </row>
    <row r="138" spans="1:12" x14ac:dyDescent="0.2">
      <c r="A138" s="11"/>
      <c r="H138" s="28"/>
      <c r="I138" s="29"/>
      <c r="K138" s="28"/>
      <c r="L138" s="29"/>
    </row>
    <row r="139" spans="1:12" x14ac:dyDescent="0.2">
      <c r="A139" s="11"/>
      <c r="H139" s="30"/>
      <c r="I139" s="29"/>
      <c r="K139" s="30"/>
      <c r="L139" s="29"/>
    </row>
    <row r="140" spans="1:12" x14ac:dyDescent="0.2">
      <c r="A140" s="11"/>
      <c r="H140" s="28"/>
      <c r="I140" s="29"/>
      <c r="K140" s="28"/>
      <c r="L140" s="29"/>
    </row>
    <row r="141" spans="1:12" x14ac:dyDescent="0.2">
      <c r="A141" s="11"/>
      <c r="H141" s="28"/>
      <c r="I141" s="29"/>
      <c r="K141" s="28"/>
      <c r="L141" s="29"/>
    </row>
    <row r="142" spans="1:12" x14ac:dyDescent="0.2">
      <c r="A142" s="11"/>
      <c r="H142" s="30"/>
      <c r="I142" s="29"/>
      <c r="K142" s="30"/>
      <c r="L142" s="29"/>
    </row>
    <row r="143" spans="1:12" x14ac:dyDescent="0.2">
      <c r="A143" s="11"/>
      <c r="H143" s="28"/>
      <c r="I143" s="29"/>
      <c r="K143" s="28"/>
      <c r="L143" s="29"/>
    </row>
    <row r="144" spans="1:12" x14ac:dyDescent="0.2">
      <c r="A144" s="11"/>
      <c r="H144" s="28"/>
      <c r="I144" s="29"/>
      <c r="K144" s="28"/>
      <c r="L144" s="29"/>
    </row>
    <row r="145" spans="1:12" x14ac:dyDescent="0.2">
      <c r="A145" s="11"/>
      <c r="H145" s="30"/>
      <c r="I145" s="29"/>
      <c r="K145" s="30"/>
      <c r="L145" s="29"/>
    </row>
    <row r="146" spans="1:12" x14ac:dyDescent="0.2">
      <c r="A146" s="11"/>
      <c r="H146" s="28"/>
      <c r="I146" s="29"/>
      <c r="K146" s="28"/>
      <c r="L146" s="29"/>
    </row>
    <row r="147" spans="1:12" x14ac:dyDescent="0.2">
      <c r="A147" s="11"/>
      <c r="H147" s="28"/>
      <c r="I147" s="29"/>
      <c r="K147" s="28"/>
      <c r="L147" s="29"/>
    </row>
    <row r="148" spans="1:12" x14ac:dyDescent="0.2">
      <c r="A148" s="11"/>
      <c r="H148" s="30"/>
      <c r="I148" s="29"/>
      <c r="K148" s="30"/>
      <c r="L148" s="29"/>
    </row>
    <row r="149" spans="1:12" x14ac:dyDescent="0.2">
      <c r="A149" s="11"/>
      <c r="H149" s="28"/>
      <c r="I149" s="29"/>
      <c r="K149" s="28"/>
      <c r="L149" s="29"/>
    </row>
    <row r="150" spans="1:12" x14ac:dyDescent="0.2">
      <c r="A150" s="11"/>
      <c r="H150" s="28"/>
      <c r="I150" s="29"/>
      <c r="K150" s="28"/>
      <c r="L150" s="29"/>
    </row>
    <row r="151" spans="1:12" x14ac:dyDescent="0.2">
      <c r="A151" s="11"/>
      <c r="H151" s="30"/>
      <c r="I151" s="29"/>
      <c r="K151" s="30"/>
      <c r="L151" s="29"/>
    </row>
    <row r="152" spans="1:12" x14ac:dyDescent="0.2">
      <c r="A152" s="11"/>
      <c r="H152" s="28"/>
      <c r="I152" s="29"/>
      <c r="K152" s="28"/>
      <c r="L152" s="29"/>
    </row>
    <row r="153" spans="1:12" x14ac:dyDescent="0.2">
      <c r="A153" s="11"/>
      <c r="H153" s="28"/>
      <c r="I153" s="29"/>
      <c r="K153" s="28"/>
      <c r="L153" s="29"/>
    </row>
    <row r="154" spans="1:12" x14ac:dyDescent="0.2">
      <c r="A154" s="11"/>
      <c r="H154" s="30"/>
      <c r="I154" s="29"/>
      <c r="K154" s="30"/>
      <c r="L154" s="29"/>
    </row>
    <row r="155" spans="1:12" x14ac:dyDescent="0.2">
      <c r="A155" s="11"/>
      <c r="H155" s="28"/>
      <c r="I155" s="29"/>
      <c r="K155" s="28"/>
      <c r="L155" s="29"/>
    </row>
    <row r="156" spans="1:12" x14ac:dyDescent="0.2">
      <c r="A156" s="11"/>
      <c r="H156" s="28"/>
      <c r="I156" s="29"/>
      <c r="K156" s="28"/>
      <c r="L156" s="29"/>
    </row>
    <row r="157" spans="1:12" x14ac:dyDescent="0.2">
      <c r="A157" s="11"/>
      <c r="H157" s="30"/>
      <c r="I157" s="29"/>
      <c r="K157" s="30"/>
      <c r="L157" s="29"/>
    </row>
    <row r="158" spans="1:12" x14ac:dyDescent="0.2">
      <c r="A158" s="11"/>
      <c r="H158" s="28"/>
      <c r="I158" s="29"/>
      <c r="K158" s="28"/>
      <c r="L158" s="29"/>
    </row>
    <row r="159" spans="1:12" x14ac:dyDescent="0.2">
      <c r="A159" s="11"/>
      <c r="H159" s="28"/>
      <c r="I159" s="29"/>
      <c r="K159" s="28"/>
      <c r="L159" s="29"/>
    </row>
    <row r="160" spans="1:12" x14ac:dyDescent="0.2">
      <c r="A160" s="11"/>
      <c r="H160" s="30"/>
      <c r="I160" s="29"/>
      <c r="K160" s="30"/>
      <c r="L160" s="29"/>
    </row>
    <row r="161" spans="1:12" x14ac:dyDescent="0.2">
      <c r="A161" s="11"/>
      <c r="H161" s="28"/>
      <c r="I161" s="29"/>
      <c r="K161" s="28"/>
      <c r="L161" s="29"/>
    </row>
    <row r="162" spans="1:12" x14ac:dyDescent="0.2">
      <c r="A162" s="11"/>
      <c r="H162" s="28"/>
      <c r="I162" s="29"/>
      <c r="K162" s="28"/>
      <c r="L162" s="29"/>
    </row>
    <row r="163" spans="1:12" x14ac:dyDescent="0.2">
      <c r="A163" s="11"/>
      <c r="H163" s="30"/>
      <c r="I163" s="29"/>
      <c r="K163" s="30"/>
      <c r="L163" s="29"/>
    </row>
    <row r="164" spans="1:12" x14ac:dyDescent="0.2">
      <c r="A164" s="11"/>
      <c r="H164" s="28"/>
      <c r="I164" s="29"/>
      <c r="K164" s="28"/>
      <c r="L164" s="29"/>
    </row>
    <row r="165" spans="1:12" x14ac:dyDescent="0.2">
      <c r="A165" s="11"/>
      <c r="H165" s="28"/>
      <c r="I165" s="29"/>
      <c r="K165" s="28"/>
      <c r="L165" s="29"/>
    </row>
    <row r="166" spans="1:12" x14ac:dyDescent="0.2">
      <c r="A166" s="11"/>
      <c r="H166" s="30"/>
      <c r="I166" s="29"/>
      <c r="K166" s="30"/>
      <c r="L166" s="29"/>
    </row>
    <row r="167" spans="1:12" x14ac:dyDescent="0.2">
      <c r="A167" s="11"/>
      <c r="H167" s="28"/>
      <c r="I167" s="29"/>
      <c r="K167" s="28"/>
      <c r="L167" s="29"/>
    </row>
    <row r="168" spans="1:12" x14ac:dyDescent="0.2">
      <c r="A168" s="11"/>
      <c r="H168" s="28"/>
      <c r="I168" s="29"/>
      <c r="K168" s="28"/>
      <c r="L168" s="29"/>
    </row>
    <row r="169" spans="1:12" x14ac:dyDescent="0.2">
      <c r="A169" s="11"/>
      <c r="H169" s="30"/>
      <c r="I169" s="29"/>
      <c r="K169" s="30"/>
      <c r="L169" s="29"/>
    </row>
    <row r="170" spans="1:12" x14ac:dyDescent="0.2">
      <c r="A170" s="11"/>
      <c r="H170" s="28"/>
      <c r="I170" s="29"/>
      <c r="K170" s="28"/>
      <c r="L170" s="29"/>
    </row>
    <row r="171" spans="1:12" x14ac:dyDescent="0.2">
      <c r="A171" s="11"/>
      <c r="H171" s="28"/>
      <c r="I171" s="29"/>
      <c r="K171" s="28"/>
      <c r="L171" s="29"/>
    </row>
    <row r="172" spans="1:12" x14ac:dyDescent="0.2">
      <c r="A172" s="11"/>
      <c r="H172" s="30"/>
      <c r="I172" s="29"/>
      <c r="K172" s="30"/>
      <c r="L172" s="29"/>
    </row>
    <row r="173" spans="1:12" x14ac:dyDescent="0.2">
      <c r="A173" s="11"/>
      <c r="H173" s="28"/>
      <c r="I173" s="29"/>
      <c r="K173" s="28"/>
      <c r="L173" s="29"/>
    </row>
    <row r="174" spans="1:12" x14ac:dyDescent="0.2">
      <c r="A174" s="11"/>
      <c r="H174" s="28"/>
      <c r="I174" s="29"/>
      <c r="K174" s="28"/>
      <c r="L174" s="29"/>
    </row>
    <row r="175" spans="1:12" x14ac:dyDescent="0.2">
      <c r="A175" s="11"/>
      <c r="H175" s="30"/>
      <c r="I175" s="29"/>
      <c r="K175" s="30"/>
      <c r="L175" s="29"/>
    </row>
    <row r="176" spans="1:12" x14ac:dyDescent="0.2">
      <c r="A176" s="11"/>
      <c r="H176" s="28"/>
      <c r="I176" s="29"/>
      <c r="K176" s="28"/>
      <c r="L176" s="29"/>
    </row>
    <row r="177" spans="1:12" x14ac:dyDescent="0.2">
      <c r="A177" s="11"/>
      <c r="H177" s="28"/>
      <c r="I177" s="29"/>
      <c r="K177" s="28"/>
      <c r="L177" s="29"/>
    </row>
    <row r="178" spans="1:12" x14ac:dyDescent="0.2">
      <c r="A178" s="11"/>
      <c r="H178" s="30"/>
      <c r="I178" s="29"/>
      <c r="K178" s="30"/>
      <c r="L178" s="29"/>
    </row>
    <row r="179" spans="1:12" x14ac:dyDescent="0.2">
      <c r="A179" s="11"/>
      <c r="H179" s="28"/>
      <c r="I179" s="29"/>
      <c r="K179" s="28"/>
      <c r="L179" s="29"/>
    </row>
    <row r="180" spans="1:12" x14ac:dyDescent="0.2">
      <c r="A180" s="11"/>
      <c r="H180" s="28"/>
      <c r="I180" s="29"/>
      <c r="K180" s="28"/>
      <c r="L180" s="29"/>
    </row>
    <row r="181" spans="1:12" x14ac:dyDescent="0.2">
      <c r="A181" s="11"/>
      <c r="H181" s="30"/>
      <c r="I181" s="29"/>
      <c r="K181" s="30"/>
      <c r="L181" s="29"/>
    </row>
    <row r="182" spans="1:12" x14ac:dyDescent="0.2">
      <c r="A182" s="11"/>
      <c r="H182" s="28"/>
      <c r="I182" s="29"/>
      <c r="K182" s="28"/>
      <c r="L182" s="29"/>
    </row>
    <row r="183" spans="1:12" x14ac:dyDescent="0.2">
      <c r="A183" s="11"/>
      <c r="H183" s="28"/>
      <c r="I183" s="29"/>
      <c r="K183" s="28"/>
      <c r="L183" s="29"/>
    </row>
    <row r="184" spans="1:12" x14ac:dyDescent="0.2">
      <c r="A184" s="11"/>
      <c r="H184" s="30"/>
      <c r="I184" s="29"/>
      <c r="K184" s="30"/>
      <c r="L184" s="29"/>
    </row>
    <row r="185" spans="1:12" x14ac:dyDescent="0.2">
      <c r="A185" s="11"/>
      <c r="H185" s="28"/>
      <c r="I185" s="29"/>
      <c r="K185" s="28"/>
      <c r="L185" s="29"/>
    </row>
    <row r="186" spans="1:12" x14ac:dyDescent="0.2">
      <c r="A186" s="11"/>
      <c r="H186" s="28"/>
      <c r="I186" s="29"/>
      <c r="K186" s="28"/>
      <c r="L186" s="29"/>
    </row>
    <row r="187" spans="1:12" x14ac:dyDescent="0.2">
      <c r="A187" s="11"/>
      <c r="H187" s="30"/>
      <c r="I187" s="29"/>
      <c r="K187" s="30"/>
      <c r="L187" s="29"/>
    </row>
    <row r="188" spans="1:12" x14ac:dyDescent="0.2">
      <c r="A188" s="11"/>
      <c r="H188" s="29"/>
      <c r="I188" s="29"/>
      <c r="K188" s="29"/>
      <c r="L188" s="29"/>
    </row>
    <row r="189" spans="1:12" x14ac:dyDescent="0.2">
      <c r="A189" s="11"/>
      <c r="H189" s="28"/>
      <c r="I189" s="29"/>
      <c r="K189" s="28"/>
      <c r="L189" s="29"/>
    </row>
    <row r="190" spans="1:12" x14ac:dyDescent="0.2">
      <c r="A190" s="11"/>
      <c r="H190" s="28"/>
      <c r="I190" s="29"/>
      <c r="K190" s="28"/>
      <c r="L190" s="29"/>
    </row>
    <row r="191" spans="1:12" x14ac:dyDescent="0.2">
      <c r="A191" s="11"/>
      <c r="H191" s="30"/>
      <c r="I191" s="29"/>
      <c r="K191" s="30"/>
      <c r="L191" s="29"/>
    </row>
    <row r="192" spans="1:12" x14ac:dyDescent="0.2">
      <c r="A192" s="11"/>
      <c r="H192" s="28"/>
      <c r="I192" s="29"/>
      <c r="K192" s="28"/>
      <c r="L192" s="29"/>
    </row>
    <row r="193" spans="1:12" x14ac:dyDescent="0.2">
      <c r="A193" s="11"/>
      <c r="H193" s="28"/>
      <c r="I193" s="29"/>
      <c r="K193" s="28"/>
      <c r="L193" s="29"/>
    </row>
    <row r="194" spans="1:12" x14ac:dyDescent="0.2">
      <c r="A194" s="11"/>
      <c r="H194" s="30"/>
      <c r="I194" s="29"/>
      <c r="K194" s="30"/>
      <c r="L194" s="29"/>
    </row>
    <row r="195" spans="1:12" x14ac:dyDescent="0.2">
      <c r="A195" s="11"/>
      <c r="H195" s="28"/>
      <c r="I195" s="29"/>
      <c r="K195" s="28"/>
      <c r="L195" s="29"/>
    </row>
    <row r="196" spans="1:12" x14ac:dyDescent="0.2">
      <c r="A196" s="11"/>
      <c r="H196" s="28"/>
      <c r="I196" s="29"/>
      <c r="K196" s="28"/>
      <c r="L196" s="29"/>
    </row>
    <row r="197" spans="1:12" x14ac:dyDescent="0.2">
      <c r="A197" s="11"/>
      <c r="H197" s="30"/>
      <c r="I197" s="29"/>
      <c r="K197" s="30"/>
      <c r="L197" s="29"/>
    </row>
    <row r="198" spans="1:12" x14ac:dyDescent="0.2">
      <c r="A198" s="11"/>
      <c r="H198" s="28"/>
      <c r="I198" s="29"/>
      <c r="K198" s="28"/>
      <c r="L198" s="29"/>
    </row>
    <row r="199" spans="1:12" x14ac:dyDescent="0.2">
      <c r="A199" s="11"/>
      <c r="H199" s="28"/>
      <c r="I199" s="29"/>
      <c r="K199" s="28"/>
      <c r="L199" s="29"/>
    </row>
    <row r="200" spans="1:12" x14ac:dyDescent="0.2">
      <c r="A200" s="11"/>
      <c r="H200" s="30"/>
      <c r="I200" s="29"/>
      <c r="K200" s="30"/>
      <c r="L200" s="29"/>
    </row>
    <row r="201" spans="1:12" x14ac:dyDescent="0.2">
      <c r="A201" s="11"/>
      <c r="H201" s="28"/>
      <c r="I201" s="29"/>
      <c r="K201" s="28"/>
      <c r="L201" s="29"/>
    </row>
    <row r="202" spans="1:12" x14ac:dyDescent="0.2">
      <c r="A202" s="11"/>
      <c r="H202" s="28"/>
      <c r="I202" s="29"/>
      <c r="K202" s="28"/>
      <c r="L202" s="29"/>
    </row>
    <row r="203" spans="1:12" x14ac:dyDescent="0.2">
      <c r="A203" s="11"/>
      <c r="H203" s="30"/>
      <c r="I203" s="29"/>
      <c r="K203" s="30"/>
      <c r="L203" s="29"/>
    </row>
    <row r="204" spans="1:12" x14ac:dyDescent="0.2">
      <c r="A204" s="11"/>
      <c r="H204" s="28"/>
      <c r="I204" s="29"/>
      <c r="K204" s="28"/>
      <c r="L204" s="29"/>
    </row>
    <row r="205" spans="1:12" x14ac:dyDescent="0.2">
      <c r="A205" s="11"/>
      <c r="H205" s="28"/>
      <c r="I205" s="29"/>
      <c r="K205" s="28"/>
      <c r="L205" s="29"/>
    </row>
    <row r="206" spans="1:12" x14ac:dyDescent="0.2">
      <c r="A206" s="11"/>
      <c r="H206" s="30"/>
      <c r="I206" s="29"/>
      <c r="K206" s="30"/>
      <c r="L206" s="29"/>
    </row>
    <row r="207" spans="1:12" x14ac:dyDescent="0.2">
      <c r="A207" s="11"/>
      <c r="H207" s="28"/>
      <c r="I207" s="29"/>
      <c r="K207" s="28"/>
      <c r="L207" s="29"/>
    </row>
    <row r="208" spans="1:12" x14ac:dyDescent="0.2">
      <c r="A208" s="11"/>
      <c r="H208" s="28"/>
      <c r="I208" s="29"/>
      <c r="K208" s="28"/>
      <c r="L208" s="29"/>
    </row>
    <row r="209" spans="1:12" x14ac:dyDescent="0.2">
      <c r="A209" s="11"/>
      <c r="H209" s="30"/>
      <c r="I209" s="29"/>
      <c r="K209" s="30"/>
      <c r="L209" s="29"/>
    </row>
    <row r="210" spans="1:12" x14ac:dyDescent="0.2">
      <c r="A210" s="11"/>
      <c r="H210" s="28"/>
      <c r="I210" s="29"/>
      <c r="K210" s="28"/>
      <c r="L210" s="29"/>
    </row>
    <row r="211" spans="1:12" x14ac:dyDescent="0.2">
      <c r="A211" s="11"/>
      <c r="H211" s="28"/>
      <c r="I211" s="29"/>
      <c r="K211" s="28"/>
      <c r="L211" s="29"/>
    </row>
    <row r="212" spans="1:12" x14ac:dyDescent="0.2">
      <c r="A212" s="11"/>
      <c r="H212" s="30"/>
      <c r="I212" s="29"/>
      <c r="K212" s="30"/>
      <c r="L212" s="29"/>
    </row>
    <row r="213" spans="1:12" x14ac:dyDescent="0.2">
      <c r="A213" s="11"/>
      <c r="H213" s="28"/>
      <c r="I213" s="29"/>
      <c r="K213" s="28"/>
      <c r="L213" s="29"/>
    </row>
    <row r="214" spans="1:12" x14ac:dyDescent="0.2">
      <c r="A214" s="11"/>
      <c r="H214" s="28"/>
      <c r="I214" s="29"/>
      <c r="K214" s="28"/>
      <c r="L214" s="29"/>
    </row>
    <row r="215" spans="1:12" x14ac:dyDescent="0.2">
      <c r="A215" s="11"/>
      <c r="H215" s="30"/>
      <c r="I215" s="29"/>
      <c r="K215" s="30"/>
      <c r="L215" s="29"/>
    </row>
    <row r="216" spans="1:12" x14ac:dyDescent="0.2">
      <c r="A216" s="11"/>
      <c r="H216" s="28"/>
      <c r="I216" s="29"/>
      <c r="K216" s="28"/>
      <c r="L216" s="29"/>
    </row>
    <row r="217" spans="1:12" x14ac:dyDescent="0.2">
      <c r="A217" s="11"/>
      <c r="H217" s="28"/>
      <c r="I217" s="29"/>
      <c r="K217" s="28"/>
      <c r="L217" s="29"/>
    </row>
    <row r="218" spans="1:12" x14ac:dyDescent="0.2">
      <c r="A218" s="11"/>
      <c r="H218" s="30"/>
      <c r="I218" s="29"/>
      <c r="K218" s="30"/>
      <c r="L218" s="29"/>
    </row>
    <row r="219" spans="1:12" x14ac:dyDescent="0.2">
      <c r="A219" s="11"/>
      <c r="H219" s="28"/>
      <c r="I219" s="29"/>
      <c r="K219" s="28"/>
      <c r="L219" s="29"/>
    </row>
    <row r="220" spans="1:12" x14ac:dyDescent="0.2">
      <c r="A220" s="11"/>
      <c r="H220" s="28"/>
      <c r="I220" s="29"/>
      <c r="K220" s="28"/>
      <c r="L220" s="29"/>
    </row>
    <row r="221" spans="1:12" x14ac:dyDescent="0.2">
      <c r="A221" s="11"/>
      <c r="H221" s="30"/>
      <c r="I221" s="29"/>
      <c r="K221" s="30"/>
      <c r="L221" s="29"/>
    </row>
    <row r="222" spans="1:12" x14ac:dyDescent="0.2">
      <c r="A222" s="11"/>
      <c r="H222" s="28"/>
      <c r="I222" s="29"/>
      <c r="K222" s="28"/>
      <c r="L222" s="29"/>
    </row>
    <row r="223" spans="1:12" x14ac:dyDescent="0.2">
      <c r="A223" s="11"/>
      <c r="H223" s="28"/>
      <c r="I223" s="29"/>
      <c r="K223" s="28"/>
      <c r="L223" s="29"/>
    </row>
    <row r="224" spans="1:12" x14ac:dyDescent="0.2">
      <c r="A224" s="11"/>
      <c r="H224" s="30"/>
      <c r="I224" s="29"/>
      <c r="K224" s="30"/>
      <c r="L224" s="29"/>
    </row>
    <row r="225" spans="1:12" x14ac:dyDescent="0.2">
      <c r="A225" s="11"/>
      <c r="H225" s="28"/>
      <c r="I225" s="29"/>
      <c r="K225" s="28"/>
      <c r="L225" s="29"/>
    </row>
    <row r="226" spans="1:12" x14ac:dyDescent="0.2">
      <c r="A226" s="11"/>
      <c r="H226" s="28"/>
      <c r="I226" s="29"/>
      <c r="K226" s="28"/>
      <c r="L226" s="29"/>
    </row>
    <row r="227" spans="1:12" x14ac:dyDescent="0.2">
      <c r="A227" s="11"/>
      <c r="H227" s="30"/>
      <c r="I227" s="29"/>
      <c r="K227" s="30"/>
      <c r="L227" s="29"/>
    </row>
    <row r="228" spans="1:12" x14ac:dyDescent="0.2">
      <c r="A228" s="11"/>
      <c r="H228" s="28"/>
      <c r="I228" s="29"/>
      <c r="K228" s="28"/>
      <c r="L228" s="29"/>
    </row>
    <row r="229" spans="1:12" x14ac:dyDescent="0.2">
      <c r="A229" s="11"/>
      <c r="H229" s="28"/>
      <c r="I229" s="29"/>
      <c r="K229" s="28"/>
      <c r="L229" s="29"/>
    </row>
    <row r="230" spans="1:12" x14ac:dyDescent="0.2">
      <c r="A230" s="11"/>
      <c r="H230" s="30"/>
      <c r="I230" s="29"/>
      <c r="K230" s="30"/>
      <c r="L230" s="29"/>
    </row>
    <row r="231" spans="1:12" x14ac:dyDescent="0.2">
      <c r="A231" s="11"/>
      <c r="H231" s="28"/>
      <c r="I231" s="29"/>
      <c r="K231" s="28"/>
      <c r="L231" s="29"/>
    </row>
    <row r="232" spans="1:12" x14ac:dyDescent="0.2">
      <c r="H232" s="28"/>
      <c r="I232" s="29"/>
      <c r="K232" s="28"/>
      <c r="L232" s="29"/>
    </row>
    <row r="233" spans="1:12" x14ac:dyDescent="0.2">
      <c r="H233" s="30"/>
      <c r="I233" s="29"/>
      <c r="K233" s="30"/>
      <c r="L233" s="29"/>
    </row>
    <row r="234" spans="1:12" x14ac:dyDescent="0.2">
      <c r="H234" s="28"/>
      <c r="I234" s="29"/>
      <c r="K234" s="28"/>
      <c r="L234" s="29"/>
    </row>
    <row r="235" spans="1:12" x14ac:dyDescent="0.2">
      <c r="H235" s="28"/>
      <c r="I235" s="29"/>
      <c r="K235" s="28"/>
      <c r="L235" s="29"/>
    </row>
    <row r="236" spans="1:12" x14ac:dyDescent="0.2">
      <c r="H236" s="30"/>
      <c r="I236" s="29"/>
      <c r="K236" s="30"/>
      <c r="L236" s="29"/>
    </row>
    <row r="237" spans="1:12" x14ac:dyDescent="0.2">
      <c r="H237" s="28"/>
      <c r="I237" s="29"/>
      <c r="K237" s="28"/>
      <c r="L237" s="29"/>
    </row>
    <row r="238" spans="1:12" x14ac:dyDescent="0.2">
      <c r="H238" s="28"/>
      <c r="I238" s="29"/>
      <c r="K238" s="28"/>
      <c r="L238" s="29"/>
    </row>
    <row r="239" spans="1:12" x14ac:dyDescent="0.2">
      <c r="H239" s="30"/>
      <c r="I239" s="29"/>
      <c r="K239" s="30"/>
      <c r="L239" s="29"/>
    </row>
    <row r="240" spans="1:12" x14ac:dyDescent="0.2">
      <c r="H240" s="28"/>
      <c r="I240" s="29"/>
      <c r="K240" s="28"/>
      <c r="L240" s="29"/>
    </row>
    <row r="241" spans="8:12" s="1" customFormat="1" x14ac:dyDescent="0.2">
      <c r="H241" s="28"/>
      <c r="I241" s="29"/>
      <c r="K241" s="28"/>
      <c r="L241" s="29"/>
    </row>
    <row r="242" spans="8:12" s="1" customFormat="1" x14ac:dyDescent="0.2">
      <c r="H242" s="30"/>
      <c r="I242" s="29"/>
      <c r="K242" s="30"/>
      <c r="L242" s="29"/>
    </row>
    <row r="243" spans="8:12" s="1" customFormat="1" x14ac:dyDescent="0.2">
      <c r="H243" s="28"/>
      <c r="I243" s="29"/>
      <c r="K243" s="28"/>
      <c r="L243" s="29"/>
    </row>
    <row r="244" spans="8:12" s="1" customFormat="1" x14ac:dyDescent="0.2">
      <c r="H244" s="28"/>
      <c r="I244" s="29"/>
      <c r="K244" s="28"/>
      <c r="L244" s="29"/>
    </row>
    <row r="245" spans="8:12" s="1" customFormat="1" x14ac:dyDescent="0.2">
      <c r="H245" s="30"/>
      <c r="I245" s="29"/>
      <c r="K245" s="30"/>
      <c r="L245" s="29"/>
    </row>
    <row r="246" spans="8:12" s="1" customFormat="1" x14ac:dyDescent="0.2">
      <c r="H246" s="28"/>
      <c r="I246" s="29"/>
      <c r="K246" s="28"/>
      <c r="L246" s="29"/>
    </row>
    <row r="247" spans="8:12" s="1" customFormat="1" x14ac:dyDescent="0.2">
      <c r="H247" s="28"/>
      <c r="I247" s="29"/>
      <c r="K247" s="28"/>
      <c r="L247" s="29"/>
    </row>
    <row r="248" spans="8:12" s="1" customFormat="1" x14ac:dyDescent="0.2">
      <c r="H248" s="30"/>
      <c r="I248" s="29"/>
      <c r="K248" s="30"/>
      <c r="L248" s="29"/>
    </row>
    <row r="249" spans="8:12" s="1" customFormat="1" x14ac:dyDescent="0.2">
      <c r="H249" s="28"/>
      <c r="I249" s="29"/>
      <c r="K249" s="28"/>
      <c r="L249" s="29"/>
    </row>
    <row r="250" spans="8:12" s="1" customFormat="1" x14ac:dyDescent="0.2">
      <c r="H250" s="28"/>
      <c r="I250" s="29"/>
      <c r="K250" s="28"/>
      <c r="L250" s="29"/>
    </row>
    <row r="251" spans="8:12" s="1" customFormat="1" x14ac:dyDescent="0.2">
      <c r="H251" s="30"/>
      <c r="I251" s="29"/>
      <c r="K251" s="30"/>
      <c r="L251" s="29"/>
    </row>
    <row r="252" spans="8:12" s="1" customFormat="1" x14ac:dyDescent="0.2">
      <c r="H252" s="28"/>
      <c r="I252" s="29"/>
      <c r="K252" s="28"/>
      <c r="L252" s="29"/>
    </row>
    <row r="253" spans="8:12" s="1" customFormat="1" x14ac:dyDescent="0.2">
      <c r="H253" s="28"/>
      <c r="I253" s="29"/>
      <c r="K253" s="28"/>
      <c r="L253" s="29"/>
    </row>
    <row r="254" spans="8:12" s="1" customFormat="1" x14ac:dyDescent="0.2">
      <c r="H254" s="30"/>
      <c r="I254" s="29"/>
      <c r="K254" s="30"/>
      <c r="L254" s="29"/>
    </row>
    <row r="255" spans="8:12" s="1" customFormat="1" x14ac:dyDescent="0.2">
      <c r="H255" s="28"/>
      <c r="I255" s="29"/>
      <c r="K255" s="28"/>
      <c r="L255" s="29"/>
    </row>
    <row r="256" spans="8:12" s="1" customFormat="1" x14ac:dyDescent="0.2">
      <c r="H256" s="28"/>
      <c r="I256" s="29"/>
      <c r="K256" s="28"/>
      <c r="L256" s="29"/>
    </row>
    <row r="257" spans="8:12" s="1" customFormat="1" x14ac:dyDescent="0.2">
      <c r="H257" s="30" t="str">
        <f t="shared" ref="H257" si="0">IF(H255+H256&lt;&gt;0,"1","0")</f>
        <v>0</v>
      </c>
      <c r="I257" s="29"/>
      <c r="K257" s="30" t="str">
        <f t="shared" ref="K257" si="1">IF(K255+K256&lt;&gt;0,"1","0")</f>
        <v>0</v>
      </c>
      <c r="L257" s="29"/>
    </row>
    <row r="258" spans="8:12" s="1" customFormat="1" x14ac:dyDescent="0.2">
      <c r="H258" s="28" t="str">
        <f>IF([1]Feuil1!AE258-[1]Feuil1!AF257&lt;H$2,IF([1]Feuil1!AE258&lt;&gt;"","1","0"))</f>
        <v>0</v>
      </c>
      <c r="I258" s="29"/>
      <c r="K258" s="28" t="str">
        <f>IF([1]Feuil1!AH258-[1]Feuil1!AI257&lt;K$2,IF([1]Feuil1!AH258&lt;&gt;"","1","0"))</f>
        <v>0</v>
      </c>
      <c r="L258" s="29"/>
    </row>
    <row r="259" spans="8:12" s="1" customFormat="1" x14ac:dyDescent="0.2">
      <c r="H259" s="28" t="str">
        <f>IF([1]Feuil1!AE259-[1]Feuil1!AF258&lt;H$2,IF([1]Feuil1!AE259&lt;&gt;"","1","0"))</f>
        <v>0</v>
      </c>
      <c r="I259" s="29"/>
      <c r="K259" s="28" t="str">
        <f>IF([1]Feuil1!AH259-[1]Feuil1!AI258&lt;K$2,IF([1]Feuil1!AH259&lt;&gt;"","1","0"))</f>
        <v>0</v>
      </c>
      <c r="L259" s="29"/>
    </row>
    <row r="260" spans="8:12" s="1" customFormat="1" x14ac:dyDescent="0.2">
      <c r="H260" s="30" t="str">
        <f t="shared" ref="H260:H278" si="2">IF(H258+H259&lt;&gt;0,"1","0")</f>
        <v>0</v>
      </c>
      <c r="I260" s="29"/>
      <c r="K260" s="30" t="str">
        <f t="shared" ref="K260:K278" si="3">IF(K258+K259&lt;&gt;0,"1","0")</f>
        <v>0</v>
      </c>
      <c r="L260" s="29"/>
    </row>
    <row r="261" spans="8:12" s="1" customFormat="1" x14ac:dyDescent="0.2">
      <c r="H261" s="28" t="str">
        <f>IF([1]Feuil1!AE261-[1]Feuil1!AF260&lt;H$2,IF([1]Feuil1!AE261&lt;&gt;"","1","0"))</f>
        <v>0</v>
      </c>
      <c r="I261" s="29"/>
      <c r="K261" s="28" t="str">
        <f>IF([1]Feuil1!AH261-[1]Feuil1!AI260&lt;K$2,IF([1]Feuil1!AH261&lt;&gt;"","1","0"))</f>
        <v>0</v>
      </c>
      <c r="L261" s="29"/>
    </row>
    <row r="262" spans="8:12" s="1" customFormat="1" x14ac:dyDescent="0.2">
      <c r="H262" s="28" t="str">
        <f>IF([1]Feuil1!AE262-[1]Feuil1!AF261&lt;H$2,IF([1]Feuil1!AE262&lt;&gt;"","1","0"))</f>
        <v>0</v>
      </c>
      <c r="I262" s="29"/>
      <c r="K262" s="28" t="str">
        <f>IF([1]Feuil1!AH262-[1]Feuil1!AI261&lt;K$2,IF([1]Feuil1!AH262&lt;&gt;"","1","0"))</f>
        <v>0</v>
      </c>
      <c r="L262" s="29"/>
    </row>
    <row r="263" spans="8:12" s="1" customFormat="1" x14ac:dyDescent="0.2">
      <c r="H263" s="30" t="str">
        <f t="shared" si="2"/>
        <v>0</v>
      </c>
      <c r="I263" s="29"/>
      <c r="K263" s="30" t="str">
        <f t="shared" si="3"/>
        <v>0</v>
      </c>
      <c r="L263" s="29"/>
    </row>
    <row r="264" spans="8:12" s="1" customFormat="1" x14ac:dyDescent="0.2">
      <c r="H264" s="28" t="str">
        <f>IF([1]Feuil1!AE264-[1]Feuil1!AF263&lt;H$2,IF([1]Feuil1!AE264&lt;&gt;"","1","0"))</f>
        <v>0</v>
      </c>
      <c r="I264" s="29"/>
      <c r="K264" s="28" t="str">
        <f>IF([1]Feuil1!AH264-[1]Feuil1!AI263&lt;K$2,IF([1]Feuil1!AH264&lt;&gt;"","1","0"))</f>
        <v>0</v>
      </c>
      <c r="L264" s="29"/>
    </row>
    <row r="265" spans="8:12" s="1" customFormat="1" x14ac:dyDescent="0.2">
      <c r="H265" s="28" t="str">
        <f>IF([1]Feuil1!AE265-[1]Feuil1!AF264&lt;H$2,IF([1]Feuil1!AE265&lt;&gt;"","1","0"))</f>
        <v>0</v>
      </c>
      <c r="I265" s="29"/>
      <c r="K265" s="28" t="str">
        <f>IF([1]Feuil1!AH265-[1]Feuil1!AI264&lt;K$2,IF([1]Feuil1!AH265&lt;&gt;"","1","0"))</f>
        <v>0</v>
      </c>
      <c r="L265" s="29"/>
    </row>
    <row r="266" spans="8:12" s="1" customFormat="1" x14ac:dyDescent="0.2">
      <c r="H266" s="30" t="str">
        <f t="shared" si="2"/>
        <v>0</v>
      </c>
      <c r="I266" s="29"/>
      <c r="K266" s="30" t="str">
        <f t="shared" si="3"/>
        <v>0</v>
      </c>
      <c r="L266" s="29"/>
    </row>
    <row r="267" spans="8:12" s="1" customFormat="1" x14ac:dyDescent="0.2">
      <c r="H267" s="28" t="str">
        <f>IF([1]Feuil1!AE267-[1]Feuil1!AF266&lt;H$2,IF([1]Feuil1!AE267&lt;&gt;"","1","0"))</f>
        <v>0</v>
      </c>
      <c r="I267" s="29"/>
      <c r="K267" s="28" t="str">
        <f>IF([1]Feuil1!AH267-[1]Feuil1!AI266&lt;K$2,IF([1]Feuil1!AH267&lt;&gt;"","1","0"))</f>
        <v>0</v>
      </c>
      <c r="L267" s="29"/>
    </row>
    <row r="268" spans="8:12" s="1" customFormat="1" x14ac:dyDescent="0.2">
      <c r="H268" s="28" t="str">
        <f>IF([1]Feuil1!AE268-[1]Feuil1!AF267&lt;H$2,IF([1]Feuil1!AE268&lt;&gt;"","1","0"))</f>
        <v>0</v>
      </c>
      <c r="I268" s="29"/>
      <c r="K268" s="28" t="str">
        <f>IF([1]Feuil1!AH268-[1]Feuil1!AI267&lt;K$2,IF([1]Feuil1!AH268&lt;&gt;"","1","0"))</f>
        <v>0</v>
      </c>
      <c r="L268" s="29"/>
    </row>
    <row r="269" spans="8:12" s="1" customFormat="1" x14ac:dyDescent="0.2">
      <c r="H269" s="30" t="str">
        <f t="shared" si="2"/>
        <v>0</v>
      </c>
      <c r="I269" s="29"/>
      <c r="K269" s="30" t="str">
        <f t="shared" si="3"/>
        <v>0</v>
      </c>
      <c r="L269" s="29"/>
    </row>
    <row r="270" spans="8:12" s="1" customFormat="1" x14ac:dyDescent="0.2">
      <c r="H270" s="28" t="str">
        <f>IF([1]Feuil1!AE270-[1]Feuil1!AF269&lt;H$2,IF([1]Feuil1!AE270&lt;&gt;"","1","0"))</f>
        <v>0</v>
      </c>
      <c r="I270" s="29"/>
      <c r="K270" s="28" t="str">
        <f>IF([1]Feuil1!AH270-[1]Feuil1!AI269&lt;K$2,IF([1]Feuil1!AH270&lt;&gt;"","1","0"))</f>
        <v>0</v>
      </c>
      <c r="L270" s="29"/>
    </row>
    <row r="271" spans="8:12" s="1" customFormat="1" x14ac:dyDescent="0.2">
      <c r="H271" s="28" t="str">
        <f>IF([1]Feuil1!AE271-[1]Feuil1!AF270&lt;H$2,IF([1]Feuil1!AE271&lt;&gt;"","1","0"))</f>
        <v>0</v>
      </c>
      <c r="I271" s="29"/>
      <c r="K271" s="28" t="str">
        <f>IF([1]Feuil1!AH271-[1]Feuil1!AI270&lt;K$2,IF([1]Feuil1!AH271&lt;&gt;"","1","0"))</f>
        <v>0</v>
      </c>
      <c r="L271" s="29"/>
    </row>
    <row r="272" spans="8:12" s="1" customFormat="1" x14ac:dyDescent="0.2">
      <c r="H272" s="30" t="str">
        <f t="shared" si="2"/>
        <v>0</v>
      </c>
      <c r="I272" s="29"/>
      <c r="K272" s="30" t="str">
        <f t="shared" si="3"/>
        <v>0</v>
      </c>
      <c r="L272" s="29"/>
    </row>
    <row r="273" spans="8:12" s="1" customFormat="1" x14ac:dyDescent="0.2">
      <c r="H273" s="28" t="str">
        <f>IF([1]Feuil1!AE273-[1]Feuil1!AF272&lt;H$2,IF([1]Feuil1!AE273&lt;&gt;"","1","0"))</f>
        <v>0</v>
      </c>
      <c r="I273" s="29"/>
      <c r="K273" s="28" t="str">
        <f>IF([1]Feuil1!AH273-[1]Feuil1!AI272&lt;K$2,IF([1]Feuil1!AH273&lt;&gt;"","1","0"))</f>
        <v>0</v>
      </c>
      <c r="L273" s="29"/>
    </row>
    <row r="274" spans="8:12" s="1" customFormat="1" x14ac:dyDescent="0.2">
      <c r="H274" s="28" t="str">
        <f>IF([1]Feuil1!AE274-[1]Feuil1!AF273&lt;H$2,IF([1]Feuil1!AE274&lt;&gt;"","1","0"))</f>
        <v>0</v>
      </c>
      <c r="I274" s="29"/>
      <c r="K274" s="28" t="str">
        <f>IF([1]Feuil1!AH274-[1]Feuil1!AI273&lt;K$2,IF([1]Feuil1!AH274&lt;&gt;"","1","0"))</f>
        <v>0</v>
      </c>
      <c r="L274" s="29"/>
    </row>
    <row r="275" spans="8:12" s="1" customFormat="1" x14ac:dyDescent="0.2">
      <c r="H275" s="30" t="str">
        <f t="shared" si="2"/>
        <v>0</v>
      </c>
      <c r="I275" s="29"/>
      <c r="K275" s="30" t="str">
        <f t="shared" si="3"/>
        <v>0</v>
      </c>
      <c r="L275" s="29"/>
    </row>
    <row r="276" spans="8:12" s="1" customFormat="1" x14ac:dyDescent="0.2">
      <c r="H276" s="28" t="str">
        <f>IF([1]Feuil1!AE276-[1]Feuil1!AF275&lt;H$2,IF([1]Feuil1!AE276&lt;&gt;"","1","0"))</f>
        <v>0</v>
      </c>
      <c r="I276" s="29"/>
      <c r="K276" s="28" t="str">
        <f>IF([1]Feuil1!AH276-[1]Feuil1!AI275&lt;K$2,IF([1]Feuil1!AH276&lt;&gt;"","1","0"))</f>
        <v>0</v>
      </c>
      <c r="L276" s="29"/>
    </row>
    <row r="277" spans="8:12" s="1" customFormat="1" x14ac:dyDescent="0.2">
      <c r="H277" s="28" t="str">
        <f>IF([1]Feuil1!AE277-[1]Feuil1!AF276&lt;H$2,IF([1]Feuil1!AE277&lt;&gt;"","1","0"))</f>
        <v>0</v>
      </c>
      <c r="I277" s="29"/>
      <c r="K277" s="28" t="str">
        <f>IF([1]Feuil1!AH277-[1]Feuil1!AI276&lt;K$2,IF([1]Feuil1!AH277&lt;&gt;"","1","0"))</f>
        <v>0</v>
      </c>
      <c r="L277" s="29"/>
    </row>
    <row r="278" spans="8:12" s="1" customFormat="1" x14ac:dyDescent="0.2">
      <c r="H278" s="30" t="str">
        <f t="shared" si="2"/>
        <v>0</v>
      </c>
      <c r="I278" s="29"/>
      <c r="K278" s="30" t="str">
        <f t="shared" si="3"/>
        <v>0</v>
      </c>
      <c r="L278" s="29"/>
    </row>
    <row r="279" spans="8:12" s="1" customFormat="1" x14ac:dyDescent="0.2">
      <c r="H279" s="29">
        <f>H278+H275+H272+H269+H266+H263+H260+H257+H254+H251+H248+H245+H242+H239+H236+H233+H230+H227+H224+H221+H218+H215+H212+H209+H206+H203+H200+H197+H194+H191</f>
        <v>0</v>
      </c>
      <c r="I279" s="29"/>
      <c r="K279" s="29">
        <f>K278+K275+K272+K269+K266+K263+K260+K257+K254+K251+K248+K245+K242+K239+K236+K233+K230+K227+K224+K221+K218+K215+K212+K209+K206+K203+K200+K197+K194+K191</f>
        <v>0</v>
      </c>
      <c r="L279" s="29"/>
    </row>
  </sheetData>
  <mergeCells count="233">
    <mergeCell ref="A229:A231"/>
    <mergeCell ref="A211:A213"/>
    <mergeCell ref="A214:A216"/>
    <mergeCell ref="A217:A219"/>
    <mergeCell ref="A220:A222"/>
    <mergeCell ref="A223:A225"/>
    <mergeCell ref="A226:A228"/>
    <mergeCell ref="A193:A195"/>
    <mergeCell ref="A196:A198"/>
    <mergeCell ref="A199:A201"/>
    <mergeCell ref="A202:A204"/>
    <mergeCell ref="A205:A207"/>
    <mergeCell ref="A208:A210"/>
    <mergeCell ref="A175:A177"/>
    <mergeCell ref="A178:A180"/>
    <mergeCell ref="A181:A183"/>
    <mergeCell ref="A184:A186"/>
    <mergeCell ref="A187:A189"/>
    <mergeCell ref="A190:A192"/>
    <mergeCell ref="A157:A159"/>
    <mergeCell ref="A160:A162"/>
    <mergeCell ref="A163:A165"/>
    <mergeCell ref="A166:A168"/>
    <mergeCell ref="A169:A171"/>
    <mergeCell ref="A172:A174"/>
    <mergeCell ref="A139:A141"/>
    <mergeCell ref="A142:A144"/>
    <mergeCell ref="A145:A147"/>
    <mergeCell ref="A148:A150"/>
    <mergeCell ref="A151:A153"/>
    <mergeCell ref="A154:A156"/>
    <mergeCell ref="A121:A123"/>
    <mergeCell ref="A124:A126"/>
    <mergeCell ref="A127:A129"/>
    <mergeCell ref="A130:A132"/>
    <mergeCell ref="A133:A135"/>
    <mergeCell ref="A136:A138"/>
    <mergeCell ref="A103:A105"/>
    <mergeCell ref="A106:A108"/>
    <mergeCell ref="A109:A111"/>
    <mergeCell ref="A112:A114"/>
    <mergeCell ref="A115:A117"/>
    <mergeCell ref="A118:A120"/>
    <mergeCell ref="A94:A96"/>
    <mergeCell ref="C94:C96"/>
    <mergeCell ref="A97:A99"/>
    <mergeCell ref="C97:C99"/>
    <mergeCell ref="A100:A102"/>
    <mergeCell ref="C100:C102"/>
    <mergeCell ref="A91:A93"/>
    <mergeCell ref="B91:B93"/>
    <mergeCell ref="C91:C93"/>
    <mergeCell ref="D91:D93"/>
    <mergeCell ref="E91:E93"/>
    <mergeCell ref="F91:F93"/>
    <mergeCell ref="A88:A90"/>
    <mergeCell ref="B88:B90"/>
    <mergeCell ref="C88:C90"/>
    <mergeCell ref="D88:D90"/>
    <mergeCell ref="E88:E90"/>
    <mergeCell ref="F88:F90"/>
    <mergeCell ref="A85:A87"/>
    <mergeCell ref="B85:B87"/>
    <mergeCell ref="C85:C87"/>
    <mergeCell ref="D85:D87"/>
    <mergeCell ref="E85:E87"/>
    <mergeCell ref="F85:F87"/>
    <mergeCell ref="A82:A84"/>
    <mergeCell ref="B82:B84"/>
    <mergeCell ref="C82:C84"/>
    <mergeCell ref="D82:D84"/>
    <mergeCell ref="E82:E84"/>
    <mergeCell ref="F82:F84"/>
    <mergeCell ref="A79:A81"/>
    <mergeCell ref="B79:B81"/>
    <mergeCell ref="C79:C81"/>
    <mergeCell ref="D79:D81"/>
    <mergeCell ref="E79:E81"/>
    <mergeCell ref="F79:F81"/>
    <mergeCell ref="A76:A78"/>
    <mergeCell ref="B76:B78"/>
    <mergeCell ref="C76:C78"/>
    <mergeCell ref="D76:D78"/>
    <mergeCell ref="E76:E78"/>
    <mergeCell ref="F76:F78"/>
    <mergeCell ref="A73:A75"/>
    <mergeCell ref="B73:B75"/>
    <mergeCell ref="C73:C75"/>
    <mergeCell ref="D73:D75"/>
    <mergeCell ref="E73:E75"/>
    <mergeCell ref="F73:F75"/>
    <mergeCell ref="A70:A72"/>
    <mergeCell ref="B70:B72"/>
    <mergeCell ref="C70:C72"/>
    <mergeCell ref="D70:D72"/>
    <mergeCell ref="E70:E72"/>
    <mergeCell ref="F70:F72"/>
    <mergeCell ref="A67:A69"/>
    <mergeCell ref="B67:B69"/>
    <mergeCell ref="C67:C69"/>
    <mergeCell ref="D67:D69"/>
    <mergeCell ref="E67:E69"/>
    <mergeCell ref="F67:F69"/>
    <mergeCell ref="A64:A66"/>
    <mergeCell ref="B64:B66"/>
    <mergeCell ref="C64:C66"/>
    <mergeCell ref="D64:D66"/>
    <mergeCell ref="E64:E66"/>
    <mergeCell ref="F64:F66"/>
    <mergeCell ref="A61:A63"/>
    <mergeCell ref="B61:B63"/>
    <mergeCell ref="C61:C63"/>
    <mergeCell ref="D61:D63"/>
    <mergeCell ref="E61:E63"/>
    <mergeCell ref="F61:F63"/>
    <mergeCell ref="A58:A60"/>
    <mergeCell ref="B58:B60"/>
    <mergeCell ref="C58:C60"/>
    <mergeCell ref="D58:D60"/>
    <mergeCell ref="E58:E60"/>
    <mergeCell ref="F58:F60"/>
    <mergeCell ref="A55:A57"/>
    <mergeCell ref="B55:B57"/>
    <mergeCell ref="C55:C57"/>
    <mergeCell ref="D55:D57"/>
    <mergeCell ref="E55:E57"/>
    <mergeCell ref="F55:F57"/>
    <mergeCell ref="A52:A54"/>
    <mergeCell ref="B52:B54"/>
    <mergeCell ref="C52:C54"/>
    <mergeCell ref="D52:D54"/>
    <mergeCell ref="E52:E54"/>
    <mergeCell ref="F52:F54"/>
    <mergeCell ref="A49:A51"/>
    <mergeCell ref="B49:B51"/>
    <mergeCell ref="C49:C51"/>
    <mergeCell ref="D49:D51"/>
    <mergeCell ref="E49:E51"/>
    <mergeCell ref="F49:F51"/>
    <mergeCell ref="A46:A48"/>
    <mergeCell ref="B46:B48"/>
    <mergeCell ref="C46:C48"/>
    <mergeCell ref="D46:D48"/>
    <mergeCell ref="E46:E48"/>
    <mergeCell ref="F46:F48"/>
    <mergeCell ref="A43:A45"/>
    <mergeCell ref="B43:B45"/>
    <mergeCell ref="C43:C45"/>
    <mergeCell ref="D43:D45"/>
    <mergeCell ref="E43:E45"/>
    <mergeCell ref="F43:F45"/>
    <mergeCell ref="A40:A42"/>
    <mergeCell ref="B40:B42"/>
    <mergeCell ref="C40:C42"/>
    <mergeCell ref="D40:D42"/>
    <mergeCell ref="E40:E42"/>
    <mergeCell ref="F40:F42"/>
    <mergeCell ref="A37:A39"/>
    <mergeCell ref="B37:B39"/>
    <mergeCell ref="C37:C39"/>
    <mergeCell ref="D37:D39"/>
    <mergeCell ref="E37:E39"/>
    <mergeCell ref="F37:F39"/>
    <mergeCell ref="A34:A36"/>
    <mergeCell ref="B34:B36"/>
    <mergeCell ref="C34:C36"/>
    <mergeCell ref="D34:D36"/>
    <mergeCell ref="E34:E36"/>
    <mergeCell ref="F34:F36"/>
    <mergeCell ref="A31:A33"/>
    <mergeCell ref="B31:B33"/>
    <mergeCell ref="C31:C33"/>
    <mergeCell ref="D31:D33"/>
    <mergeCell ref="E31:E33"/>
    <mergeCell ref="F31:F33"/>
    <mergeCell ref="A28:A30"/>
    <mergeCell ref="B28:B30"/>
    <mergeCell ref="C28:C30"/>
    <mergeCell ref="D28:D30"/>
    <mergeCell ref="E28:E30"/>
    <mergeCell ref="F28:F30"/>
    <mergeCell ref="A25:A27"/>
    <mergeCell ref="B25:B27"/>
    <mergeCell ref="C25:C27"/>
    <mergeCell ref="D25:D27"/>
    <mergeCell ref="E25:E27"/>
    <mergeCell ref="F25:F27"/>
    <mergeCell ref="A22:A24"/>
    <mergeCell ref="B22:B24"/>
    <mergeCell ref="C22:C24"/>
    <mergeCell ref="D22:D24"/>
    <mergeCell ref="E22:E24"/>
    <mergeCell ref="F22:F24"/>
    <mergeCell ref="A19:A21"/>
    <mergeCell ref="B19:B21"/>
    <mergeCell ref="C19:C21"/>
    <mergeCell ref="D19:D21"/>
    <mergeCell ref="E19:E21"/>
    <mergeCell ref="F19:F21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F13:F15"/>
    <mergeCell ref="A10:A12"/>
    <mergeCell ref="B10:B12"/>
    <mergeCell ref="C10:C12"/>
    <mergeCell ref="D10:D12"/>
    <mergeCell ref="E10:E12"/>
    <mergeCell ref="F10:F12"/>
    <mergeCell ref="A7:A9"/>
    <mergeCell ref="B7:B9"/>
    <mergeCell ref="C7:C9"/>
    <mergeCell ref="D7:D9"/>
    <mergeCell ref="E7:E9"/>
    <mergeCell ref="F7:F9"/>
    <mergeCell ref="C1:C3"/>
    <mergeCell ref="D1:D3"/>
    <mergeCell ref="E1:E3"/>
    <mergeCell ref="F1:F3"/>
    <mergeCell ref="A4:A6"/>
    <mergeCell ref="B4:B6"/>
    <mergeCell ref="C4:C6"/>
    <mergeCell ref="D4:D6"/>
    <mergeCell ref="E4:E6"/>
    <mergeCell ref="F4:F6"/>
  </mergeCells>
  <conditionalFormatting sqref="C4:C1048576 C1">
    <cfRule type="cellIs" dxfId="19" priority="20" operator="equal">
      <formula>0</formula>
    </cfRule>
    <cfRule type="cellIs" dxfId="18" priority="21" operator="notEqual">
      <formula>$A$1</formula>
    </cfRule>
  </conditionalFormatting>
  <conditionalFormatting sqref="D1:D93">
    <cfRule type="cellIs" priority="17" operator="equal">
      <formula>0</formula>
    </cfRule>
    <cfRule type="cellIs" dxfId="17" priority="18" operator="notEqual">
      <formula>$A$1</formula>
    </cfRule>
  </conditionalFormatting>
  <conditionalFormatting sqref="D4:D93">
    <cfRule type="cellIs" dxfId="16" priority="19" operator="equal">
      <formula>0</formula>
    </cfRule>
  </conditionalFormatting>
  <conditionalFormatting sqref="E1:E4 E7 E10 E13 E16 E19 E22 E25 E28 E31 E34 E37 E40 E43 E46 E49 E52 E55 E58 E61 E64 E67 E70 E73 E76 E79 E82 E85 E88 E91">
    <cfRule type="cellIs" dxfId="15" priority="15" operator="equal">
      <formula>0</formula>
    </cfRule>
    <cfRule type="cellIs" dxfId="14" priority="16" operator="notEqual">
      <formula>$A$1</formula>
    </cfRule>
  </conditionalFormatting>
  <conditionalFormatting sqref="F1:F4">
    <cfRule type="cellIs" dxfId="13" priority="13" operator="equal">
      <formula>0</formula>
    </cfRule>
    <cfRule type="cellIs" dxfId="12" priority="14" operator="notEqual">
      <formula>$A$1</formula>
    </cfRule>
  </conditionalFormatting>
  <conditionalFormatting sqref="G4:G93">
    <cfRule type="cellIs" dxfId="11" priority="12" operator="equal">
      <formula>0</formula>
    </cfRule>
  </conditionalFormatting>
  <conditionalFormatting sqref="H94">
    <cfRule type="cellIs" dxfId="10" priority="11" operator="equal">
      <formula>0</formula>
    </cfRule>
  </conditionalFormatting>
  <conditionalFormatting sqref="H94">
    <cfRule type="cellIs" dxfId="9" priority="10" operator="notEqual">
      <formula>#REF!</formula>
    </cfRule>
  </conditionalFormatting>
  <conditionalFormatting sqref="F7 F10 F13 F16 F19 F22 F25 F28 F31 F34 F37 F40 F43 F46 F49 F52 F55 F58 F61 F64 F67 F70 F73 F76 F79 F82 F85 F88 F91">
    <cfRule type="cellIs" dxfId="8" priority="8" operator="equal">
      <formula>0</formula>
    </cfRule>
    <cfRule type="cellIs" dxfId="7" priority="9" operator="notEqual">
      <formula>$A$1</formula>
    </cfRule>
  </conditionalFormatting>
  <conditionalFormatting sqref="I97:I99">
    <cfRule type="cellIs" dxfId="6" priority="7" operator="equal">
      <formula>0</formula>
    </cfRule>
  </conditionalFormatting>
  <conditionalFormatting sqref="I4:I93">
    <cfRule type="cellIs" dxfId="5" priority="6" operator="equal">
      <formula>"r"</formula>
    </cfRule>
  </conditionalFormatting>
  <conditionalFormatting sqref="J4:L93">
    <cfRule type="cellIs" dxfId="4" priority="5" operator="equal">
      <formula>0</formula>
    </cfRule>
  </conditionalFormatting>
  <conditionalFormatting sqref="K95:K1048576 K1:K3">
    <cfRule type="cellIs" dxfId="3" priority="4" operator="equal">
      <formula>0</formula>
    </cfRule>
  </conditionalFormatting>
  <conditionalFormatting sqref="K94">
    <cfRule type="cellIs" dxfId="2" priority="3" operator="equal">
      <formula>0</formula>
    </cfRule>
  </conditionalFormatting>
  <conditionalFormatting sqref="K94">
    <cfRule type="cellIs" dxfId="1" priority="2" operator="notEqual">
      <formula>#REF!</formula>
    </cfRule>
  </conditionalFormatting>
  <conditionalFormatting sqref="L97:L99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Réalisé Avril</vt:lpstr>
      <vt:lpstr>Compta Avril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HUSSER</dc:creator>
  <cp:lastModifiedBy>Boris HUSSER</cp:lastModifiedBy>
  <dcterms:created xsi:type="dcterms:W3CDTF">2019-04-30T14:25:33Z</dcterms:created>
  <dcterms:modified xsi:type="dcterms:W3CDTF">2019-04-30T14:37:39Z</dcterms:modified>
</cp:coreProperties>
</file>