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3DADE5FA-7E0A-4C82-B7FA-BCF608C25719}" xr6:coauthVersionLast="43" xr6:coauthVersionMax="43" xr10:uidLastSave="{00000000-0000-0000-0000-000000000000}"/>
  <bookViews>
    <workbookView xWindow="-120" yWindow="-120" windowWidth="21840" windowHeight="13140" xr2:uid="{E6C5A4D5-3958-45C8-818D-E1B28DDBEE9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8" i="1"/>
  <c r="C7" i="1"/>
  <c r="D7" i="1" s="1"/>
  <c r="E7" i="1" s="1"/>
  <c r="C6" i="1"/>
  <c r="C5" i="1"/>
  <c r="C4" i="1"/>
  <c r="D4" i="1" s="1"/>
  <c r="E4" i="1" s="1"/>
  <c r="C3" i="1"/>
  <c r="C2" i="1"/>
</calcChain>
</file>

<file path=xl/sharedStrings.xml><?xml version="1.0" encoding="utf-8"?>
<sst xmlns="http://schemas.openxmlformats.org/spreadsheetml/2006/main" count="13" uniqueCount="8">
  <si>
    <t xml:space="preserve">Type client </t>
  </si>
  <si>
    <t xml:space="preserve">Brut hors
taxes </t>
  </si>
  <si>
    <t xml:space="preserve">Remise </t>
  </si>
  <si>
    <t xml:space="preserve">Montant remise </t>
  </si>
  <si>
    <t>Net hors taxes</t>
  </si>
  <si>
    <t xml:space="preserve">Grossiste </t>
  </si>
  <si>
    <t xml:space="preserve">Détaillant </t>
  </si>
  <si>
    <t xml:space="preserve">Particulier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</si>
</sst>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8" fontId="2" fillId="0" borderId="1" xfId="0" applyNumberFormat="1" applyFont="1" applyBorder="1" applyAlignment="1">
      <alignment vertical="center" wrapText="1"/>
    </xf>
    <xf numFmtId="0" fontId="0" fillId="3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2F92C-A63C-4F9F-BC65-9AECCA0F82BE}">
  <dimension ref="A1:E9"/>
  <sheetViews>
    <sheetView tabSelected="1" workbookViewId="0">
      <selection activeCell="D2" sqref="D2"/>
    </sheetView>
  </sheetViews>
  <sheetFormatPr baseColWidth="10" defaultRowHeight="15" x14ac:dyDescent="0.25"/>
  <sheetData>
    <row r="1" spans="1:5" ht="26.2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.75" thickBot="1" x14ac:dyDescent="0.3">
      <c r="A2" s="2" t="s">
        <v>5</v>
      </c>
      <c r="B2" s="3">
        <v>11215</v>
      </c>
      <c r="C2" s="4" t="str">
        <f>IF(COUNTIF(A2,"*Grossiste*"),IF(B2&gt;9999,"5%",""),OR(COUNTIF(A2,"*Détaillant*"),IF(B2&gt;9999,"3%","")))</f>
        <v>5%</v>
      </c>
      <c r="D2" s="5"/>
      <c r="E2" s="5"/>
    </row>
    <row r="3" spans="1:5" ht="15.75" thickBot="1" x14ac:dyDescent="0.3">
      <c r="A3" s="2" t="s">
        <v>5</v>
      </c>
      <c r="B3" s="3">
        <v>8775</v>
      </c>
      <c r="C3" s="4" t="str">
        <f>IF(COUNTIF(A3,"*Grossiste*"),IF(B3&gt;9999,"5%",""),OR(COUNTIF(A3,"*Détaillant*"),IF(B3&gt;9999,"3%","")))</f>
        <v/>
      </c>
      <c r="D3" s="5"/>
      <c r="E3" s="5"/>
    </row>
    <row r="4" spans="1:5" ht="15.75" thickBot="1" x14ac:dyDescent="0.3">
      <c r="A4" s="2" t="s">
        <v>5</v>
      </c>
      <c r="B4" s="3">
        <v>14650</v>
      </c>
      <c r="C4" s="4" t="str">
        <f>IF(COUNTIF(A4,"*Grossiste*"),IF(B4&gt;9999,"5%",""))</f>
        <v>5%</v>
      </c>
      <c r="D4" s="5">
        <f>SUM(B4*C4)</f>
        <v>732.5</v>
      </c>
      <c r="E4" s="5">
        <f>SUM(B4-D4)</f>
        <v>13917.5</v>
      </c>
    </row>
    <row r="5" spans="1:5" ht="15.75" thickBot="1" x14ac:dyDescent="0.3">
      <c r="A5" s="2" t="s">
        <v>6</v>
      </c>
      <c r="B5" s="3">
        <v>8703</v>
      </c>
      <c r="C5" s="6" t="str">
        <f>IF(COUNTIF(A5,"*Détaillant*"),IF(B5&gt;9999,"3%",""))</f>
        <v/>
      </c>
      <c r="D5" s="5"/>
      <c r="E5" s="5"/>
    </row>
    <row r="6" spans="1:5" ht="15.75" thickBot="1" x14ac:dyDescent="0.3">
      <c r="A6" s="2" t="s">
        <v>7</v>
      </c>
      <c r="B6" s="3">
        <v>7602</v>
      </c>
      <c r="C6" s="6" t="str">
        <f>IF(COUNTIF(A6,"*Particulier*"),IF(B6&gt;9999,"3%",""))</f>
        <v/>
      </c>
      <c r="D6" s="5"/>
      <c r="E6" s="5"/>
    </row>
    <row r="7" spans="1:5" ht="15.75" thickBot="1" x14ac:dyDescent="0.3">
      <c r="A7" s="2" t="s">
        <v>7</v>
      </c>
      <c r="B7" s="3">
        <v>14540</v>
      </c>
      <c r="C7" s="4" t="str">
        <f>IF(COUNTIF(A7,"*Particulier*"),IF(B7&gt;9999,"3%",""))</f>
        <v>3%</v>
      </c>
      <c r="D7" s="5">
        <f t="shared" ref="D7" si="0">SUM(B7*C7)</f>
        <v>436.2</v>
      </c>
      <c r="E7" s="5">
        <f t="shared" ref="E7" si="1">SUM(B7-D7)</f>
        <v>14103.8</v>
      </c>
    </row>
    <row r="8" spans="1:5" ht="15.75" thickBot="1" x14ac:dyDescent="0.3">
      <c r="A8" s="2" t="s">
        <v>6</v>
      </c>
      <c r="B8" s="3">
        <v>17525</v>
      </c>
      <c r="C8" s="7" t="str">
        <f>IF(COUNTIF(A8,"*Détaillant*"),IF(B8&gt;9999,"3%",""))</f>
        <v>3%</v>
      </c>
      <c r="D8" s="5"/>
      <c r="E8" s="5"/>
    </row>
    <row r="9" spans="1:5" ht="15.75" thickBot="1" x14ac:dyDescent="0.3">
      <c r="A9" s="2" t="s">
        <v>6</v>
      </c>
      <c r="B9" s="3">
        <v>8703</v>
      </c>
      <c r="C9" s="7" t="str">
        <f>IF(COUNTIF(A9,"*Détaillant*"),IF(B9&gt;9999,"3%",""))</f>
        <v/>
      </c>
      <c r="D9" s="5"/>
      <c r="E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BAYLET-BRUNET</dc:creator>
  <cp:lastModifiedBy>Michèle BAYLET-BRUNET</cp:lastModifiedBy>
  <dcterms:created xsi:type="dcterms:W3CDTF">2019-04-09T08:36:26Z</dcterms:created>
  <dcterms:modified xsi:type="dcterms:W3CDTF">2019-04-09T08:36:56Z</dcterms:modified>
</cp:coreProperties>
</file>