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 codeName="{54D0D2CB-4C12-4D6E-6EDF-ACB5E8E520A3}"/>
  <workbookPr codeName="ThisWorkbook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13_ncr:1_{F1AABE87-1EDD-4AB2-848F-81AEA4D4F5D6}" xr6:coauthVersionLast="43" xr6:coauthVersionMax="43" xr10:uidLastSave="{00000000-0000-0000-0000-000000000000}"/>
  <bookViews>
    <workbookView xWindow="-108" yWindow="-108" windowWidth="23256" windowHeight="12600" xr2:uid="{00000000-000D-0000-FFFF-FFFF00000000}"/>
  </bookViews>
  <sheets>
    <sheet name="BD" sheetId="1" r:id="rId1"/>
  </sheets>
  <externalReferences>
    <externalReference r:id="rId2"/>
  </externalReferences>
  <definedNames>
    <definedName name="FOURNISSEUR">[1]FOURNISSEUR!$A$3:$A$28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5" i="1" l="1"/>
  <c r="O4" i="1"/>
</calcChain>
</file>

<file path=xl/sharedStrings.xml><?xml version="1.0" encoding="utf-8"?>
<sst xmlns="http://schemas.openxmlformats.org/spreadsheetml/2006/main" count="48" uniqueCount="34">
  <si>
    <t/>
  </si>
  <si>
    <t>Code de
 depot</t>
  </si>
  <si>
    <t>CM</t>
  </si>
  <si>
    <t>CM-AC01-03</t>
  </si>
  <si>
    <t>CONTACTEUR</t>
  </si>
  <si>
    <t>ELECTROVANNE</t>
  </si>
  <si>
    <t>RACLEUR ANTI-COPEAUX POUR BUSE D'ARROSAGE</t>
  </si>
  <si>
    <t>Refererence 
CRAN</t>
  </si>
  <si>
    <t>Date de livraison</t>
  </si>
  <si>
    <t>VTC</t>
  </si>
  <si>
    <t>VTC5</t>
  </si>
  <si>
    <t>VTC13</t>
  </si>
  <si>
    <t>MACHINE</t>
  </si>
  <si>
    <t>Designation piece</t>
  </si>
  <si>
    <t>Quantite</t>
  </si>
  <si>
    <t>Prix</t>
  </si>
  <si>
    <t>Fournisseur</t>
  </si>
  <si>
    <t>Reference
fournisseur</t>
  </si>
  <si>
    <t xml:space="preserve">Fabricant </t>
  </si>
  <si>
    <t>Reference 
 fabricant</t>
  </si>
  <si>
    <t>Adresse</t>
  </si>
  <si>
    <t>Reserve</t>
  </si>
  <si>
    <t>Qt dispo</t>
  </si>
  <si>
    <t>Stock 
d'alerte</t>
  </si>
  <si>
    <t>Qte 
en appro</t>
  </si>
  <si>
    <t xml:space="preserve">Date de
 commande </t>
  </si>
  <si>
    <t>Date de
 livraison</t>
  </si>
  <si>
    <t>AAAA</t>
  </si>
  <si>
    <t>ZZZZZ</t>
  </si>
  <si>
    <t>EEEEE</t>
  </si>
  <si>
    <t>RRRR</t>
  </si>
  <si>
    <t>TTTTT</t>
  </si>
  <si>
    <t>NON</t>
  </si>
  <si>
    <t>31/12/1899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</si>
</sst>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&quot;[$€-40C];[Red]&quot;-&quot;#,##0.00&quot; &quot;[$€-40C]"/>
    <numFmt numFmtId="165" formatCode="#,##0.00&quot;  &quot;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left" vertical="center"/>
    </xf>
    <xf numFmtId="0" fontId="0" fillId="0" borderId="3" xfId="0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center" vertical="center" wrapText="1"/>
    </xf>
    <xf numFmtId="2" fontId="0" fillId="0" borderId="1" xfId="0" applyNumberForma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quotePrefix="1" applyFill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/>
    </xf>
  </cellXfs>
  <cellStyles count="1">
    <cellStyle name="Normal" xfId="0" builtinId="0"/>
  </cellStyles>
  <dxfs count="16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193040</xdr:colOff>
          <xdr:row>0</xdr:row>
          <xdr:rowOff>335280</xdr:rowOff>
        </xdr:from>
        <xdr:to>
          <xdr:col>19</xdr:col>
          <xdr:colOff>772160</xdr:colOff>
          <xdr:row>3</xdr:row>
          <xdr:rowOff>10160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eur\Desktop\gestion%20des%20stock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 MACHINE"/>
      <sheetName val="FOURNISSEUR"/>
      <sheetName val="HISTORIQUE STOCK"/>
    </sheetNames>
    <sheetDataSet>
      <sheetData sheetId="0"/>
      <sheetData sheetId="1">
        <row r="3">
          <cell r="A3" t="str">
            <v>ADEM_MO</v>
          </cell>
        </row>
        <row r="4">
          <cell r="A4" t="str">
            <v>ASERTI ELECTRONIC</v>
          </cell>
        </row>
        <row r="5">
          <cell r="A5" t="str">
            <v xml:space="preserve">BRAMMER </v>
          </cell>
        </row>
        <row r="6">
          <cell r="A6" t="str">
            <v>CGB</v>
          </cell>
        </row>
        <row r="7">
          <cell r="A7" t="str">
            <v>CSE</v>
          </cell>
        </row>
        <row r="8">
          <cell r="A8" t="str">
            <v>D3E</v>
          </cell>
        </row>
        <row r="9">
          <cell r="A9" t="str">
            <v>EMMEGI</v>
          </cell>
        </row>
        <row r="10">
          <cell r="A10" t="str">
            <v>IESMO</v>
          </cell>
        </row>
        <row r="11">
          <cell r="A11" t="str">
            <v>KASTO</v>
          </cell>
        </row>
        <row r="12">
          <cell r="A12" t="str">
            <v>LISSE</v>
          </cell>
        </row>
        <row r="13">
          <cell r="A13" t="str">
            <v>MAZAK</v>
          </cell>
        </row>
        <row r="14">
          <cell r="A14" t="str">
            <v>REPMO</v>
          </cell>
        </row>
        <row r="15">
          <cell r="A15" t="str">
            <v>ROBOJOB</v>
          </cell>
        </row>
        <row r="16">
          <cell r="A16" t="str">
            <v>RS</v>
          </cell>
        </row>
        <row r="17">
          <cell r="A17" t="str">
            <v>SF FILTRE</v>
          </cell>
        </row>
        <row r="18">
          <cell r="A18" t="str">
            <v>SIFEM</v>
          </cell>
        </row>
        <row r="19">
          <cell r="A19" t="str">
            <v>SMW_AUTOBLOCK</v>
          </cell>
        </row>
        <row r="20">
          <cell r="A20"/>
        </row>
        <row r="21">
          <cell r="A21"/>
        </row>
        <row r="22">
          <cell r="A22"/>
        </row>
        <row r="23">
          <cell r="A23"/>
        </row>
        <row r="24">
          <cell r="A24"/>
        </row>
        <row r="25">
          <cell r="A25"/>
        </row>
        <row r="26">
          <cell r="A26"/>
        </row>
        <row r="27">
          <cell r="A27"/>
        </row>
      </sheetData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3" displayName="Tableau3" ref="A1:R6" totalsRowShown="0" headerRowDxfId="15">
  <autoFilter ref="A1:R6" xr:uid="{00000000-0009-0000-0100-000001000000}"/>
  <tableColumns count="18">
    <tableColumn id="1" xr3:uid="{00000000-0010-0000-0000-000001000000}" name="MACHINE" dataDxfId="14"/>
    <tableColumn id="2" xr3:uid="{00000000-0010-0000-0000-000002000000}" name="Refererence _x000a_CRAN" dataDxfId="13"/>
    <tableColumn id="3" xr3:uid="{00000000-0010-0000-0000-000003000000}" name="Designation piece" dataDxfId="12"/>
    <tableColumn id="4" xr3:uid="{00000000-0010-0000-0000-000004000000}" name="Quantite" dataDxfId="11"/>
    <tableColumn id="5" xr3:uid="{00000000-0010-0000-0000-000005000000}" name="Prix"/>
    <tableColumn id="6" xr3:uid="{00000000-0010-0000-0000-000006000000}" name="Fournisseur"/>
    <tableColumn id="7" xr3:uid="{00000000-0010-0000-0000-000007000000}" name="Reference_x000a_fournisseur"/>
    <tableColumn id="8" xr3:uid="{00000000-0010-0000-0000-000008000000}" name="Fabricant " dataDxfId="10"/>
    <tableColumn id="9" xr3:uid="{00000000-0010-0000-0000-000009000000}" name="Reference _x000a_ fabricant" dataDxfId="9"/>
    <tableColumn id="10" xr3:uid="{00000000-0010-0000-0000-00000A000000}" name="Code de_x000a_ depot" dataDxfId="8"/>
    <tableColumn id="11" xr3:uid="{00000000-0010-0000-0000-00000B000000}" name="Adresse" dataDxfId="7"/>
    <tableColumn id="12" xr3:uid="{00000000-0010-0000-0000-00000C000000}" name="Reserve" dataDxfId="6"/>
    <tableColumn id="13" xr3:uid="{00000000-0010-0000-0000-00000D000000}" name="Qt dispo" dataDxfId="5"/>
    <tableColumn id="14" xr3:uid="{00000000-0010-0000-0000-00000E000000}" name="Stock _x000a_d'alerte" dataDxfId="4"/>
    <tableColumn id="18" xr3:uid="{00000000-0010-0000-0000-000012000000}" name="Qte _x000a_en appro" dataDxfId="3">
      <calculatedColumnFormula>IF(Tableau3[[#This Row],[Quantite]]="","",IF(Tableau3[[#This Row],[Stock 
d''alerte]]="","",IF(Tableau3[[#This Row],[Quantite]]&lt;Tableau3[[#This Row],[Stock 
d''alerte]],"OUI","NON")))</calculatedColumnFormula>
    </tableColumn>
    <tableColumn id="20" xr3:uid="{00000000-0010-0000-0000-000014000000}" name="Date de_x000a_ commande " dataDxfId="2"/>
    <tableColumn id="15" xr3:uid="{00000000-0010-0000-0000-00000F000000}" name="Date de_x000a_ livraison" dataDxfId="1"/>
    <tableColumn id="16" xr3:uid="{00000000-0010-0000-0000-000010000000}" name="Date de livraison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6"/>
  <sheetViews>
    <sheetView tabSelected="1" zoomScale="60" zoomScaleNormal="60" workbookViewId="0"/>
  </sheetViews>
  <sheetFormatPr baseColWidth="10" defaultRowHeight="14.4" x14ac:dyDescent="0.3"/>
  <cols>
    <col min="1" max="1" width="16.5546875" bestFit="1" customWidth="1"/>
    <col min="2" max="2" width="20.109375" bestFit="1" customWidth="1"/>
    <col min="3" max="3" width="44.6640625" style="1" bestFit="1" customWidth="1"/>
    <col min="4" max="4" width="15.77734375" style="1" bestFit="1" customWidth="1"/>
    <col min="5" max="5" width="10.88671875" style="1" bestFit="1" customWidth="1"/>
    <col min="6" max="6" width="19.6640625" style="1" bestFit="1" customWidth="1"/>
    <col min="7" max="7" width="19.109375" style="1" bestFit="1" customWidth="1"/>
    <col min="8" max="8" width="17.33203125" style="1" bestFit="1" customWidth="1"/>
    <col min="9" max="9" width="17.88671875" bestFit="1" customWidth="1"/>
    <col min="10" max="10" width="15.6640625" bestFit="1" customWidth="1"/>
    <col min="11" max="11" width="15.5546875" bestFit="1" customWidth="1"/>
    <col min="12" max="12" width="15.77734375" bestFit="1" customWidth="1"/>
    <col min="13" max="13" width="15.6640625" bestFit="1" customWidth="1"/>
    <col min="14" max="14" width="14.77734375" bestFit="1" customWidth="1"/>
    <col min="15" max="15" width="16.21875" bestFit="1" customWidth="1"/>
    <col min="16" max="16" width="18.77734375" bestFit="1" customWidth="1"/>
    <col min="17" max="17" width="16.5546875" bestFit="1" customWidth="1"/>
    <col min="18" max="18" width="16" bestFit="1" customWidth="1"/>
    <col min="19" max="19" width="4.109375" customWidth="1"/>
  </cols>
  <sheetData>
    <row r="1" spans="1:18" ht="27.6" x14ac:dyDescent="0.3">
      <c r="A1" s="2" t="s">
        <v>12</v>
      </c>
      <c r="B1" s="3" t="s">
        <v>7</v>
      </c>
      <c r="C1" s="3" t="s">
        <v>13</v>
      </c>
      <c r="D1" s="4" t="s">
        <v>14</v>
      </c>
      <c r="E1" s="5" t="s">
        <v>15</v>
      </c>
      <c r="F1" s="4" t="s">
        <v>16</v>
      </c>
      <c r="G1" s="3" t="s">
        <v>17</v>
      </c>
      <c r="H1" s="4" t="s">
        <v>18</v>
      </c>
      <c r="I1" s="3" t="s">
        <v>19</v>
      </c>
      <c r="J1" s="3" t="s">
        <v>1</v>
      </c>
      <c r="K1" s="6" t="s">
        <v>20</v>
      </c>
      <c r="L1" s="4" t="s">
        <v>21</v>
      </c>
      <c r="M1" s="4" t="s">
        <v>22</v>
      </c>
      <c r="N1" s="3" t="s">
        <v>23</v>
      </c>
      <c r="O1" s="3" t="s">
        <v>24</v>
      </c>
      <c r="P1" s="3" t="s">
        <v>25</v>
      </c>
      <c r="Q1" s="3" t="s">
        <v>26</v>
      </c>
      <c r="R1" s="3" t="s">
        <v>8</v>
      </c>
    </row>
    <row r="2" spans="1:18" x14ac:dyDescent="0.3">
      <c r="A2" s="7" t="s">
        <v>11</v>
      </c>
      <c r="B2" s="8" t="s">
        <v>0</v>
      </c>
      <c r="C2" s="9" t="s">
        <v>6</v>
      </c>
      <c r="D2" s="31">
        <v>2</v>
      </c>
      <c r="E2" s="11"/>
      <c r="F2" s="12" t="s">
        <v>27</v>
      </c>
      <c r="G2" s="13">
        <v>5678</v>
      </c>
      <c r="H2" s="13"/>
      <c r="I2" s="13">
        <v>123345</v>
      </c>
      <c r="J2" s="13" t="s">
        <v>2</v>
      </c>
      <c r="K2" s="13" t="s">
        <v>3</v>
      </c>
      <c r="L2" s="13">
        <v>1</v>
      </c>
      <c r="M2" s="13">
        <v>1</v>
      </c>
      <c r="N2" s="13">
        <v>1</v>
      </c>
      <c r="O2" s="14"/>
      <c r="P2" s="14">
        <v>1</v>
      </c>
      <c r="Q2" s="13">
        <v>1</v>
      </c>
      <c r="R2" s="13">
        <v>1</v>
      </c>
    </row>
    <row r="3" spans="1:18" x14ac:dyDescent="0.3">
      <c r="A3" s="7" t="s">
        <v>9</v>
      </c>
      <c r="B3" s="8"/>
      <c r="C3" s="9" t="s">
        <v>4</v>
      </c>
      <c r="D3" s="10">
        <v>1</v>
      </c>
      <c r="E3" s="15"/>
      <c r="F3" s="12" t="s">
        <v>28</v>
      </c>
      <c r="G3" s="13">
        <v>4567</v>
      </c>
      <c r="H3" s="13"/>
      <c r="I3" s="13">
        <v>34564</v>
      </c>
      <c r="J3" s="13" t="s">
        <v>2</v>
      </c>
      <c r="K3" s="13" t="s">
        <v>3</v>
      </c>
      <c r="L3" s="13">
        <v>1</v>
      </c>
      <c r="M3" s="13">
        <v>1</v>
      </c>
      <c r="N3" s="16">
        <v>1</v>
      </c>
      <c r="O3" s="17" t="s">
        <v>32</v>
      </c>
      <c r="P3" s="17">
        <v>1</v>
      </c>
      <c r="Q3" s="13">
        <v>1</v>
      </c>
      <c r="R3" s="13">
        <v>1</v>
      </c>
    </row>
    <row r="4" spans="1:18" x14ac:dyDescent="0.3">
      <c r="A4" s="18" t="s">
        <v>9</v>
      </c>
      <c r="B4" s="19"/>
      <c r="C4" s="17" t="s">
        <v>5</v>
      </c>
      <c r="D4" s="20">
        <v>1</v>
      </c>
      <c r="E4" s="21"/>
      <c r="F4" s="12" t="s">
        <v>29</v>
      </c>
      <c r="G4" s="22">
        <v>3456</v>
      </c>
      <c r="H4" s="14"/>
      <c r="I4" s="14">
        <v>334545</v>
      </c>
      <c r="J4" s="14" t="s">
        <v>2</v>
      </c>
      <c r="K4" s="13" t="s">
        <v>3</v>
      </c>
      <c r="L4" s="14">
        <v>1</v>
      </c>
      <c r="M4" s="14">
        <v>1</v>
      </c>
      <c r="N4" s="14">
        <v>1</v>
      </c>
      <c r="O4" s="14" t="str">
        <f>IF(Tableau3[[#This Row],[Quantite]]="","",IF(Tableau3[[#This Row],[Stock 
d''alerte]]="","",IF(Tableau3[[#This Row],[Quantite]]&lt;Tableau3[[#This Row],[Stock 
d''alerte]],"OUI","NON")))</f>
        <v>NON</v>
      </c>
      <c r="P4" s="14">
        <v>1</v>
      </c>
      <c r="Q4" s="14">
        <v>1</v>
      </c>
      <c r="R4" s="14">
        <v>1</v>
      </c>
    </row>
    <row r="5" spans="1:18" x14ac:dyDescent="0.3">
      <c r="A5" s="23" t="s">
        <v>9</v>
      </c>
      <c r="B5" s="24"/>
      <c r="C5" s="17" t="s">
        <v>6</v>
      </c>
      <c r="D5" s="25">
        <v>2</v>
      </c>
      <c r="E5" s="26"/>
      <c r="F5" s="27" t="s">
        <v>30</v>
      </c>
      <c r="G5" s="17">
        <v>2345</v>
      </c>
      <c r="H5" s="17"/>
      <c r="I5" s="17">
        <v>7656676</v>
      </c>
      <c r="J5" s="17" t="s">
        <v>2</v>
      </c>
      <c r="K5" s="13" t="s">
        <v>3</v>
      </c>
      <c r="L5" s="17">
        <v>1</v>
      </c>
      <c r="M5" s="17">
        <v>1</v>
      </c>
      <c r="N5" s="17">
        <v>1</v>
      </c>
      <c r="O5" s="14" t="str">
        <f>IF(Tableau3[[#This Row],[Quantite]]="","",IF(Tableau3[[#This Row],[Stock 
d''alerte]]="","",IF(Tableau3[[#This Row],[Quantite]]&lt;Tableau3[[#This Row],[Stock 
d''alerte]],"OUI","NON")))</f>
        <v>NON</v>
      </c>
      <c r="P5" s="30">
        <v>1</v>
      </c>
      <c r="Q5" s="17">
        <v>1</v>
      </c>
      <c r="R5" s="17">
        <v>1</v>
      </c>
    </row>
    <row r="6" spans="1:18" x14ac:dyDescent="0.3">
      <c r="A6" s="7" t="s">
        <v>10</v>
      </c>
      <c r="B6" s="8"/>
      <c r="C6" s="9" t="s">
        <v>6</v>
      </c>
      <c r="D6" s="31">
        <v>2</v>
      </c>
      <c r="E6" s="15"/>
      <c r="F6" s="12" t="s">
        <v>31</v>
      </c>
      <c r="G6" s="13">
        <v>1234</v>
      </c>
      <c r="H6" s="13"/>
      <c r="I6" s="13">
        <v>566778</v>
      </c>
      <c r="J6" s="13" t="s">
        <v>2</v>
      </c>
      <c r="K6" s="13" t="s">
        <v>3</v>
      </c>
      <c r="L6" s="13">
        <v>1</v>
      </c>
      <c r="M6" s="13">
        <v>1</v>
      </c>
      <c r="N6" s="13" t="s">
        <v>33</v>
      </c>
      <c r="O6" s="13"/>
      <c r="P6" s="13" t="s">
        <v>33</v>
      </c>
      <c r="Q6" s="28" t="s">
        <v>33</v>
      </c>
      <c r="R6" s="29">
        <v>1</v>
      </c>
    </row>
  </sheetData>
  <dataValidations disablePrompts="1" count="3">
    <dataValidation type="list" allowBlank="1" showInputMessage="1" showErrorMessage="1" sqref="F1:F6" xr:uid="{00000000-0002-0000-0000-000000000000}">
      <formula1>FOURNISSEUR</formula1>
    </dataValidation>
    <dataValidation type="list" allowBlank="1" showInputMessage="1" showErrorMessage="1" sqref="H1" xr:uid="{00000000-0002-0000-0000-000001000000}">
      <formula1>INDIRECT(E1048157)</formula1>
    </dataValidation>
    <dataValidation type="list" allowBlank="1" showInputMessage="1" showErrorMessage="1" sqref="H2:H6" xr:uid="{00000000-0002-0000-0000-000002000000}">
      <formula1>INDIRECT(F2)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Usf">
                <anchor moveWithCells="1" sizeWithCells="1">
                  <from>
                    <xdr:col>18</xdr:col>
                    <xdr:colOff>190500</xdr:colOff>
                    <xdr:row>0</xdr:row>
                    <xdr:rowOff>335280</xdr:rowOff>
                  </from>
                  <to>
                    <xdr:col>19</xdr:col>
                    <xdr:colOff>769620</xdr:colOff>
                    <xdr:row>3</xdr:row>
                    <xdr:rowOff>7620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ANDOLFI</cp:lastModifiedBy>
  <dcterms:created xsi:type="dcterms:W3CDTF">2016-01-12T22:10:41Z</dcterms:created>
  <dcterms:modified xsi:type="dcterms:W3CDTF">2019-06-11T14:17:19Z</dcterms:modified>
</cp:coreProperties>
</file>