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B48492D3-B55E-4E6D-BC9C-77295F4CFD5B}" xr6:coauthVersionLast="43" xr6:coauthVersionMax="43" xr10:uidLastSave="{00000000-0000-0000-0000-000000000000}"/>
  <bookViews>
    <workbookView xWindow="-108" yWindow="-108" windowWidth="23256" windowHeight="12600" activeTab="2" xr2:uid="{0AB3F082-2BFB-4C4A-81B9-EEDA2537A723}"/>
  </bookViews>
  <sheets>
    <sheet name="listes déroul" sheetId="1" r:id="rId1"/>
    <sheet name="GrilleDeValidité" sheetId="3" r:id="rId2"/>
    <sheet name="Nouvelle version" sheetId="2" r:id="rId3"/>
  </sheets>
  <definedNames>
    <definedName name="Magasins">'listes déroul'!$D$3:$D$29</definedName>
    <definedName name="Niveaux">'listes déroul'!$C$3:$C$7</definedName>
    <definedName name="Postes">'listes déroul'!$B$3:$B$30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5" i="2" l="1"/>
  <c r="J23" i="2" l="1"/>
  <c r="J22" i="2"/>
  <c r="J20" i="2"/>
  <c r="J14" i="2"/>
  <c r="J16" i="2" l="1"/>
  <c r="J28" i="2" l="1"/>
  <c r="F29" i="2"/>
  <c r="I29" i="2"/>
  <c r="H29" i="2"/>
  <c r="G29" i="2"/>
  <c r="E29" i="2"/>
  <c r="D29" i="2"/>
  <c r="J27" i="2"/>
  <c r="J26" i="2"/>
  <c r="J25" i="2"/>
  <c r="J24" i="2"/>
  <c r="J21" i="2"/>
  <c r="J19" i="2"/>
  <c r="J18" i="2"/>
  <c r="J17" i="2"/>
  <c r="J29" i="2" l="1"/>
</calcChain>
</file>

<file path=xl/sharedStrings.xml><?xml version="1.0" encoding="utf-8"?>
<sst xmlns="http://schemas.openxmlformats.org/spreadsheetml/2006/main" count="157" uniqueCount="116">
  <si>
    <t>Postes</t>
  </si>
  <si>
    <t>Niveaux</t>
  </si>
  <si>
    <t>Magasins</t>
  </si>
  <si>
    <t>ASSISTANT GÉRANT</t>
  </si>
  <si>
    <t>N0-DÉBUTANT</t>
  </si>
  <si>
    <t>Administration</t>
  </si>
  <si>
    <t>CAMIONNEUR</t>
  </si>
  <si>
    <t>N1-INTERMÉDIAIRE</t>
  </si>
  <si>
    <t>Autre</t>
  </si>
  <si>
    <t>CARISTE</t>
  </si>
  <si>
    <t>N2-SÉNIOR</t>
  </si>
  <si>
    <t>CENTRE DE DISTRIBUTION</t>
  </si>
  <si>
    <t>COMMIS CAISSE / BOUTIQUE</t>
  </si>
  <si>
    <t>N3-EXPERT</t>
  </si>
  <si>
    <t>CENTRE DE LIQUIDATION</t>
  </si>
  <si>
    <t>COMMIS CAISSE CDL</t>
  </si>
  <si>
    <t>N4-MENTOR</t>
  </si>
  <si>
    <t>LIBRAIRIE BEAUMONT</t>
  </si>
  <si>
    <t>COMMIS ENTREPÔT CDD</t>
  </si>
  <si>
    <t>LIBRAIRIE BELANGER-LACORDAIRE</t>
  </si>
  <si>
    <t>COMMIS MACH BALLOT CDD</t>
  </si>
  <si>
    <t>LIBRAIRIE FLEURY-HAMEL</t>
  </si>
  <si>
    <t>COMMIS PLANCHER / CABINES GGC</t>
  </si>
  <si>
    <t>LIBRAIRIE ÎLE PERROT</t>
  </si>
  <si>
    <t>COMMIS PLANCHER LIBRAIRIE</t>
  </si>
  <si>
    <t>LIBRAIRIE NDG</t>
  </si>
  <si>
    <t>COMMIS PLANCHER MAG SP</t>
  </si>
  <si>
    <t>LIBRAIRIE ONTARIO</t>
  </si>
  <si>
    <t>COORDONATEUR DES OPÉRATIONS DE MAGASIN</t>
  </si>
  <si>
    <t>MAGASIN CDN</t>
  </si>
  <si>
    <t>ENTRETIENT MÉNAGER</t>
  </si>
  <si>
    <t>MAGASIN DÉCARIE</t>
  </si>
  <si>
    <t>ETIQ ACCESSOIRES / BIJOUX</t>
  </si>
  <si>
    <t>MAGASIN DES LAURENTIDES</t>
  </si>
  <si>
    <t>ETIQ CHAUSSURES / SACS</t>
  </si>
  <si>
    <t>MAGASIN GALERIE NORMANDIE</t>
  </si>
  <si>
    <t>ETIQ ELECTRO / GrosMCX</t>
  </si>
  <si>
    <t>MAGASIN HENRI BOURASSA</t>
  </si>
  <si>
    <t>ETIQ HG1</t>
  </si>
  <si>
    <t>MAGASIN MASSON</t>
  </si>
  <si>
    <t>ETIQ HG2</t>
  </si>
  <si>
    <t>MAGASIN PAT</t>
  </si>
  <si>
    <t>ETIQ LIVRES / MÉDIAS GGC</t>
  </si>
  <si>
    <t>MAGASIN PIE9</t>
  </si>
  <si>
    <t>GÉRANT GGC</t>
  </si>
  <si>
    <t>MAGASIN PLATEAU</t>
  </si>
  <si>
    <t>GÉRANT LIBRAIRIE</t>
  </si>
  <si>
    <t>MAGASIN PORTOBELLO</t>
  </si>
  <si>
    <t>MANUTENTIONNAIRE CDL</t>
  </si>
  <si>
    <t>MAGASIN SPÉCIALISÉ ST-LAMBERT</t>
  </si>
  <si>
    <t>MONTEUR</t>
  </si>
  <si>
    <t>MAGASIN SPÉCIALISÉ VICTORIA</t>
  </si>
  <si>
    <t>PAD ADC</t>
  </si>
  <si>
    <t>MAGASIN ST LAURENT</t>
  </si>
  <si>
    <t>PAD GGC</t>
  </si>
  <si>
    <t>MAGASIN ST MARTIN</t>
  </si>
  <si>
    <t>RESPONSABLE CAISSES</t>
  </si>
  <si>
    <t>MAGASIN ST-HUBERT</t>
  </si>
  <si>
    <t>RESPONSABLE DE PLANCHER EN LIBRAIRIE</t>
  </si>
  <si>
    <t>MAGASIN ST-JACQUES</t>
  </si>
  <si>
    <t>TRIEUR CDD</t>
  </si>
  <si>
    <t>MAGASIN VERDUN</t>
  </si>
  <si>
    <t>TRIEUR GGC</t>
  </si>
  <si>
    <t>TITRE DU POSTE</t>
  </si>
  <si>
    <t>NIVEAU DE L'EMPLOYÉ</t>
  </si>
  <si>
    <t xml:space="preserve">NOM DE L'EMPLOYÉ : </t>
  </si>
  <si>
    <t>LIEU :</t>
  </si>
  <si>
    <t>DATE DE L'ÉVALUATION :</t>
  </si>
  <si>
    <t>Critères</t>
  </si>
  <si>
    <t>Détails des critères</t>
  </si>
  <si>
    <t>Pondération</t>
  </si>
  <si>
    <r>
      <t xml:space="preserve">Notation
</t>
    </r>
    <r>
      <rPr>
        <i/>
        <sz val="14"/>
        <color theme="1"/>
        <rFont val="Calibri"/>
        <family val="2"/>
        <scheme val="minor"/>
      </rPr>
      <t>(double-cliquez pour sélectionner ou dé-sélectionner votre choix)</t>
    </r>
  </si>
  <si>
    <t>Résultats</t>
  </si>
  <si>
    <t>Productivité</t>
  </si>
  <si>
    <r>
      <rPr>
        <b/>
        <sz val="16"/>
        <rFont val="Calibri"/>
        <family val="2"/>
        <scheme val="minor"/>
      </rPr>
      <t xml:space="preserve">En utilisant les données de l'intranet : 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95% et plus = 5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90% à 95% = 4
80% à 89% = 3
70% à 79% = 2
69% et moins = 1</t>
    </r>
  </si>
  <si>
    <t>Qualité (MDS)</t>
  </si>
  <si>
    <r>
      <rPr>
        <b/>
        <sz val="16"/>
        <rFont val="Calibri"/>
        <family val="2"/>
        <scheme val="minor"/>
      </rPr>
      <t>Utiliser la liste  des critères de qualité des procédures MDS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95% et plus = 5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 xml:space="preserve">90% à 95% = 4
80% à 89% = 3
70% à 79% = 2
69% et moins = 1 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</t>
    </r>
  </si>
  <si>
    <t>Sell Thru (Magasin Vêtements)</t>
  </si>
  <si>
    <r>
      <t xml:space="preserve">Objectif du magasin </t>
    </r>
    <r>
      <rPr>
        <sz val="11"/>
        <color theme="8" tint="-0.499984740745262"/>
        <rFont val="Calibri"/>
        <family val="2"/>
        <scheme val="minor"/>
      </rPr>
      <t/>
    </r>
  </si>
  <si>
    <t>Valeur du Donateur (Magasin)</t>
  </si>
  <si>
    <t>Valeur de la transaction (Magasin)</t>
  </si>
  <si>
    <t>Objectif du magasin</t>
  </si>
  <si>
    <t>SST</t>
  </si>
  <si>
    <t>0 Accident</t>
  </si>
  <si>
    <t>Test en ligne des connaissances techniques et de la  qualité</t>
  </si>
  <si>
    <r>
      <t xml:space="preserve">Objectif de passage minimal: 80%                                                                                                 (doit refaire le questionnaire à chaque évaluation)
</t>
    </r>
    <r>
      <rPr>
        <i/>
        <sz val="16"/>
        <color rgb="FF0070C0"/>
        <rFont val="Calibri"/>
        <family val="2"/>
        <scheme val="minor"/>
      </rPr>
      <t>80% et plus = 5
79% et moins = 1
Test non complété = 0</t>
    </r>
  </si>
  <si>
    <t>Polyvalence</t>
  </si>
  <si>
    <r>
      <t xml:space="preserve">Connaît et est autonome sur autres postes de production
</t>
    </r>
    <r>
      <rPr>
        <b/>
        <i/>
        <sz val="11"/>
        <color theme="1"/>
        <rFont val="Calibri"/>
        <family val="2"/>
        <scheme val="minor"/>
      </rPr>
      <t xml:space="preserve">(capsule et questionnaire de ce poste visionnés et validés)
</t>
    </r>
    <r>
      <rPr>
        <i/>
        <sz val="16"/>
        <color rgb="FF0070C0"/>
        <rFont val="Calibri"/>
        <family val="2"/>
        <scheme val="minor"/>
      </rPr>
      <t>5 postes et plus = 5
4 postes = 4
3 postes = 3
2 postes = 2
1 poste = 1</t>
    </r>
  </si>
  <si>
    <t xml:space="preserve">Assiduité
(Absences et retards non justifiés) </t>
  </si>
  <si>
    <t>Pas d'absence et pas de retard : 5
Pas d'absence et un retard non justifié : 3
Une absence non justifiée et un retard non justifié : 1</t>
  </si>
  <si>
    <t>Travail d'équipe</t>
  </si>
  <si>
    <t xml:space="preserve">Travaille en collaboration avec ses collègues pour accomplir les tâches </t>
  </si>
  <si>
    <t>Contribue à bâtir un milieu de travail ouvert et digne de confiance en encourageant les autres membres à participer à des activités de renforcement de l'esprit d'équipe</t>
  </si>
  <si>
    <t>Établit et entretient des relations constructives avec son entourage</t>
  </si>
  <si>
    <t>Initiative</t>
  </si>
  <si>
    <r>
      <t>Fait preuve d'initiative en matière de propreté</t>
    </r>
    <r>
      <rPr>
        <sz val="11"/>
        <color theme="8" tint="-0.499984740745262"/>
        <rFont val="Calibri"/>
        <family val="2"/>
        <scheme val="minor"/>
      </rPr>
      <t xml:space="preserve"> </t>
    </r>
  </si>
  <si>
    <t>Démontre de l'initiative en matière de service à la clientèle</t>
  </si>
  <si>
    <r>
      <t>Valeurs organisationnelles</t>
    </r>
    <r>
      <rPr>
        <b/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(1 ou 3)</t>
    </r>
  </si>
  <si>
    <t>Solidarité  : Travail d'équipe - entraide - etc…
Respect :   écoute - communication - etc…
Reconnaissance :  considération - reconnait les bienfaits - etc..
Loyauté :  ponctuelle - transparent- la droiture - etc..
Leadership : courage - adaptation - engagement - etc… 
Innovation : ouverture d'esprit - participe aux changements</t>
  </si>
  <si>
    <t>Pour passer au prochain niveau</t>
  </si>
  <si>
    <r>
      <t xml:space="preserve">L'employé doit obtenir entre </t>
    </r>
    <r>
      <rPr>
        <b/>
        <sz val="11"/>
        <color rgb="FFFF0000"/>
        <rFont val="Calibri"/>
        <family val="2"/>
        <scheme val="minor"/>
      </rPr>
      <t>80% et 84,99%</t>
    </r>
    <r>
      <rPr>
        <b/>
        <sz val="11"/>
        <color theme="1"/>
        <rFont val="Calibri"/>
        <family val="2"/>
        <scheme val="minor"/>
      </rPr>
      <t xml:space="preserve"> de l'ensemble des objectifs.
L'employé doit obtenir </t>
    </r>
    <r>
      <rPr>
        <b/>
        <sz val="11"/>
        <color rgb="FFFF0000"/>
        <rFont val="Calibri"/>
        <family val="2"/>
        <scheme val="minor"/>
      </rPr>
      <t>85%</t>
    </r>
    <r>
      <rPr>
        <b/>
        <sz val="11"/>
        <color theme="1"/>
        <rFont val="Calibri"/>
        <family val="2"/>
        <scheme val="minor"/>
      </rPr>
      <t xml:space="preserve"> pour passer au niveau suivant</t>
    </r>
  </si>
  <si>
    <t>Échelle de notation</t>
  </si>
  <si>
    <t>Très faible maîtrise</t>
  </si>
  <si>
    <t>Faible maîtrise</t>
  </si>
  <si>
    <t>En cours de maîtrise</t>
  </si>
  <si>
    <t>Maîtrise</t>
  </si>
  <si>
    <t>Forte maîtrise</t>
  </si>
  <si>
    <t>Employé(e)</t>
  </si>
  <si>
    <t>Superviseur</t>
  </si>
  <si>
    <t>Date :</t>
  </si>
  <si>
    <t xml:space="preserve">                                            Date :</t>
  </si>
  <si>
    <t>Signature :</t>
  </si>
  <si>
    <t xml:space="preserve">                                           Signature :</t>
  </si>
  <si>
    <t xml:space="preserve">Assiduité (Absences et retards non justifiés) </t>
  </si>
  <si>
    <r>
      <t>Valeurs organisationnelles</t>
    </r>
    <r>
      <rPr>
        <sz val="11"/>
        <color theme="9" tint="-0.499984740745262"/>
        <rFont val="Calibri"/>
        <family val="2"/>
        <scheme val="minor"/>
      </rPr>
      <t xml:space="preserve"> </t>
    </r>
    <r>
      <rPr>
        <sz val="11"/>
        <color theme="8" tint="-0.499984740745262"/>
        <rFont val="Calibri"/>
        <family val="2"/>
        <scheme val="minor"/>
      </rPr>
      <t>(1 ou 3)</t>
    </r>
  </si>
  <si>
    <t>NON CONCERNE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</si>
</sst>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i/>
      <sz val="16"/>
      <color rgb="FF0070C0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 tint="-0.499984740745262"/>
      <name val="Arial"/>
      <family val="2"/>
    </font>
    <font>
      <sz val="10"/>
      <color theme="1"/>
      <name val="Arial"/>
      <family val="2"/>
    </font>
    <font>
      <b/>
      <u/>
      <sz val="16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D0A17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9D6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ABD6E3"/>
        <bgColor indexed="64"/>
      </patternFill>
    </fill>
    <fill>
      <patternFill patternType="solid">
        <fgColor rgb="FFC2DDB1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4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2" fillId="6" borderId="0" xfId="0" applyFont="1" applyFill="1"/>
    <xf numFmtId="0" fontId="2" fillId="7" borderId="0" xfId="0" applyFont="1" applyFill="1"/>
    <xf numFmtId="0" fontId="2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8" fillId="8" borderId="8" xfId="0" applyFont="1" applyFill="1" applyBorder="1" applyAlignment="1">
      <alignment horizontal="left"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/>
    </xf>
    <xf numFmtId="0" fontId="2" fillId="8" borderId="10" xfId="0" applyFont="1" applyFill="1" applyBorder="1" applyAlignment="1">
      <alignment horizontal="left" vertical="top" wrapText="1"/>
    </xf>
    <xf numFmtId="0" fontId="3" fillId="0" borderId="10" xfId="0" applyFont="1" applyBorder="1" applyAlignment="1">
      <alignment vertical="center" wrapText="1"/>
    </xf>
    <xf numFmtId="10" fontId="0" fillId="0" borderId="10" xfId="0" applyNumberFormat="1" applyBorder="1" applyAlignment="1">
      <alignment horizontal="center" vertical="center" wrapText="1"/>
    </xf>
    <xf numFmtId="1" fontId="0" fillId="9" borderId="10" xfId="0" applyNumberFormat="1" applyFill="1" applyBorder="1" applyAlignment="1" applyProtection="1">
      <alignment horizontal="center" vertical="center" wrapText="1"/>
      <protection locked="0"/>
    </xf>
    <xf numFmtId="1" fontId="0" fillId="10" borderId="10" xfId="0" applyNumberFormat="1" applyFill="1" applyBorder="1" applyAlignment="1" applyProtection="1">
      <alignment horizontal="center" vertical="center" wrapText="1"/>
      <protection locked="0"/>
    </xf>
    <xf numFmtId="0" fontId="0" fillId="9" borderId="0" xfId="0" applyFill="1"/>
    <xf numFmtId="0" fontId="0" fillId="9" borderId="13" xfId="0" applyFill="1" applyBorder="1" applyAlignment="1">
      <alignment horizontal="left" vertical="center" wrapText="1"/>
    </xf>
    <xf numFmtId="0" fontId="0" fillId="9" borderId="10" xfId="0" applyFill="1" applyBorder="1" applyAlignment="1" applyProtection="1">
      <alignment horizontal="center" vertical="center" wrapText="1"/>
      <protection locked="0"/>
    </xf>
    <xf numFmtId="0" fontId="0" fillId="10" borderId="10" xfId="0" applyFill="1" applyBorder="1" applyAlignment="1" applyProtection="1">
      <alignment horizontal="center" vertical="center" wrapText="1"/>
      <protection locked="0"/>
    </xf>
    <xf numFmtId="0" fontId="2" fillId="8" borderId="24" xfId="0" applyFont="1" applyFill="1" applyBorder="1" applyAlignment="1">
      <alignment horizontal="left" vertical="top" wrapText="1"/>
    </xf>
    <xf numFmtId="0" fontId="2" fillId="0" borderId="25" xfId="0" applyFont="1" applyBorder="1" applyAlignment="1">
      <alignment horizontal="left" vertical="center" wrapText="1"/>
    </xf>
    <xf numFmtId="10" fontId="0" fillId="0" borderId="25" xfId="0" applyNumberFormat="1" applyBorder="1" applyAlignment="1">
      <alignment horizontal="center" vertical="center"/>
    </xf>
    <xf numFmtId="1" fontId="0" fillId="9" borderId="25" xfId="0" applyNumberFormat="1" applyFill="1" applyBorder="1" applyAlignment="1" applyProtection="1">
      <alignment horizontal="center" vertical="center"/>
      <protection locked="0"/>
    </xf>
    <xf numFmtId="1" fontId="0" fillId="10" borderId="25" xfId="0" applyNumberFormat="1" applyFill="1" applyBorder="1" applyAlignment="1" applyProtection="1">
      <alignment horizontal="center" vertical="center"/>
      <protection locked="0"/>
    </xf>
    <xf numFmtId="0" fontId="2" fillId="8" borderId="25" xfId="0" applyFont="1" applyFill="1" applyBorder="1" applyAlignment="1">
      <alignment horizontal="left" vertical="top" wrapText="1"/>
    </xf>
    <xf numFmtId="0" fontId="2" fillId="8" borderId="15" xfId="0" applyFont="1" applyFill="1" applyBorder="1" applyAlignment="1">
      <alignment horizontal="left" vertical="top" wrapText="1"/>
    </xf>
    <xf numFmtId="0" fontId="2" fillId="9" borderId="21" xfId="0" applyFont="1" applyFill="1" applyBorder="1" applyAlignment="1">
      <alignment horizontal="left" vertical="center" wrapText="1"/>
    </xf>
    <xf numFmtId="10" fontId="0" fillId="0" borderId="19" xfId="0" applyNumberFormat="1" applyBorder="1" applyAlignment="1">
      <alignment horizontal="center" vertical="center"/>
    </xf>
    <xf numFmtId="1" fontId="0" fillId="9" borderId="26" xfId="0" applyNumberForma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left" vertical="center" wrapText="1"/>
    </xf>
    <xf numFmtId="10" fontId="0" fillId="0" borderId="15" xfId="0" applyNumberFormat="1" applyBorder="1" applyAlignment="1">
      <alignment horizontal="center" vertical="center" wrapText="1"/>
    </xf>
    <xf numFmtId="1" fontId="0" fillId="9" borderId="15" xfId="1" applyNumberFormat="1" applyFont="1" applyFill="1" applyBorder="1" applyAlignment="1" applyProtection="1">
      <alignment horizontal="center" vertical="center" wrapText="1"/>
      <protection locked="0"/>
    </xf>
    <xf numFmtId="1" fontId="0" fillId="10" borderId="15" xfId="1" applyNumberFormat="1" applyFont="1" applyFill="1" applyBorder="1" applyAlignment="1" applyProtection="1">
      <alignment horizontal="center" vertical="center" wrapText="1"/>
      <protection locked="0"/>
    </xf>
    <xf numFmtId="0" fontId="2" fillId="8" borderId="23" xfId="0" applyFont="1" applyFill="1" applyBorder="1" applyAlignment="1">
      <alignment horizontal="left" vertical="top" wrapText="1"/>
    </xf>
    <xf numFmtId="0" fontId="2" fillId="9" borderId="10" xfId="0" applyFont="1" applyFill="1" applyBorder="1" applyAlignment="1">
      <alignment horizontal="left" vertical="center" wrapText="1"/>
    </xf>
    <xf numFmtId="10" fontId="0" fillId="0" borderId="13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10" fontId="0" fillId="0" borderId="10" xfId="0" applyNumberFormat="1" applyBorder="1" applyAlignment="1">
      <alignment horizontal="center" vertical="center"/>
    </xf>
    <xf numFmtId="1" fontId="0" fillId="9" borderId="10" xfId="0" applyNumberFormat="1" applyFill="1" applyBorder="1" applyAlignment="1" applyProtection="1">
      <alignment horizontal="center" vertical="center"/>
      <protection locked="0"/>
    </xf>
    <xf numFmtId="1" fontId="0" fillId="10" borderId="10" xfId="0" applyNumberFormat="1" applyFill="1" applyBorder="1" applyAlignment="1" applyProtection="1">
      <alignment horizontal="center" vertical="center"/>
      <protection locked="0"/>
    </xf>
    <xf numFmtId="0" fontId="15" fillId="0" borderId="27" xfId="0" applyFont="1" applyBorder="1" applyAlignment="1">
      <alignment horizontal="left" vertical="center" wrapText="1"/>
    </xf>
    <xf numFmtId="1" fontId="1" fillId="9" borderId="10" xfId="1" applyNumberFormat="1" applyFill="1" applyBorder="1" applyAlignment="1" applyProtection="1">
      <alignment horizontal="center" vertical="center" wrapText="1"/>
      <protection locked="0"/>
    </xf>
    <xf numFmtId="1" fontId="1" fillId="10" borderId="10" xfId="1" applyNumberFormat="1" applyFill="1" applyBorder="1" applyAlignment="1" applyProtection="1">
      <alignment horizontal="center" vertical="center" wrapText="1"/>
      <protection locked="0"/>
    </xf>
    <xf numFmtId="0" fontId="0" fillId="0" borderId="28" xfId="0" applyBorder="1" applyAlignment="1">
      <alignment horizontal="left" vertical="center" wrapText="1"/>
    </xf>
    <xf numFmtId="10" fontId="0" fillId="0" borderId="14" xfId="0" applyNumberFormat="1" applyBorder="1" applyAlignment="1">
      <alignment vertical="center"/>
    </xf>
    <xf numFmtId="1" fontId="0" fillId="9" borderId="14" xfId="0" applyNumberFormat="1" applyFill="1" applyBorder="1" applyAlignment="1" applyProtection="1">
      <alignment horizontal="center" vertical="center"/>
      <protection locked="0"/>
    </xf>
    <xf numFmtId="1" fontId="0" fillId="10" borderId="14" xfId="0" applyNumberFormat="1" applyFill="1" applyBorder="1" applyAlignment="1" applyProtection="1">
      <alignment horizontal="center" vertical="center"/>
      <protection locked="0"/>
    </xf>
    <xf numFmtId="10" fontId="0" fillId="0" borderId="14" xfId="0" applyNumberFormat="1" applyBorder="1" applyAlignment="1">
      <alignment horizontal="center" vertical="center"/>
    </xf>
    <xf numFmtId="0" fontId="0" fillId="8" borderId="15" xfId="0" applyFill="1" applyBorder="1" applyAlignment="1">
      <alignment horizontal="left" vertical="top" wrapText="1"/>
    </xf>
    <xf numFmtId="0" fontId="0" fillId="0" borderId="29" xfId="0" applyBorder="1" applyAlignment="1">
      <alignment horizontal="left" vertical="center" wrapText="1"/>
    </xf>
    <xf numFmtId="10" fontId="0" fillId="0" borderId="18" xfId="0" applyNumberFormat="1" applyBorder="1" applyAlignment="1">
      <alignment vertical="center"/>
    </xf>
    <xf numFmtId="1" fontId="0" fillId="9" borderId="18" xfId="0" applyNumberFormat="1" applyFill="1" applyBorder="1" applyAlignment="1" applyProtection="1">
      <alignment horizontal="center" vertical="center"/>
      <protection locked="0"/>
    </xf>
    <xf numFmtId="1" fontId="0" fillId="10" borderId="18" xfId="0" applyNumberFormat="1" applyFill="1" applyBorder="1" applyAlignment="1" applyProtection="1">
      <alignment horizontal="center" vertical="center"/>
      <protection locked="0"/>
    </xf>
    <xf numFmtId="10" fontId="0" fillId="0" borderId="18" xfId="0" applyNumberFormat="1" applyBorder="1" applyAlignment="1">
      <alignment horizontal="center" vertical="center"/>
    </xf>
    <xf numFmtId="0" fontId="0" fillId="8" borderId="19" xfId="0" applyFill="1" applyBorder="1" applyAlignment="1">
      <alignment horizontal="left" vertical="top" wrapText="1"/>
    </xf>
    <xf numFmtId="0" fontId="0" fillId="0" borderId="30" xfId="0" applyBorder="1" applyAlignment="1">
      <alignment horizontal="left" vertical="center" wrapText="1"/>
    </xf>
    <xf numFmtId="10" fontId="0" fillId="0" borderId="23" xfId="0" applyNumberFormat="1" applyBorder="1" applyAlignment="1">
      <alignment vertical="center"/>
    </xf>
    <xf numFmtId="1" fontId="0" fillId="9" borderId="23" xfId="0" applyNumberFormat="1" applyFill="1" applyBorder="1" applyAlignment="1" applyProtection="1">
      <alignment horizontal="center" vertical="center"/>
      <protection locked="0"/>
    </xf>
    <xf numFmtId="1" fontId="0" fillId="10" borderId="23" xfId="0" applyNumberFormat="1" applyFill="1" applyBorder="1" applyAlignment="1" applyProtection="1">
      <alignment horizontal="center" vertical="center"/>
      <protection locked="0"/>
    </xf>
    <xf numFmtId="10" fontId="0" fillId="0" borderId="23" xfId="0" applyNumberFormat="1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10" fontId="0" fillId="0" borderId="15" xfId="0" applyNumberFormat="1" applyBorder="1" applyAlignment="1">
      <alignment vertical="center"/>
    </xf>
    <xf numFmtId="1" fontId="0" fillId="9" borderId="15" xfId="0" applyNumberFormat="1" applyFill="1" applyBorder="1" applyAlignment="1" applyProtection="1">
      <alignment horizontal="center" vertical="center"/>
      <protection locked="0"/>
    </xf>
    <xf numFmtId="1" fontId="0" fillId="10" borderId="15" xfId="0" applyNumberFormat="1" applyFill="1" applyBorder="1" applyAlignment="1" applyProtection="1">
      <alignment horizontal="center" vertical="center"/>
      <protection locked="0"/>
    </xf>
    <xf numFmtId="10" fontId="0" fillId="0" borderId="15" xfId="0" applyNumberFormat="1" applyBorder="1" applyAlignment="1">
      <alignment horizontal="center" vertical="center"/>
    </xf>
    <xf numFmtId="0" fontId="0" fillId="11" borderId="12" xfId="0" applyFill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9" fontId="2" fillId="0" borderId="25" xfId="0" applyNumberFormat="1" applyFont="1" applyBorder="1" applyAlignment="1">
      <alignment horizontal="center" vertical="center"/>
    </xf>
    <xf numFmtId="1" fontId="2" fillId="0" borderId="25" xfId="0" applyNumberFormat="1" applyFont="1" applyBorder="1" applyAlignment="1" applyProtection="1">
      <alignment horizontal="center" vertical="center"/>
      <protection locked="0"/>
    </xf>
    <xf numFmtId="9" fontId="1" fillId="0" borderId="0" xfId="1" applyAlignment="1">
      <alignment horizontal="center"/>
    </xf>
    <xf numFmtId="0" fontId="19" fillId="12" borderId="8" xfId="0" applyFont="1" applyFill="1" applyBorder="1" applyAlignment="1">
      <alignment horizontal="center" vertical="center" wrapText="1"/>
    </xf>
    <xf numFmtId="0" fontId="20" fillId="12" borderId="8" xfId="0" applyFont="1" applyFill="1" applyBorder="1" applyAlignment="1">
      <alignment horizontal="left"/>
    </xf>
    <xf numFmtId="0" fontId="19" fillId="13" borderId="8" xfId="0" applyFont="1" applyFill="1" applyBorder="1" applyAlignment="1">
      <alignment horizontal="center" vertical="center" wrapText="1"/>
    </xf>
    <xf numFmtId="0" fontId="20" fillId="13" borderId="8" xfId="0" applyFont="1" applyFill="1" applyBorder="1" applyAlignment="1">
      <alignment horizontal="left"/>
    </xf>
    <xf numFmtId="1" fontId="2" fillId="0" borderId="0" xfId="0" applyNumberFormat="1" applyFont="1" applyAlignment="1">
      <alignment horizontal="center"/>
    </xf>
    <xf numFmtId="9" fontId="2" fillId="0" borderId="0" xfId="1" applyFont="1" applyAlignment="1">
      <alignment horizontal="center"/>
    </xf>
    <xf numFmtId="0" fontId="19" fillId="14" borderId="8" xfId="0" applyFont="1" applyFill="1" applyBorder="1" applyAlignment="1">
      <alignment horizontal="center" vertical="center" wrapText="1"/>
    </xf>
    <xf numFmtId="0" fontId="20" fillId="14" borderId="8" xfId="0" applyFont="1" applyFill="1" applyBorder="1" applyAlignment="1">
      <alignment horizontal="left"/>
    </xf>
    <xf numFmtId="0" fontId="19" fillId="15" borderId="8" xfId="0" applyFont="1" applyFill="1" applyBorder="1" applyAlignment="1">
      <alignment horizontal="center" vertical="center" wrapText="1"/>
    </xf>
    <xf numFmtId="0" fontId="20" fillId="15" borderId="8" xfId="0" applyFont="1" applyFill="1" applyBorder="1" applyAlignment="1">
      <alignment horizontal="left"/>
    </xf>
    <xf numFmtId="0" fontId="19" fillId="16" borderId="8" xfId="0" applyFont="1" applyFill="1" applyBorder="1" applyAlignment="1">
      <alignment horizontal="center" vertical="center" wrapText="1"/>
    </xf>
    <xf numFmtId="0" fontId="20" fillId="16" borderId="8" xfId="0" applyFont="1" applyFill="1" applyBorder="1" applyAlignment="1">
      <alignment horizontal="left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4" fillId="0" borderId="32" xfId="0" applyFont="1" applyBorder="1" applyAlignment="1" applyProtection="1">
      <alignment horizontal="left" vertical="center" wrapText="1"/>
      <protection locked="0"/>
    </xf>
    <xf numFmtId="0" fontId="4" fillId="0" borderId="33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0" fillId="0" borderId="32" xfId="0" applyBorder="1" applyAlignment="1" applyProtection="1">
      <alignment horizontal="left" vertical="center" wrapText="1"/>
      <protection locked="0"/>
    </xf>
    <xf numFmtId="0" fontId="0" fillId="0" borderId="33" xfId="0" applyBorder="1" applyAlignment="1" applyProtection="1">
      <alignment horizontal="center" vertical="center" wrapText="1"/>
      <protection locked="0"/>
    </xf>
    <xf numFmtId="0" fontId="0" fillId="9" borderId="0" xfId="0" applyFill="1" applyAlignment="1">
      <alignment horizontal="center"/>
    </xf>
    <xf numFmtId="0" fontId="0" fillId="0" borderId="0" xfId="0" applyFont="1" applyFill="1"/>
    <xf numFmtId="0" fontId="0" fillId="8" borderId="8" xfId="0" applyFont="1" applyFill="1" applyBorder="1" applyAlignment="1">
      <alignment horizontal="left" vertical="top" wrapText="1"/>
    </xf>
    <xf numFmtId="0" fontId="0" fillId="0" borderId="0" xfId="0" applyFont="1"/>
    <xf numFmtId="0" fontId="0" fillId="0" borderId="8" xfId="0" applyFont="1" applyFill="1" applyBorder="1" applyAlignment="1">
      <alignment horizontal="center" vertical="center" wrapText="1"/>
    </xf>
    <xf numFmtId="0" fontId="0" fillId="0" borderId="8" xfId="0" applyBorder="1"/>
    <xf numFmtId="0" fontId="2" fillId="0" borderId="8" xfId="0" applyFont="1" applyBorder="1"/>
    <xf numFmtId="0" fontId="0" fillId="7" borderId="8" xfId="0" applyFont="1" applyFill="1" applyBorder="1"/>
    <xf numFmtId="0" fontId="0" fillId="7" borderId="8" xfId="0" applyFont="1" applyFill="1" applyBorder="1" applyAlignment="1">
      <alignment wrapText="1"/>
    </xf>
    <xf numFmtId="1" fontId="0" fillId="9" borderId="25" xfId="0" applyNumberFormat="1" applyFill="1" applyBorder="1" applyAlignment="1" applyProtection="1">
      <alignment horizontal="center" vertical="center"/>
    </xf>
    <xf numFmtId="1" fontId="0" fillId="10" borderId="25" xfId="0" applyNumberFormat="1" applyFill="1" applyBorder="1" applyAlignment="1" applyProtection="1">
      <alignment horizontal="center" vertical="center"/>
    </xf>
    <xf numFmtId="164" fontId="8" fillId="0" borderId="14" xfId="0" applyNumberFormat="1" applyFont="1" applyBorder="1" applyAlignment="1">
      <alignment horizontal="center" vertical="center" wrapText="1"/>
    </xf>
    <xf numFmtId="164" fontId="8" fillId="0" borderId="18" xfId="0" applyNumberFormat="1" applyFont="1" applyBorder="1" applyAlignment="1">
      <alignment horizontal="center" vertical="center" wrapText="1"/>
    </xf>
    <xf numFmtId="164" fontId="8" fillId="0" borderId="23" xfId="0" applyNumberFormat="1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1" fontId="8" fillId="0" borderId="11" xfId="0" applyNumberFormat="1" applyFont="1" applyBorder="1" applyAlignment="1">
      <alignment horizontal="center" vertical="center" wrapText="1"/>
    </xf>
    <xf numFmtId="1" fontId="8" fillId="0" borderId="12" xfId="0" applyNumberFormat="1" applyFont="1" applyBorder="1" applyAlignment="1">
      <alignment horizontal="center" vertical="center" wrapText="1"/>
    </xf>
    <xf numFmtId="1" fontId="8" fillId="0" borderId="13" xfId="0" applyNumberFormat="1" applyFont="1" applyBorder="1" applyAlignment="1">
      <alignment horizontal="center" vertical="center" wrapText="1"/>
    </xf>
    <xf numFmtId="1" fontId="8" fillId="0" borderId="16" xfId="0" applyNumberFormat="1" applyFont="1" applyBorder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1" fontId="8" fillId="0" borderId="17" xfId="0" applyNumberFormat="1" applyFont="1" applyBorder="1" applyAlignment="1">
      <alignment horizontal="center" vertical="center" wrapText="1"/>
    </xf>
    <xf numFmtId="1" fontId="8" fillId="0" borderId="20" xfId="0" applyNumberFormat="1" applyFont="1" applyBorder="1" applyAlignment="1">
      <alignment horizontal="center" vertical="center" wrapText="1"/>
    </xf>
    <xf numFmtId="1" fontId="8" fillId="0" borderId="21" xfId="0" applyNumberFormat="1" applyFont="1" applyBorder="1" applyAlignment="1">
      <alignment horizontal="center" vertical="center" wrapText="1"/>
    </xf>
    <xf numFmtId="1" fontId="8" fillId="0" borderId="22" xfId="0" applyNumberFormat="1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123266</xdr:rowOff>
    </xdr:from>
    <xdr:to>
      <xdr:col>1</xdr:col>
      <xdr:colOff>2159020</xdr:colOff>
      <xdr:row>3</xdr:row>
      <xdr:rowOff>130086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EF24469-4AEB-47C8-B2AB-361AA3FEA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5" y="123266"/>
          <a:ext cx="2358035" cy="852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CABB3-9613-4524-9A14-D3DD9C74D578}">
  <sheetPr codeName="Feuil1"/>
  <dimension ref="B2:D30"/>
  <sheetViews>
    <sheetView workbookViewId="0">
      <selection activeCell="B1" sqref="B1"/>
    </sheetView>
  </sheetViews>
  <sheetFormatPr baseColWidth="10" defaultRowHeight="14.4" x14ac:dyDescent="0.3"/>
  <cols>
    <col min="1" max="1" width="1.88671875" customWidth="1"/>
    <col min="2" max="2" width="44.5546875" style="3" bestFit="1" customWidth="1"/>
    <col min="3" max="3" width="19.88671875" bestFit="1" customWidth="1"/>
    <col min="4" max="4" width="31.109375" bestFit="1" customWidth="1"/>
  </cols>
  <sheetData>
    <row r="2" spans="2:4" s="2" customFormat="1" ht="21" x14ac:dyDescent="0.4">
      <c r="B2" s="1" t="s">
        <v>0</v>
      </c>
      <c r="C2" s="2" t="s">
        <v>1</v>
      </c>
      <c r="D2" s="2" t="s">
        <v>2</v>
      </c>
    </row>
    <row r="3" spans="2:4" ht="15.6" x14ac:dyDescent="0.3">
      <c r="B3" s="3" t="s">
        <v>3</v>
      </c>
      <c r="C3" s="4" t="s">
        <v>4</v>
      </c>
      <c r="D3" s="4" t="s">
        <v>5</v>
      </c>
    </row>
    <row r="4" spans="2:4" ht="15.6" x14ac:dyDescent="0.3">
      <c r="B4" s="3" t="s">
        <v>6</v>
      </c>
      <c r="C4" s="4" t="s">
        <v>7</v>
      </c>
      <c r="D4" s="4" t="s">
        <v>8</v>
      </c>
    </row>
    <row r="5" spans="2:4" ht="15.6" customHeight="1" x14ac:dyDescent="0.3">
      <c r="B5" s="5" t="s">
        <v>9</v>
      </c>
      <c r="C5" s="4" t="s">
        <v>10</v>
      </c>
      <c r="D5" s="5" t="s">
        <v>11</v>
      </c>
    </row>
    <row r="6" spans="2:4" ht="15.6" customHeight="1" x14ac:dyDescent="0.3">
      <c r="B6" s="6" t="s">
        <v>12</v>
      </c>
      <c r="C6" s="4" t="s">
        <v>13</v>
      </c>
      <c r="D6" s="7" t="s">
        <v>14</v>
      </c>
    </row>
    <row r="7" spans="2:4" ht="16.2" customHeight="1" x14ac:dyDescent="0.3">
      <c r="B7" s="7" t="s">
        <v>15</v>
      </c>
      <c r="C7" s="4" t="s">
        <v>16</v>
      </c>
      <c r="D7" s="8" t="s">
        <v>17</v>
      </c>
    </row>
    <row r="8" spans="2:4" x14ac:dyDescent="0.3">
      <c r="B8" s="5" t="s">
        <v>18</v>
      </c>
      <c r="D8" s="8" t="s">
        <v>19</v>
      </c>
    </row>
    <row r="9" spans="2:4" x14ac:dyDescent="0.3">
      <c r="B9" s="5" t="s">
        <v>20</v>
      </c>
      <c r="D9" s="8" t="s">
        <v>21</v>
      </c>
    </row>
    <row r="10" spans="2:4" x14ac:dyDescent="0.3">
      <c r="B10" s="9" t="s">
        <v>22</v>
      </c>
      <c r="D10" s="8" t="s">
        <v>23</v>
      </c>
    </row>
    <row r="11" spans="2:4" x14ac:dyDescent="0.3">
      <c r="B11" s="8" t="s">
        <v>24</v>
      </c>
      <c r="D11" s="8" t="s">
        <v>25</v>
      </c>
    </row>
    <row r="12" spans="2:4" x14ac:dyDescent="0.3">
      <c r="B12" s="10" t="s">
        <v>26</v>
      </c>
      <c r="D12" s="8" t="s">
        <v>27</v>
      </c>
    </row>
    <row r="13" spans="2:4" x14ac:dyDescent="0.3">
      <c r="B13" s="6" t="s">
        <v>28</v>
      </c>
      <c r="D13" s="6" t="s">
        <v>29</v>
      </c>
    </row>
    <row r="14" spans="2:4" x14ac:dyDescent="0.3">
      <c r="B14" s="3" t="s">
        <v>30</v>
      </c>
      <c r="D14" s="6" t="s">
        <v>31</v>
      </c>
    </row>
    <row r="15" spans="2:4" x14ac:dyDescent="0.3">
      <c r="B15" s="6" t="s">
        <v>32</v>
      </c>
      <c r="D15" s="6" t="s">
        <v>33</v>
      </c>
    </row>
    <row r="16" spans="2:4" x14ac:dyDescent="0.3">
      <c r="B16" s="6" t="s">
        <v>34</v>
      </c>
      <c r="D16" s="6" t="s">
        <v>35</v>
      </c>
    </row>
    <row r="17" spans="2:4" x14ac:dyDescent="0.3">
      <c r="B17" s="6" t="s">
        <v>36</v>
      </c>
      <c r="D17" s="6" t="s">
        <v>37</v>
      </c>
    </row>
    <row r="18" spans="2:4" x14ac:dyDescent="0.3">
      <c r="B18" s="6" t="s">
        <v>38</v>
      </c>
      <c r="D18" s="6" t="s">
        <v>39</v>
      </c>
    </row>
    <row r="19" spans="2:4" x14ac:dyDescent="0.3">
      <c r="B19" s="6" t="s">
        <v>40</v>
      </c>
      <c r="D19" s="6" t="s">
        <v>41</v>
      </c>
    </row>
    <row r="20" spans="2:4" x14ac:dyDescent="0.3">
      <c r="B20" s="6" t="s">
        <v>42</v>
      </c>
      <c r="D20" s="6" t="s">
        <v>43</v>
      </c>
    </row>
    <row r="21" spans="2:4" x14ac:dyDescent="0.3">
      <c r="B21" s="3" t="s">
        <v>44</v>
      </c>
      <c r="D21" s="6" t="s">
        <v>45</v>
      </c>
    </row>
    <row r="22" spans="2:4" x14ac:dyDescent="0.3">
      <c r="B22" s="3" t="s">
        <v>46</v>
      </c>
      <c r="D22" s="6" t="s">
        <v>47</v>
      </c>
    </row>
    <row r="23" spans="2:4" x14ac:dyDescent="0.3">
      <c r="B23" s="7" t="s">
        <v>48</v>
      </c>
      <c r="D23" s="10" t="s">
        <v>49</v>
      </c>
    </row>
    <row r="24" spans="2:4" x14ac:dyDescent="0.3">
      <c r="B24" s="6" t="s">
        <v>50</v>
      </c>
      <c r="D24" s="10" t="s">
        <v>51</v>
      </c>
    </row>
    <row r="25" spans="2:4" x14ac:dyDescent="0.3">
      <c r="B25" s="11" t="s">
        <v>52</v>
      </c>
      <c r="D25" s="6" t="s">
        <v>53</v>
      </c>
    </row>
    <row r="26" spans="2:4" x14ac:dyDescent="0.3">
      <c r="B26" s="6" t="s">
        <v>54</v>
      </c>
      <c r="D26" s="6" t="s">
        <v>55</v>
      </c>
    </row>
    <row r="27" spans="2:4" x14ac:dyDescent="0.3">
      <c r="B27" s="12" t="s">
        <v>56</v>
      </c>
      <c r="D27" s="6" t="s">
        <v>57</v>
      </c>
    </row>
    <row r="28" spans="2:4" x14ac:dyDescent="0.3">
      <c r="B28" s="8" t="s">
        <v>58</v>
      </c>
      <c r="D28" s="6" t="s">
        <v>59</v>
      </c>
    </row>
    <row r="29" spans="2:4" x14ac:dyDescent="0.3">
      <c r="B29" s="5" t="s">
        <v>60</v>
      </c>
      <c r="D29" s="6" t="s">
        <v>61</v>
      </c>
    </row>
    <row r="30" spans="2:4" x14ac:dyDescent="0.3">
      <c r="B30" s="6" t="s">
        <v>62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F0953-FE1C-45D9-928C-AE8C7EE7D9C7}">
  <sheetPr codeName="Feuil3"/>
  <dimension ref="A1:M29"/>
  <sheetViews>
    <sheetView showGridLines="0" workbookViewId="0">
      <pane ySplit="1" topLeftCell="A2" activePane="bottomLeft" state="frozen"/>
      <selection pane="bottomLeft" activeCell="D24" sqref="D24"/>
    </sheetView>
  </sheetViews>
  <sheetFormatPr baseColWidth="10" defaultColWidth="56.88671875" defaultRowHeight="14.4" x14ac:dyDescent="0.3"/>
  <cols>
    <col min="1" max="1" width="42.6640625" style="108" bestFit="1" customWidth="1"/>
    <col min="2" max="2" width="14.77734375" bestFit="1" customWidth="1"/>
    <col min="3" max="3" width="12.77734375" bestFit="1" customWidth="1"/>
    <col min="4" max="4" width="27" bestFit="1" customWidth="1"/>
    <col min="5" max="5" width="26.6640625" bestFit="1" customWidth="1"/>
    <col min="6" max="6" width="30" bestFit="1" customWidth="1"/>
    <col min="7" max="7" width="14.77734375" bestFit="1" customWidth="1"/>
    <col min="8" max="8" width="50.88671875" bestFit="1" customWidth="1"/>
    <col min="9" max="9" width="11.109375" bestFit="1" customWidth="1"/>
    <col min="10" max="10" width="37.88671875" bestFit="1" customWidth="1"/>
    <col min="11" max="11" width="14.33203125" bestFit="1" customWidth="1"/>
    <col min="12" max="12" width="8.33203125" bestFit="1" customWidth="1"/>
    <col min="13" max="13" width="30.109375" bestFit="1" customWidth="1"/>
  </cols>
  <sheetData>
    <row r="1" spans="1:13" s="110" customFormat="1" x14ac:dyDescent="0.3">
      <c r="A1" s="111"/>
      <c r="B1" s="109" t="s">
        <v>73</v>
      </c>
      <c r="C1" s="109" t="s">
        <v>75</v>
      </c>
      <c r="D1" s="109" t="s">
        <v>77</v>
      </c>
      <c r="E1" s="109" t="s">
        <v>79</v>
      </c>
      <c r="F1" s="109" t="s">
        <v>80</v>
      </c>
      <c r="G1" s="109" t="s">
        <v>82</v>
      </c>
      <c r="H1" s="109" t="s">
        <v>84</v>
      </c>
      <c r="I1" s="109" t="s">
        <v>86</v>
      </c>
      <c r="J1" s="109" t="s">
        <v>113</v>
      </c>
      <c r="K1" s="109" t="s">
        <v>90</v>
      </c>
      <c r="L1" s="109" t="s">
        <v>94</v>
      </c>
      <c r="M1" s="109" t="s">
        <v>114</v>
      </c>
    </row>
    <row r="2" spans="1:13" x14ac:dyDescent="0.3">
      <c r="A2" s="114" t="s">
        <v>3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</row>
    <row r="3" spans="1:13" x14ac:dyDescent="0.3">
      <c r="A3" s="114" t="s">
        <v>6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</row>
    <row r="4" spans="1:13" x14ac:dyDescent="0.3">
      <c r="A4" s="114" t="s">
        <v>9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</row>
    <row r="5" spans="1:13" x14ac:dyDescent="0.3">
      <c r="A5" s="114" t="s">
        <v>12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</row>
    <row r="6" spans="1:13" x14ac:dyDescent="0.3">
      <c r="A6" s="114" t="s">
        <v>15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</row>
    <row r="7" spans="1:13" x14ac:dyDescent="0.3">
      <c r="A7" s="114" t="s">
        <v>18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</row>
    <row r="8" spans="1:13" x14ac:dyDescent="0.3">
      <c r="A8" s="114" t="s">
        <v>20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</row>
    <row r="9" spans="1:13" x14ac:dyDescent="0.3">
      <c r="A9" s="115" t="s">
        <v>22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</row>
    <row r="10" spans="1:13" x14ac:dyDescent="0.3">
      <c r="A10" s="115" t="s">
        <v>24</v>
      </c>
      <c r="B10" s="112"/>
      <c r="C10" s="113"/>
      <c r="D10" s="112"/>
      <c r="E10" s="112"/>
      <c r="F10" s="112"/>
      <c r="G10" s="112"/>
      <c r="H10" s="112"/>
      <c r="I10" s="112"/>
      <c r="J10" s="112"/>
      <c r="K10" s="112"/>
      <c r="L10" s="112"/>
      <c r="M10" s="112"/>
    </row>
    <row r="11" spans="1:13" x14ac:dyDescent="0.3">
      <c r="A11" s="114" t="s">
        <v>26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</row>
    <row r="12" spans="1:13" x14ac:dyDescent="0.3">
      <c r="A12" s="114" t="s">
        <v>28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</row>
    <row r="13" spans="1:13" x14ac:dyDescent="0.3">
      <c r="A13" s="114" t="s">
        <v>30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</row>
    <row r="14" spans="1:13" x14ac:dyDescent="0.3">
      <c r="A14" s="114" t="s">
        <v>32</v>
      </c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</row>
    <row r="15" spans="1:13" x14ac:dyDescent="0.3">
      <c r="A15" s="114" t="s">
        <v>34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</row>
    <row r="16" spans="1:13" x14ac:dyDescent="0.3">
      <c r="A16" s="114" t="s">
        <v>36</v>
      </c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</row>
    <row r="17" spans="1:13" x14ac:dyDescent="0.3">
      <c r="A17" s="114" t="s">
        <v>38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</row>
    <row r="18" spans="1:13" x14ac:dyDescent="0.3">
      <c r="A18" s="114" t="s">
        <v>40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</row>
    <row r="19" spans="1:13" x14ac:dyDescent="0.3">
      <c r="A19" s="114" t="s">
        <v>42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</row>
    <row r="20" spans="1:13" x14ac:dyDescent="0.3">
      <c r="A20" s="114" t="s">
        <v>44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</row>
    <row r="21" spans="1:13" x14ac:dyDescent="0.3">
      <c r="A21" s="114" t="s">
        <v>46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</row>
    <row r="22" spans="1:13" x14ac:dyDescent="0.3">
      <c r="A22" s="114" t="s">
        <v>48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</row>
    <row r="23" spans="1:13" x14ac:dyDescent="0.3">
      <c r="A23" s="114" t="s">
        <v>50</v>
      </c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</row>
    <row r="24" spans="1:13" x14ac:dyDescent="0.3">
      <c r="A24" s="114" t="s">
        <v>52</v>
      </c>
      <c r="B24" s="112"/>
      <c r="C24" s="112"/>
      <c r="D24" s="112" t="s">
        <v>115</v>
      </c>
      <c r="E24" s="112"/>
      <c r="F24" s="112"/>
      <c r="G24" s="112"/>
      <c r="H24" s="112"/>
      <c r="I24" s="112"/>
      <c r="J24" s="112"/>
      <c r="K24" s="112"/>
      <c r="L24" s="112"/>
      <c r="M24" s="112"/>
    </row>
    <row r="25" spans="1:13" x14ac:dyDescent="0.3">
      <c r="A25" s="114" t="s">
        <v>54</v>
      </c>
      <c r="B25" s="112"/>
      <c r="C25" s="112"/>
      <c r="D25" s="112" t="s">
        <v>115</v>
      </c>
      <c r="E25" s="112"/>
      <c r="F25" s="112"/>
      <c r="G25" s="112"/>
      <c r="H25" s="112"/>
      <c r="I25" s="112"/>
      <c r="J25" s="112"/>
      <c r="K25" s="112"/>
      <c r="L25" s="112"/>
      <c r="M25" s="112"/>
    </row>
    <row r="26" spans="1:13" x14ac:dyDescent="0.3">
      <c r="A26" s="115" t="s">
        <v>56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</row>
    <row r="27" spans="1:13" x14ac:dyDescent="0.3">
      <c r="A27" s="115" t="s">
        <v>58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</row>
    <row r="28" spans="1:13" x14ac:dyDescent="0.3">
      <c r="A28" s="114" t="s">
        <v>60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</row>
    <row r="29" spans="1:13" x14ac:dyDescent="0.3">
      <c r="A29" s="114" t="s">
        <v>62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</row>
  </sheetData>
  <dataValidations count="1">
    <dataValidation type="list" allowBlank="1" showInputMessage="1" showErrorMessage="1" sqref="B2:M29" xr:uid="{90F13C1C-06E3-414E-9B61-227378280F6A}">
      <formula1>"NON CONCERNE"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57B01-DD71-4A97-BF2D-3CCA53752BAB}">
  <sheetPr codeName="Feuil2"/>
  <dimension ref="A1:P45"/>
  <sheetViews>
    <sheetView tabSelected="1" zoomScale="70" zoomScaleNormal="70" workbookViewId="0">
      <pane ySplit="13" topLeftCell="A14" activePane="bottomLeft" state="frozen"/>
      <selection pane="bottomLeft" activeCell="C6" sqref="C6"/>
    </sheetView>
  </sheetViews>
  <sheetFormatPr baseColWidth="10" defaultColWidth="11.44140625" defaultRowHeight="14.4" x14ac:dyDescent="0.3"/>
  <cols>
    <col min="1" max="1" width="6" customWidth="1"/>
    <col min="2" max="2" width="33.109375" style="13" customWidth="1"/>
    <col min="3" max="3" width="81.6640625" style="14" customWidth="1"/>
    <col min="4" max="4" width="16.33203125" style="15" customWidth="1"/>
    <col min="5" max="8" width="11.44140625" style="16"/>
    <col min="9" max="9" width="11.44140625" style="17"/>
    <col min="10" max="10" width="16.33203125" style="15" customWidth="1"/>
  </cols>
  <sheetData>
    <row r="1" spans="1:12" ht="15" thickBot="1" x14ac:dyDescent="0.35">
      <c r="J1" s="16"/>
    </row>
    <row r="2" spans="1:12" ht="26.25" customHeight="1" thickTop="1" x14ac:dyDescent="0.3">
      <c r="C2" s="121" t="s">
        <v>52</v>
      </c>
      <c r="D2" s="122"/>
      <c r="E2" s="122"/>
      <c r="F2" s="122"/>
      <c r="G2" s="123"/>
      <c r="H2" s="124" t="s">
        <v>63</v>
      </c>
      <c r="I2" s="125"/>
    </row>
    <row r="3" spans="1:12" ht="26.4" thickBot="1" x14ac:dyDescent="0.35">
      <c r="B3" s="18"/>
      <c r="C3" s="126"/>
      <c r="D3" s="127"/>
      <c r="E3" s="127"/>
      <c r="F3" s="127"/>
      <c r="G3" s="128"/>
      <c r="H3" s="124" t="s">
        <v>64</v>
      </c>
      <c r="I3" s="125"/>
    </row>
    <row r="4" spans="1:12" ht="12" customHeight="1" thickTop="1" x14ac:dyDescent="0.3">
      <c r="B4" s="18"/>
      <c r="C4" s="18"/>
      <c r="D4" s="18"/>
      <c r="E4" s="18"/>
      <c r="F4" s="18"/>
      <c r="G4" s="18"/>
      <c r="H4" s="18"/>
      <c r="I4" s="18"/>
      <c r="J4" s="18"/>
    </row>
    <row r="5" spans="1:12" ht="12" customHeight="1" x14ac:dyDescent="0.3">
      <c r="B5" s="18"/>
      <c r="C5" s="18"/>
      <c r="D5" s="18"/>
      <c r="E5" s="18"/>
      <c r="F5" s="18"/>
      <c r="G5" s="18"/>
      <c r="H5" s="18"/>
      <c r="I5" s="18"/>
      <c r="J5" s="18"/>
    </row>
    <row r="6" spans="1:12" ht="21" customHeight="1" x14ac:dyDescent="0.3">
      <c r="B6" s="19" t="s">
        <v>65</v>
      </c>
      <c r="C6" s="20"/>
      <c r="D6" s="18"/>
      <c r="E6" s="18"/>
      <c r="F6" s="18"/>
      <c r="G6" s="18"/>
      <c r="H6" s="18"/>
      <c r="I6" s="18"/>
      <c r="J6" s="18"/>
    </row>
    <row r="7" spans="1:12" ht="21" customHeight="1" x14ac:dyDescent="0.3">
      <c r="B7" s="19" t="s">
        <v>66</v>
      </c>
      <c r="C7" s="20"/>
      <c r="D7" s="18"/>
      <c r="E7" s="18"/>
      <c r="F7" s="18"/>
      <c r="G7" s="18"/>
      <c r="H7" s="18"/>
      <c r="I7" s="18"/>
      <c r="J7" s="18"/>
    </row>
    <row r="8" spans="1:12" ht="21" customHeight="1" x14ac:dyDescent="0.3">
      <c r="B8" s="19" t="s">
        <v>67</v>
      </c>
      <c r="C8" s="21"/>
      <c r="D8" s="18"/>
      <c r="E8" s="18"/>
      <c r="F8" s="18"/>
      <c r="G8" s="18"/>
      <c r="H8" s="18"/>
      <c r="I8" s="18"/>
      <c r="J8" s="18"/>
    </row>
    <row r="9" spans="1:12" ht="12" customHeight="1" x14ac:dyDescent="0.3">
      <c r="B9" s="22"/>
      <c r="C9" s="18"/>
      <c r="D9" s="18"/>
      <c r="E9" s="23"/>
      <c r="F9" s="23"/>
      <c r="G9" s="23"/>
      <c r="H9" s="23"/>
      <c r="I9" s="24"/>
      <c r="J9" s="18"/>
    </row>
    <row r="10" spans="1:12" ht="15" thickBot="1" x14ac:dyDescent="0.35">
      <c r="B10"/>
      <c r="C10" s="25"/>
      <c r="D10" s="25"/>
      <c r="E10" s="25"/>
      <c r="F10" s="25"/>
      <c r="G10" s="25"/>
      <c r="H10" s="25"/>
      <c r="I10" s="25"/>
      <c r="K10" s="25"/>
      <c r="L10" s="25"/>
    </row>
    <row r="11" spans="1:12" ht="14.25" customHeight="1" x14ac:dyDescent="0.3">
      <c r="B11" s="129" t="s">
        <v>68</v>
      </c>
      <c r="C11" s="129" t="s">
        <v>69</v>
      </c>
      <c r="D11" s="132" t="s">
        <v>70</v>
      </c>
      <c r="E11" s="135" t="s">
        <v>71</v>
      </c>
      <c r="F11" s="136"/>
      <c r="G11" s="136"/>
      <c r="H11" s="136"/>
      <c r="I11" s="137"/>
      <c r="J11" s="118" t="s">
        <v>72</v>
      </c>
    </row>
    <row r="12" spans="1:12" ht="14.25" customHeight="1" x14ac:dyDescent="0.3">
      <c r="B12" s="130"/>
      <c r="C12" s="130"/>
      <c r="D12" s="133"/>
      <c r="E12" s="138"/>
      <c r="F12" s="139"/>
      <c r="G12" s="139"/>
      <c r="H12" s="139"/>
      <c r="I12" s="140"/>
      <c r="J12" s="119"/>
    </row>
    <row r="13" spans="1:12" ht="29.25" customHeight="1" thickBot="1" x14ac:dyDescent="0.35">
      <c r="B13" s="131"/>
      <c r="C13" s="131"/>
      <c r="D13" s="134"/>
      <c r="E13" s="141"/>
      <c r="F13" s="142"/>
      <c r="G13" s="142"/>
      <c r="H13" s="142"/>
      <c r="I13" s="143"/>
      <c r="J13" s="120"/>
    </row>
    <row r="14" spans="1:12" ht="148.5" customHeight="1" thickBot="1" x14ac:dyDescent="0.35">
      <c r="B14" s="26" t="s">
        <v>73</v>
      </c>
      <c r="C14" s="27" t="s">
        <v>74</v>
      </c>
      <c r="D14" s="28">
        <v>0.25</v>
      </c>
      <c r="E14" s="29">
        <v>1</v>
      </c>
      <c r="F14" s="29">
        <v>2</v>
      </c>
      <c r="G14" s="29">
        <v>3</v>
      </c>
      <c r="H14" s="30">
        <v>4</v>
      </c>
      <c r="I14" s="29">
        <v>5</v>
      </c>
      <c r="J14" s="28">
        <f xml:space="preserve"> 4* D14 /5</f>
        <v>0.2</v>
      </c>
    </row>
    <row r="15" spans="1:12" ht="138.75" customHeight="1" thickBot="1" x14ac:dyDescent="0.35">
      <c r="A15" s="31"/>
      <c r="B15" s="26" t="s">
        <v>75</v>
      </c>
      <c r="C15" s="32" t="s">
        <v>76</v>
      </c>
      <c r="D15" s="28">
        <v>0.25</v>
      </c>
      <c r="E15" s="33">
        <v>1</v>
      </c>
      <c r="F15" s="33">
        <v>2</v>
      </c>
      <c r="G15" s="33">
        <v>3</v>
      </c>
      <c r="H15" s="33">
        <v>4</v>
      </c>
      <c r="I15" s="34">
        <v>5</v>
      </c>
      <c r="J15" s="28">
        <f xml:space="preserve"> 5* D15 /5</f>
        <v>0.25</v>
      </c>
    </row>
    <row r="16" spans="1:12" ht="15" thickBot="1" x14ac:dyDescent="0.35">
      <c r="B16" s="35" t="s">
        <v>77</v>
      </c>
      <c r="C16" s="36" t="s">
        <v>78</v>
      </c>
      <c r="D16" s="37">
        <v>0.05</v>
      </c>
      <c r="E16" s="116">
        <v>1</v>
      </c>
      <c r="F16" s="116">
        <v>2</v>
      </c>
      <c r="G16" s="116">
        <v>3</v>
      </c>
      <c r="H16" s="116">
        <v>4</v>
      </c>
      <c r="I16" s="117">
        <v>5</v>
      </c>
      <c r="J16" s="37">
        <f xml:space="preserve"> 5* D16 /5</f>
        <v>0.05</v>
      </c>
    </row>
    <row r="17" spans="1:10" ht="15" thickBot="1" x14ac:dyDescent="0.35">
      <c r="B17" s="40" t="s">
        <v>79</v>
      </c>
      <c r="C17" s="36" t="s">
        <v>78</v>
      </c>
      <c r="D17" s="37">
        <v>0.05</v>
      </c>
      <c r="E17" s="38">
        <v>1</v>
      </c>
      <c r="F17" s="38">
        <v>2</v>
      </c>
      <c r="G17" s="38">
        <v>3</v>
      </c>
      <c r="H17" s="38">
        <v>4</v>
      </c>
      <c r="I17" s="39">
        <v>5</v>
      </c>
      <c r="J17" s="37">
        <f t="shared" ref="J17:J27" si="0" xml:space="preserve"> 5* D17 /5</f>
        <v>0.05</v>
      </c>
    </row>
    <row r="18" spans="1:10" ht="36" customHeight="1" thickBot="1" x14ac:dyDescent="0.35">
      <c r="A18" s="31"/>
      <c r="B18" s="41" t="s">
        <v>80</v>
      </c>
      <c r="C18" s="42" t="s">
        <v>81</v>
      </c>
      <c r="D18" s="43">
        <v>0.05</v>
      </c>
      <c r="E18" s="38">
        <v>1</v>
      </c>
      <c r="F18" s="44">
        <v>2</v>
      </c>
      <c r="G18" s="44">
        <v>3</v>
      </c>
      <c r="H18" s="44">
        <v>4</v>
      </c>
      <c r="I18" s="39">
        <v>5</v>
      </c>
      <c r="J18" s="37">
        <f t="shared" si="0"/>
        <v>0.05</v>
      </c>
    </row>
    <row r="19" spans="1:10" ht="38.25" customHeight="1" thickBot="1" x14ac:dyDescent="0.35">
      <c r="B19" s="26" t="s">
        <v>82</v>
      </c>
      <c r="C19" s="45" t="s">
        <v>83</v>
      </c>
      <c r="D19" s="46">
        <v>0.05</v>
      </c>
      <c r="E19" s="47">
        <v>1</v>
      </c>
      <c r="F19" s="47">
        <v>2</v>
      </c>
      <c r="G19" s="47">
        <v>3</v>
      </c>
      <c r="H19" s="47">
        <v>4</v>
      </c>
      <c r="I19" s="48">
        <v>5</v>
      </c>
      <c r="J19" s="46">
        <f t="shared" si="0"/>
        <v>0.05</v>
      </c>
    </row>
    <row r="20" spans="1:10" ht="105.75" customHeight="1" thickBot="1" x14ac:dyDescent="0.35">
      <c r="A20" s="31"/>
      <c r="B20" s="49" t="s">
        <v>84</v>
      </c>
      <c r="C20" s="50" t="s">
        <v>85</v>
      </c>
      <c r="D20" s="51">
        <v>0.05</v>
      </c>
      <c r="E20" s="29">
        <v>1</v>
      </c>
      <c r="F20" s="29">
        <v>2</v>
      </c>
      <c r="G20" s="29">
        <v>3</v>
      </c>
      <c r="H20" s="30">
        <v>4</v>
      </c>
      <c r="I20" s="29">
        <v>5</v>
      </c>
      <c r="J20" s="51">
        <f xml:space="preserve"> 4* D20 /5</f>
        <v>0.04</v>
      </c>
    </row>
    <row r="21" spans="1:10" ht="134.4" thickBot="1" x14ac:dyDescent="0.35">
      <c r="B21" s="26" t="s">
        <v>86</v>
      </c>
      <c r="C21" s="52" t="s">
        <v>87</v>
      </c>
      <c r="D21" s="53">
        <v>0.05</v>
      </c>
      <c r="E21" s="54">
        <v>1</v>
      </c>
      <c r="F21" s="54">
        <v>2</v>
      </c>
      <c r="G21" s="54">
        <v>3</v>
      </c>
      <c r="H21" s="54">
        <v>4</v>
      </c>
      <c r="I21" s="55">
        <v>5</v>
      </c>
      <c r="J21" s="53">
        <f t="shared" si="0"/>
        <v>0.05</v>
      </c>
    </row>
    <row r="22" spans="1:10" ht="62.25" customHeight="1" thickBot="1" x14ac:dyDescent="0.35">
      <c r="B22" s="26" t="s">
        <v>88</v>
      </c>
      <c r="C22" s="56" t="s">
        <v>89</v>
      </c>
      <c r="D22" s="28">
        <v>0.05</v>
      </c>
      <c r="E22" s="57">
        <v>1</v>
      </c>
      <c r="F22" s="57"/>
      <c r="G22" s="58">
        <v>3</v>
      </c>
      <c r="H22" s="57"/>
      <c r="I22" s="57">
        <v>5</v>
      </c>
      <c r="J22" s="28">
        <f xml:space="preserve"> 3* D22 /5</f>
        <v>3.0000000000000006E-2</v>
      </c>
    </row>
    <row r="23" spans="1:10" x14ac:dyDescent="0.3">
      <c r="B23" s="26" t="s">
        <v>90</v>
      </c>
      <c r="C23" s="59" t="s">
        <v>91</v>
      </c>
      <c r="D23" s="60">
        <v>0.02</v>
      </c>
      <c r="E23" s="61">
        <v>1</v>
      </c>
      <c r="F23" s="61">
        <v>2</v>
      </c>
      <c r="G23" s="61">
        <v>3</v>
      </c>
      <c r="H23" s="62">
        <v>4</v>
      </c>
      <c r="I23" s="61">
        <v>5</v>
      </c>
      <c r="J23" s="63">
        <f xml:space="preserve"> 4* D23 /5</f>
        <v>1.6E-2</v>
      </c>
    </row>
    <row r="24" spans="1:10" ht="45.75" customHeight="1" x14ac:dyDescent="0.3">
      <c r="B24" s="64"/>
      <c r="C24" s="65" t="s">
        <v>92</v>
      </c>
      <c r="D24" s="66">
        <v>0.02</v>
      </c>
      <c r="E24" s="67">
        <v>1</v>
      </c>
      <c r="F24" s="67">
        <v>2</v>
      </c>
      <c r="G24" s="67">
        <v>3</v>
      </c>
      <c r="H24" s="67">
        <v>4</v>
      </c>
      <c r="I24" s="68">
        <v>5</v>
      </c>
      <c r="J24" s="69">
        <f t="shared" si="0"/>
        <v>0.02</v>
      </c>
    </row>
    <row r="25" spans="1:10" ht="15" thickBot="1" x14ac:dyDescent="0.35">
      <c r="B25" s="70"/>
      <c r="C25" s="71" t="s">
        <v>93</v>
      </c>
      <c r="D25" s="72">
        <v>0.02</v>
      </c>
      <c r="E25" s="73">
        <v>1</v>
      </c>
      <c r="F25" s="73">
        <v>2</v>
      </c>
      <c r="G25" s="73">
        <v>3</v>
      </c>
      <c r="H25" s="73">
        <v>4</v>
      </c>
      <c r="I25" s="74">
        <v>5</v>
      </c>
      <c r="J25" s="75">
        <f t="shared" si="0"/>
        <v>0.02</v>
      </c>
    </row>
    <row r="26" spans="1:10" x14ac:dyDescent="0.3">
      <c r="B26" s="26" t="s">
        <v>94</v>
      </c>
      <c r="C26" s="76" t="s">
        <v>95</v>
      </c>
      <c r="D26" s="60">
        <v>0.02</v>
      </c>
      <c r="E26" s="61">
        <v>1</v>
      </c>
      <c r="F26" s="61">
        <v>2</v>
      </c>
      <c r="G26" s="61">
        <v>3</v>
      </c>
      <c r="H26" s="61">
        <v>4</v>
      </c>
      <c r="I26" s="62">
        <v>5</v>
      </c>
      <c r="J26" s="63">
        <f t="shared" si="0"/>
        <v>0.02</v>
      </c>
    </row>
    <row r="27" spans="1:10" ht="15" thickBot="1" x14ac:dyDescent="0.35">
      <c r="B27" s="70"/>
      <c r="C27" s="77" t="s">
        <v>96</v>
      </c>
      <c r="D27" s="78">
        <v>0.02</v>
      </c>
      <c r="E27" s="79">
        <v>1</v>
      </c>
      <c r="F27" s="79">
        <v>2</v>
      </c>
      <c r="G27" s="79">
        <v>3</v>
      </c>
      <c r="H27" s="79">
        <v>4</v>
      </c>
      <c r="I27" s="80">
        <v>5</v>
      </c>
      <c r="J27" s="81">
        <f t="shared" si="0"/>
        <v>0.02</v>
      </c>
    </row>
    <row r="28" spans="1:10" ht="96.75" customHeight="1" thickBot="1" x14ac:dyDescent="0.35">
      <c r="B28" s="41" t="s">
        <v>97</v>
      </c>
      <c r="C28" s="82" t="s">
        <v>98</v>
      </c>
      <c r="D28" s="28">
        <v>0.05</v>
      </c>
      <c r="E28" s="29">
        <v>1</v>
      </c>
      <c r="F28" s="29">
        <v>2</v>
      </c>
      <c r="G28" s="29">
        <v>3</v>
      </c>
      <c r="H28" s="30">
        <v>4</v>
      </c>
      <c r="I28" s="29">
        <v>5</v>
      </c>
      <c r="J28" s="28">
        <f xml:space="preserve"> 4* D28 /5</f>
        <v>0.04</v>
      </c>
    </row>
    <row r="29" spans="1:10" ht="48" customHeight="1" thickBot="1" x14ac:dyDescent="0.35">
      <c r="B29" s="40" t="s">
        <v>99</v>
      </c>
      <c r="C29" s="83" t="s">
        <v>100</v>
      </c>
      <c r="D29" s="84">
        <f t="shared" ref="D29:J29" si="1">SUM(D14:D28)</f>
        <v>1.0000000000000004</v>
      </c>
      <c r="E29" s="85">
        <f t="shared" si="1"/>
        <v>15</v>
      </c>
      <c r="F29" s="85">
        <f>SUM(F14:F28)</f>
        <v>28</v>
      </c>
      <c r="G29" s="85">
        <f t="shared" si="1"/>
        <v>45</v>
      </c>
      <c r="H29" s="85">
        <f t="shared" si="1"/>
        <v>56</v>
      </c>
      <c r="I29" s="85">
        <f t="shared" si="1"/>
        <v>75</v>
      </c>
      <c r="J29" s="84">
        <f t="shared" si="1"/>
        <v>0.90600000000000036</v>
      </c>
    </row>
    <row r="30" spans="1:10" ht="9.75" customHeight="1" x14ac:dyDescent="0.3"/>
    <row r="31" spans="1:10" x14ac:dyDescent="0.3">
      <c r="B31" s="3" t="s">
        <v>101</v>
      </c>
      <c r="C31"/>
      <c r="D31"/>
      <c r="I31" s="86"/>
    </row>
    <row r="32" spans="1:10" ht="13.5" customHeight="1" x14ac:dyDescent="0.3">
      <c r="B32" s="87">
        <v>1</v>
      </c>
      <c r="C32" s="88" t="s">
        <v>102</v>
      </c>
      <c r="D32" s="16"/>
      <c r="E32" s="17"/>
      <c r="F32" s="17"/>
      <c r="G32" s="17"/>
      <c r="H32" s="17"/>
      <c r="I32"/>
      <c r="J32" s="16"/>
    </row>
    <row r="33" spans="1:16" ht="13.5" customHeight="1" x14ac:dyDescent="0.3">
      <c r="B33" s="89">
        <v>2</v>
      </c>
      <c r="C33" s="90" t="s">
        <v>103</v>
      </c>
      <c r="D33" s="91"/>
      <c r="E33" s="92"/>
      <c r="F33" s="92"/>
      <c r="G33" s="92"/>
      <c r="H33" s="92"/>
      <c r="I33"/>
      <c r="J33" s="91"/>
    </row>
    <row r="34" spans="1:16" ht="13.5" customHeight="1" x14ac:dyDescent="0.3">
      <c r="B34" s="93">
        <v>3</v>
      </c>
      <c r="C34" s="94" t="s">
        <v>104</v>
      </c>
      <c r="D34" s="91"/>
      <c r="E34" s="92"/>
      <c r="F34" s="92"/>
      <c r="G34" s="92"/>
      <c r="H34" s="92"/>
      <c r="I34"/>
      <c r="J34" s="91"/>
    </row>
    <row r="35" spans="1:16" ht="13.5" customHeight="1" x14ac:dyDescent="0.3">
      <c r="B35" s="95">
        <v>4</v>
      </c>
      <c r="C35" s="96" t="s">
        <v>105</v>
      </c>
      <c r="D35" s="91"/>
      <c r="E35" s="92"/>
      <c r="F35" s="92"/>
      <c r="G35" s="92"/>
      <c r="H35" s="92"/>
      <c r="I35"/>
      <c r="J35" s="91"/>
    </row>
    <row r="36" spans="1:16" ht="13.5" customHeight="1" x14ac:dyDescent="0.3">
      <c r="B36" s="97">
        <v>5</v>
      </c>
      <c r="C36" s="98" t="s">
        <v>106</v>
      </c>
      <c r="D36" s="91"/>
      <c r="E36" s="92"/>
      <c r="F36" s="92"/>
      <c r="G36" s="92"/>
      <c r="H36" s="92"/>
      <c r="I36"/>
      <c r="J36" s="91"/>
    </row>
    <row r="38" spans="1:16" ht="21" x14ac:dyDescent="0.3">
      <c r="B38" s="99" t="s">
        <v>107</v>
      </c>
      <c r="C38" s="100" t="s">
        <v>108</v>
      </c>
    </row>
    <row r="39" spans="1:16" ht="21" x14ac:dyDescent="0.3">
      <c r="B39" s="101"/>
      <c r="C39" s="102"/>
    </row>
    <row r="40" spans="1:16" ht="21" x14ac:dyDescent="0.3">
      <c r="B40" s="103" t="s">
        <v>109</v>
      </c>
      <c r="C40" s="104" t="s">
        <v>110</v>
      </c>
    </row>
    <row r="41" spans="1:16" ht="21" x14ac:dyDescent="0.3">
      <c r="B41" s="101"/>
      <c r="C41" s="102"/>
    </row>
    <row r="42" spans="1:16" s="15" customFormat="1" ht="21" x14ac:dyDescent="0.3">
      <c r="A42"/>
      <c r="B42" s="103" t="s">
        <v>111</v>
      </c>
      <c r="C42" s="104" t="s">
        <v>112</v>
      </c>
      <c r="E42" s="16"/>
      <c r="F42" s="16"/>
      <c r="G42" s="16"/>
      <c r="H42" s="16"/>
      <c r="I42" s="17"/>
    </row>
    <row r="43" spans="1:16" s="15" customFormat="1" ht="21" customHeight="1" x14ac:dyDescent="0.3">
      <c r="A43"/>
      <c r="B43" s="105"/>
      <c r="C43" s="106"/>
      <c r="E43" s="16"/>
      <c r="F43" s="16"/>
      <c r="G43" s="16"/>
      <c r="H43" s="16"/>
      <c r="I43" s="17"/>
    </row>
    <row r="45" spans="1:16" x14ac:dyDescent="0.3">
      <c r="J45" s="107"/>
      <c r="K45" s="31"/>
      <c r="L45" s="31"/>
      <c r="M45" s="31"/>
      <c r="N45" s="31"/>
      <c r="O45" s="31"/>
      <c r="P45" s="31"/>
    </row>
  </sheetData>
  <sheetProtection algorithmName="SHA-512" hashValue="vGi9KbjVvZmy7vclHjerk31rrox6dCYCPvDSw6GwJj0Y3vS8pC/DQScq/Xgrj3sKGTT5i/PBSS0LRVmORVHlhQ==" saltValue="jmzouyorkXGv87Auv5oDcQ==" spinCount="100000" sheet="1" objects="1" scenarios="1" selectLockedCells="1"/>
  <mergeCells count="9">
    <mergeCell ref="B11:B13"/>
    <mergeCell ref="C11:C13"/>
    <mergeCell ref="D11:D13"/>
    <mergeCell ref="E11:I13"/>
    <mergeCell ref="J11:J13"/>
    <mergeCell ref="C2:G2"/>
    <mergeCell ref="H2:I2"/>
    <mergeCell ref="C3:G3"/>
    <mergeCell ref="H3:I3"/>
  </mergeCells>
  <dataValidations count="3">
    <dataValidation type="list" showInputMessage="1" showErrorMessage="1" errorTitle="Champ obligatoire" error="VEUILLEZ SAISIR UN POSTE AVANT DE CONTINUER!" prompt="VEUILLEZ CHOISIR UN POSTE" sqref="C2:G2" xr:uid="{D778F6D2-3AB0-4E70-9FAD-DE853AAFD25E}">
      <formula1>Postes</formula1>
    </dataValidation>
    <dataValidation type="list" showInputMessage="1" showErrorMessage="1" error="VEUILLEZ SAISIR UN LIEU AVANT DE CONTINUER!" prompt="VEUILLEZ CHOISIR LE LIEUX DE L'ÉVALUATION" sqref="C7" xr:uid="{6B9838F2-821C-4F1A-A2BD-F8E76F30AC1A}">
      <formula1>Magasins</formula1>
    </dataValidation>
    <dataValidation type="list" showInputMessage="1" showErrorMessage="1" error="VEUILLEZ SAISIR UN NIVEAU AVANT DE CONTINUER!" prompt="VEUILLEZ CHOISIR UN NIVEAUX" sqref="C3:G3" xr:uid="{78EC75CB-7217-44E6-8508-3E50960C7206}">
      <formula1>Niveaux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listes déroul</vt:lpstr>
      <vt:lpstr>GrilleDeValidité</vt:lpstr>
      <vt:lpstr>Nouvelle version</vt:lpstr>
      <vt:lpstr>Magasins</vt:lpstr>
      <vt:lpstr>Niveaux</vt:lpstr>
      <vt:lpstr>Postes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2019-08-15T06:53:37Z</dcterms:created>
  <dcterms:modified xsi:type="dcterms:W3CDTF">2019-08-15T08:29:24Z</dcterms:modified>
</cp:coreProperties>
</file>