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Tableau à remplir" sheetId="1" r:id="rId1"/>
    <sheet name="Données_Résultats" sheetId="2" r:id="rId2"/>
  </sheets>
  <calcPr calcId="145621"/>
</workbook>
</file>

<file path=xl/calcChain.xml><?xml version="1.0" encoding="utf-8"?>
<calcChain xmlns="http://schemas.openxmlformats.org/spreadsheetml/2006/main">
  <c r="C3" i="2" l="1"/>
  <c r="C2" i="2"/>
  <c r="B3" i="2"/>
  <c r="B2" i="2"/>
</calcChain>
</file>

<file path=xl/sharedStrings.xml><?xml version="1.0" encoding="utf-8"?>
<sst xmlns="http://schemas.openxmlformats.org/spreadsheetml/2006/main" count="27" uniqueCount="17">
  <si>
    <t>Login</t>
  </si>
  <si>
    <t>Date d'ajout</t>
  </si>
  <si>
    <t>Date d'éxécution</t>
  </si>
  <si>
    <t>Nom_Prénom</t>
  </si>
  <si>
    <t>Catégorie</t>
  </si>
  <si>
    <t>Sous_Catégorie</t>
  </si>
  <si>
    <t>Temps_passé (hh:mm)</t>
  </si>
  <si>
    <t>22/03/2019</t>
  </si>
  <si>
    <t>Projet</t>
  </si>
  <si>
    <t>User1</t>
  </si>
  <si>
    <t>User2</t>
  </si>
  <si>
    <t>Utilisateur1</t>
  </si>
  <si>
    <t>Utilisateur2</t>
  </si>
  <si>
    <t>Serveur PHP Mysql IC et STID</t>
  </si>
  <si>
    <t>Migration Windows 10</t>
  </si>
  <si>
    <t>Temps passé (hh:mm)</t>
  </si>
  <si>
    <t>Nombre de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</si>
</sst>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complet" displayName="Tableau_complet" ref="A1:G4" totalsRowShown="0" headerRowDxfId="3">
  <autoFilter ref="A1:G4"/>
  <tableColumns count="7">
    <tableColumn id="1" name="Login" dataDxfId="7"/>
    <tableColumn id="2" name="Date d'ajout" dataDxfId="6"/>
    <tableColumn id="3" name="Date d'éxécution"/>
    <tableColumn id="4" name="Nom_Prénom" dataDxfId="5"/>
    <tableColumn id="5" name="Catégorie"/>
    <tableColumn id="6" name="Sous_Catégorie"/>
    <tableColumn id="7" name="Temps_passé (hh:mm)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" displayName="Tableau_données" ref="A1:C3" totalsRowShown="0">
  <autoFilter ref="A1:C3"/>
  <tableColumns count="3">
    <tableColumn id="1" name="Projet" dataDxfId="2"/>
    <tableColumn id="2" name="Temps passé (hh:mm)" dataDxfId="1"/>
    <tableColumn id="3" name="Nombre de personn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C5" sqref="C5"/>
    </sheetView>
  </sheetViews>
  <sheetFormatPr baseColWidth="10" defaultRowHeight="14.4" x14ac:dyDescent="0.3"/>
  <cols>
    <col min="1" max="1" width="13.5546875" customWidth="1"/>
    <col min="2" max="2" width="16.5546875" customWidth="1"/>
    <col min="3" max="3" width="16.6640625" customWidth="1"/>
    <col min="4" max="4" width="17.6640625" customWidth="1"/>
    <col min="5" max="5" width="31.21875" customWidth="1"/>
    <col min="6" max="6" width="31.109375" customWidth="1"/>
    <col min="7" max="7" width="26.10937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9" t="s">
        <v>10</v>
      </c>
      <c r="B2" s="2" t="s">
        <v>7</v>
      </c>
      <c r="C2" s="5">
        <v>43563</v>
      </c>
      <c r="D2" s="3" t="s">
        <v>11</v>
      </c>
      <c r="E2" s="1" t="s">
        <v>8</v>
      </c>
      <c r="F2" s="6" t="s">
        <v>13</v>
      </c>
      <c r="G2" s="4">
        <v>0.37152777777777773</v>
      </c>
    </row>
    <row r="3" spans="1:7" x14ac:dyDescent="0.3">
      <c r="A3" s="2" t="s">
        <v>10</v>
      </c>
      <c r="B3" s="2" t="s">
        <v>7</v>
      </c>
      <c r="C3" s="5">
        <v>43563</v>
      </c>
      <c r="D3" s="3" t="s">
        <v>12</v>
      </c>
      <c r="E3" s="1" t="s">
        <v>8</v>
      </c>
      <c r="F3" s="7" t="s">
        <v>14</v>
      </c>
      <c r="G3" s="4">
        <v>0.45833333333333298</v>
      </c>
    </row>
    <row r="4" spans="1:7" x14ac:dyDescent="0.3">
      <c r="A4" s="9" t="s">
        <v>9</v>
      </c>
      <c r="B4" s="2" t="s">
        <v>7</v>
      </c>
      <c r="C4" s="5">
        <v>43563</v>
      </c>
      <c r="D4" s="3" t="s">
        <v>12</v>
      </c>
      <c r="E4" s="1" t="s">
        <v>8</v>
      </c>
      <c r="F4" s="8" t="s">
        <v>14</v>
      </c>
      <c r="G4" s="4">
        <v>0.23958333333333334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4" sqref="C4"/>
    </sheetView>
  </sheetViews>
  <sheetFormatPr baseColWidth="10" defaultRowHeight="14.4" x14ac:dyDescent="0.3"/>
  <cols>
    <col min="1" max="1" width="32.33203125" customWidth="1"/>
    <col min="2" max="2" width="25.109375" customWidth="1"/>
    <col min="3" max="3" width="22.6640625" customWidth="1"/>
  </cols>
  <sheetData>
    <row r="1" spans="1:3" x14ac:dyDescent="0.3">
      <c r="A1" s="12" t="s">
        <v>8</v>
      </c>
      <c r="B1" s="10" t="s">
        <v>15</v>
      </c>
      <c r="C1" s="10" t="s">
        <v>16</v>
      </c>
    </row>
    <row r="2" spans="1:3" x14ac:dyDescent="0.3">
      <c r="A2" s="13" t="s">
        <v>13</v>
      </c>
      <c r="B2" s="11">
        <f>SUMIF(Tableau_complet[Sous_Catégorie],"=Serveur PHP Mysql IC et STID",Tableau_complet[Temps_passé (hh:mm)])</f>
        <v>0.37152777777777773</v>
      </c>
      <c r="C2" s="14">
        <f>IF(Tableau_complet[Sous_Catégorie]="Serveur PHP Mysql IC et STID",SUMPRODUCT(1/COUNTIF(Tableau_complet[Login],Tableau_complet[Login])),"ERREUR")</f>
        <v>2</v>
      </c>
    </row>
    <row r="3" spans="1:3" x14ac:dyDescent="0.3">
      <c r="A3" s="15" t="s">
        <v>14</v>
      </c>
      <c r="B3" s="11">
        <f>SUMIF(Tableau_complet[Sous_Catégorie],"=Migration Windows 10",Tableau_complet[Temps_passé (hh:mm)])</f>
        <v>0.6979166666666663</v>
      </c>
      <c r="C3" s="14">
        <f>IF(Tableau_complet[Sous_Catégorie]="Migration Windows 10",SUMPRODUCT(1/COUNTIF(Tableau_complet[Login],Tableau_complet[Login])),"ERREUR")</f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remplir</vt:lpstr>
      <vt:lpstr>Données_Résultats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Delay</dc:creator>
  <cp:lastModifiedBy>Thomas Delay</cp:lastModifiedBy>
  <dcterms:created xsi:type="dcterms:W3CDTF">2019-04-08T07:14:01Z</dcterms:created>
  <dcterms:modified xsi:type="dcterms:W3CDTF">2019-04-08T07:22:42Z</dcterms:modified>
</cp:coreProperties>
</file>