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ullertristan/Downloads/"/>
    </mc:Choice>
  </mc:AlternateContent>
  <xr:revisionPtr revIDLastSave="0" documentId="8_{5104375C-7D0F-264B-9169-633FF5129DDB}" xr6:coauthVersionLast="40" xr6:coauthVersionMax="40" xr10:uidLastSave="{00000000-0000-0000-0000-000000000000}"/>
  <bookViews>
    <workbookView xWindow="0" yWindow="460" windowWidth="25600" windowHeight="1414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Segment_DIRECTION">#N/A</definedName>
    <definedName name="Segment_sexe">#N/A</definedName>
  </definedNames>
  <calcPr calcId="191029"/>
  <pivotCaches>
    <pivotCache cacheId="24" r:id="rId4"/>
    <pivotCache cacheId="25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2" l="1"/>
  <c r="I3" i="2" s="1"/>
  <c r="H4" i="2"/>
  <c r="I4" i="2" s="1"/>
  <c r="H5" i="2"/>
  <c r="I5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 s="1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69" i="2"/>
  <c r="I69" i="2" s="1"/>
  <c r="H70" i="2"/>
  <c r="I70" i="2" s="1"/>
  <c r="H71" i="2"/>
  <c r="I71" i="2" s="1"/>
  <c r="H72" i="2"/>
  <c r="I72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I83" i="2" s="1"/>
  <c r="H84" i="2"/>
  <c r="I84" i="2" s="1"/>
  <c r="H85" i="2"/>
  <c r="I85" i="2" s="1"/>
  <c r="H86" i="2"/>
  <c r="I86" i="2" s="1"/>
  <c r="H87" i="2"/>
  <c r="I87" i="2" s="1"/>
  <c r="H88" i="2"/>
  <c r="I88" i="2" s="1"/>
  <c r="H89" i="2"/>
  <c r="I89" i="2" s="1"/>
  <c r="H90" i="2"/>
  <c r="I90" i="2" s="1"/>
  <c r="H91" i="2"/>
  <c r="I91" i="2" s="1"/>
  <c r="H92" i="2"/>
  <c r="I92" i="2" s="1"/>
  <c r="H93" i="2"/>
  <c r="I93" i="2" s="1"/>
  <c r="H94" i="2"/>
  <c r="I94" i="2" s="1"/>
  <c r="H95" i="2"/>
  <c r="I95" i="2" s="1"/>
  <c r="H96" i="2"/>
  <c r="I96" i="2" s="1"/>
  <c r="H97" i="2"/>
  <c r="I97" i="2" s="1"/>
  <c r="H98" i="2"/>
  <c r="I98" i="2" s="1"/>
  <c r="H99" i="2"/>
  <c r="I99" i="2" s="1"/>
  <c r="H100" i="2"/>
  <c r="I100" i="2" s="1"/>
  <c r="H101" i="2"/>
  <c r="I101" i="2" s="1"/>
  <c r="H102" i="2"/>
  <c r="I102" i="2" s="1"/>
  <c r="H103" i="2"/>
  <c r="I103" i="2" s="1"/>
  <c r="H104" i="2"/>
  <c r="I104" i="2" s="1"/>
  <c r="H105" i="2"/>
  <c r="I105" i="2" s="1"/>
  <c r="H106" i="2"/>
  <c r="I106" i="2" s="1"/>
  <c r="H107" i="2"/>
  <c r="I107" i="2" s="1"/>
  <c r="H108" i="2"/>
  <c r="I108" i="2" s="1"/>
  <c r="H109" i="2"/>
  <c r="I109" i="2" s="1"/>
  <c r="H110" i="2"/>
  <c r="I110" i="2" s="1"/>
  <c r="H111" i="2"/>
  <c r="I111" i="2" s="1"/>
  <c r="H112" i="2"/>
  <c r="I112" i="2" s="1"/>
  <c r="H113" i="2"/>
  <c r="I113" i="2" s="1"/>
  <c r="H114" i="2"/>
  <c r="I114" i="2" s="1"/>
  <c r="H115" i="2"/>
  <c r="I115" i="2" s="1"/>
  <c r="H116" i="2"/>
  <c r="I116" i="2" s="1"/>
  <c r="H117" i="2"/>
  <c r="I117" i="2" s="1"/>
  <c r="H118" i="2"/>
  <c r="I118" i="2" s="1"/>
  <c r="H119" i="2"/>
  <c r="I119" i="2" s="1"/>
  <c r="H120" i="2"/>
  <c r="I120" i="2" s="1"/>
  <c r="H121" i="2"/>
  <c r="I121" i="2" s="1"/>
  <c r="H122" i="2"/>
  <c r="I122" i="2" s="1"/>
  <c r="H123" i="2"/>
  <c r="I123" i="2" s="1"/>
  <c r="H124" i="2"/>
  <c r="I124" i="2" s="1"/>
  <c r="H125" i="2"/>
  <c r="I125" i="2" s="1"/>
  <c r="H126" i="2"/>
  <c r="I126" i="2" s="1"/>
  <c r="H127" i="2"/>
  <c r="I127" i="2" s="1"/>
  <c r="H128" i="2"/>
  <c r="I128" i="2" s="1"/>
  <c r="H129" i="2"/>
  <c r="I129" i="2" s="1"/>
  <c r="H130" i="2"/>
  <c r="I130" i="2" s="1"/>
  <c r="H131" i="2"/>
  <c r="I131" i="2" s="1"/>
  <c r="H132" i="2"/>
  <c r="I132" i="2" s="1"/>
  <c r="H133" i="2"/>
  <c r="I133" i="2" s="1"/>
  <c r="H134" i="2"/>
  <c r="I134" i="2" s="1"/>
  <c r="H135" i="2"/>
  <c r="I135" i="2" s="1"/>
  <c r="H136" i="2"/>
  <c r="I136" i="2" s="1"/>
  <c r="H137" i="2"/>
  <c r="I137" i="2" s="1"/>
  <c r="H138" i="2"/>
  <c r="I138" i="2" s="1"/>
  <c r="H139" i="2"/>
  <c r="I139" i="2" s="1"/>
  <c r="H140" i="2"/>
  <c r="I140" i="2" s="1"/>
  <c r="H141" i="2"/>
  <c r="I141" i="2" s="1"/>
  <c r="H142" i="2"/>
  <c r="I142" i="2" s="1"/>
  <c r="H143" i="2"/>
  <c r="I143" i="2" s="1"/>
  <c r="H144" i="2"/>
  <c r="I144" i="2" s="1"/>
  <c r="H145" i="2"/>
  <c r="I145" i="2" s="1"/>
  <c r="H146" i="2"/>
  <c r="I146" i="2" s="1"/>
  <c r="H147" i="2"/>
  <c r="I147" i="2" s="1"/>
  <c r="H148" i="2"/>
  <c r="I148" i="2" s="1"/>
  <c r="H149" i="2"/>
  <c r="I149" i="2" s="1"/>
  <c r="H150" i="2"/>
  <c r="I150" i="2" s="1"/>
  <c r="H151" i="2"/>
  <c r="I151" i="2" s="1"/>
  <c r="H152" i="2"/>
  <c r="I152" i="2" s="1"/>
  <c r="H153" i="2"/>
  <c r="I153" i="2" s="1"/>
  <c r="H154" i="2"/>
  <c r="I154" i="2" s="1"/>
  <c r="H155" i="2"/>
  <c r="I155" i="2" s="1"/>
  <c r="H156" i="2"/>
  <c r="I156" i="2" s="1"/>
  <c r="H157" i="2"/>
  <c r="I157" i="2" s="1"/>
  <c r="H158" i="2"/>
  <c r="I158" i="2" s="1"/>
  <c r="H159" i="2"/>
  <c r="I159" i="2" s="1"/>
  <c r="H160" i="2"/>
  <c r="I160" i="2" s="1"/>
  <c r="H161" i="2"/>
  <c r="I161" i="2" s="1"/>
  <c r="H162" i="2"/>
  <c r="I162" i="2" s="1"/>
  <c r="H163" i="2"/>
  <c r="I163" i="2" s="1"/>
  <c r="H164" i="2"/>
  <c r="I164" i="2" s="1"/>
  <c r="H165" i="2"/>
  <c r="I165" i="2" s="1"/>
  <c r="H166" i="2"/>
  <c r="I166" i="2" s="1"/>
  <c r="H167" i="2"/>
  <c r="I167" i="2" s="1"/>
  <c r="H168" i="2"/>
  <c r="I168" i="2" s="1"/>
  <c r="H169" i="2"/>
  <c r="I169" i="2" s="1"/>
  <c r="H170" i="2"/>
  <c r="I170" i="2" s="1"/>
  <c r="H171" i="2"/>
  <c r="I171" i="2" s="1"/>
  <c r="H172" i="2"/>
  <c r="I172" i="2" s="1"/>
  <c r="H173" i="2"/>
  <c r="I173" i="2" s="1"/>
  <c r="H174" i="2"/>
  <c r="I174" i="2" s="1"/>
  <c r="H175" i="2"/>
  <c r="I175" i="2" s="1"/>
  <c r="H176" i="2"/>
  <c r="I176" i="2" s="1"/>
  <c r="H177" i="2"/>
  <c r="I177" i="2" s="1"/>
  <c r="H178" i="2"/>
  <c r="I178" i="2" s="1"/>
  <c r="H179" i="2"/>
  <c r="I179" i="2" s="1"/>
  <c r="H180" i="2"/>
  <c r="I180" i="2" s="1"/>
  <c r="H181" i="2"/>
  <c r="I181" i="2" s="1"/>
  <c r="H182" i="2"/>
  <c r="I182" i="2" s="1"/>
  <c r="H183" i="2"/>
  <c r="I183" i="2" s="1"/>
  <c r="H184" i="2"/>
  <c r="I184" i="2" s="1"/>
  <c r="H185" i="2"/>
  <c r="I185" i="2" s="1"/>
  <c r="H186" i="2"/>
  <c r="I186" i="2" s="1"/>
  <c r="H187" i="2"/>
  <c r="I187" i="2" s="1"/>
  <c r="H188" i="2"/>
  <c r="I188" i="2" s="1"/>
  <c r="H189" i="2"/>
  <c r="I189" i="2" s="1"/>
  <c r="H190" i="2"/>
  <c r="I190" i="2" s="1"/>
  <c r="H191" i="2"/>
  <c r="I191" i="2" s="1"/>
  <c r="H192" i="2"/>
  <c r="I192" i="2" s="1"/>
  <c r="H193" i="2"/>
  <c r="I193" i="2" s="1"/>
  <c r="H194" i="2"/>
  <c r="I194" i="2" s="1"/>
  <c r="H195" i="2"/>
  <c r="I195" i="2" s="1"/>
  <c r="H196" i="2"/>
  <c r="I196" i="2" s="1"/>
  <c r="H197" i="2"/>
  <c r="I197" i="2" s="1"/>
  <c r="H198" i="2"/>
  <c r="I198" i="2" s="1"/>
  <c r="H199" i="2"/>
  <c r="I199" i="2" s="1"/>
  <c r="H200" i="2"/>
  <c r="I200" i="2" s="1"/>
  <c r="H201" i="2"/>
  <c r="I201" i="2" s="1"/>
  <c r="H202" i="2"/>
  <c r="I202" i="2" s="1"/>
  <c r="H203" i="2"/>
  <c r="I203" i="2" s="1"/>
  <c r="H204" i="2"/>
  <c r="I204" i="2" s="1"/>
  <c r="H205" i="2"/>
  <c r="I205" i="2" s="1"/>
  <c r="H206" i="2"/>
  <c r="I206" i="2" s="1"/>
  <c r="H207" i="2"/>
  <c r="I207" i="2" s="1"/>
  <c r="H208" i="2"/>
  <c r="I208" i="2" s="1"/>
  <c r="H209" i="2"/>
  <c r="I209" i="2" s="1"/>
  <c r="H210" i="2"/>
  <c r="I210" i="2" s="1"/>
  <c r="H211" i="2"/>
  <c r="I211" i="2" s="1"/>
  <c r="H212" i="2"/>
  <c r="I212" i="2" s="1"/>
  <c r="H213" i="2"/>
  <c r="I213" i="2" s="1"/>
  <c r="H214" i="2"/>
  <c r="I214" i="2" s="1"/>
  <c r="H215" i="2"/>
  <c r="I215" i="2" s="1"/>
  <c r="H216" i="2"/>
  <c r="I216" i="2" s="1"/>
  <c r="H217" i="2"/>
  <c r="I217" i="2" s="1"/>
  <c r="H218" i="2"/>
  <c r="I218" i="2" s="1"/>
  <c r="H219" i="2"/>
  <c r="I219" i="2" s="1"/>
  <c r="H220" i="2"/>
  <c r="I220" i="2" s="1"/>
  <c r="H221" i="2"/>
  <c r="I221" i="2" s="1"/>
  <c r="H222" i="2"/>
  <c r="I222" i="2" s="1"/>
  <c r="H223" i="2"/>
  <c r="I223" i="2" s="1"/>
  <c r="H224" i="2"/>
  <c r="I224" i="2" s="1"/>
  <c r="H225" i="2"/>
  <c r="I225" i="2" s="1"/>
  <c r="H226" i="2"/>
  <c r="I226" i="2" s="1"/>
  <c r="H227" i="2"/>
  <c r="I227" i="2" s="1"/>
  <c r="H228" i="2"/>
  <c r="I228" i="2" s="1"/>
  <c r="H229" i="2"/>
  <c r="I229" i="2" s="1"/>
  <c r="H230" i="2"/>
  <c r="I230" i="2" s="1"/>
  <c r="H231" i="2"/>
  <c r="I231" i="2" s="1"/>
  <c r="H232" i="2"/>
  <c r="I232" i="2" s="1"/>
  <c r="H233" i="2"/>
  <c r="I233" i="2" s="1"/>
  <c r="H234" i="2"/>
  <c r="I234" i="2" s="1"/>
  <c r="H235" i="2"/>
  <c r="I235" i="2" s="1"/>
  <c r="H236" i="2"/>
  <c r="I236" i="2" s="1"/>
  <c r="H237" i="2"/>
  <c r="I237" i="2" s="1"/>
  <c r="H238" i="2"/>
  <c r="I238" i="2" s="1"/>
  <c r="H239" i="2"/>
  <c r="I239" i="2" s="1"/>
  <c r="H240" i="2"/>
  <c r="I240" i="2" s="1"/>
  <c r="H241" i="2"/>
  <c r="I241" i="2" s="1"/>
  <c r="H242" i="2"/>
  <c r="I242" i="2" s="1"/>
  <c r="H243" i="2"/>
  <c r="I243" i="2" s="1"/>
  <c r="H244" i="2"/>
  <c r="I244" i="2" s="1"/>
  <c r="H245" i="2"/>
  <c r="I245" i="2" s="1"/>
  <c r="H246" i="2"/>
  <c r="I246" i="2" s="1"/>
  <c r="H247" i="2"/>
  <c r="I247" i="2" s="1"/>
  <c r="H248" i="2"/>
  <c r="I248" i="2" s="1"/>
  <c r="H249" i="2"/>
  <c r="I249" i="2" s="1"/>
  <c r="H250" i="2"/>
  <c r="I250" i="2" s="1"/>
  <c r="H251" i="2"/>
  <c r="I251" i="2" s="1"/>
  <c r="H252" i="2"/>
  <c r="I252" i="2" s="1"/>
  <c r="H253" i="2"/>
  <c r="I253" i="2" s="1"/>
  <c r="H254" i="2"/>
  <c r="I254" i="2" s="1"/>
  <c r="H255" i="2"/>
  <c r="I255" i="2" s="1"/>
  <c r="H256" i="2"/>
  <c r="I256" i="2" s="1"/>
  <c r="H257" i="2"/>
  <c r="I257" i="2" s="1"/>
  <c r="H258" i="2"/>
  <c r="I258" i="2" s="1"/>
  <c r="H259" i="2"/>
  <c r="I259" i="2" s="1"/>
  <c r="H260" i="2"/>
  <c r="I260" i="2" s="1"/>
  <c r="H261" i="2"/>
  <c r="I261" i="2" s="1"/>
  <c r="H262" i="2"/>
  <c r="I262" i="2" s="1"/>
  <c r="H263" i="2"/>
  <c r="I263" i="2" s="1"/>
  <c r="H264" i="2"/>
  <c r="I264" i="2" s="1"/>
  <c r="H265" i="2"/>
  <c r="I265" i="2" s="1"/>
  <c r="H266" i="2"/>
  <c r="I266" i="2" s="1"/>
  <c r="H267" i="2"/>
  <c r="I267" i="2" s="1"/>
  <c r="H268" i="2"/>
  <c r="I268" i="2" s="1"/>
  <c r="H269" i="2"/>
  <c r="I269" i="2" s="1"/>
  <c r="H270" i="2"/>
  <c r="I270" i="2" s="1"/>
  <c r="H271" i="2"/>
  <c r="I271" i="2" s="1"/>
  <c r="H272" i="2"/>
  <c r="I272" i="2" s="1"/>
  <c r="H273" i="2"/>
  <c r="I273" i="2" s="1"/>
  <c r="H274" i="2"/>
  <c r="I274" i="2" s="1"/>
  <c r="H275" i="2"/>
  <c r="I275" i="2" s="1"/>
  <c r="H276" i="2"/>
  <c r="I276" i="2" s="1"/>
  <c r="H277" i="2"/>
  <c r="I277" i="2" s="1"/>
  <c r="H278" i="2"/>
  <c r="I278" i="2" s="1"/>
  <c r="H279" i="2"/>
  <c r="I279" i="2" s="1"/>
  <c r="H280" i="2"/>
  <c r="I280" i="2" s="1"/>
  <c r="H281" i="2"/>
  <c r="I281" i="2" s="1"/>
  <c r="H282" i="2"/>
  <c r="I282" i="2" s="1"/>
  <c r="H283" i="2"/>
  <c r="I283" i="2" s="1"/>
  <c r="H284" i="2"/>
  <c r="I284" i="2" s="1"/>
  <c r="H285" i="2"/>
  <c r="I285" i="2" s="1"/>
  <c r="H2" i="2"/>
  <c r="I2" i="2" s="1"/>
</calcChain>
</file>

<file path=xl/sharedStrings.xml><?xml version="1.0" encoding="utf-8"?>
<sst xmlns="http://schemas.openxmlformats.org/spreadsheetml/2006/main" count="1472" uniqueCount="141">
  <si>
    <t>Age</t>
  </si>
  <si>
    <t>Tranches</t>
  </si>
  <si>
    <t>TELEPHONE</t>
  </si>
  <si>
    <t>DIRECTION</t>
  </si>
  <si>
    <t>SITE</t>
  </si>
  <si>
    <t>PIECE</t>
  </si>
  <si>
    <t>SALAIRE</t>
  </si>
  <si>
    <t>sexe</t>
  </si>
  <si>
    <t>date de naisssance</t>
  </si>
  <si>
    <t>AGE actuel</t>
  </si>
  <si>
    <t>tranche</t>
  </si>
  <si>
    <t>CCS DXO</t>
  </si>
  <si>
    <t>Paris</t>
  </si>
  <si>
    <t>pièce 58</t>
  </si>
  <si>
    <t>femme</t>
  </si>
  <si>
    <t>CCS AGL</t>
  </si>
  <si>
    <t>pièce 74</t>
  </si>
  <si>
    <t>homme</t>
  </si>
  <si>
    <t>CCS OGT</t>
  </si>
  <si>
    <t>pièce 73</t>
  </si>
  <si>
    <t>CFS CO</t>
  </si>
  <si>
    <t>Nice</t>
  </si>
  <si>
    <t>pièce 109</t>
  </si>
  <si>
    <t>pièce 134</t>
  </si>
  <si>
    <t>pièce 80</t>
  </si>
  <si>
    <t>pièce 232</t>
  </si>
  <si>
    <t>CCS DPO</t>
  </si>
  <si>
    <t>Strasbourg</t>
  </si>
  <si>
    <t>inconnu</t>
  </si>
  <si>
    <t>CFS FSC</t>
  </si>
  <si>
    <t>pièce 70</t>
  </si>
  <si>
    <t>SNPO</t>
  </si>
  <si>
    <t>pièce 233</t>
  </si>
  <si>
    <t>pièce 90</t>
  </si>
  <si>
    <t>pièce 131</t>
  </si>
  <si>
    <t>CFS ONF</t>
  </si>
  <si>
    <t>pièce 34</t>
  </si>
  <si>
    <t>pièce 35</t>
  </si>
  <si>
    <t>pièce 91</t>
  </si>
  <si>
    <t>pièce 96</t>
  </si>
  <si>
    <t>CFS AG</t>
  </si>
  <si>
    <t>pièce 212</t>
  </si>
  <si>
    <t>pièce 17</t>
  </si>
  <si>
    <t>pièce 219</t>
  </si>
  <si>
    <t>pièce 245</t>
  </si>
  <si>
    <t>pièce 64</t>
  </si>
  <si>
    <t>pièce 238</t>
  </si>
  <si>
    <t>pièce 55</t>
  </si>
  <si>
    <t>pièce 78</t>
  </si>
  <si>
    <t>pièce 107</t>
  </si>
  <si>
    <t>pièce SEC</t>
  </si>
  <si>
    <t>CFS  FSC</t>
  </si>
  <si>
    <t>pièce 216</t>
  </si>
  <si>
    <t>AFO</t>
  </si>
  <si>
    <t>pièce 67</t>
  </si>
  <si>
    <t>pièce 129</t>
  </si>
  <si>
    <t>pièce 83</t>
  </si>
  <si>
    <t>pièce 51</t>
  </si>
  <si>
    <t>pièce 95</t>
  </si>
  <si>
    <t>pièce 110</t>
  </si>
  <si>
    <t>pièce 104</t>
  </si>
  <si>
    <t>pièce 97</t>
  </si>
  <si>
    <t>pièce 66</t>
  </si>
  <si>
    <t>pièce 118</t>
  </si>
  <si>
    <t>pièce 14</t>
  </si>
  <si>
    <t>pièce 255</t>
  </si>
  <si>
    <t>pièce 133</t>
  </si>
  <si>
    <t>pièce 136</t>
  </si>
  <si>
    <t>pièce 138</t>
  </si>
  <si>
    <t>ATB</t>
  </si>
  <si>
    <t>pièce 53</t>
  </si>
  <si>
    <t>pièce 206</t>
  </si>
  <si>
    <t>pièce 115</t>
  </si>
  <si>
    <t>pièce 62</t>
  </si>
  <si>
    <t>pièce 253</t>
  </si>
  <si>
    <t>pièce 225</t>
  </si>
  <si>
    <t>pièce 56</t>
  </si>
  <si>
    <t>pièce 22</t>
  </si>
  <si>
    <t>pièce 220</t>
  </si>
  <si>
    <t>pièce 241</t>
  </si>
  <si>
    <t>pièce 105</t>
  </si>
  <si>
    <t>pièce 60</t>
  </si>
  <si>
    <t>pièce 132</t>
  </si>
  <si>
    <t>pièce S R</t>
  </si>
  <si>
    <t>pièce 227</t>
  </si>
  <si>
    <t>pièce 209</t>
  </si>
  <si>
    <t>pièce 202</t>
  </si>
  <si>
    <t>pièce 82</t>
  </si>
  <si>
    <t>pièce 239</t>
  </si>
  <si>
    <t>pièce 32</t>
  </si>
  <si>
    <t>pièce 20</t>
  </si>
  <si>
    <t>pièce 135</t>
  </si>
  <si>
    <t>pièce 240</t>
  </si>
  <si>
    <t>pièce 33</t>
  </si>
  <si>
    <t>pièce S/S</t>
  </si>
  <si>
    <t>pièce 234</t>
  </si>
  <si>
    <t>pièce 235</t>
  </si>
  <si>
    <t>CFS CHE</t>
  </si>
  <si>
    <t>pièce 53B</t>
  </si>
  <si>
    <t>pièce 12B</t>
  </si>
  <si>
    <t>pièce 69</t>
  </si>
  <si>
    <t>pièce 50</t>
  </si>
  <si>
    <t>Onconnu</t>
  </si>
  <si>
    <t>pièce 222</t>
  </si>
  <si>
    <t>pièce 251</t>
  </si>
  <si>
    <t>pièce 57</t>
  </si>
  <si>
    <t>pièce 93</t>
  </si>
  <si>
    <t>Lille</t>
  </si>
  <si>
    <t>pièce 72</t>
  </si>
  <si>
    <t>CFS</t>
  </si>
  <si>
    <t>pièce 21</t>
  </si>
  <si>
    <t>pièce 236</t>
  </si>
  <si>
    <t>pièce 201</t>
  </si>
  <si>
    <t xml:space="preserve"> </t>
  </si>
  <si>
    <t>Age moyen</t>
  </si>
  <si>
    <t>Moyenne des salaires pour la ville de nice</t>
  </si>
  <si>
    <t>Somme des salaires ville de strasbourg</t>
  </si>
  <si>
    <t>Nombre de femmes</t>
  </si>
  <si>
    <t>Nombre d'hommes</t>
  </si>
  <si>
    <t>pièce</t>
  </si>
  <si>
    <t>Étiquettes de colonnes</t>
  </si>
  <si>
    <t>Total général</t>
  </si>
  <si>
    <t>Étiquettes de lignes</t>
  </si>
  <si>
    <t>&lt;25 ou (vide)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</si>
  <si>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</si>
  <si>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</si>
  <si>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</si>
  <si>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</si>
  <si>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</si>
  <si>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</si>
  <si>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</si>
  <si>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</si>
  <si>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65-70</t>
  </si>
  <si>
    <t>Min. de Tranches</t>
  </si>
  <si>
    <t>Nombre de sexe</t>
  </si>
  <si>
    <t>SEC</t>
  </si>
  <si>
    <t>S</t>
  </si>
  <si>
    <t>R</t>
  </si>
  <si>
    <t>S/S</t>
  </si>
  <si>
    <t>53B</t>
  </si>
  <si>
    <t>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</si>
</sst>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dd/mm/yy"/>
    <numFmt numFmtId="165" formatCode="00&quot; &quot;00&quot; &quot;00&quot; &quot;00&quot; &quot;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NumberFormat="1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Monétaire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fgColor theme="1"/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croisé dynamique .xlsx]Feuil3!Tableau croisé dynamique4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9.0449561729312136E-2"/>
          <c:y val="7.407407407407407E-2"/>
          <c:w val="0.67286525033427425"/>
          <c:h val="0.790818022747156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Feuil3!$B$1:$B$2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Feuil3!$A$3:$A$9</c:f>
              <c:strCache>
                <c:ptCount val="6"/>
                <c:pt idx="0">
                  <c:v>CCS AGL</c:v>
                </c:pt>
                <c:pt idx="1">
                  <c:v>CCS DPO</c:v>
                </c:pt>
                <c:pt idx="2">
                  <c:v>CCS DXO</c:v>
                </c:pt>
                <c:pt idx="3">
                  <c:v>CCS OGT</c:v>
                </c:pt>
                <c:pt idx="4">
                  <c:v>CFS</c:v>
                </c:pt>
                <c:pt idx="5">
                  <c:v>CFS  FSC</c:v>
                </c:pt>
              </c:strCache>
            </c:strRef>
          </c:cat>
          <c:val>
            <c:numRef>
              <c:f>Feuil3!$B$3:$B$9</c:f>
              <c:numCache>
                <c:formatCode>General</c:formatCode>
                <c:ptCount val="6"/>
                <c:pt idx="0">
                  <c:v>17</c:v>
                </c:pt>
                <c:pt idx="1">
                  <c:v>3</c:v>
                </c:pt>
                <c:pt idx="2">
                  <c:v>23</c:v>
                </c:pt>
                <c:pt idx="3">
                  <c:v>4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D6-7E43-B4A9-0A4F25BD34CD}"/>
            </c:ext>
          </c:extLst>
        </c:ser>
        <c:ser>
          <c:idx val="1"/>
          <c:order val="1"/>
          <c:tx>
            <c:strRef>
              <c:f>Feuil3!$C$1:$C$2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Feuil3!$A$3:$A$9</c:f>
              <c:strCache>
                <c:ptCount val="6"/>
                <c:pt idx="0">
                  <c:v>CCS AGL</c:v>
                </c:pt>
                <c:pt idx="1">
                  <c:v>CCS DPO</c:v>
                </c:pt>
                <c:pt idx="2">
                  <c:v>CCS DXO</c:v>
                </c:pt>
                <c:pt idx="3">
                  <c:v>CCS OGT</c:v>
                </c:pt>
                <c:pt idx="4">
                  <c:v>CFS</c:v>
                </c:pt>
                <c:pt idx="5">
                  <c:v>CFS  FSC</c:v>
                </c:pt>
              </c:strCache>
            </c:strRef>
          </c:cat>
          <c:val>
            <c:numRef>
              <c:f>Feuil3!$C$3:$C$9</c:f>
              <c:numCache>
                <c:formatCode>General</c:formatCode>
                <c:ptCount val="6"/>
                <c:pt idx="0">
                  <c:v>14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D6-7E43-B4A9-0A4F25BD3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5871984"/>
        <c:axId val="657547728"/>
      </c:barChart>
      <c:catAx>
        <c:axId val="705871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547728"/>
        <c:crosses val="autoZero"/>
        <c:auto val="1"/>
        <c:lblAlgn val="ctr"/>
        <c:lblOffset val="100"/>
        <c:noMultiLvlLbl val="0"/>
      </c:catAx>
      <c:valAx>
        <c:axId val="65754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5871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1</xdr:row>
      <xdr:rowOff>50800</xdr:rowOff>
    </xdr:from>
    <xdr:to>
      <xdr:col>6</xdr:col>
      <xdr:colOff>558800</xdr:colOff>
      <xdr:row>14</xdr:row>
      <xdr:rowOff>3169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IRECTION">
              <a:extLst>
                <a:ext uri="{FF2B5EF4-FFF2-40B4-BE49-F238E27FC236}">
                  <a16:creationId xmlns:a16="http://schemas.microsoft.com/office/drawing/2014/main" id="{E84C3627-61B3-8341-A840-904350A409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REC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29100" y="2413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228600</xdr:colOff>
      <xdr:row>15</xdr:row>
      <xdr:rowOff>0</xdr:rowOff>
    </xdr:from>
    <xdr:to>
      <xdr:col>6</xdr:col>
      <xdr:colOff>520700</xdr:colOff>
      <xdr:row>27</xdr:row>
      <xdr:rowOff>142869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xe">
              <a:extLst>
                <a:ext uri="{FF2B5EF4-FFF2-40B4-BE49-F238E27FC236}">
                  <a16:creationId xmlns:a16="http://schemas.microsoft.com/office/drawing/2014/main" id="{F0E30063-5276-554B-B2DD-B08ED75104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91000" y="28575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120650</xdr:colOff>
      <xdr:row>9</xdr:row>
      <xdr:rowOff>25400</xdr:rowOff>
    </xdr:from>
    <xdr:to>
      <xdr:col>14</xdr:col>
      <xdr:colOff>101600</xdr:colOff>
      <xdr:row>26</xdr:row>
      <xdr:rowOff>88900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A7466EF4-416F-C643-B2C6-A9881272E1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Microsoft Office" refreshedDate="43562.066277430553" createdVersion="6" refreshedVersion="6" minRefreshableVersion="3" recordCount="72" xr:uid="{A9A3D09A-2682-924E-9529-F2FC940BBC45}">
  <cacheSource type="worksheet">
    <worksheetSource ref="A1:B1048576" sheet="Feuil1"/>
  </cacheSource>
  <cacheFields count="2">
    <cacheField name="Age" numFmtId="0">
      <sharedItems containsString="0" containsBlank="1" containsNumber="1" containsInteger="1" minValue="0" maxValue="70" count="72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m/>
      </sharedItems>
      <fieldGroup base="0">
        <rangePr autoStart="0" startNum="25" endNum="70" groupInterval="5"/>
        <groupItems count="11">
          <s v="&lt;25 ou (vide)"/>
          <s v="25-29"/>
          <s v="30-34"/>
          <s v="35-39"/>
          <s v="40-44"/>
          <s v="45-49"/>
          <s v="50-54"/>
          <s v="55-59"/>
          <s v="60-64"/>
          <s v="65-70"/>
          <s v="&gt;70"/>
        </groupItems>
      </fieldGroup>
    </cacheField>
    <cacheField name="Tranches" numFmtId="0">
      <sharedItems containsString="0" containsBlank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Microsoft Office" refreshedDate="43562.563385532405" createdVersion="6" refreshedVersion="6" minRefreshableVersion="3" recordCount="284" xr:uid="{3972A1CC-A1F3-A04D-9EE2-49BFE706B3BE}">
  <cacheSource type="worksheet">
    <worksheetSource ref="A1:F285" sheet="Feuil2"/>
  </cacheSource>
  <cacheFields count="6">
    <cacheField name="TELEPHONE" numFmtId="165">
      <sharedItems containsSemiMixedTypes="0" containsString="0" containsNumber="1" containsInteger="1" minValue="353002" maxValue="353998"/>
    </cacheField>
    <cacheField name="DIRECTION" numFmtId="0">
      <sharedItems count="15">
        <s v="CCS DXO"/>
        <s v="CCS AGL"/>
        <s v="CCS OGT"/>
        <s v="CFS CO"/>
        <s v="CCS DPO"/>
        <s v="CFS FSC"/>
        <s v="SNPO"/>
        <s v="CFS ONF"/>
        <s v="CFS AG"/>
        <s v="CFS  FSC"/>
        <s v="AFO"/>
        <s v="ATB"/>
        <s v="CFS CHE"/>
        <s v="Onconnu"/>
        <s v="CFS"/>
      </sharedItems>
    </cacheField>
    <cacheField name="SITE" numFmtId="0">
      <sharedItems count="4">
        <s v="Paris"/>
        <s v="Nice"/>
        <s v="Strasbourg"/>
        <s v="Lille"/>
      </sharedItems>
    </cacheField>
    <cacheField name="PIECE" numFmtId="0">
      <sharedItems/>
    </cacheField>
    <cacheField name="SALAIRE" numFmtId="44">
      <sharedItems containsSemiMixedTypes="0" containsString="0" containsNumber="1" minValue="939.76" maxValue="4151.95"/>
    </cacheField>
    <cacheField name="sexe" numFmtId="0">
      <sharedItems count="2">
        <s v="femme"/>
        <s v="homme"/>
      </sharedItems>
    </cacheField>
  </cacheFields>
  <extLst>
    <ext xmlns:x14="http://schemas.microsoft.com/office/spreadsheetml/2009/9/main" uri="{725AE2AE-9491-48be-B2B4-4EB974FC3084}">
      <x14:pivotCacheDefinition pivotCacheId="9146579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1"/>
  </r>
  <r>
    <x v="26"/>
    <x v="1"/>
  </r>
  <r>
    <x v="27"/>
    <x v="1"/>
  </r>
  <r>
    <x v="28"/>
    <x v="1"/>
  </r>
  <r>
    <x v="29"/>
    <x v="1"/>
  </r>
  <r>
    <x v="30"/>
    <x v="2"/>
  </r>
  <r>
    <x v="31"/>
    <x v="2"/>
  </r>
  <r>
    <x v="32"/>
    <x v="2"/>
  </r>
  <r>
    <x v="33"/>
    <x v="2"/>
  </r>
  <r>
    <x v="34"/>
    <x v="2"/>
  </r>
  <r>
    <x v="35"/>
    <x v="3"/>
  </r>
  <r>
    <x v="36"/>
    <x v="3"/>
  </r>
  <r>
    <x v="37"/>
    <x v="3"/>
  </r>
  <r>
    <x v="38"/>
    <x v="3"/>
  </r>
  <r>
    <x v="39"/>
    <x v="3"/>
  </r>
  <r>
    <x v="40"/>
    <x v="4"/>
  </r>
  <r>
    <x v="41"/>
    <x v="4"/>
  </r>
  <r>
    <x v="42"/>
    <x v="4"/>
  </r>
  <r>
    <x v="43"/>
    <x v="4"/>
  </r>
  <r>
    <x v="44"/>
    <x v="4"/>
  </r>
  <r>
    <x v="45"/>
    <x v="5"/>
  </r>
  <r>
    <x v="46"/>
    <x v="5"/>
  </r>
  <r>
    <x v="47"/>
    <x v="5"/>
  </r>
  <r>
    <x v="48"/>
    <x v="5"/>
  </r>
  <r>
    <x v="49"/>
    <x v="5"/>
  </r>
  <r>
    <x v="50"/>
    <x v="6"/>
  </r>
  <r>
    <x v="51"/>
    <x v="6"/>
  </r>
  <r>
    <x v="52"/>
    <x v="6"/>
  </r>
  <r>
    <x v="53"/>
    <x v="6"/>
  </r>
  <r>
    <x v="54"/>
    <x v="6"/>
  </r>
  <r>
    <x v="55"/>
    <x v="7"/>
  </r>
  <r>
    <x v="56"/>
    <x v="7"/>
  </r>
  <r>
    <x v="57"/>
    <x v="7"/>
  </r>
  <r>
    <x v="58"/>
    <x v="7"/>
  </r>
  <r>
    <x v="59"/>
    <x v="7"/>
  </r>
  <r>
    <x v="60"/>
    <x v="8"/>
  </r>
  <r>
    <x v="61"/>
    <x v="8"/>
  </r>
  <r>
    <x v="62"/>
    <x v="8"/>
  </r>
  <r>
    <x v="63"/>
    <x v="8"/>
  </r>
  <r>
    <x v="64"/>
    <x v="8"/>
  </r>
  <r>
    <x v="65"/>
    <x v="9"/>
  </r>
  <r>
    <x v="66"/>
    <x v="9"/>
  </r>
  <r>
    <x v="67"/>
    <x v="9"/>
  </r>
  <r>
    <x v="68"/>
    <x v="9"/>
  </r>
  <r>
    <x v="69"/>
    <x v="9"/>
  </r>
  <r>
    <x v="70"/>
    <x v="9"/>
  </r>
  <r>
    <x v="71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4">
  <r>
    <n v="353091"/>
    <x v="0"/>
    <x v="0"/>
    <s v="pièce 58"/>
    <n v="2011.94"/>
    <x v="0"/>
  </r>
  <r>
    <n v="353186"/>
    <x v="1"/>
    <x v="0"/>
    <s v="pièce 74"/>
    <n v="2474.29"/>
    <x v="1"/>
  </r>
  <r>
    <n v="353055"/>
    <x v="2"/>
    <x v="0"/>
    <s v="pièce 73"/>
    <n v="2444.8200000000002"/>
    <x v="1"/>
  </r>
  <r>
    <n v="353033"/>
    <x v="3"/>
    <x v="1"/>
    <s v="pièce 109"/>
    <n v="991.09"/>
    <x v="0"/>
  </r>
  <r>
    <n v="353408"/>
    <x v="0"/>
    <x v="0"/>
    <s v="pièce 134"/>
    <n v="1183.9000000000001"/>
    <x v="1"/>
  </r>
  <r>
    <n v="353098"/>
    <x v="1"/>
    <x v="0"/>
    <s v="pièce 80"/>
    <n v="4151.95"/>
    <x v="1"/>
  </r>
  <r>
    <n v="353766"/>
    <x v="3"/>
    <x v="1"/>
    <s v="pièce 232"/>
    <n v="1615.68"/>
    <x v="1"/>
  </r>
  <r>
    <n v="353421"/>
    <x v="4"/>
    <x v="2"/>
    <s v="pièce 80"/>
    <n v="2664.91"/>
    <x v="0"/>
  </r>
  <r>
    <n v="353132"/>
    <x v="3"/>
    <x v="1"/>
    <s v="inconnu"/>
    <n v="3201.14"/>
    <x v="1"/>
  </r>
  <r>
    <n v="353419"/>
    <x v="5"/>
    <x v="1"/>
    <s v="pièce 70"/>
    <n v="2354.84"/>
    <x v="1"/>
  </r>
  <r>
    <n v="353127"/>
    <x v="0"/>
    <x v="1"/>
    <s v="inconnu"/>
    <n v="3145.8"/>
    <x v="0"/>
  </r>
  <r>
    <n v="353060"/>
    <x v="6"/>
    <x v="0"/>
    <s v="pièce 233"/>
    <n v="1650.21"/>
    <x v="0"/>
  </r>
  <r>
    <n v="353147"/>
    <x v="3"/>
    <x v="1"/>
    <s v="pièce 90"/>
    <n v="2885.09"/>
    <x v="0"/>
  </r>
  <r>
    <n v="353795"/>
    <x v="1"/>
    <x v="0"/>
    <s v="pièce 131"/>
    <n v="1108.71"/>
    <x v="0"/>
  </r>
  <r>
    <n v="353725"/>
    <x v="7"/>
    <x v="1"/>
    <s v="pièce 58"/>
    <n v="2014.09"/>
    <x v="0"/>
  </r>
  <r>
    <n v="353070"/>
    <x v="6"/>
    <x v="0"/>
    <s v="pièce 232"/>
    <n v="1606.47"/>
    <x v="0"/>
  </r>
  <r>
    <n v="353280"/>
    <x v="5"/>
    <x v="1"/>
    <s v="pièce 34"/>
    <n v="1848.08"/>
    <x v="0"/>
  </r>
  <r>
    <n v="353090"/>
    <x v="4"/>
    <x v="2"/>
    <s v="pièce 35"/>
    <n v="1861.75"/>
    <x v="1"/>
  </r>
  <r>
    <n v="353632"/>
    <x v="5"/>
    <x v="1"/>
    <s v="pièce 91"/>
    <n v="2887.84"/>
    <x v="0"/>
  </r>
  <r>
    <n v="353880"/>
    <x v="0"/>
    <x v="0"/>
    <s v="pièce 96"/>
    <n v="2983.95"/>
    <x v="0"/>
  </r>
  <r>
    <n v="353541"/>
    <x v="8"/>
    <x v="1"/>
    <s v="pièce 212"/>
    <n v="1426.95"/>
    <x v="1"/>
  </r>
  <r>
    <n v="353595"/>
    <x v="8"/>
    <x v="1"/>
    <s v="pièce 17"/>
    <n v="1316.45"/>
    <x v="0"/>
  </r>
  <r>
    <n v="353008"/>
    <x v="7"/>
    <x v="1"/>
    <s v="pièce 219"/>
    <n v="1476.84"/>
    <x v="1"/>
  </r>
  <r>
    <n v="353013"/>
    <x v="6"/>
    <x v="0"/>
    <s v="pièce 131"/>
    <n v="1130.92"/>
    <x v="0"/>
  </r>
  <r>
    <n v="353486"/>
    <x v="3"/>
    <x v="1"/>
    <s v="pièce 58"/>
    <n v="2017.23"/>
    <x v="0"/>
  </r>
  <r>
    <n v="353636"/>
    <x v="1"/>
    <x v="0"/>
    <s v="pièce 73"/>
    <n v="2421.2399999999998"/>
    <x v="1"/>
  </r>
  <r>
    <n v="353287"/>
    <x v="5"/>
    <x v="1"/>
    <s v="pièce 58"/>
    <n v="1986.96"/>
    <x v="0"/>
  </r>
  <r>
    <n v="353141"/>
    <x v="3"/>
    <x v="1"/>
    <s v="pièce 245"/>
    <n v="1736.92"/>
    <x v="0"/>
  </r>
  <r>
    <n v="353710"/>
    <x v="5"/>
    <x v="1"/>
    <s v="pièce 64"/>
    <n v="2233.77"/>
    <x v="0"/>
  </r>
  <r>
    <n v="353012"/>
    <x v="3"/>
    <x v="1"/>
    <s v="pièce 238"/>
    <n v="1679.49"/>
    <x v="0"/>
  </r>
  <r>
    <n v="353626"/>
    <x v="2"/>
    <x v="0"/>
    <s v="pièce 58"/>
    <n v="1991.89"/>
    <x v="1"/>
  </r>
  <r>
    <n v="353733"/>
    <x v="5"/>
    <x v="1"/>
    <s v="pièce 245"/>
    <n v="1750.68"/>
    <x v="0"/>
  </r>
  <r>
    <n v="353023"/>
    <x v="3"/>
    <x v="1"/>
    <s v="pièce 64"/>
    <n v="2218.1999999999998"/>
    <x v="1"/>
  </r>
  <r>
    <n v="353703"/>
    <x v="3"/>
    <x v="1"/>
    <s v="pièce 55"/>
    <n v="1954.68"/>
    <x v="1"/>
  </r>
  <r>
    <n v="353650"/>
    <x v="3"/>
    <x v="1"/>
    <s v="pièce 90"/>
    <n v="2830.61"/>
    <x v="0"/>
  </r>
  <r>
    <n v="353089"/>
    <x v="5"/>
    <x v="1"/>
    <s v="pièce 78"/>
    <n v="2563.4"/>
    <x v="1"/>
  </r>
  <r>
    <n v="353568"/>
    <x v="3"/>
    <x v="1"/>
    <s v="pièce 107"/>
    <n v="971.56"/>
    <x v="1"/>
  </r>
  <r>
    <n v="353214"/>
    <x v="6"/>
    <x v="0"/>
    <s v="pièce 35"/>
    <n v="1873.25"/>
    <x v="0"/>
  </r>
  <r>
    <n v="353170"/>
    <x v="0"/>
    <x v="0"/>
    <s v="pièce 64"/>
    <n v="2109.04"/>
    <x v="0"/>
  </r>
  <r>
    <n v="353059"/>
    <x v="0"/>
    <x v="0"/>
    <s v="pièce 73"/>
    <n v="2431.2800000000002"/>
    <x v="0"/>
  </r>
  <r>
    <n v="353586"/>
    <x v="0"/>
    <x v="0"/>
    <s v="pièce SEC"/>
    <n v="3135.85"/>
    <x v="0"/>
  </r>
  <r>
    <n v="353095"/>
    <x v="5"/>
    <x v="1"/>
    <s v="pièce 73"/>
    <n v="2381.96"/>
    <x v="1"/>
  </r>
  <r>
    <n v="353080"/>
    <x v="9"/>
    <x v="1"/>
    <s v="pièce 64"/>
    <n v="2263.5500000000002"/>
    <x v="0"/>
  </r>
  <r>
    <n v="353111"/>
    <x v="8"/>
    <x v="1"/>
    <s v="pièce 216"/>
    <n v="1446.08"/>
    <x v="1"/>
  </r>
  <r>
    <n v="353801"/>
    <x v="3"/>
    <x v="1"/>
    <s v="pièce 35"/>
    <n v="3583.16"/>
    <x v="0"/>
  </r>
  <r>
    <n v="353456"/>
    <x v="3"/>
    <x v="1"/>
    <s v="pièce 80"/>
    <n v="2692.75"/>
    <x v="1"/>
  </r>
  <r>
    <n v="353002"/>
    <x v="8"/>
    <x v="1"/>
    <s v="pièce 80"/>
    <n v="2648.4"/>
    <x v="1"/>
  </r>
  <r>
    <n v="353009"/>
    <x v="3"/>
    <x v="1"/>
    <s v="pièce 64"/>
    <n v="2153.75"/>
    <x v="0"/>
  </r>
  <r>
    <n v="353715"/>
    <x v="3"/>
    <x v="1"/>
    <s v="pièce 131"/>
    <n v="1112.47"/>
    <x v="0"/>
  </r>
  <r>
    <n v="353769"/>
    <x v="10"/>
    <x v="0"/>
    <s v="pièce 67"/>
    <n v="2324.6"/>
    <x v="0"/>
  </r>
  <r>
    <n v="353021"/>
    <x v="5"/>
    <x v="1"/>
    <s v="pièce 73"/>
    <n v="2417.58"/>
    <x v="0"/>
  </r>
  <r>
    <n v="353666"/>
    <x v="5"/>
    <x v="1"/>
    <s v="pièce 80"/>
    <n v="2660.51"/>
    <x v="0"/>
  </r>
  <r>
    <n v="353162"/>
    <x v="3"/>
    <x v="1"/>
    <s v="pièce 64"/>
    <n v="2173.69"/>
    <x v="1"/>
  </r>
  <r>
    <n v="353016"/>
    <x v="4"/>
    <x v="2"/>
    <s v="pièce 129"/>
    <n v="1076.42"/>
    <x v="1"/>
  </r>
  <r>
    <n v="353657"/>
    <x v="1"/>
    <x v="0"/>
    <s v="pièce 232"/>
    <n v="1593.08"/>
    <x v="0"/>
  </r>
  <r>
    <n v="353129"/>
    <x v="8"/>
    <x v="1"/>
    <s v="pièce 78"/>
    <n v="2573.64"/>
    <x v="0"/>
  </r>
  <r>
    <n v="353171"/>
    <x v="5"/>
    <x v="1"/>
    <s v="pièce 83"/>
    <n v="2754.66"/>
    <x v="1"/>
  </r>
  <r>
    <n v="353879"/>
    <x v="10"/>
    <x v="0"/>
    <s v="pièce 51"/>
    <n v="1934.15"/>
    <x v="1"/>
  </r>
  <r>
    <n v="353062"/>
    <x v="5"/>
    <x v="1"/>
    <s v="pièce 51"/>
    <n v="1937.96"/>
    <x v="0"/>
  </r>
  <r>
    <n v="353247"/>
    <x v="8"/>
    <x v="1"/>
    <s v="inconnu"/>
    <n v="3163.43"/>
    <x v="0"/>
  </r>
  <r>
    <n v="353778"/>
    <x v="1"/>
    <x v="0"/>
    <s v="pièce 80"/>
    <n v="2598.77"/>
    <x v="0"/>
  </r>
  <r>
    <n v="353041"/>
    <x v="4"/>
    <x v="2"/>
    <s v="pièce 95"/>
    <n v="2940.07"/>
    <x v="1"/>
  </r>
  <r>
    <n v="353417"/>
    <x v="3"/>
    <x v="1"/>
    <s v="pièce 96"/>
    <n v="2995.73"/>
    <x v="0"/>
  </r>
  <r>
    <n v="353185"/>
    <x v="3"/>
    <x v="1"/>
    <s v="pièce 83"/>
    <n v="2721.97"/>
    <x v="0"/>
  </r>
  <r>
    <n v="353168"/>
    <x v="3"/>
    <x v="1"/>
    <s v="pièce 64"/>
    <n v="2113.23"/>
    <x v="0"/>
  </r>
  <r>
    <n v="353087"/>
    <x v="8"/>
    <x v="1"/>
    <s v="pièce 73"/>
    <n v="2381.89"/>
    <x v="1"/>
  </r>
  <r>
    <n v="353173"/>
    <x v="5"/>
    <x v="1"/>
    <s v="pièce 58"/>
    <n v="1979.8"/>
    <x v="1"/>
  </r>
  <r>
    <n v="353054"/>
    <x v="10"/>
    <x v="0"/>
    <s v="pièce 110"/>
    <n v="1015.22"/>
    <x v="1"/>
  </r>
  <r>
    <n v="353149"/>
    <x v="10"/>
    <x v="0"/>
    <s v="pièce 104"/>
    <n v="939.76"/>
    <x v="0"/>
  </r>
  <r>
    <n v="353627"/>
    <x v="3"/>
    <x v="1"/>
    <s v="pièce 97"/>
    <n v="3058.98"/>
    <x v="0"/>
  </r>
  <r>
    <n v="353730"/>
    <x v="7"/>
    <x v="1"/>
    <s v="pièce 66"/>
    <n v="2315.36"/>
    <x v="0"/>
  </r>
  <r>
    <n v="353946"/>
    <x v="0"/>
    <x v="0"/>
    <s v="pièce 90"/>
    <n v="2857.69"/>
    <x v="1"/>
  </r>
  <r>
    <n v="353200"/>
    <x v="5"/>
    <x v="1"/>
    <s v="pièce 80"/>
    <n v="2665.86"/>
    <x v="0"/>
  </r>
  <r>
    <n v="353794"/>
    <x v="3"/>
    <x v="1"/>
    <s v="pièce 35"/>
    <n v="1860.95"/>
    <x v="0"/>
  </r>
  <r>
    <n v="353270"/>
    <x v="3"/>
    <x v="1"/>
    <s v="pièce 118"/>
    <n v="1075.8599999999999"/>
    <x v="1"/>
  </r>
  <r>
    <n v="353076"/>
    <x v="6"/>
    <x v="0"/>
    <s v="pièce 14"/>
    <n v="1270.22"/>
    <x v="1"/>
  </r>
  <r>
    <n v="353633"/>
    <x v="5"/>
    <x v="0"/>
    <s v="pièce 255"/>
    <n v="1768.41"/>
    <x v="0"/>
  </r>
  <r>
    <n v="353082"/>
    <x v="3"/>
    <x v="1"/>
    <s v="pièce 97"/>
    <n v="3061.37"/>
    <x v="0"/>
  </r>
  <r>
    <n v="353712"/>
    <x v="5"/>
    <x v="1"/>
    <s v="pièce 78"/>
    <n v="2588.3200000000002"/>
    <x v="0"/>
  </r>
  <r>
    <n v="353005"/>
    <x v="2"/>
    <x v="0"/>
    <s v="pièce 74"/>
    <n v="2501.15"/>
    <x v="0"/>
  </r>
  <r>
    <n v="353780"/>
    <x v="7"/>
    <x v="1"/>
    <s v="pièce 73"/>
    <n v="2442.0700000000002"/>
    <x v="1"/>
  </r>
  <r>
    <n v="353631"/>
    <x v="0"/>
    <x v="0"/>
    <s v="pièce 133"/>
    <n v="1149.44"/>
    <x v="0"/>
  </r>
  <r>
    <n v="353108"/>
    <x v="3"/>
    <x v="1"/>
    <s v="pièce 118"/>
    <n v="1045.76"/>
    <x v="1"/>
  </r>
  <r>
    <n v="353068"/>
    <x v="0"/>
    <x v="0"/>
    <s v="pièce 97"/>
    <n v="3048.2"/>
    <x v="1"/>
  </r>
  <r>
    <n v="353669"/>
    <x v="8"/>
    <x v="1"/>
    <s v="pièce 136"/>
    <n v="1206.3699999999999"/>
    <x v="0"/>
  </r>
  <r>
    <n v="353822"/>
    <x v="8"/>
    <x v="1"/>
    <s v="pièce 138"/>
    <n v="1240.32"/>
    <x v="0"/>
  </r>
  <r>
    <n v="353119"/>
    <x v="10"/>
    <x v="0"/>
    <s v="pièce 95"/>
    <n v="2926.44"/>
    <x v="0"/>
  </r>
  <r>
    <n v="353152"/>
    <x v="0"/>
    <x v="0"/>
    <s v="pièce 255"/>
    <n v="1803.51"/>
    <x v="0"/>
  </r>
  <r>
    <n v="353259"/>
    <x v="11"/>
    <x v="2"/>
    <s v="pièce 53"/>
    <n v="1939.27"/>
    <x v="0"/>
  </r>
  <r>
    <n v="353727"/>
    <x v="0"/>
    <x v="0"/>
    <s v="pièce 206"/>
    <n v="1390.55"/>
    <x v="0"/>
  </r>
  <r>
    <n v="353113"/>
    <x v="5"/>
    <x v="1"/>
    <s v="pièce 96"/>
    <n v="1196.72"/>
    <x v="1"/>
  </r>
  <r>
    <n v="353647"/>
    <x v="7"/>
    <x v="1"/>
    <s v="pièce 74"/>
    <n v="2500.75"/>
    <x v="0"/>
  </r>
  <r>
    <n v="353114"/>
    <x v="7"/>
    <x v="1"/>
    <s v="pièce 115"/>
    <n v="1043.02"/>
    <x v="1"/>
  </r>
  <r>
    <n v="353075"/>
    <x v="8"/>
    <x v="1"/>
    <s v="pièce 62"/>
    <n v="2097.08"/>
    <x v="0"/>
  </r>
  <r>
    <n v="353637"/>
    <x v="3"/>
    <x v="1"/>
    <s v="pièce 97"/>
    <n v="3123.49"/>
    <x v="0"/>
  </r>
  <r>
    <n v="353592"/>
    <x v="3"/>
    <x v="1"/>
    <s v="pièce 253"/>
    <n v="1764.3"/>
    <x v="1"/>
  </r>
  <r>
    <n v="353667"/>
    <x v="3"/>
    <x v="1"/>
    <s v="pièce 225"/>
    <n v="1537.96"/>
    <x v="1"/>
  </r>
  <r>
    <n v="353819"/>
    <x v="5"/>
    <x v="1"/>
    <s v="pièce 64"/>
    <n v="2255.41"/>
    <x v="0"/>
  </r>
  <r>
    <n v="353172"/>
    <x v="1"/>
    <x v="0"/>
    <s v="pièce 56"/>
    <n v="1966.85"/>
    <x v="0"/>
  </r>
  <r>
    <n v="353717"/>
    <x v="3"/>
    <x v="1"/>
    <s v="inconnu"/>
    <n v="3198.59"/>
    <x v="1"/>
  </r>
  <r>
    <n v="353673"/>
    <x v="1"/>
    <x v="0"/>
    <s v="pièce 22"/>
    <n v="1495.18"/>
    <x v="0"/>
  </r>
  <r>
    <n v="353861"/>
    <x v="10"/>
    <x v="0"/>
    <s v="inconnu"/>
    <n v="3139.41"/>
    <x v="0"/>
  </r>
  <r>
    <n v="353557"/>
    <x v="1"/>
    <x v="0"/>
    <s v="pièce 220"/>
    <n v="1501.42"/>
    <x v="1"/>
  </r>
  <r>
    <n v="353417"/>
    <x v="1"/>
    <x v="0"/>
    <s v="pièce 241"/>
    <n v="1731.34"/>
    <x v="0"/>
  </r>
  <r>
    <n v="353983"/>
    <x v="2"/>
    <x v="0"/>
    <s v="pièce 105"/>
    <n v="964.26"/>
    <x v="0"/>
  </r>
  <r>
    <n v="353118"/>
    <x v="8"/>
    <x v="1"/>
    <s v="pièce 60"/>
    <n v="2061.85"/>
    <x v="0"/>
  </r>
  <r>
    <n v="353157"/>
    <x v="0"/>
    <x v="1"/>
    <s v="pièce 132"/>
    <n v="1145.8599999999999"/>
    <x v="0"/>
  </r>
  <r>
    <n v="353984"/>
    <x v="1"/>
    <x v="0"/>
    <s v="inconnu"/>
    <n v="3193.4"/>
    <x v="0"/>
  </r>
  <r>
    <n v="353736"/>
    <x v="1"/>
    <x v="2"/>
    <s v="pièce 78"/>
    <n v="2570.14"/>
    <x v="0"/>
  </r>
  <r>
    <n v="353122"/>
    <x v="8"/>
    <x v="1"/>
    <s v="pièce 60"/>
    <n v="2083.23"/>
    <x v="0"/>
  </r>
  <r>
    <n v="353137"/>
    <x v="2"/>
    <x v="0"/>
    <s v="pièce 90"/>
    <n v="2848.78"/>
    <x v="0"/>
  </r>
  <r>
    <n v="353554"/>
    <x v="2"/>
    <x v="0"/>
    <s v="inconnu"/>
    <n v="3163.4"/>
    <x v="1"/>
  </r>
  <r>
    <n v="353182"/>
    <x v="0"/>
    <x v="0"/>
    <s v="pièce 95"/>
    <n v="2900.77"/>
    <x v="0"/>
  </r>
  <r>
    <n v="353093"/>
    <x v="8"/>
    <x v="1"/>
    <s v="pièce S R"/>
    <n v="3125.1"/>
    <x v="0"/>
  </r>
  <r>
    <n v="353007"/>
    <x v="7"/>
    <x v="1"/>
    <s v="inconnu"/>
    <n v="3162.52"/>
    <x v="0"/>
  </r>
  <r>
    <n v="353969"/>
    <x v="7"/>
    <x v="1"/>
    <s v="pièce 133"/>
    <n v="1147.03"/>
    <x v="1"/>
  </r>
  <r>
    <n v="353112"/>
    <x v="5"/>
    <x v="1"/>
    <s v="pièce 110"/>
    <n v="1008.65"/>
    <x v="0"/>
  </r>
  <r>
    <n v="353243"/>
    <x v="3"/>
    <x v="1"/>
    <s v="pièce 78"/>
    <n v="2568.04"/>
    <x v="0"/>
  </r>
  <r>
    <n v="353145"/>
    <x v="3"/>
    <x v="1"/>
    <s v="pièce 97"/>
    <n v="3077.79"/>
    <x v="1"/>
  </r>
  <r>
    <n v="353581"/>
    <x v="0"/>
    <x v="0"/>
    <s v="pièce 227"/>
    <n v="1575.91"/>
    <x v="0"/>
  </r>
  <r>
    <n v="353099"/>
    <x v="1"/>
    <x v="0"/>
    <s v="pièce 255"/>
    <n v="1784.35"/>
    <x v="1"/>
  </r>
  <r>
    <n v="353657"/>
    <x v="3"/>
    <x v="1"/>
    <s v="pièce 73"/>
    <n v="2458.5700000000002"/>
    <x v="0"/>
  </r>
  <r>
    <n v="353882"/>
    <x v="1"/>
    <x v="0"/>
    <s v="pièce 17"/>
    <n v="1307.73"/>
    <x v="0"/>
  </r>
  <r>
    <n v="353617"/>
    <x v="5"/>
    <x v="1"/>
    <s v="pièce 209"/>
    <n v="1407.13"/>
    <x v="0"/>
  </r>
  <r>
    <n v="353116"/>
    <x v="8"/>
    <x v="1"/>
    <s v="pièce 202"/>
    <n v="1388.91"/>
    <x v="1"/>
  </r>
  <r>
    <n v="353448"/>
    <x v="7"/>
    <x v="1"/>
    <s v="pièce 138"/>
    <n v="1218.71"/>
    <x v="1"/>
  </r>
  <r>
    <n v="353085"/>
    <x v="8"/>
    <x v="1"/>
    <s v="pièce 90"/>
    <n v="2877.38"/>
    <x v="0"/>
  </r>
  <r>
    <n v="353679"/>
    <x v="5"/>
    <x v="1"/>
    <s v="pièce 82"/>
    <n v="2706.2"/>
    <x v="0"/>
  </r>
  <r>
    <n v="353824"/>
    <x v="5"/>
    <x v="1"/>
    <s v="pièce 60"/>
    <n v="2070.8000000000002"/>
    <x v="1"/>
  </r>
  <r>
    <n v="353589"/>
    <x v="1"/>
    <x v="0"/>
    <s v="pièce 96"/>
    <n v="2984.23"/>
    <x v="0"/>
  </r>
  <r>
    <n v="353175"/>
    <x v="5"/>
    <x v="1"/>
    <s v="pièce 255"/>
    <n v="1832.32"/>
    <x v="0"/>
  </r>
  <r>
    <n v="353126"/>
    <x v="5"/>
    <x v="1"/>
    <s v="pièce 34"/>
    <n v="1845.25"/>
    <x v="0"/>
  </r>
  <r>
    <n v="353151"/>
    <x v="3"/>
    <x v="1"/>
    <s v="pièce 80"/>
    <n v="2608.73"/>
    <x v="0"/>
  </r>
  <r>
    <n v="353874"/>
    <x v="1"/>
    <x v="0"/>
    <s v="pièce 78"/>
    <n v="2564.35"/>
    <x v="0"/>
  </r>
  <r>
    <n v="353143"/>
    <x v="7"/>
    <x v="1"/>
    <s v="pièce 232"/>
    <n v="1615.55"/>
    <x v="1"/>
  </r>
  <r>
    <n v="353140"/>
    <x v="3"/>
    <x v="1"/>
    <s v="pièce 216"/>
    <n v="1430.29"/>
    <x v="1"/>
  </r>
  <r>
    <n v="353675"/>
    <x v="3"/>
    <x v="1"/>
    <s v="pièce 131"/>
    <n v="1120.56"/>
    <x v="0"/>
  </r>
  <r>
    <n v="353711"/>
    <x v="0"/>
    <x v="0"/>
    <s v="pièce 239"/>
    <n v="1686.37"/>
    <x v="1"/>
  </r>
  <r>
    <n v="353115"/>
    <x v="6"/>
    <x v="0"/>
    <s v="pièce 66"/>
    <n v="2283.2600000000002"/>
    <x v="1"/>
  </r>
  <r>
    <n v="353078"/>
    <x v="5"/>
    <x v="1"/>
    <s v="pièce 32"/>
    <n v="1834.28"/>
    <x v="0"/>
  </r>
  <r>
    <n v="353954"/>
    <x v="0"/>
    <x v="0"/>
    <s v="pièce 95"/>
    <n v="2945.3"/>
    <x v="0"/>
  </r>
  <r>
    <n v="353998"/>
    <x v="3"/>
    <x v="1"/>
    <s v="pièce 70"/>
    <n v="2371.0500000000002"/>
    <x v="1"/>
  </r>
  <r>
    <n v="353991"/>
    <x v="5"/>
    <x v="1"/>
    <s v="pièce 20"/>
    <n v="1363.03"/>
    <x v="0"/>
  </r>
  <r>
    <n v="353685"/>
    <x v="5"/>
    <x v="1"/>
    <s v="pièce 78"/>
    <n v="2572.2199999999998"/>
    <x v="0"/>
  </r>
  <r>
    <n v="353691"/>
    <x v="3"/>
    <x v="1"/>
    <s v="pièce 212"/>
    <n v="1415"/>
    <x v="0"/>
  </r>
  <r>
    <n v="353071"/>
    <x v="6"/>
    <x v="0"/>
    <s v="pièce 96"/>
    <n v="2988.15"/>
    <x v="0"/>
  </r>
  <r>
    <n v="353040"/>
    <x v="2"/>
    <x v="0"/>
    <s v="pièce 206"/>
    <n v="1390.44"/>
    <x v="0"/>
  </r>
  <r>
    <n v="353022"/>
    <x v="6"/>
    <x v="0"/>
    <s v="pièce 95"/>
    <n v="2956.23"/>
    <x v="0"/>
  </r>
  <r>
    <n v="353156"/>
    <x v="3"/>
    <x v="1"/>
    <s v="pièce 96"/>
    <n v="2984.94"/>
    <x v="1"/>
  </r>
  <r>
    <n v="353070"/>
    <x v="6"/>
    <x v="1"/>
    <s v="pièce 35"/>
    <n v="1883.55"/>
    <x v="0"/>
  </r>
  <r>
    <n v="353169"/>
    <x v="3"/>
    <x v="1"/>
    <s v="pièce 219"/>
    <n v="1447.83"/>
    <x v="0"/>
  </r>
  <r>
    <n v="353248"/>
    <x v="5"/>
    <x v="1"/>
    <s v="pièce 107"/>
    <n v="974.73"/>
    <x v="1"/>
  </r>
  <r>
    <n v="353593"/>
    <x v="6"/>
    <x v="0"/>
    <s v="pièce 95"/>
    <n v="2951.31"/>
    <x v="0"/>
  </r>
  <r>
    <n v="353144"/>
    <x v="5"/>
    <x v="1"/>
    <s v="pièce 115"/>
    <n v="1016.06"/>
    <x v="1"/>
  </r>
  <r>
    <n v="353676"/>
    <x v="5"/>
    <x v="1"/>
    <s v="pièce 64"/>
    <n v="2206.0300000000002"/>
    <x v="0"/>
  </r>
  <r>
    <n v="353056"/>
    <x v="5"/>
    <x v="1"/>
    <s v="pièce 35"/>
    <n v="1855.86"/>
    <x v="0"/>
  </r>
  <r>
    <n v="353668"/>
    <x v="3"/>
    <x v="1"/>
    <s v="pièce 20"/>
    <n v="1358.15"/>
    <x v="0"/>
  </r>
  <r>
    <n v="353607"/>
    <x v="4"/>
    <x v="2"/>
    <s v="pièce 78"/>
    <n v="2588.15"/>
    <x v="1"/>
  </r>
  <r>
    <n v="353130"/>
    <x v="3"/>
    <x v="1"/>
    <s v="pièce 233"/>
    <n v="1643"/>
    <x v="0"/>
  </r>
  <r>
    <n v="353551"/>
    <x v="0"/>
    <x v="0"/>
    <s v="pièce 96"/>
    <n v="3010.89"/>
    <x v="0"/>
  </r>
  <r>
    <n v="353718"/>
    <x v="0"/>
    <x v="0"/>
    <s v="pièce 135"/>
    <n v="1203.8499999999999"/>
    <x v="0"/>
  </r>
  <r>
    <n v="353153"/>
    <x v="3"/>
    <x v="1"/>
    <s v="pièce 240"/>
    <n v="1692.02"/>
    <x v="0"/>
  </r>
  <r>
    <n v="353695"/>
    <x v="5"/>
    <x v="1"/>
    <s v="pièce 138"/>
    <n v="1227.68"/>
    <x v="0"/>
  </r>
  <r>
    <n v="353733"/>
    <x v="1"/>
    <x v="0"/>
    <s v="pièce 33"/>
    <n v="1835.53"/>
    <x v="0"/>
  </r>
  <r>
    <n v="353590"/>
    <x v="3"/>
    <x v="1"/>
    <s v="inconnu"/>
    <n v="3177.62"/>
    <x v="0"/>
  </r>
  <r>
    <n v="353703"/>
    <x v="0"/>
    <x v="1"/>
    <s v="pièce 73"/>
    <n v="2387.36"/>
    <x v="0"/>
  </r>
  <r>
    <n v="353104"/>
    <x v="1"/>
    <x v="0"/>
    <s v="pièce S/S"/>
    <n v="3134.24"/>
    <x v="0"/>
  </r>
  <r>
    <n v="353204"/>
    <x v="3"/>
    <x v="1"/>
    <s v="pièce 97"/>
    <n v="3087.83"/>
    <x v="0"/>
  </r>
  <r>
    <n v="353105"/>
    <x v="3"/>
    <x v="1"/>
    <s v="pièce 70"/>
    <n v="2366.42"/>
    <x v="0"/>
  </r>
  <r>
    <n v="353124"/>
    <x v="6"/>
    <x v="0"/>
    <s v="pièce 118"/>
    <n v="1074.21"/>
    <x v="1"/>
  </r>
  <r>
    <n v="353722"/>
    <x v="5"/>
    <x v="1"/>
    <s v="pièce 109"/>
    <n v="988.35"/>
    <x v="0"/>
  </r>
  <r>
    <n v="353055"/>
    <x v="6"/>
    <x v="0"/>
    <s v="pièce 232"/>
    <n v="1583.77"/>
    <x v="0"/>
  </r>
  <r>
    <n v="353164"/>
    <x v="3"/>
    <x v="1"/>
    <s v="pièce 64"/>
    <n v="2125.83"/>
    <x v="0"/>
  </r>
  <r>
    <n v="353136"/>
    <x v="2"/>
    <x v="0"/>
    <s v="pièce 80"/>
    <n v="2679.73"/>
    <x v="1"/>
  </r>
  <r>
    <n v="353010"/>
    <x v="5"/>
    <x v="1"/>
    <s v="pièce 73"/>
    <n v="2396.9899999999998"/>
    <x v="0"/>
  </r>
  <r>
    <n v="353626"/>
    <x v="1"/>
    <x v="0"/>
    <s v="pièce 80"/>
    <n v="2647.11"/>
    <x v="1"/>
  </r>
  <r>
    <n v="353037"/>
    <x v="7"/>
    <x v="1"/>
    <s v="pièce 234"/>
    <n v="1666.43"/>
    <x v="1"/>
  </r>
  <r>
    <n v="353844"/>
    <x v="3"/>
    <x v="1"/>
    <s v="pièce 78"/>
    <n v="2598.52"/>
    <x v="0"/>
  </r>
  <r>
    <n v="353063"/>
    <x v="1"/>
    <x v="0"/>
    <s v="pièce 235"/>
    <n v="1675.91"/>
    <x v="1"/>
  </r>
  <r>
    <n v="353135"/>
    <x v="6"/>
    <x v="0"/>
    <s v="pièce 95"/>
    <n v="2905.37"/>
    <x v="0"/>
  </r>
  <r>
    <n v="353123"/>
    <x v="7"/>
    <x v="1"/>
    <s v="pièce 64"/>
    <n v="2109.08"/>
    <x v="1"/>
  </r>
  <r>
    <n v="353206"/>
    <x v="3"/>
    <x v="1"/>
    <s v="pièce 20"/>
    <n v="1348.55"/>
    <x v="0"/>
  </r>
  <r>
    <n v="353131"/>
    <x v="5"/>
    <x v="1"/>
    <s v="pièce 74"/>
    <n v="2498.2199999999998"/>
    <x v="1"/>
  </r>
  <r>
    <n v="353986"/>
    <x v="5"/>
    <x v="1"/>
    <s v="pièce 83"/>
    <n v="2794.13"/>
    <x v="0"/>
  </r>
  <r>
    <n v="353626"/>
    <x v="6"/>
    <x v="0"/>
    <s v="pièce 97"/>
    <n v="3078.89"/>
    <x v="0"/>
  </r>
  <r>
    <n v="353086"/>
    <x v="5"/>
    <x v="1"/>
    <s v="pièce 129"/>
    <n v="1081.68"/>
    <x v="1"/>
  </r>
  <r>
    <n v="353591"/>
    <x v="7"/>
    <x v="1"/>
    <s v="pièce 58"/>
    <n v="1970.73"/>
    <x v="1"/>
  </r>
  <r>
    <n v="353596"/>
    <x v="12"/>
    <x v="1"/>
    <s v="pièce 96"/>
    <n v="3011.63"/>
    <x v="0"/>
  </r>
  <r>
    <n v="353120"/>
    <x v="3"/>
    <x v="1"/>
    <s v="pièce 255"/>
    <n v="1804.82"/>
    <x v="1"/>
  </r>
  <r>
    <n v="353913"/>
    <x v="3"/>
    <x v="1"/>
    <s v="pièce 131"/>
    <n v="1123.52"/>
    <x v="0"/>
  </r>
  <r>
    <n v="353638"/>
    <x v="7"/>
    <x v="1"/>
    <s v="pièce 115"/>
    <n v="1042.47"/>
    <x v="1"/>
  </r>
  <r>
    <n v="353943"/>
    <x v="8"/>
    <x v="1"/>
    <s v="pièce 53B"/>
    <n v="1946.68"/>
    <x v="0"/>
  </r>
  <r>
    <n v="353611"/>
    <x v="4"/>
    <x v="2"/>
    <s v="inconnu"/>
    <n v="3183.07"/>
    <x v="0"/>
  </r>
  <r>
    <n v="353117"/>
    <x v="8"/>
    <x v="1"/>
    <s v="inconnu"/>
    <n v="3155.98"/>
    <x v="0"/>
  </r>
  <r>
    <n v="353057"/>
    <x v="8"/>
    <x v="1"/>
    <s v="pièce 110"/>
    <n v="1001.81"/>
    <x v="0"/>
  </r>
  <r>
    <n v="353154"/>
    <x v="3"/>
    <x v="1"/>
    <s v="pièce 12B"/>
    <n v="1099.24"/>
    <x v="1"/>
  </r>
  <r>
    <n v="353110"/>
    <x v="5"/>
    <x v="1"/>
    <s v="pièce 83"/>
    <n v="2745.48"/>
    <x v="1"/>
  </r>
  <r>
    <n v="353148"/>
    <x v="10"/>
    <x v="0"/>
    <s v="pièce 104"/>
    <n v="948.04"/>
    <x v="0"/>
  </r>
  <r>
    <n v="353588"/>
    <x v="2"/>
    <x v="0"/>
    <s v="pièce 69"/>
    <n v="2328.8200000000002"/>
    <x v="1"/>
  </r>
  <r>
    <n v="353618"/>
    <x v="1"/>
    <x v="0"/>
    <s v="pièce 50"/>
    <n v="1884"/>
    <x v="1"/>
  </r>
  <r>
    <n v="353150"/>
    <x v="3"/>
    <x v="1"/>
    <s v="pièce 241"/>
    <n v="1704.5"/>
    <x v="1"/>
  </r>
  <r>
    <n v="353626"/>
    <x v="13"/>
    <x v="1"/>
    <s v="pièce 222"/>
    <n v="1524.49"/>
    <x v="0"/>
  </r>
  <r>
    <n v="353584"/>
    <x v="7"/>
    <x v="1"/>
    <s v="pièce 251"/>
    <n v="1762.48"/>
    <x v="1"/>
  </r>
  <r>
    <n v="353644"/>
    <x v="5"/>
    <x v="1"/>
    <s v="pièce 14"/>
    <n v="1268.76"/>
    <x v="0"/>
  </r>
  <r>
    <n v="353032"/>
    <x v="3"/>
    <x v="1"/>
    <s v="pièce 64"/>
    <n v="2221.13"/>
    <x v="0"/>
  </r>
  <r>
    <n v="353723"/>
    <x v="6"/>
    <x v="0"/>
    <s v="pièce 222"/>
    <n v="1527.94"/>
    <x v="0"/>
  </r>
  <r>
    <n v="353067"/>
    <x v="6"/>
    <x v="0"/>
    <s v="pièce 97"/>
    <n v="3111.44"/>
    <x v="0"/>
  </r>
  <r>
    <n v="353764"/>
    <x v="5"/>
    <x v="1"/>
    <s v="pièce 90"/>
    <n v="2865.88"/>
    <x v="1"/>
  </r>
  <r>
    <n v="353881"/>
    <x v="5"/>
    <x v="1"/>
    <s v="pièce 109"/>
    <n v="992.15"/>
    <x v="1"/>
  </r>
  <r>
    <n v="353670"/>
    <x v="2"/>
    <x v="0"/>
    <s v="pièce 95"/>
    <n v="2897.24"/>
    <x v="1"/>
  </r>
  <r>
    <n v="353073"/>
    <x v="5"/>
    <x v="1"/>
    <s v="pièce 78"/>
    <n v="2590.36"/>
    <x v="0"/>
  </r>
  <r>
    <n v="353630"/>
    <x v="3"/>
    <x v="1"/>
    <s v="pièce 253"/>
    <n v="1763.4"/>
    <x v="1"/>
  </r>
  <r>
    <n v="353413"/>
    <x v="7"/>
    <x v="1"/>
    <s v="pièce 83"/>
    <n v="2718.49"/>
    <x v="0"/>
  </r>
  <r>
    <n v="353420"/>
    <x v="1"/>
    <x v="0"/>
    <s v="pièce 83"/>
    <n v="2747.79"/>
    <x v="1"/>
  </r>
  <r>
    <n v="353128"/>
    <x v="3"/>
    <x v="1"/>
    <s v="pièce 12B"/>
    <n v="1102.81"/>
    <x v="1"/>
  </r>
  <r>
    <n v="353142"/>
    <x v="3"/>
    <x v="1"/>
    <s v="pièce 136"/>
    <n v="1210.3900000000001"/>
    <x v="1"/>
  </r>
  <r>
    <n v="353552"/>
    <x v="5"/>
    <x v="1"/>
    <s v="pièce 96"/>
    <n v="3042.22"/>
    <x v="0"/>
  </r>
  <r>
    <n v="353409"/>
    <x v="0"/>
    <x v="0"/>
    <s v="pièce 57"/>
    <n v="1970.7"/>
    <x v="1"/>
  </r>
  <r>
    <n v="353733"/>
    <x v="5"/>
    <x v="1"/>
    <s v="pièce 219"/>
    <n v="1472.66"/>
    <x v="1"/>
  </r>
  <r>
    <n v="353765"/>
    <x v="0"/>
    <x v="0"/>
    <s v="pièce 14"/>
    <n v="1274.5899999999999"/>
    <x v="1"/>
  </r>
  <r>
    <n v="353139"/>
    <x v="3"/>
    <x v="1"/>
    <s v="pièce 60"/>
    <n v="2043.65"/>
    <x v="0"/>
  </r>
  <r>
    <n v="353015"/>
    <x v="8"/>
    <x v="1"/>
    <s v="pièce 83"/>
    <n v="2777.63"/>
    <x v="0"/>
  </r>
  <r>
    <n v="353103"/>
    <x v="3"/>
    <x v="1"/>
    <s v="pièce 64"/>
    <n v="2190.64"/>
    <x v="0"/>
  </r>
  <r>
    <n v="353083"/>
    <x v="0"/>
    <x v="0"/>
    <s v="pièce 134"/>
    <n v="1176.4000000000001"/>
    <x v="0"/>
  </r>
  <r>
    <n v="353917"/>
    <x v="10"/>
    <x v="0"/>
    <s v="pièce 129"/>
    <n v="1087.7"/>
    <x v="0"/>
  </r>
  <r>
    <n v="353198"/>
    <x v="3"/>
    <x v="1"/>
    <s v="pièce 93"/>
    <n v="2892.2"/>
    <x v="1"/>
  </r>
  <r>
    <n v="353092"/>
    <x v="4"/>
    <x v="2"/>
    <s v="pièce 17"/>
    <n v="1285.95"/>
    <x v="1"/>
  </r>
  <r>
    <n v="353703"/>
    <x v="4"/>
    <x v="2"/>
    <s v="pièce 73"/>
    <n v="2396.5500000000002"/>
    <x v="1"/>
  </r>
  <r>
    <n v="353004"/>
    <x v="8"/>
    <x v="1"/>
    <s v="pièce 35"/>
    <n v="1881.8"/>
    <x v="1"/>
  </r>
  <r>
    <n v="353182"/>
    <x v="10"/>
    <x v="0"/>
    <s v="pièce 20"/>
    <n v="1338.2"/>
    <x v="0"/>
  </r>
  <r>
    <n v="353208"/>
    <x v="0"/>
    <x v="0"/>
    <s v="pièce 107"/>
    <n v="973.5"/>
    <x v="0"/>
  </r>
  <r>
    <n v="353125"/>
    <x v="6"/>
    <x v="1"/>
    <s v="pièce 219"/>
    <n v="1475.57"/>
    <x v="0"/>
  </r>
  <r>
    <n v="353174"/>
    <x v="1"/>
    <x v="0"/>
    <s v="pièce 80"/>
    <n v="2602.44"/>
    <x v="1"/>
  </r>
  <r>
    <n v="353079"/>
    <x v="0"/>
    <x v="0"/>
    <s v="pièce 78"/>
    <n v="2547.85"/>
    <x v="0"/>
  </r>
  <r>
    <n v="353629"/>
    <x v="3"/>
    <x v="1"/>
    <s v="pièce 80"/>
    <n v="2666.72"/>
    <x v="1"/>
  </r>
  <r>
    <n v="353017"/>
    <x v="0"/>
    <x v="1"/>
    <s v="pièce 78"/>
    <n v="2534.44"/>
    <x v="0"/>
  </r>
  <r>
    <n v="353531"/>
    <x v="4"/>
    <x v="2"/>
    <s v="pièce 222"/>
    <n v="1508.74"/>
    <x v="0"/>
  </r>
  <r>
    <n v="353916"/>
    <x v="6"/>
    <x v="0"/>
    <s v="pièce 132"/>
    <n v="1136"/>
    <x v="1"/>
  </r>
  <r>
    <n v="353166"/>
    <x v="8"/>
    <x v="1"/>
    <s v="pièce 73"/>
    <n v="2434.0700000000002"/>
    <x v="1"/>
  </r>
  <r>
    <n v="353663"/>
    <x v="8"/>
    <x v="1"/>
    <s v="pièce 64"/>
    <n v="2224.79"/>
    <x v="0"/>
  </r>
  <r>
    <n v="353077"/>
    <x v="1"/>
    <x v="0"/>
    <s v="pièce 80"/>
    <n v="2667.29"/>
    <x v="0"/>
  </r>
  <r>
    <n v="353121"/>
    <x v="3"/>
    <x v="1"/>
    <s v="pièce 62"/>
    <n v="2092.4299999999998"/>
    <x v="0"/>
  </r>
  <r>
    <n v="353165"/>
    <x v="2"/>
    <x v="0"/>
    <s v="pièce 20"/>
    <n v="1347.41"/>
    <x v="1"/>
  </r>
  <r>
    <n v="353024"/>
    <x v="0"/>
    <x v="0"/>
    <s v="pièce 74"/>
    <n v="2485.73"/>
    <x v="1"/>
  </r>
  <r>
    <n v="353185"/>
    <x v="5"/>
    <x v="1"/>
    <s v="pièce 212"/>
    <n v="1422.32"/>
    <x v="0"/>
  </r>
  <r>
    <n v="353563"/>
    <x v="1"/>
    <x v="0"/>
    <s v="pièce 233"/>
    <n v="1631.84"/>
    <x v="0"/>
  </r>
  <r>
    <n v="353025"/>
    <x v="10"/>
    <x v="0"/>
    <s v="pièce 245"/>
    <n v="1755.12"/>
    <x v="0"/>
  </r>
  <r>
    <n v="353890"/>
    <x v="6"/>
    <x v="1"/>
    <s v="pièce 50"/>
    <n v="1917.85"/>
    <x v="0"/>
  </r>
  <r>
    <n v="353035"/>
    <x v="1"/>
    <x v="3"/>
    <s v="pièce 70"/>
    <n v="2360.6"/>
    <x v="1"/>
  </r>
  <r>
    <n v="353963"/>
    <x v="6"/>
    <x v="0"/>
    <s v="pièce 118"/>
    <n v="1057.27"/>
    <x v="1"/>
  </r>
  <r>
    <n v="353628"/>
    <x v="5"/>
    <x v="1"/>
    <s v="pièce 62"/>
    <n v="2091.3200000000002"/>
    <x v="0"/>
  </r>
  <r>
    <n v="353031"/>
    <x v="5"/>
    <x v="1"/>
    <s v="pièce 72"/>
    <n v="2374.83"/>
    <x v="0"/>
  </r>
  <r>
    <n v="353502"/>
    <x v="3"/>
    <x v="1"/>
    <s v="pièce 64"/>
    <n v="2157.91"/>
    <x v="0"/>
  </r>
  <r>
    <n v="353045"/>
    <x v="14"/>
    <x v="1"/>
    <s v="pièce 14"/>
    <n v="1266.3800000000001"/>
    <x v="0"/>
  </r>
  <r>
    <n v="353160"/>
    <x v="0"/>
    <x v="0"/>
    <s v="pièce 66"/>
    <n v="2321.63"/>
    <x v="0"/>
  </r>
  <r>
    <n v="353066"/>
    <x v="2"/>
    <x v="0"/>
    <s v="pièce 64"/>
    <n v="2187.0300000000002"/>
    <x v="1"/>
  </r>
  <r>
    <n v="353051"/>
    <x v="8"/>
    <x v="1"/>
    <s v="pièce 64"/>
    <n v="2197.59"/>
    <x v="0"/>
  </r>
  <r>
    <n v="353155"/>
    <x v="6"/>
    <x v="0"/>
    <s v="inconnu"/>
    <n v="3174.2"/>
    <x v="0"/>
  </r>
  <r>
    <n v="353980"/>
    <x v="1"/>
    <x v="3"/>
    <s v="pièce 50"/>
    <n v="1922.48"/>
    <x v="0"/>
  </r>
  <r>
    <n v="353624"/>
    <x v="1"/>
    <x v="3"/>
    <s v="pièce 73"/>
    <n v="2449.23"/>
    <x v="1"/>
  </r>
  <r>
    <n v="353133"/>
    <x v="4"/>
    <x v="2"/>
    <s v="pièce S/S"/>
    <n v="3125.34"/>
    <x v="1"/>
  </r>
  <r>
    <n v="353569"/>
    <x v="1"/>
    <x v="0"/>
    <s v="pièce 78"/>
    <n v="2525.21"/>
    <x v="0"/>
  </r>
  <r>
    <n v="353185"/>
    <x v="0"/>
    <x v="0"/>
    <s v="pièce 66"/>
    <n v="2279.17"/>
    <x v="1"/>
  </r>
  <r>
    <n v="353102"/>
    <x v="5"/>
    <x v="1"/>
    <s v="pièce 239"/>
    <n v="1683.6"/>
    <x v="0"/>
  </r>
  <r>
    <n v="353608"/>
    <x v="5"/>
    <x v="1"/>
    <s v="pièce 227"/>
    <n v="1545.23"/>
    <x v="0"/>
  </r>
  <r>
    <n v="353733"/>
    <x v="10"/>
    <x v="0"/>
    <s v="pièce 50"/>
    <n v="1893.79"/>
    <x v="0"/>
  </r>
  <r>
    <n v="353733"/>
    <x v="5"/>
    <x v="1"/>
    <s v="pièce 209"/>
    <n v="1404.15"/>
    <x v="0"/>
  </r>
  <r>
    <n v="353641"/>
    <x v="6"/>
    <x v="0"/>
    <s v="pièce 21"/>
    <n v="1410.59"/>
    <x v="0"/>
  </r>
  <r>
    <n v="353779"/>
    <x v="1"/>
    <x v="0"/>
    <s v="inconnu"/>
    <n v="3152.98"/>
    <x v="1"/>
  </r>
  <r>
    <n v="353019"/>
    <x v="5"/>
    <x v="1"/>
    <s v="pièce 136"/>
    <n v="1214.0999999999999"/>
    <x v="0"/>
  </r>
  <r>
    <n v="353864"/>
    <x v="3"/>
    <x v="1"/>
    <s v="pièce 133"/>
    <n v="1156.69"/>
    <x v="0"/>
  </r>
  <r>
    <n v="353703"/>
    <x v="0"/>
    <x v="0"/>
    <s v="pièce 64"/>
    <n v="2104.3000000000002"/>
    <x v="0"/>
  </r>
  <r>
    <n v="353982"/>
    <x v="5"/>
    <x v="1"/>
    <s v="pièce 232"/>
    <n v="1597.3"/>
    <x v="0"/>
  </r>
  <r>
    <n v="353333"/>
    <x v="3"/>
    <x v="1"/>
    <s v="pièce 90"/>
    <n v="2885.86"/>
    <x v="1"/>
  </r>
  <r>
    <n v="353064"/>
    <x v="5"/>
    <x v="1"/>
    <s v="pièce 60"/>
    <n v="2037.25"/>
    <x v="0"/>
  </r>
  <r>
    <n v="353081"/>
    <x v="5"/>
    <x v="1"/>
    <s v="pièce 232"/>
    <n v="1600.91"/>
    <x v="0"/>
  </r>
  <r>
    <n v="353018"/>
    <x v="5"/>
    <x v="1"/>
    <s v="pièce 236"/>
    <n v="1676.04"/>
    <x v="0"/>
  </r>
  <r>
    <n v="353559"/>
    <x v="0"/>
    <x v="1"/>
    <s v="pièce 95"/>
    <n v="2976.04"/>
    <x v="0"/>
  </r>
  <r>
    <n v="353161"/>
    <x v="6"/>
    <x v="0"/>
    <s v="pièce 66"/>
    <n v="2302.3000000000002"/>
    <x v="0"/>
  </r>
  <r>
    <n v="353096"/>
    <x v="5"/>
    <x v="1"/>
    <s v="pièce 201"/>
    <n v="1385.93"/>
    <x v="0"/>
  </r>
  <r>
    <n v="353703"/>
    <x v="2"/>
    <x v="0"/>
    <s v="pièce 234"/>
    <n v="1671.29"/>
    <x v="1"/>
  </r>
  <r>
    <n v="353585"/>
    <x v="1"/>
    <x v="0"/>
    <s v="pièce 66"/>
    <n v="2322.6799999999998"/>
    <x v="1"/>
  </r>
  <r>
    <n v="353671"/>
    <x v="5"/>
    <x v="1"/>
    <s v="pièce 115"/>
    <n v="1016.04"/>
    <x v="0"/>
  </r>
  <r>
    <n v="353185"/>
    <x v="3"/>
    <x v="1"/>
    <s v="pièce 83"/>
    <n v="2775.1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6A9DB3-7A8B-844D-BC25-64C34076BE91}" name="Tableau croisé dynamique3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2:F23" firstHeaderRow="1" firstDataRow="1" firstDataCol="1"/>
  <pivotFields count="2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Min. de Tranches" fld="1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D17A7C-66F4-694E-AA2F-83CCCC364E59}" name="Tableau croisé dynamique4" cacheId="2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 chartFormat="2">
  <location ref="A1:C9" firstHeaderRow="1" firstDataRow="2" firstDataCol="1"/>
  <pivotFields count="6">
    <pivotField numFmtId="165" showAll="0"/>
    <pivotField axis="axisRow" showAll="0">
      <items count="16">
        <item h="1" x="10"/>
        <item h="1" x="11"/>
        <item x="1"/>
        <item x="4"/>
        <item x="0"/>
        <item x="2"/>
        <item x="14"/>
        <item x="9"/>
        <item h="1" x="8"/>
        <item h="1" x="12"/>
        <item h="1" x="3"/>
        <item h="1" x="5"/>
        <item h="1" x="7"/>
        <item h="1" x="13"/>
        <item h="1" x="6"/>
        <item t="default"/>
      </items>
    </pivotField>
    <pivotField showAll="0">
      <items count="5">
        <item x="3"/>
        <item x="1"/>
        <item x="0"/>
        <item x="2"/>
        <item t="default"/>
      </items>
    </pivotField>
    <pivotField showAll="0"/>
    <pivotField numFmtId="44" showAll="0"/>
    <pivotField axis="axisCol" dataField="1" showAll="0">
      <items count="3">
        <item x="0"/>
        <item x="1"/>
        <item t="default"/>
      </items>
    </pivotField>
  </pivotFields>
  <rowFields count="1">
    <field x="1"/>
  </rowFields>
  <rowItems count="7"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5"/>
  </colFields>
  <colItems count="2">
    <i>
      <x/>
    </i>
    <i>
      <x v="1"/>
    </i>
  </colItems>
  <dataFields count="1">
    <dataField name="Nombre de sexe" fld="5" subtotal="count" baseField="0" baseItem="0"/>
  </dataField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RECTION" xr10:uid="{A79AFF6D-BDAA-F74C-80B5-4CB9FB021A0A}" sourceName="DIRECTION">
  <pivotTables>
    <pivotTable tabId="3" name="Tableau croisé dynamique4"/>
  </pivotTables>
  <data>
    <tabular pivotCacheId="914657933">
      <items count="15">
        <i x="10"/>
        <i x="11"/>
        <i x="1" s="1"/>
        <i x="4" s="1"/>
        <i x="0" s="1"/>
        <i x="2" s="1"/>
        <i x="14" s="1"/>
        <i x="9" s="1"/>
        <i x="8"/>
        <i x="12"/>
        <i x="3"/>
        <i x="5"/>
        <i x="7"/>
        <i x="13"/>
        <i x="6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xe" xr10:uid="{9089EA1C-96DF-B547-A5B9-41AA4F15BDB8}" sourceName="sexe">
  <pivotTables>
    <pivotTable tabId="3" name="Tableau croisé dynamique4"/>
  </pivotTables>
  <data>
    <tabular pivotCacheId="914657933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RECTION" xr10:uid="{C75DD669-7F36-0548-AC49-F0D9F8FD2FFC}" cache="Segment_DIRECTION" caption="DIRECTION" rowHeight="230716"/>
  <slicer name="sexe" xr10:uid="{1F3BD3CD-8429-B042-A211-BCE1278A42F6}" cache="Segment_sexe" caption="sexe" rowHeight="230716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workbookViewId="0">
      <selection activeCell="F13" sqref="F13"/>
    </sheetView>
  </sheetViews>
  <sheetFormatPr baseColWidth="10" defaultRowHeight="15" x14ac:dyDescent="0.2"/>
  <cols>
    <col min="5" max="5" width="18.83203125" bestFit="1" customWidth="1"/>
    <col min="6" max="6" width="14.33203125" bestFit="1" customWidth="1"/>
    <col min="7" max="14" width="2.1640625" bestFit="1" customWidth="1"/>
    <col min="15" max="15" width="3.1640625" bestFit="1" customWidth="1"/>
    <col min="16" max="16" width="5.5" bestFit="1" customWidth="1"/>
    <col min="17" max="17" width="11.1640625" bestFit="1" customWidth="1"/>
  </cols>
  <sheetData>
    <row r="1" spans="1:6" x14ac:dyDescent="0.2">
      <c r="A1" s="1" t="s">
        <v>0</v>
      </c>
      <c r="B1" s="1" t="s">
        <v>1</v>
      </c>
    </row>
    <row r="2" spans="1:6" x14ac:dyDescent="0.2">
      <c r="A2" s="1">
        <v>0</v>
      </c>
      <c r="B2" s="1">
        <v>1</v>
      </c>
    </row>
    <row r="3" spans="1:6" x14ac:dyDescent="0.2">
      <c r="A3" s="1">
        <v>1</v>
      </c>
      <c r="B3" s="1">
        <v>1</v>
      </c>
    </row>
    <row r="4" spans="1:6" x14ac:dyDescent="0.2">
      <c r="A4" s="1">
        <v>2</v>
      </c>
      <c r="B4" s="1">
        <v>1</v>
      </c>
    </row>
    <row r="5" spans="1:6" x14ac:dyDescent="0.2">
      <c r="A5" s="1">
        <v>3</v>
      </c>
      <c r="B5" s="1">
        <v>1</v>
      </c>
    </row>
    <row r="6" spans="1:6" x14ac:dyDescent="0.2">
      <c r="A6" s="1">
        <v>4</v>
      </c>
      <c r="B6" s="1">
        <v>1</v>
      </c>
    </row>
    <row r="7" spans="1:6" x14ac:dyDescent="0.2">
      <c r="A7" s="1">
        <v>5</v>
      </c>
      <c r="B7" s="1">
        <v>1</v>
      </c>
    </row>
    <row r="8" spans="1:6" x14ac:dyDescent="0.2">
      <c r="A8" s="1">
        <v>6</v>
      </c>
      <c r="B8" s="1">
        <v>1</v>
      </c>
    </row>
    <row r="9" spans="1:6" x14ac:dyDescent="0.2">
      <c r="A9" s="1">
        <v>7</v>
      </c>
      <c r="B9" s="1">
        <v>1</v>
      </c>
    </row>
    <row r="10" spans="1:6" x14ac:dyDescent="0.2">
      <c r="A10" s="1">
        <v>8</v>
      </c>
      <c r="B10" s="1">
        <v>1</v>
      </c>
    </row>
    <row r="11" spans="1:6" x14ac:dyDescent="0.2">
      <c r="A11" s="1">
        <v>9</v>
      </c>
      <c r="B11" s="1">
        <v>1</v>
      </c>
    </row>
    <row r="12" spans="1:6" x14ac:dyDescent="0.2">
      <c r="A12" s="1">
        <v>10</v>
      </c>
      <c r="B12" s="1">
        <v>1</v>
      </c>
      <c r="E12" s="6" t="s">
        <v>122</v>
      </c>
      <c r="F12" t="s">
        <v>133</v>
      </c>
    </row>
    <row r="13" spans="1:6" x14ac:dyDescent="0.2">
      <c r="A13" s="1">
        <v>11</v>
      </c>
      <c r="B13" s="1">
        <v>1</v>
      </c>
      <c r="E13" s="7" t="s">
        <v>123</v>
      </c>
      <c r="F13" s="4">
        <v>1</v>
      </c>
    </row>
    <row r="14" spans="1:6" x14ac:dyDescent="0.2">
      <c r="A14" s="1">
        <v>12</v>
      </c>
      <c r="B14" s="1">
        <v>1</v>
      </c>
      <c r="E14" s="7" t="s">
        <v>124</v>
      </c>
      <c r="F14" s="4">
        <v>2</v>
      </c>
    </row>
    <row r="15" spans="1:6" x14ac:dyDescent="0.2">
      <c r="A15" s="1">
        <v>13</v>
      </c>
      <c r="B15" s="1">
        <v>1</v>
      </c>
      <c r="E15" s="7" t="s">
        <v>125</v>
      </c>
      <c r="F15" s="4">
        <v>3</v>
      </c>
    </row>
    <row r="16" spans="1:6" x14ac:dyDescent="0.2">
      <c r="A16" s="1">
        <v>14</v>
      </c>
      <c r="B16" s="1">
        <v>1</v>
      </c>
      <c r="E16" s="7" t="s">
        <v>126</v>
      </c>
      <c r="F16" s="4">
        <v>4</v>
      </c>
    </row>
    <row r="17" spans="1:6" x14ac:dyDescent="0.2">
      <c r="A17" s="1">
        <v>15</v>
      </c>
      <c r="B17" s="1">
        <v>1</v>
      </c>
      <c r="E17" s="7" t="s">
        <v>127</v>
      </c>
      <c r="F17" s="4">
        <v>5</v>
      </c>
    </row>
    <row r="18" spans="1:6" x14ac:dyDescent="0.2">
      <c r="A18" s="1">
        <v>16</v>
      </c>
      <c r="B18" s="1">
        <v>1</v>
      </c>
      <c r="E18" s="7" t="s">
        <v>128</v>
      </c>
      <c r="F18" s="4">
        <v>6</v>
      </c>
    </row>
    <row r="19" spans="1:6" x14ac:dyDescent="0.2">
      <c r="A19" s="1">
        <v>17</v>
      </c>
      <c r="B19" s="1">
        <v>1</v>
      </c>
      <c r="E19" s="7" t="s">
        <v>129</v>
      </c>
      <c r="F19" s="4">
        <v>7</v>
      </c>
    </row>
    <row r="20" spans="1:6" x14ac:dyDescent="0.2">
      <c r="A20" s="1">
        <v>18</v>
      </c>
      <c r="B20" s="1">
        <v>1</v>
      </c>
      <c r="E20" s="7" t="s">
        <v>130</v>
      </c>
      <c r="F20" s="4">
        <v>8</v>
      </c>
    </row>
    <row r="21" spans="1:6" x14ac:dyDescent="0.2">
      <c r="A21" s="1">
        <v>19</v>
      </c>
      <c r="B21" s="1">
        <v>1</v>
      </c>
      <c r="E21" s="7" t="s">
        <v>131</v>
      </c>
      <c r="F21" s="4">
        <v>9</v>
      </c>
    </row>
    <row r="22" spans="1:6" x14ac:dyDescent="0.2">
      <c r="A22" s="1">
        <v>20</v>
      </c>
      <c r="B22" s="1">
        <v>1</v>
      </c>
      <c r="E22" s="7" t="s">
        <v>132</v>
      </c>
      <c r="F22" s="4">
        <v>10</v>
      </c>
    </row>
    <row r="23" spans="1:6" x14ac:dyDescent="0.2">
      <c r="A23" s="1">
        <v>21</v>
      </c>
      <c r="B23" s="1">
        <v>1</v>
      </c>
      <c r="E23" s="7" t="s">
        <v>121</v>
      </c>
      <c r="F23" s="4">
        <v>1</v>
      </c>
    </row>
    <row r="24" spans="1:6" x14ac:dyDescent="0.2">
      <c r="A24" s="1">
        <v>22</v>
      </c>
      <c r="B24" s="1">
        <v>1</v>
      </c>
    </row>
    <row r="25" spans="1:6" x14ac:dyDescent="0.2">
      <c r="A25" s="1">
        <v>23</v>
      </c>
      <c r="B25" s="1">
        <v>1</v>
      </c>
    </row>
    <row r="26" spans="1:6" x14ac:dyDescent="0.2">
      <c r="A26" s="1">
        <v>24</v>
      </c>
      <c r="B26" s="1">
        <v>1</v>
      </c>
    </row>
    <row r="27" spans="1:6" x14ac:dyDescent="0.2">
      <c r="A27" s="1">
        <v>25</v>
      </c>
      <c r="B27" s="1">
        <v>2</v>
      </c>
    </row>
    <row r="28" spans="1:6" x14ac:dyDescent="0.2">
      <c r="A28" s="1">
        <v>26</v>
      </c>
      <c r="B28" s="1">
        <v>2</v>
      </c>
    </row>
    <row r="29" spans="1:6" x14ac:dyDescent="0.2">
      <c r="A29" s="1">
        <v>27</v>
      </c>
      <c r="B29" s="1">
        <v>2</v>
      </c>
    </row>
    <row r="30" spans="1:6" x14ac:dyDescent="0.2">
      <c r="A30" s="1">
        <v>28</v>
      </c>
      <c r="B30" s="1">
        <v>2</v>
      </c>
    </row>
    <row r="31" spans="1:6" x14ac:dyDescent="0.2">
      <c r="A31" s="1">
        <v>29</v>
      </c>
      <c r="B31" s="1">
        <v>2</v>
      </c>
    </row>
    <row r="32" spans="1:6" x14ac:dyDescent="0.2">
      <c r="A32" s="1">
        <v>30</v>
      </c>
      <c r="B32" s="1">
        <v>3</v>
      </c>
    </row>
    <row r="33" spans="1:2" x14ac:dyDescent="0.2">
      <c r="A33" s="1">
        <v>31</v>
      </c>
      <c r="B33" s="1">
        <v>3</v>
      </c>
    </row>
    <row r="34" spans="1:2" x14ac:dyDescent="0.2">
      <c r="A34" s="1">
        <v>32</v>
      </c>
      <c r="B34" s="1">
        <v>3</v>
      </c>
    </row>
    <row r="35" spans="1:2" x14ac:dyDescent="0.2">
      <c r="A35" s="1">
        <v>33</v>
      </c>
      <c r="B35" s="1">
        <v>3</v>
      </c>
    </row>
    <row r="36" spans="1:2" x14ac:dyDescent="0.2">
      <c r="A36" s="1">
        <v>34</v>
      </c>
      <c r="B36" s="1">
        <v>3</v>
      </c>
    </row>
    <row r="37" spans="1:2" x14ac:dyDescent="0.2">
      <c r="A37" s="1">
        <v>35</v>
      </c>
      <c r="B37" s="1">
        <v>4</v>
      </c>
    </row>
    <row r="38" spans="1:2" x14ac:dyDescent="0.2">
      <c r="A38" s="1">
        <v>36</v>
      </c>
      <c r="B38" s="1">
        <v>4</v>
      </c>
    </row>
    <row r="39" spans="1:2" x14ac:dyDescent="0.2">
      <c r="A39" s="1">
        <v>37</v>
      </c>
      <c r="B39" s="1">
        <v>4</v>
      </c>
    </row>
    <row r="40" spans="1:2" x14ac:dyDescent="0.2">
      <c r="A40" s="1">
        <v>38</v>
      </c>
      <c r="B40" s="1">
        <v>4</v>
      </c>
    </row>
    <row r="41" spans="1:2" x14ac:dyDescent="0.2">
      <c r="A41" s="1">
        <v>39</v>
      </c>
      <c r="B41" s="1">
        <v>4</v>
      </c>
    </row>
    <row r="42" spans="1:2" x14ac:dyDescent="0.2">
      <c r="A42" s="1">
        <v>40</v>
      </c>
      <c r="B42" s="1">
        <v>5</v>
      </c>
    </row>
    <row r="43" spans="1:2" x14ac:dyDescent="0.2">
      <c r="A43" s="1">
        <v>41</v>
      </c>
      <c r="B43" s="1">
        <v>5</v>
      </c>
    </row>
    <row r="44" spans="1:2" x14ac:dyDescent="0.2">
      <c r="A44" s="1">
        <v>42</v>
      </c>
      <c r="B44" s="1">
        <v>5</v>
      </c>
    </row>
    <row r="45" spans="1:2" x14ac:dyDescent="0.2">
      <c r="A45" s="1">
        <v>43</v>
      </c>
      <c r="B45" s="1">
        <v>5</v>
      </c>
    </row>
    <row r="46" spans="1:2" x14ac:dyDescent="0.2">
      <c r="A46" s="1">
        <v>44</v>
      </c>
      <c r="B46" s="1">
        <v>5</v>
      </c>
    </row>
    <row r="47" spans="1:2" x14ac:dyDescent="0.2">
      <c r="A47" s="1">
        <v>45</v>
      </c>
      <c r="B47" s="1">
        <v>6</v>
      </c>
    </row>
    <row r="48" spans="1:2" x14ac:dyDescent="0.2">
      <c r="A48" s="1">
        <v>46</v>
      </c>
      <c r="B48" s="1">
        <v>6</v>
      </c>
    </row>
    <row r="49" spans="1:2" x14ac:dyDescent="0.2">
      <c r="A49" s="1">
        <v>47</v>
      </c>
      <c r="B49" s="1">
        <v>6</v>
      </c>
    </row>
    <row r="50" spans="1:2" x14ac:dyDescent="0.2">
      <c r="A50" s="1">
        <v>48</v>
      </c>
      <c r="B50" s="1">
        <v>6</v>
      </c>
    </row>
    <row r="51" spans="1:2" x14ac:dyDescent="0.2">
      <c r="A51" s="1">
        <v>49</v>
      </c>
      <c r="B51" s="1">
        <v>6</v>
      </c>
    </row>
    <row r="52" spans="1:2" x14ac:dyDescent="0.2">
      <c r="A52" s="1">
        <v>50</v>
      </c>
      <c r="B52" s="1">
        <v>7</v>
      </c>
    </row>
    <row r="53" spans="1:2" x14ac:dyDescent="0.2">
      <c r="A53" s="1">
        <v>51</v>
      </c>
      <c r="B53" s="1">
        <v>7</v>
      </c>
    </row>
    <row r="54" spans="1:2" x14ac:dyDescent="0.2">
      <c r="A54" s="1">
        <v>52</v>
      </c>
      <c r="B54" s="1">
        <v>7</v>
      </c>
    </row>
    <row r="55" spans="1:2" x14ac:dyDescent="0.2">
      <c r="A55" s="1">
        <v>53</v>
      </c>
      <c r="B55" s="1">
        <v>7</v>
      </c>
    </row>
    <row r="56" spans="1:2" x14ac:dyDescent="0.2">
      <c r="A56" s="1">
        <v>54</v>
      </c>
      <c r="B56" s="1">
        <v>7</v>
      </c>
    </row>
    <row r="57" spans="1:2" x14ac:dyDescent="0.2">
      <c r="A57" s="1">
        <v>55</v>
      </c>
      <c r="B57" s="1">
        <v>8</v>
      </c>
    </row>
    <row r="58" spans="1:2" x14ac:dyDescent="0.2">
      <c r="A58" s="1">
        <v>56</v>
      </c>
      <c r="B58" s="1">
        <v>8</v>
      </c>
    </row>
    <row r="59" spans="1:2" x14ac:dyDescent="0.2">
      <c r="A59" s="1">
        <v>57</v>
      </c>
      <c r="B59" s="1">
        <v>8</v>
      </c>
    </row>
    <row r="60" spans="1:2" x14ac:dyDescent="0.2">
      <c r="A60" s="1">
        <v>58</v>
      </c>
      <c r="B60" s="1">
        <v>8</v>
      </c>
    </row>
    <row r="61" spans="1:2" x14ac:dyDescent="0.2">
      <c r="A61" s="1">
        <v>59</v>
      </c>
      <c r="B61" s="1">
        <v>8</v>
      </c>
    </row>
    <row r="62" spans="1:2" x14ac:dyDescent="0.2">
      <c r="A62" s="1">
        <v>60</v>
      </c>
      <c r="B62" s="1">
        <v>9</v>
      </c>
    </row>
    <row r="63" spans="1:2" x14ac:dyDescent="0.2">
      <c r="A63" s="1">
        <v>61</v>
      </c>
      <c r="B63" s="1">
        <v>9</v>
      </c>
    </row>
    <row r="64" spans="1:2" x14ac:dyDescent="0.2">
      <c r="A64" s="1">
        <v>62</v>
      </c>
      <c r="B64" s="1">
        <v>9</v>
      </c>
    </row>
    <row r="65" spans="1:2" x14ac:dyDescent="0.2">
      <c r="A65" s="1">
        <v>63</v>
      </c>
      <c r="B65" s="1">
        <v>9</v>
      </c>
    </row>
    <row r="66" spans="1:2" x14ac:dyDescent="0.2">
      <c r="A66" s="1">
        <v>64</v>
      </c>
      <c r="B66" s="1">
        <v>9</v>
      </c>
    </row>
    <row r="67" spans="1:2" x14ac:dyDescent="0.2">
      <c r="A67" s="1">
        <v>65</v>
      </c>
      <c r="B67" s="1">
        <v>10</v>
      </c>
    </row>
    <row r="68" spans="1:2" x14ac:dyDescent="0.2">
      <c r="A68" s="1">
        <v>66</v>
      </c>
      <c r="B68" s="1">
        <v>10</v>
      </c>
    </row>
    <row r="69" spans="1:2" x14ac:dyDescent="0.2">
      <c r="A69" s="1">
        <v>67</v>
      </c>
      <c r="B69" s="1">
        <v>10</v>
      </c>
    </row>
    <row r="70" spans="1:2" x14ac:dyDescent="0.2">
      <c r="A70" s="1">
        <v>68</v>
      </c>
      <c r="B70" s="1">
        <v>10</v>
      </c>
    </row>
    <row r="71" spans="1:2" x14ac:dyDescent="0.2">
      <c r="A71" s="1">
        <v>69</v>
      </c>
      <c r="B71" s="1">
        <v>10</v>
      </c>
    </row>
    <row r="72" spans="1:2" x14ac:dyDescent="0.2">
      <c r="A72" s="1">
        <v>70</v>
      </c>
      <c r="B72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91"/>
  <sheetViews>
    <sheetView zoomScale="106" workbookViewId="0">
      <selection activeCell="E4" sqref="E4"/>
    </sheetView>
  </sheetViews>
  <sheetFormatPr baseColWidth="10" defaultRowHeight="15" x14ac:dyDescent="0.2"/>
  <cols>
    <col min="1" max="1" width="12.5" style="3" bestFit="1" customWidth="1"/>
    <col min="2" max="3" width="15" customWidth="1"/>
    <col min="5" max="5" width="10.83203125" style="5"/>
    <col min="7" max="7" width="11.5" customWidth="1"/>
    <col min="8" max="8" width="15" customWidth="1"/>
  </cols>
  <sheetData>
    <row r="1" spans="1:13" x14ac:dyDescent="0.2">
      <c r="A1" s="3" t="s">
        <v>2</v>
      </c>
      <c r="B1" t="s">
        <v>3</v>
      </c>
      <c r="C1" t="s">
        <v>4</v>
      </c>
      <c r="D1" t="s">
        <v>5</v>
      </c>
      <c r="E1" s="5" t="s">
        <v>6</v>
      </c>
      <c r="F1" t="s">
        <v>7</v>
      </c>
      <c r="G1" t="s">
        <v>8</v>
      </c>
      <c r="H1" s="4" t="s">
        <v>9</v>
      </c>
      <c r="I1" t="s">
        <v>10</v>
      </c>
      <c r="K1" t="s">
        <v>5</v>
      </c>
    </row>
    <row r="2" spans="1:13" x14ac:dyDescent="0.2">
      <c r="A2" s="3">
        <v>353091</v>
      </c>
      <c r="B2" t="s">
        <v>11</v>
      </c>
      <c r="C2" t="s">
        <v>12</v>
      </c>
      <c r="D2" t="s">
        <v>13</v>
      </c>
      <c r="E2" s="5">
        <v>2011.94</v>
      </c>
      <c r="F2" t="s">
        <v>14</v>
      </c>
      <c r="G2" s="2">
        <v>21853</v>
      </c>
      <c r="H2" s="4">
        <f ca="1">INT((TODAY()-G2)/365)</f>
        <v>59</v>
      </c>
      <c r="I2">
        <f ca="1">VLOOKUP(Feuil2!H2,Feuil1!A2:B72,2,1)</f>
        <v>8</v>
      </c>
      <c r="K2" t="s">
        <v>13</v>
      </c>
      <c r="L2" t="s">
        <v>119</v>
      </c>
      <c r="M2">
        <v>58</v>
      </c>
    </row>
    <row r="3" spans="1:13" x14ac:dyDescent="0.2">
      <c r="A3" s="3">
        <v>353186</v>
      </c>
      <c r="B3" t="s">
        <v>15</v>
      </c>
      <c r="C3" t="s">
        <v>12</v>
      </c>
      <c r="D3" t="s">
        <v>16</v>
      </c>
      <c r="E3" s="5">
        <v>2474.29</v>
      </c>
      <c r="F3" t="s">
        <v>17</v>
      </c>
      <c r="G3" s="2">
        <v>29536</v>
      </c>
      <c r="H3" s="4">
        <f t="shared" ref="H3:H66" ca="1" si="0">INT((TODAY()-G3)/365)</f>
        <v>38</v>
      </c>
      <c r="I3">
        <f ca="1">VLOOKUP(H3,Feuil1!A$1:B72,2,1)</f>
        <v>4</v>
      </c>
      <c r="K3" t="s">
        <v>119</v>
      </c>
      <c r="L3">
        <v>74</v>
      </c>
    </row>
    <row r="4" spans="1:13" x14ac:dyDescent="0.2">
      <c r="A4" s="3">
        <v>353055</v>
      </c>
      <c r="B4" t="s">
        <v>18</v>
      </c>
      <c r="C4" t="s">
        <v>12</v>
      </c>
      <c r="D4" t="s">
        <v>19</v>
      </c>
      <c r="E4" s="5">
        <v>2444.8200000000002</v>
      </c>
      <c r="F4" t="s">
        <v>17</v>
      </c>
      <c r="G4" s="2">
        <v>25553</v>
      </c>
      <c r="H4" s="4">
        <f t="shared" ca="1" si="0"/>
        <v>49</v>
      </c>
      <c r="I4">
        <f ca="1">VLOOKUP(H4,Feuil1!A$1:B73,2,1)</f>
        <v>6</v>
      </c>
      <c r="K4" t="s">
        <v>119</v>
      </c>
      <c r="L4">
        <v>73</v>
      </c>
    </row>
    <row r="5" spans="1:13" x14ac:dyDescent="0.2">
      <c r="A5" s="3">
        <v>353033</v>
      </c>
      <c r="B5" t="s">
        <v>20</v>
      </c>
      <c r="C5" t="s">
        <v>21</v>
      </c>
      <c r="D5" t="s">
        <v>22</v>
      </c>
      <c r="E5" s="5">
        <v>991.09</v>
      </c>
      <c r="F5" t="s">
        <v>14</v>
      </c>
      <c r="G5" s="2">
        <v>30034</v>
      </c>
      <c r="H5" s="4">
        <f t="shared" ca="1" si="0"/>
        <v>37</v>
      </c>
      <c r="I5">
        <f ca="1">VLOOKUP(H5,Feuil1!A$1:B74,2,1)</f>
        <v>4</v>
      </c>
      <c r="K5" t="s">
        <v>119</v>
      </c>
      <c r="L5">
        <v>109</v>
      </c>
    </row>
    <row r="6" spans="1:13" x14ac:dyDescent="0.2">
      <c r="A6" s="3">
        <v>353408</v>
      </c>
      <c r="B6" t="s">
        <v>11</v>
      </c>
      <c r="C6" t="s">
        <v>12</v>
      </c>
      <c r="D6" t="s">
        <v>23</v>
      </c>
      <c r="E6" s="5">
        <v>1183.9000000000001</v>
      </c>
      <c r="F6" t="s">
        <v>17</v>
      </c>
      <c r="G6" s="2">
        <v>29233</v>
      </c>
      <c r="H6" s="4">
        <f t="shared" ca="1" si="0"/>
        <v>39</v>
      </c>
      <c r="I6">
        <f ca="1">VLOOKUP(H6,Feuil1!A$1:B75,2,1)</f>
        <v>4</v>
      </c>
      <c r="K6" t="s">
        <v>119</v>
      </c>
      <c r="L6">
        <v>134</v>
      </c>
    </row>
    <row r="7" spans="1:13" x14ac:dyDescent="0.2">
      <c r="A7" s="3">
        <v>353098</v>
      </c>
      <c r="B7" t="s">
        <v>15</v>
      </c>
      <c r="C7" t="s">
        <v>12</v>
      </c>
      <c r="D7" t="s">
        <v>24</v>
      </c>
      <c r="E7" s="5">
        <v>4151.95</v>
      </c>
      <c r="F7" t="s">
        <v>17</v>
      </c>
      <c r="G7" s="2">
        <v>20383</v>
      </c>
      <c r="H7" s="4">
        <f t="shared" ca="1" si="0"/>
        <v>63</v>
      </c>
      <c r="I7">
        <f ca="1">VLOOKUP(H7,Feuil1!A$1:B76,2,1)</f>
        <v>9</v>
      </c>
      <c r="K7" t="s">
        <v>119</v>
      </c>
      <c r="L7">
        <v>80</v>
      </c>
    </row>
    <row r="8" spans="1:13" x14ac:dyDescent="0.2">
      <c r="A8" s="3">
        <v>353766</v>
      </c>
      <c r="B8" t="s">
        <v>20</v>
      </c>
      <c r="C8" t="s">
        <v>21</v>
      </c>
      <c r="D8" t="s">
        <v>25</v>
      </c>
      <c r="E8" s="5">
        <v>1615.68</v>
      </c>
      <c r="F8" t="s">
        <v>17</v>
      </c>
      <c r="G8" s="2">
        <v>28770</v>
      </c>
      <c r="H8" s="4">
        <f t="shared" ca="1" si="0"/>
        <v>40</v>
      </c>
      <c r="I8">
        <f ca="1">VLOOKUP(H8,Feuil1!A$1:B77,2,1)</f>
        <v>5</v>
      </c>
      <c r="K8" t="s">
        <v>119</v>
      </c>
      <c r="L8">
        <v>232</v>
      </c>
    </row>
    <row r="9" spans="1:13" x14ac:dyDescent="0.2">
      <c r="A9" s="3">
        <v>353421</v>
      </c>
      <c r="B9" t="s">
        <v>26</v>
      </c>
      <c r="C9" t="s">
        <v>27</v>
      </c>
      <c r="D9" t="s">
        <v>24</v>
      </c>
      <c r="E9" s="5">
        <v>2664.91</v>
      </c>
      <c r="F9" t="s">
        <v>14</v>
      </c>
      <c r="G9" s="2">
        <v>24978</v>
      </c>
      <c r="H9" s="4">
        <f t="shared" ca="1" si="0"/>
        <v>50</v>
      </c>
      <c r="I9">
        <f ca="1">VLOOKUP(H9,Feuil1!A$1:B78,2,1)</f>
        <v>7</v>
      </c>
      <c r="K9" t="s">
        <v>119</v>
      </c>
      <c r="L9">
        <v>80</v>
      </c>
    </row>
    <row r="10" spans="1:13" x14ac:dyDescent="0.2">
      <c r="A10" s="3">
        <v>353132</v>
      </c>
      <c r="B10" t="s">
        <v>20</v>
      </c>
      <c r="C10" t="s">
        <v>21</v>
      </c>
      <c r="D10" t="s">
        <v>28</v>
      </c>
      <c r="E10" s="5">
        <v>3201.14</v>
      </c>
      <c r="F10" t="s">
        <v>17</v>
      </c>
      <c r="G10" s="2">
        <v>19718</v>
      </c>
      <c r="H10" s="4">
        <f t="shared" ca="1" si="0"/>
        <v>65</v>
      </c>
      <c r="I10">
        <f ca="1">VLOOKUP(H10,Feuil1!A$1:B79,2,1)</f>
        <v>10</v>
      </c>
      <c r="K10" t="s">
        <v>28</v>
      </c>
    </row>
    <row r="11" spans="1:13" x14ac:dyDescent="0.2">
      <c r="A11" s="3">
        <v>353419</v>
      </c>
      <c r="B11" t="s">
        <v>29</v>
      </c>
      <c r="C11" t="s">
        <v>21</v>
      </c>
      <c r="D11" t="s">
        <v>30</v>
      </c>
      <c r="E11" s="5">
        <v>2354.84</v>
      </c>
      <c r="F11" t="s">
        <v>17</v>
      </c>
      <c r="G11" s="2">
        <v>23639</v>
      </c>
      <c r="H11" s="4">
        <f t="shared" ca="1" si="0"/>
        <v>54</v>
      </c>
      <c r="I11">
        <f ca="1">VLOOKUP(H11,Feuil1!A$1:B80,2,1)</f>
        <v>7</v>
      </c>
      <c r="K11" t="s">
        <v>119</v>
      </c>
      <c r="L11">
        <v>70</v>
      </c>
    </row>
    <row r="12" spans="1:13" x14ac:dyDescent="0.2">
      <c r="A12" s="3">
        <v>353127</v>
      </c>
      <c r="B12" t="s">
        <v>11</v>
      </c>
      <c r="C12" t="s">
        <v>21</v>
      </c>
      <c r="D12" t="s">
        <v>28</v>
      </c>
      <c r="E12" s="5">
        <v>3145.8</v>
      </c>
      <c r="F12" t="s">
        <v>14</v>
      </c>
      <c r="G12" s="2">
        <v>24575</v>
      </c>
      <c r="H12" s="4">
        <f t="shared" ca="1" si="0"/>
        <v>52</v>
      </c>
      <c r="I12">
        <f ca="1">VLOOKUP(H12,Feuil1!A$1:B81,2,1)</f>
        <v>7</v>
      </c>
      <c r="K12" t="s">
        <v>28</v>
      </c>
    </row>
    <row r="13" spans="1:13" x14ac:dyDescent="0.2">
      <c r="A13" s="3">
        <v>353060</v>
      </c>
      <c r="B13" t="s">
        <v>31</v>
      </c>
      <c r="C13" t="s">
        <v>12</v>
      </c>
      <c r="D13" t="s">
        <v>32</v>
      </c>
      <c r="E13" s="5">
        <v>1650.21</v>
      </c>
      <c r="F13" t="s">
        <v>14</v>
      </c>
      <c r="G13" s="2">
        <v>24129</v>
      </c>
      <c r="H13" s="4">
        <f t="shared" ca="1" si="0"/>
        <v>53</v>
      </c>
      <c r="I13">
        <f ca="1">VLOOKUP(H13,Feuil1!A$1:B82,2,1)</f>
        <v>7</v>
      </c>
      <c r="K13" t="s">
        <v>119</v>
      </c>
      <c r="L13">
        <v>233</v>
      </c>
    </row>
    <row r="14" spans="1:13" x14ac:dyDescent="0.2">
      <c r="A14" s="3">
        <v>353147</v>
      </c>
      <c r="B14" t="s">
        <v>20</v>
      </c>
      <c r="C14" t="s">
        <v>21</v>
      </c>
      <c r="D14" t="s">
        <v>33</v>
      </c>
      <c r="E14" s="5">
        <v>2885.09</v>
      </c>
      <c r="F14" t="s">
        <v>14</v>
      </c>
      <c r="G14" s="2">
        <v>23762</v>
      </c>
      <c r="H14" s="4">
        <f t="shared" ca="1" si="0"/>
        <v>54</v>
      </c>
      <c r="I14">
        <f ca="1">VLOOKUP(H14,Feuil1!A$1:B83,2,1)</f>
        <v>7</v>
      </c>
      <c r="K14" t="s">
        <v>119</v>
      </c>
      <c r="L14">
        <v>90</v>
      </c>
    </row>
    <row r="15" spans="1:13" x14ac:dyDescent="0.2">
      <c r="A15" s="3">
        <v>353795</v>
      </c>
      <c r="B15" t="s">
        <v>15</v>
      </c>
      <c r="C15" t="s">
        <v>12</v>
      </c>
      <c r="D15" t="s">
        <v>34</v>
      </c>
      <c r="E15" s="5">
        <v>1108.71</v>
      </c>
      <c r="F15" t="s">
        <v>14</v>
      </c>
      <c r="G15" s="2">
        <v>24075</v>
      </c>
      <c r="H15" s="4">
        <f t="shared" ca="1" si="0"/>
        <v>53</v>
      </c>
      <c r="I15">
        <f ca="1">VLOOKUP(H15,Feuil1!A$1:B84,2,1)</f>
        <v>7</v>
      </c>
      <c r="K15" t="s">
        <v>119</v>
      </c>
      <c r="L15">
        <v>131</v>
      </c>
    </row>
    <row r="16" spans="1:13" x14ac:dyDescent="0.2">
      <c r="A16" s="3">
        <v>353725</v>
      </c>
      <c r="B16" t="s">
        <v>35</v>
      </c>
      <c r="C16" t="s">
        <v>21</v>
      </c>
      <c r="D16" t="s">
        <v>13</v>
      </c>
      <c r="E16" s="5">
        <v>2014.09</v>
      </c>
      <c r="F16" t="s">
        <v>14</v>
      </c>
      <c r="G16" s="2">
        <v>19655</v>
      </c>
      <c r="H16" s="4">
        <f t="shared" ca="1" si="0"/>
        <v>65</v>
      </c>
      <c r="I16">
        <f ca="1">VLOOKUP(H16,Feuil1!A$1:B85,2,1)</f>
        <v>10</v>
      </c>
      <c r="K16" t="s">
        <v>119</v>
      </c>
      <c r="L16">
        <v>58</v>
      </c>
    </row>
    <row r="17" spans="1:12" x14ac:dyDescent="0.2">
      <c r="A17" s="3">
        <v>353070</v>
      </c>
      <c r="B17" t="s">
        <v>31</v>
      </c>
      <c r="C17" t="s">
        <v>12</v>
      </c>
      <c r="D17" t="s">
        <v>25</v>
      </c>
      <c r="E17" s="5">
        <v>1606.47</v>
      </c>
      <c r="F17" t="s">
        <v>14</v>
      </c>
      <c r="G17" s="2">
        <v>26819</v>
      </c>
      <c r="H17" s="4">
        <f t="shared" ca="1" si="0"/>
        <v>45</v>
      </c>
      <c r="I17">
        <f ca="1">VLOOKUP(H17,Feuil1!A$1:B86,2,1)</f>
        <v>6</v>
      </c>
      <c r="K17" t="s">
        <v>119</v>
      </c>
      <c r="L17">
        <v>232</v>
      </c>
    </row>
    <row r="18" spans="1:12" x14ac:dyDescent="0.2">
      <c r="A18" s="3">
        <v>353280</v>
      </c>
      <c r="B18" t="s">
        <v>29</v>
      </c>
      <c r="C18" t="s">
        <v>21</v>
      </c>
      <c r="D18" t="s">
        <v>36</v>
      </c>
      <c r="E18" s="5">
        <v>1848.08</v>
      </c>
      <c r="F18" t="s">
        <v>14</v>
      </c>
      <c r="G18" s="2">
        <v>33264</v>
      </c>
      <c r="H18" s="4">
        <f t="shared" ca="1" si="0"/>
        <v>28</v>
      </c>
      <c r="I18">
        <f ca="1">VLOOKUP(H18,Feuil1!A$1:B87,2,1)</f>
        <v>2</v>
      </c>
      <c r="K18" t="s">
        <v>119</v>
      </c>
      <c r="L18">
        <v>34</v>
      </c>
    </row>
    <row r="19" spans="1:12" x14ac:dyDescent="0.2">
      <c r="A19" s="3">
        <v>353090</v>
      </c>
      <c r="B19" t="s">
        <v>26</v>
      </c>
      <c r="C19" t="s">
        <v>27</v>
      </c>
      <c r="D19" t="s">
        <v>37</v>
      </c>
      <c r="E19" s="5">
        <v>1861.75</v>
      </c>
      <c r="F19" t="s">
        <v>17</v>
      </c>
      <c r="G19" s="2">
        <v>25603</v>
      </c>
      <c r="H19" s="4">
        <f t="shared" ca="1" si="0"/>
        <v>49</v>
      </c>
      <c r="I19">
        <f ca="1">VLOOKUP(H19,Feuil1!A$1:B88,2,1)</f>
        <v>6</v>
      </c>
      <c r="K19" t="s">
        <v>119</v>
      </c>
      <c r="L19">
        <v>35</v>
      </c>
    </row>
    <row r="20" spans="1:12" x14ac:dyDescent="0.2">
      <c r="A20" s="3">
        <v>353632</v>
      </c>
      <c r="B20" t="s">
        <v>29</v>
      </c>
      <c r="C20" t="s">
        <v>21</v>
      </c>
      <c r="D20" t="s">
        <v>38</v>
      </c>
      <c r="E20" s="5">
        <v>2887.84</v>
      </c>
      <c r="F20" t="s">
        <v>14</v>
      </c>
      <c r="G20" s="2">
        <v>24087</v>
      </c>
      <c r="H20" s="4">
        <f t="shared" ca="1" si="0"/>
        <v>53</v>
      </c>
      <c r="I20">
        <f ca="1">VLOOKUP(H20,Feuil1!A$1:B89,2,1)</f>
        <v>7</v>
      </c>
      <c r="K20" t="s">
        <v>119</v>
      </c>
      <c r="L20">
        <v>91</v>
      </c>
    </row>
    <row r="21" spans="1:12" x14ac:dyDescent="0.2">
      <c r="A21" s="3">
        <v>353880</v>
      </c>
      <c r="B21" t="s">
        <v>11</v>
      </c>
      <c r="C21" t="s">
        <v>12</v>
      </c>
      <c r="D21" t="s">
        <v>39</v>
      </c>
      <c r="E21" s="5">
        <v>2983.95</v>
      </c>
      <c r="F21" t="s">
        <v>14</v>
      </c>
      <c r="G21" s="2">
        <v>26758</v>
      </c>
      <c r="H21" s="4">
        <f t="shared" ca="1" si="0"/>
        <v>46</v>
      </c>
      <c r="I21">
        <f ca="1">VLOOKUP(H21,Feuil1!A$1:B90,2,1)</f>
        <v>6</v>
      </c>
      <c r="K21" t="s">
        <v>119</v>
      </c>
      <c r="L21">
        <v>96</v>
      </c>
    </row>
    <row r="22" spans="1:12" x14ac:dyDescent="0.2">
      <c r="A22" s="3">
        <v>353541</v>
      </c>
      <c r="B22" t="s">
        <v>40</v>
      </c>
      <c r="C22" t="s">
        <v>21</v>
      </c>
      <c r="D22" t="s">
        <v>41</v>
      </c>
      <c r="E22" s="5">
        <v>1426.95</v>
      </c>
      <c r="F22" t="s">
        <v>17</v>
      </c>
      <c r="G22" s="2">
        <v>30776</v>
      </c>
      <c r="H22" s="4">
        <f t="shared" ca="1" si="0"/>
        <v>35</v>
      </c>
      <c r="I22">
        <f ca="1">VLOOKUP(H22,Feuil1!A$1:B91,2,1)</f>
        <v>4</v>
      </c>
      <c r="K22" t="s">
        <v>119</v>
      </c>
      <c r="L22">
        <v>212</v>
      </c>
    </row>
    <row r="23" spans="1:12" x14ac:dyDescent="0.2">
      <c r="A23" s="3">
        <v>353595</v>
      </c>
      <c r="B23" t="s">
        <v>40</v>
      </c>
      <c r="C23" t="s">
        <v>21</v>
      </c>
      <c r="D23" t="s">
        <v>42</v>
      </c>
      <c r="E23" s="5">
        <v>1316.45</v>
      </c>
      <c r="F23" t="s">
        <v>14</v>
      </c>
      <c r="G23" s="2">
        <v>28468</v>
      </c>
      <c r="H23" s="4">
        <f t="shared" ca="1" si="0"/>
        <v>41</v>
      </c>
      <c r="I23">
        <f ca="1">VLOOKUP(H23,Feuil1!A$1:B92,2,1)</f>
        <v>5</v>
      </c>
      <c r="K23" t="s">
        <v>119</v>
      </c>
      <c r="L23">
        <v>17</v>
      </c>
    </row>
    <row r="24" spans="1:12" x14ac:dyDescent="0.2">
      <c r="A24" s="3">
        <v>353008</v>
      </c>
      <c r="B24" t="s">
        <v>35</v>
      </c>
      <c r="C24" t="s">
        <v>21</v>
      </c>
      <c r="D24" t="s">
        <v>43</v>
      </c>
      <c r="E24" s="5">
        <v>1476.84</v>
      </c>
      <c r="F24" t="s">
        <v>17</v>
      </c>
      <c r="G24" s="2">
        <v>30926</v>
      </c>
      <c r="H24" s="4">
        <f t="shared" ca="1" si="0"/>
        <v>34</v>
      </c>
      <c r="I24">
        <f ca="1">VLOOKUP(H24,Feuil1!A$1:B93,2,1)</f>
        <v>3</v>
      </c>
      <c r="K24" t="s">
        <v>119</v>
      </c>
      <c r="L24">
        <v>219</v>
      </c>
    </row>
    <row r="25" spans="1:12" x14ac:dyDescent="0.2">
      <c r="A25" s="3">
        <v>353013</v>
      </c>
      <c r="B25" t="s">
        <v>31</v>
      </c>
      <c r="C25" t="s">
        <v>12</v>
      </c>
      <c r="D25" t="s">
        <v>34</v>
      </c>
      <c r="E25" s="5">
        <v>1130.92</v>
      </c>
      <c r="F25" t="s">
        <v>14</v>
      </c>
      <c r="G25" s="2">
        <v>23065</v>
      </c>
      <c r="H25" s="4">
        <f t="shared" ca="1" si="0"/>
        <v>56</v>
      </c>
      <c r="I25">
        <f ca="1">VLOOKUP(H25,Feuil1!A$1:B94,2,1)</f>
        <v>8</v>
      </c>
      <c r="K25" t="s">
        <v>119</v>
      </c>
      <c r="L25">
        <v>131</v>
      </c>
    </row>
    <row r="26" spans="1:12" x14ac:dyDescent="0.2">
      <c r="A26" s="3">
        <v>353486</v>
      </c>
      <c r="B26" t="s">
        <v>20</v>
      </c>
      <c r="C26" t="s">
        <v>21</v>
      </c>
      <c r="D26" t="s">
        <v>13</v>
      </c>
      <c r="E26" s="5">
        <v>2017.23</v>
      </c>
      <c r="F26" t="s">
        <v>14</v>
      </c>
      <c r="G26" s="2">
        <v>27965</v>
      </c>
      <c r="H26" s="4">
        <f t="shared" ca="1" si="0"/>
        <v>42</v>
      </c>
      <c r="I26">
        <f ca="1">VLOOKUP(H26,Feuil1!A$1:B95,2,1)</f>
        <v>5</v>
      </c>
      <c r="K26" t="s">
        <v>119</v>
      </c>
      <c r="L26">
        <v>58</v>
      </c>
    </row>
    <row r="27" spans="1:12" x14ac:dyDescent="0.2">
      <c r="A27" s="3">
        <v>353636</v>
      </c>
      <c r="B27" t="s">
        <v>15</v>
      </c>
      <c r="C27" t="s">
        <v>12</v>
      </c>
      <c r="D27" t="s">
        <v>19</v>
      </c>
      <c r="E27" s="5">
        <v>2421.2399999999998</v>
      </c>
      <c r="F27" t="s">
        <v>17</v>
      </c>
      <c r="G27" s="2">
        <v>22887</v>
      </c>
      <c r="H27" s="4">
        <f t="shared" ca="1" si="0"/>
        <v>56</v>
      </c>
      <c r="I27">
        <f ca="1">VLOOKUP(H27,Feuil1!A$1:B96,2,1)</f>
        <v>8</v>
      </c>
      <c r="K27" t="s">
        <v>119</v>
      </c>
      <c r="L27">
        <v>73</v>
      </c>
    </row>
    <row r="28" spans="1:12" x14ac:dyDescent="0.2">
      <c r="A28" s="3">
        <v>353287</v>
      </c>
      <c r="B28" t="s">
        <v>29</v>
      </c>
      <c r="C28" t="s">
        <v>21</v>
      </c>
      <c r="D28" t="s">
        <v>13</v>
      </c>
      <c r="E28" s="5">
        <v>1986.96</v>
      </c>
      <c r="F28" t="s">
        <v>14</v>
      </c>
      <c r="G28" s="2">
        <v>19471</v>
      </c>
      <c r="H28" s="4">
        <f t="shared" ca="1" si="0"/>
        <v>66</v>
      </c>
      <c r="I28">
        <f ca="1">VLOOKUP(H28,Feuil1!A$1:B97,2,1)</f>
        <v>10</v>
      </c>
      <c r="K28" t="s">
        <v>119</v>
      </c>
      <c r="L28">
        <v>58</v>
      </c>
    </row>
    <row r="29" spans="1:12" x14ac:dyDescent="0.2">
      <c r="A29" s="3">
        <v>353141</v>
      </c>
      <c r="B29" t="s">
        <v>20</v>
      </c>
      <c r="C29" t="s">
        <v>21</v>
      </c>
      <c r="D29" t="s">
        <v>44</v>
      </c>
      <c r="E29" s="5">
        <v>1736.92</v>
      </c>
      <c r="F29" t="s">
        <v>14</v>
      </c>
      <c r="G29" s="2">
        <v>29778</v>
      </c>
      <c r="H29" s="4">
        <f t="shared" ca="1" si="0"/>
        <v>37</v>
      </c>
      <c r="I29">
        <f ca="1">VLOOKUP(H29,Feuil1!A$1:B98,2,1)</f>
        <v>4</v>
      </c>
      <c r="K29" t="s">
        <v>119</v>
      </c>
      <c r="L29">
        <v>245</v>
      </c>
    </row>
    <row r="30" spans="1:12" x14ac:dyDescent="0.2">
      <c r="A30" s="3">
        <v>353710</v>
      </c>
      <c r="B30" t="s">
        <v>29</v>
      </c>
      <c r="C30" t="s">
        <v>21</v>
      </c>
      <c r="D30" t="s">
        <v>45</v>
      </c>
      <c r="E30" s="5">
        <v>2233.77</v>
      </c>
      <c r="F30" t="s">
        <v>14</v>
      </c>
      <c r="G30" s="2">
        <v>19084</v>
      </c>
      <c r="H30" s="4">
        <f t="shared" ca="1" si="0"/>
        <v>67</v>
      </c>
      <c r="I30">
        <f ca="1">VLOOKUP(H30,Feuil1!A$1:B99,2,1)</f>
        <v>10</v>
      </c>
      <c r="K30" t="s">
        <v>119</v>
      </c>
      <c r="L30">
        <v>64</v>
      </c>
    </row>
    <row r="31" spans="1:12" x14ac:dyDescent="0.2">
      <c r="A31" s="3">
        <v>353012</v>
      </c>
      <c r="B31" t="s">
        <v>20</v>
      </c>
      <c r="C31" t="s">
        <v>21</v>
      </c>
      <c r="D31" t="s">
        <v>46</v>
      </c>
      <c r="E31" s="5">
        <v>1679.49</v>
      </c>
      <c r="F31" t="s">
        <v>14</v>
      </c>
      <c r="G31" s="2">
        <v>21657</v>
      </c>
      <c r="H31" s="4">
        <f t="shared" ca="1" si="0"/>
        <v>60</v>
      </c>
      <c r="I31">
        <f ca="1">VLOOKUP(H31,Feuil1!A$1:B100,2,1)</f>
        <v>9</v>
      </c>
      <c r="K31" t="s">
        <v>119</v>
      </c>
      <c r="L31">
        <v>238</v>
      </c>
    </row>
    <row r="32" spans="1:12" x14ac:dyDescent="0.2">
      <c r="A32" s="3">
        <v>353626</v>
      </c>
      <c r="B32" t="s">
        <v>18</v>
      </c>
      <c r="C32" t="s">
        <v>12</v>
      </c>
      <c r="D32" t="s">
        <v>13</v>
      </c>
      <c r="E32" s="5">
        <v>1991.89</v>
      </c>
      <c r="F32" t="s">
        <v>17</v>
      </c>
      <c r="G32" s="2">
        <v>23753</v>
      </c>
      <c r="H32" s="4">
        <f t="shared" ca="1" si="0"/>
        <v>54</v>
      </c>
      <c r="I32">
        <f ca="1">VLOOKUP(H32,Feuil1!A$1:B101,2,1)</f>
        <v>7</v>
      </c>
      <c r="K32" t="s">
        <v>119</v>
      </c>
      <c r="L32">
        <v>58</v>
      </c>
    </row>
    <row r="33" spans="1:12" x14ac:dyDescent="0.2">
      <c r="A33" s="3">
        <v>353733</v>
      </c>
      <c r="B33" t="s">
        <v>29</v>
      </c>
      <c r="C33" t="s">
        <v>21</v>
      </c>
      <c r="D33" t="s">
        <v>44</v>
      </c>
      <c r="E33" s="5">
        <v>1750.68</v>
      </c>
      <c r="F33" t="s">
        <v>14</v>
      </c>
      <c r="G33" s="2">
        <v>17710</v>
      </c>
      <c r="H33" s="4">
        <f t="shared" ca="1" si="0"/>
        <v>70</v>
      </c>
      <c r="I33">
        <f ca="1">VLOOKUP(H33,Feuil1!A$1:B102,2,1)</f>
        <v>10</v>
      </c>
      <c r="K33" t="s">
        <v>119</v>
      </c>
      <c r="L33">
        <v>245</v>
      </c>
    </row>
    <row r="34" spans="1:12" x14ac:dyDescent="0.2">
      <c r="A34" s="3">
        <v>353023</v>
      </c>
      <c r="B34" t="s">
        <v>20</v>
      </c>
      <c r="C34" t="s">
        <v>21</v>
      </c>
      <c r="D34" t="s">
        <v>45</v>
      </c>
      <c r="E34" s="5">
        <v>2218.1999999999998</v>
      </c>
      <c r="F34" t="s">
        <v>17</v>
      </c>
      <c r="G34" s="2">
        <v>31981</v>
      </c>
      <c r="H34" s="4">
        <f t="shared" ca="1" si="0"/>
        <v>31</v>
      </c>
      <c r="I34">
        <f ca="1">VLOOKUP(H34,Feuil1!A$1:B103,2,1)</f>
        <v>3</v>
      </c>
      <c r="K34" t="s">
        <v>119</v>
      </c>
      <c r="L34">
        <v>64</v>
      </c>
    </row>
    <row r="35" spans="1:12" x14ac:dyDescent="0.2">
      <c r="A35" s="3">
        <v>353703</v>
      </c>
      <c r="B35" t="s">
        <v>20</v>
      </c>
      <c r="C35" t="s">
        <v>21</v>
      </c>
      <c r="D35" t="s">
        <v>47</v>
      </c>
      <c r="E35" s="5">
        <v>1954.68</v>
      </c>
      <c r="F35" t="s">
        <v>17</v>
      </c>
      <c r="G35" s="2">
        <v>22881</v>
      </c>
      <c r="H35" s="4">
        <f t="shared" ca="1" si="0"/>
        <v>56</v>
      </c>
      <c r="I35">
        <f ca="1">VLOOKUP(H35,Feuil1!A$1:B104,2,1)</f>
        <v>8</v>
      </c>
      <c r="K35" t="s">
        <v>119</v>
      </c>
      <c r="L35">
        <v>55</v>
      </c>
    </row>
    <row r="36" spans="1:12" x14ac:dyDescent="0.2">
      <c r="A36" s="3">
        <v>353650</v>
      </c>
      <c r="B36" t="s">
        <v>20</v>
      </c>
      <c r="C36" t="s">
        <v>21</v>
      </c>
      <c r="D36" t="s">
        <v>33</v>
      </c>
      <c r="E36" s="5">
        <v>2830.61</v>
      </c>
      <c r="F36" t="s">
        <v>14</v>
      </c>
      <c r="G36" s="2">
        <v>21233</v>
      </c>
      <c r="H36" s="4">
        <f t="shared" ca="1" si="0"/>
        <v>61</v>
      </c>
      <c r="I36">
        <f ca="1">VLOOKUP(H36,Feuil1!A$1:B105,2,1)</f>
        <v>9</v>
      </c>
      <c r="K36" t="s">
        <v>119</v>
      </c>
      <c r="L36">
        <v>90</v>
      </c>
    </row>
    <row r="37" spans="1:12" x14ac:dyDescent="0.2">
      <c r="A37" s="3">
        <v>353089</v>
      </c>
      <c r="B37" t="s">
        <v>29</v>
      </c>
      <c r="C37" t="s">
        <v>21</v>
      </c>
      <c r="D37" t="s">
        <v>48</v>
      </c>
      <c r="E37" s="5">
        <v>2563.4</v>
      </c>
      <c r="F37" t="s">
        <v>17</v>
      </c>
      <c r="G37" s="2">
        <v>22068</v>
      </c>
      <c r="H37" s="4">
        <f t="shared" ca="1" si="0"/>
        <v>58</v>
      </c>
      <c r="I37">
        <f ca="1">VLOOKUP(H37,Feuil1!A$1:B106,2,1)</f>
        <v>8</v>
      </c>
      <c r="K37" t="s">
        <v>119</v>
      </c>
      <c r="L37">
        <v>78</v>
      </c>
    </row>
    <row r="38" spans="1:12" x14ac:dyDescent="0.2">
      <c r="A38" s="3">
        <v>353568</v>
      </c>
      <c r="B38" t="s">
        <v>20</v>
      </c>
      <c r="C38" t="s">
        <v>21</v>
      </c>
      <c r="D38" t="s">
        <v>49</v>
      </c>
      <c r="E38" s="5">
        <v>971.56</v>
      </c>
      <c r="F38" t="s">
        <v>17</v>
      </c>
      <c r="G38" s="2">
        <v>29140</v>
      </c>
      <c r="H38" s="4">
        <f t="shared" ca="1" si="0"/>
        <v>39</v>
      </c>
      <c r="I38">
        <f ca="1">VLOOKUP(H38,Feuil1!A$1:B107,2,1)</f>
        <v>4</v>
      </c>
      <c r="K38" t="s">
        <v>119</v>
      </c>
      <c r="L38">
        <v>107</v>
      </c>
    </row>
    <row r="39" spans="1:12" x14ac:dyDescent="0.2">
      <c r="A39" s="3">
        <v>353214</v>
      </c>
      <c r="B39" t="s">
        <v>31</v>
      </c>
      <c r="C39" t="s">
        <v>12</v>
      </c>
      <c r="D39" t="s">
        <v>37</v>
      </c>
      <c r="E39" s="5">
        <v>1873.25</v>
      </c>
      <c r="F39" t="s">
        <v>14</v>
      </c>
      <c r="G39" s="2">
        <v>30952</v>
      </c>
      <c r="H39" s="4">
        <f t="shared" ca="1" si="0"/>
        <v>34</v>
      </c>
      <c r="I39">
        <f ca="1">VLOOKUP(H39,Feuil1!A$1:B108,2,1)</f>
        <v>3</v>
      </c>
      <c r="K39" t="s">
        <v>119</v>
      </c>
      <c r="L39">
        <v>35</v>
      </c>
    </row>
    <row r="40" spans="1:12" x14ac:dyDescent="0.2">
      <c r="A40" s="3">
        <v>353170</v>
      </c>
      <c r="B40" t="s">
        <v>11</v>
      </c>
      <c r="C40" t="s">
        <v>12</v>
      </c>
      <c r="D40" t="s">
        <v>45</v>
      </c>
      <c r="E40" s="5">
        <v>2109.04</v>
      </c>
      <c r="F40" t="s">
        <v>14</v>
      </c>
      <c r="G40" s="2">
        <v>24096</v>
      </c>
      <c r="H40" s="4">
        <f t="shared" ca="1" si="0"/>
        <v>53</v>
      </c>
      <c r="I40">
        <f ca="1">VLOOKUP(H40,Feuil1!A$1:B109,2,1)</f>
        <v>7</v>
      </c>
      <c r="K40" t="s">
        <v>119</v>
      </c>
      <c r="L40">
        <v>64</v>
      </c>
    </row>
    <row r="41" spans="1:12" x14ac:dyDescent="0.2">
      <c r="A41" s="3">
        <v>353059</v>
      </c>
      <c r="B41" t="s">
        <v>11</v>
      </c>
      <c r="C41" t="s">
        <v>12</v>
      </c>
      <c r="D41" t="s">
        <v>19</v>
      </c>
      <c r="E41" s="5">
        <v>2431.2800000000002</v>
      </c>
      <c r="F41" t="s">
        <v>14</v>
      </c>
      <c r="G41" s="2">
        <v>32649</v>
      </c>
      <c r="H41" s="4">
        <f t="shared" ca="1" si="0"/>
        <v>29</v>
      </c>
      <c r="I41">
        <f ca="1">VLOOKUP(H41,Feuil1!A$1:B110,2,1)</f>
        <v>2</v>
      </c>
      <c r="K41" t="s">
        <v>119</v>
      </c>
      <c r="L41">
        <v>73</v>
      </c>
    </row>
    <row r="42" spans="1:12" x14ac:dyDescent="0.2">
      <c r="A42" s="3">
        <v>353586</v>
      </c>
      <c r="B42" t="s">
        <v>11</v>
      </c>
      <c r="C42" t="s">
        <v>12</v>
      </c>
      <c r="D42" t="s">
        <v>50</v>
      </c>
      <c r="E42" s="5">
        <v>3135.85</v>
      </c>
      <c r="F42" t="s">
        <v>14</v>
      </c>
      <c r="G42" s="2">
        <v>30830</v>
      </c>
      <c r="H42" s="4">
        <f t="shared" ca="1" si="0"/>
        <v>34</v>
      </c>
      <c r="I42">
        <f ca="1">VLOOKUP(H42,Feuil1!A$1:B111,2,1)</f>
        <v>3</v>
      </c>
      <c r="K42" t="s">
        <v>119</v>
      </c>
      <c r="L42" t="s">
        <v>135</v>
      </c>
    </row>
    <row r="43" spans="1:12" x14ac:dyDescent="0.2">
      <c r="A43" s="3">
        <v>353095</v>
      </c>
      <c r="B43" t="s">
        <v>29</v>
      </c>
      <c r="C43" t="s">
        <v>21</v>
      </c>
      <c r="D43" t="s">
        <v>19</v>
      </c>
      <c r="E43" s="5">
        <v>2381.96</v>
      </c>
      <c r="F43" t="s">
        <v>17</v>
      </c>
      <c r="G43" s="2">
        <v>29888</v>
      </c>
      <c r="H43" s="4">
        <f t="shared" ca="1" si="0"/>
        <v>37</v>
      </c>
      <c r="I43">
        <f ca="1">VLOOKUP(H43,Feuil1!A$1:B112,2,1)</f>
        <v>4</v>
      </c>
      <c r="K43" t="s">
        <v>119</v>
      </c>
      <c r="L43">
        <v>73</v>
      </c>
    </row>
    <row r="44" spans="1:12" x14ac:dyDescent="0.2">
      <c r="A44" s="3">
        <v>353080</v>
      </c>
      <c r="B44" t="s">
        <v>51</v>
      </c>
      <c r="C44" t="s">
        <v>21</v>
      </c>
      <c r="D44" t="s">
        <v>45</v>
      </c>
      <c r="E44" s="5">
        <v>2263.5500000000002</v>
      </c>
      <c r="F44" t="s">
        <v>14</v>
      </c>
      <c r="G44" s="2">
        <v>25936</v>
      </c>
      <c r="H44" s="4">
        <f t="shared" ca="1" si="0"/>
        <v>48</v>
      </c>
      <c r="I44">
        <f ca="1">VLOOKUP(H44,Feuil1!A$1:B113,2,1)</f>
        <v>6</v>
      </c>
      <c r="K44" t="s">
        <v>119</v>
      </c>
      <c r="L44">
        <v>64</v>
      </c>
    </row>
    <row r="45" spans="1:12" x14ac:dyDescent="0.2">
      <c r="A45" s="3">
        <v>353111</v>
      </c>
      <c r="B45" t="s">
        <v>40</v>
      </c>
      <c r="C45" t="s">
        <v>21</v>
      </c>
      <c r="D45" t="s">
        <v>52</v>
      </c>
      <c r="E45" s="5">
        <v>1446.08</v>
      </c>
      <c r="F45" t="s">
        <v>17</v>
      </c>
      <c r="G45" s="2">
        <v>23511</v>
      </c>
      <c r="H45" s="4">
        <f t="shared" ca="1" si="0"/>
        <v>54</v>
      </c>
      <c r="I45">
        <f ca="1">VLOOKUP(H45,Feuil1!A$1:B114,2,1)</f>
        <v>7</v>
      </c>
      <c r="K45" t="s">
        <v>119</v>
      </c>
      <c r="L45">
        <v>216</v>
      </c>
    </row>
    <row r="46" spans="1:12" x14ac:dyDescent="0.2">
      <c r="A46" s="3">
        <v>353801</v>
      </c>
      <c r="B46" t="s">
        <v>20</v>
      </c>
      <c r="C46" t="s">
        <v>21</v>
      </c>
      <c r="D46" t="s">
        <v>37</v>
      </c>
      <c r="E46" s="5">
        <v>3583.16</v>
      </c>
      <c r="F46" t="s">
        <v>14</v>
      </c>
      <c r="G46" s="2">
        <v>19932</v>
      </c>
      <c r="H46" s="4">
        <f t="shared" ca="1" si="0"/>
        <v>64</v>
      </c>
      <c r="I46">
        <f ca="1">VLOOKUP(H46,Feuil1!A$1:B115,2,1)</f>
        <v>9</v>
      </c>
      <c r="K46" t="s">
        <v>119</v>
      </c>
      <c r="L46">
        <v>35</v>
      </c>
    </row>
    <row r="47" spans="1:12" x14ac:dyDescent="0.2">
      <c r="A47" s="3">
        <v>353456</v>
      </c>
      <c r="B47" t="s">
        <v>20</v>
      </c>
      <c r="C47" t="s">
        <v>21</v>
      </c>
      <c r="D47" t="s">
        <v>24</v>
      </c>
      <c r="E47" s="5">
        <v>2692.75</v>
      </c>
      <c r="F47" t="s">
        <v>17</v>
      </c>
      <c r="G47" s="2">
        <v>24072</v>
      </c>
      <c r="H47" s="4">
        <f t="shared" ca="1" si="0"/>
        <v>53</v>
      </c>
      <c r="I47">
        <f ca="1">VLOOKUP(H47,Feuil1!A$1:B116,2,1)</f>
        <v>7</v>
      </c>
      <c r="K47" t="s">
        <v>119</v>
      </c>
      <c r="L47">
        <v>80</v>
      </c>
    </row>
    <row r="48" spans="1:12" x14ac:dyDescent="0.2">
      <c r="A48" s="3">
        <v>353002</v>
      </c>
      <c r="B48" t="s">
        <v>40</v>
      </c>
      <c r="C48" t="s">
        <v>21</v>
      </c>
      <c r="D48" t="s">
        <v>24</v>
      </c>
      <c r="E48" s="5">
        <v>2648.4</v>
      </c>
      <c r="F48" t="s">
        <v>17</v>
      </c>
      <c r="G48" s="2">
        <v>30676</v>
      </c>
      <c r="H48" s="4">
        <f t="shared" ca="1" si="0"/>
        <v>35</v>
      </c>
      <c r="I48">
        <f ca="1">VLOOKUP(H48,Feuil1!A$1:B117,2,1)</f>
        <v>4</v>
      </c>
      <c r="K48" t="s">
        <v>119</v>
      </c>
      <c r="L48">
        <v>80</v>
      </c>
    </row>
    <row r="49" spans="1:12" x14ac:dyDescent="0.2">
      <c r="A49" s="3">
        <v>353009</v>
      </c>
      <c r="B49" t="s">
        <v>20</v>
      </c>
      <c r="C49" t="s">
        <v>21</v>
      </c>
      <c r="D49" t="s">
        <v>45</v>
      </c>
      <c r="E49" s="5">
        <v>2153.75</v>
      </c>
      <c r="F49" t="s">
        <v>14</v>
      </c>
      <c r="G49" s="2">
        <v>25636</v>
      </c>
      <c r="H49" s="4">
        <f t="shared" ca="1" si="0"/>
        <v>49</v>
      </c>
      <c r="I49">
        <f ca="1">VLOOKUP(H49,Feuil1!A$1:B118,2,1)</f>
        <v>6</v>
      </c>
      <c r="K49" t="s">
        <v>119</v>
      </c>
      <c r="L49">
        <v>64</v>
      </c>
    </row>
    <row r="50" spans="1:12" x14ac:dyDescent="0.2">
      <c r="A50" s="3">
        <v>353715</v>
      </c>
      <c r="B50" t="s">
        <v>20</v>
      </c>
      <c r="C50" t="s">
        <v>21</v>
      </c>
      <c r="D50" t="s">
        <v>34</v>
      </c>
      <c r="E50" s="5">
        <v>1112.47</v>
      </c>
      <c r="F50" t="s">
        <v>14</v>
      </c>
      <c r="G50" s="2">
        <v>32427</v>
      </c>
      <c r="H50" s="4">
        <f t="shared" ca="1" si="0"/>
        <v>30</v>
      </c>
      <c r="I50">
        <f ca="1">VLOOKUP(H50,Feuil1!A$1:B119,2,1)</f>
        <v>3</v>
      </c>
      <c r="K50" t="s">
        <v>119</v>
      </c>
      <c r="L50">
        <v>131</v>
      </c>
    </row>
    <row r="51" spans="1:12" x14ac:dyDescent="0.2">
      <c r="A51" s="3">
        <v>353769</v>
      </c>
      <c r="B51" t="s">
        <v>53</v>
      </c>
      <c r="C51" t="s">
        <v>12</v>
      </c>
      <c r="D51" t="s">
        <v>54</v>
      </c>
      <c r="E51" s="5">
        <v>2324.6</v>
      </c>
      <c r="F51" t="s">
        <v>14</v>
      </c>
      <c r="G51" s="2">
        <v>29465</v>
      </c>
      <c r="H51" s="4">
        <f t="shared" ca="1" si="0"/>
        <v>38</v>
      </c>
      <c r="I51">
        <f ca="1">VLOOKUP(H51,Feuil1!A$1:B120,2,1)</f>
        <v>4</v>
      </c>
      <c r="K51" t="s">
        <v>119</v>
      </c>
      <c r="L51">
        <v>67</v>
      </c>
    </row>
    <row r="52" spans="1:12" x14ac:dyDescent="0.2">
      <c r="A52" s="3">
        <v>353021</v>
      </c>
      <c r="B52" t="s">
        <v>29</v>
      </c>
      <c r="C52" t="s">
        <v>21</v>
      </c>
      <c r="D52" t="s">
        <v>19</v>
      </c>
      <c r="E52" s="5">
        <v>2417.58</v>
      </c>
      <c r="F52" t="s">
        <v>14</v>
      </c>
      <c r="G52" s="2">
        <v>22668</v>
      </c>
      <c r="H52" s="4">
        <f t="shared" ca="1" si="0"/>
        <v>57</v>
      </c>
      <c r="I52">
        <f ca="1">VLOOKUP(H52,Feuil1!A$1:B121,2,1)</f>
        <v>8</v>
      </c>
      <c r="K52" t="s">
        <v>119</v>
      </c>
      <c r="L52">
        <v>73</v>
      </c>
    </row>
    <row r="53" spans="1:12" x14ac:dyDescent="0.2">
      <c r="A53" s="3">
        <v>353666</v>
      </c>
      <c r="B53" t="s">
        <v>29</v>
      </c>
      <c r="C53" t="s">
        <v>21</v>
      </c>
      <c r="D53" t="s">
        <v>24</v>
      </c>
      <c r="E53" s="5">
        <v>2660.51</v>
      </c>
      <c r="F53" t="s">
        <v>14</v>
      </c>
      <c r="G53" s="2">
        <v>29678</v>
      </c>
      <c r="H53" s="4">
        <f t="shared" ca="1" si="0"/>
        <v>38</v>
      </c>
      <c r="I53">
        <f ca="1">VLOOKUP(H53,Feuil1!A$1:B122,2,1)</f>
        <v>4</v>
      </c>
      <c r="K53" t="s">
        <v>119</v>
      </c>
      <c r="L53">
        <v>80</v>
      </c>
    </row>
    <row r="54" spans="1:12" x14ac:dyDescent="0.2">
      <c r="A54" s="3">
        <v>353162</v>
      </c>
      <c r="B54" t="s">
        <v>20</v>
      </c>
      <c r="C54" t="s">
        <v>21</v>
      </c>
      <c r="D54" t="s">
        <v>45</v>
      </c>
      <c r="E54" s="5">
        <v>2173.69</v>
      </c>
      <c r="F54" t="s">
        <v>17</v>
      </c>
      <c r="G54" s="2">
        <v>18864</v>
      </c>
      <c r="H54" s="4">
        <f t="shared" ca="1" si="0"/>
        <v>67</v>
      </c>
      <c r="I54">
        <f ca="1">VLOOKUP(H54,Feuil1!A$1:B123,2,1)</f>
        <v>10</v>
      </c>
      <c r="K54" t="s">
        <v>119</v>
      </c>
      <c r="L54">
        <v>64</v>
      </c>
    </row>
    <row r="55" spans="1:12" x14ac:dyDescent="0.2">
      <c r="A55" s="3">
        <v>353016</v>
      </c>
      <c r="B55" t="s">
        <v>26</v>
      </c>
      <c r="C55" t="s">
        <v>27</v>
      </c>
      <c r="D55" t="s">
        <v>55</v>
      </c>
      <c r="E55" s="5">
        <v>1076.42</v>
      </c>
      <c r="F55" t="s">
        <v>17</v>
      </c>
      <c r="G55" s="2">
        <v>20171</v>
      </c>
      <c r="H55" s="4">
        <f t="shared" ca="1" si="0"/>
        <v>64</v>
      </c>
      <c r="I55">
        <f ca="1">VLOOKUP(H55,Feuil1!A$1:B124,2,1)</f>
        <v>9</v>
      </c>
      <c r="K55" t="s">
        <v>119</v>
      </c>
      <c r="L55">
        <v>129</v>
      </c>
    </row>
    <row r="56" spans="1:12" x14ac:dyDescent="0.2">
      <c r="A56" s="3">
        <v>353657</v>
      </c>
      <c r="B56" t="s">
        <v>15</v>
      </c>
      <c r="C56" t="s">
        <v>12</v>
      </c>
      <c r="D56" t="s">
        <v>25</v>
      </c>
      <c r="E56" s="5">
        <v>1593.08</v>
      </c>
      <c r="F56" t="s">
        <v>14</v>
      </c>
      <c r="G56" s="2">
        <v>29285</v>
      </c>
      <c r="H56" s="4">
        <f t="shared" ca="1" si="0"/>
        <v>39</v>
      </c>
      <c r="I56">
        <f ca="1">VLOOKUP(H56,Feuil1!A$1:B125,2,1)</f>
        <v>4</v>
      </c>
      <c r="K56" t="s">
        <v>119</v>
      </c>
      <c r="L56">
        <v>232</v>
      </c>
    </row>
    <row r="57" spans="1:12" x14ac:dyDescent="0.2">
      <c r="A57" s="3">
        <v>353129</v>
      </c>
      <c r="B57" t="s">
        <v>40</v>
      </c>
      <c r="C57" t="s">
        <v>21</v>
      </c>
      <c r="D57" t="s">
        <v>48</v>
      </c>
      <c r="E57" s="5">
        <v>2573.64</v>
      </c>
      <c r="F57" t="s">
        <v>14</v>
      </c>
      <c r="G57" s="2">
        <v>30914</v>
      </c>
      <c r="H57" s="4">
        <f t="shared" ca="1" si="0"/>
        <v>34</v>
      </c>
      <c r="I57">
        <f ca="1">VLOOKUP(H57,Feuil1!A$1:B126,2,1)</f>
        <v>3</v>
      </c>
      <c r="K57" t="s">
        <v>119</v>
      </c>
      <c r="L57">
        <v>78</v>
      </c>
    </row>
    <row r="58" spans="1:12" x14ac:dyDescent="0.2">
      <c r="A58" s="3">
        <v>353171</v>
      </c>
      <c r="B58" t="s">
        <v>29</v>
      </c>
      <c r="C58" t="s">
        <v>21</v>
      </c>
      <c r="D58" t="s">
        <v>56</v>
      </c>
      <c r="E58" s="5">
        <v>2754.66</v>
      </c>
      <c r="F58" t="s">
        <v>17</v>
      </c>
      <c r="G58" s="2">
        <v>32448</v>
      </c>
      <c r="H58" s="4">
        <f t="shared" ca="1" si="0"/>
        <v>30</v>
      </c>
      <c r="I58">
        <f ca="1">VLOOKUP(H58,Feuil1!A$1:B127,2,1)</f>
        <v>3</v>
      </c>
      <c r="K58" t="s">
        <v>119</v>
      </c>
      <c r="L58">
        <v>83</v>
      </c>
    </row>
    <row r="59" spans="1:12" x14ac:dyDescent="0.2">
      <c r="A59" s="3">
        <v>353879</v>
      </c>
      <c r="B59" t="s">
        <v>53</v>
      </c>
      <c r="C59" t="s">
        <v>12</v>
      </c>
      <c r="D59" t="s">
        <v>57</v>
      </c>
      <c r="E59" s="5">
        <v>1934.15</v>
      </c>
      <c r="F59" t="s">
        <v>17</v>
      </c>
      <c r="G59" s="2">
        <v>28247</v>
      </c>
      <c r="H59" s="4">
        <f t="shared" ca="1" si="0"/>
        <v>41</v>
      </c>
      <c r="I59">
        <f ca="1">VLOOKUP(H59,Feuil1!A$1:B128,2,1)</f>
        <v>5</v>
      </c>
      <c r="K59" t="s">
        <v>119</v>
      </c>
      <c r="L59">
        <v>51</v>
      </c>
    </row>
    <row r="60" spans="1:12" x14ac:dyDescent="0.2">
      <c r="A60" s="3">
        <v>353062</v>
      </c>
      <c r="B60" t="s">
        <v>29</v>
      </c>
      <c r="C60" t="s">
        <v>21</v>
      </c>
      <c r="D60" t="s">
        <v>57</v>
      </c>
      <c r="E60" s="5">
        <v>1937.96</v>
      </c>
      <c r="F60" t="s">
        <v>14</v>
      </c>
      <c r="G60" s="2">
        <v>19430</v>
      </c>
      <c r="H60" s="4">
        <f t="shared" ca="1" si="0"/>
        <v>66</v>
      </c>
      <c r="I60">
        <f ca="1">VLOOKUP(H60,Feuil1!A$1:B129,2,1)</f>
        <v>10</v>
      </c>
      <c r="K60" t="s">
        <v>119</v>
      </c>
      <c r="L60">
        <v>51</v>
      </c>
    </row>
    <row r="61" spans="1:12" x14ac:dyDescent="0.2">
      <c r="A61" s="3">
        <v>353247</v>
      </c>
      <c r="B61" t="s">
        <v>40</v>
      </c>
      <c r="C61" t="s">
        <v>21</v>
      </c>
      <c r="D61" t="s">
        <v>28</v>
      </c>
      <c r="E61" s="5">
        <v>3163.43</v>
      </c>
      <c r="F61" t="s">
        <v>14</v>
      </c>
      <c r="G61" s="2">
        <v>20699</v>
      </c>
      <c r="H61" s="4">
        <f t="shared" ca="1" si="0"/>
        <v>62</v>
      </c>
      <c r="I61">
        <f ca="1">VLOOKUP(H61,Feuil1!A$1:B130,2,1)</f>
        <v>9</v>
      </c>
      <c r="K61" t="s">
        <v>28</v>
      </c>
    </row>
    <row r="62" spans="1:12" x14ac:dyDescent="0.2">
      <c r="A62" s="3">
        <v>353778</v>
      </c>
      <c r="B62" t="s">
        <v>15</v>
      </c>
      <c r="C62" t="s">
        <v>12</v>
      </c>
      <c r="D62" t="s">
        <v>24</v>
      </c>
      <c r="E62" s="5">
        <v>2598.77</v>
      </c>
      <c r="F62" t="s">
        <v>14</v>
      </c>
      <c r="G62" s="2">
        <v>24929</v>
      </c>
      <c r="H62" s="4">
        <f t="shared" ca="1" si="0"/>
        <v>51</v>
      </c>
      <c r="I62">
        <f ca="1">VLOOKUP(H62,Feuil1!A$1:B131,2,1)</f>
        <v>7</v>
      </c>
      <c r="K62" t="s">
        <v>119</v>
      </c>
      <c r="L62">
        <v>80</v>
      </c>
    </row>
    <row r="63" spans="1:12" x14ac:dyDescent="0.2">
      <c r="A63" s="3">
        <v>353041</v>
      </c>
      <c r="B63" t="s">
        <v>26</v>
      </c>
      <c r="C63" t="s">
        <v>27</v>
      </c>
      <c r="D63" t="s">
        <v>58</v>
      </c>
      <c r="E63" s="5">
        <v>2940.07</v>
      </c>
      <c r="F63" t="s">
        <v>17</v>
      </c>
      <c r="G63" s="2">
        <v>24022</v>
      </c>
      <c r="H63" s="4">
        <f t="shared" ca="1" si="0"/>
        <v>53</v>
      </c>
      <c r="I63">
        <f ca="1">VLOOKUP(H63,Feuil1!A$1:B132,2,1)</f>
        <v>7</v>
      </c>
      <c r="K63" t="s">
        <v>119</v>
      </c>
      <c r="L63">
        <v>95</v>
      </c>
    </row>
    <row r="64" spans="1:12" x14ac:dyDescent="0.2">
      <c r="A64" s="3">
        <v>353417</v>
      </c>
      <c r="B64" t="s">
        <v>20</v>
      </c>
      <c r="C64" t="s">
        <v>21</v>
      </c>
      <c r="D64" t="s">
        <v>39</v>
      </c>
      <c r="E64" s="5">
        <v>2995.73</v>
      </c>
      <c r="F64" t="s">
        <v>14</v>
      </c>
      <c r="G64" s="2">
        <v>30031</v>
      </c>
      <c r="H64" s="4">
        <f t="shared" ca="1" si="0"/>
        <v>37</v>
      </c>
      <c r="I64">
        <f ca="1">VLOOKUP(H64,Feuil1!A$1:B133,2,1)</f>
        <v>4</v>
      </c>
      <c r="K64" t="s">
        <v>119</v>
      </c>
      <c r="L64">
        <v>96</v>
      </c>
    </row>
    <row r="65" spans="1:12" x14ac:dyDescent="0.2">
      <c r="A65" s="3">
        <v>353185</v>
      </c>
      <c r="B65" t="s">
        <v>20</v>
      </c>
      <c r="C65" t="s">
        <v>21</v>
      </c>
      <c r="D65" t="s">
        <v>56</v>
      </c>
      <c r="E65" s="5">
        <v>2721.97</v>
      </c>
      <c r="F65" t="s">
        <v>14</v>
      </c>
      <c r="G65" s="2">
        <v>33030</v>
      </c>
      <c r="H65" s="4">
        <f t="shared" ca="1" si="0"/>
        <v>28</v>
      </c>
      <c r="I65">
        <f ca="1">VLOOKUP(H65,Feuil1!A$1:B134,2,1)</f>
        <v>2</v>
      </c>
      <c r="K65" t="s">
        <v>119</v>
      </c>
      <c r="L65">
        <v>83</v>
      </c>
    </row>
    <row r="66" spans="1:12" x14ac:dyDescent="0.2">
      <c r="A66" s="3">
        <v>353168</v>
      </c>
      <c r="B66" t="s">
        <v>20</v>
      </c>
      <c r="C66" t="s">
        <v>21</v>
      </c>
      <c r="D66" t="s">
        <v>45</v>
      </c>
      <c r="E66" s="5">
        <v>2113.23</v>
      </c>
      <c r="F66" t="s">
        <v>14</v>
      </c>
      <c r="G66" s="2">
        <v>23890</v>
      </c>
      <c r="H66" s="4">
        <f t="shared" ca="1" si="0"/>
        <v>53</v>
      </c>
      <c r="I66">
        <f ca="1">VLOOKUP(H66,Feuil1!A$1:B135,2,1)</f>
        <v>7</v>
      </c>
      <c r="K66" t="s">
        <v>119</v>
      </c>
      <c r="L66">
        <v>64</v>
      </c>
    </row>
    <row r="67" spans="1:12" x14ac:dyDescent="0.2">
      <c r="A67" s="3">
        <v>353087</v>
      </c>
      <c r="B67" t="s">
        <v>40</v>
      </c>
      <c r="C67" t="s">
        <v>21</v>
      </c>
      <c r="D67" t="s">
        <v>19</v>
      </c>
      <c r="E67" s="5">
        <v>2381.89</v>
      </c>
      <c r="F67" t="s">
        <v>17</v>
      </c>
      <c r="G67" s="2">
        <v>30717</v>
      </c>
      <c r="H67" s="4">
        <f t="shared" ref="H67:H130" ca="1" si="1">INT((TODAY()-G67)/365)</f>
        <v>35</v>
      </c>
      <c r="I67">
        <f ca="1">VLOOKUP(H67,Feuil1!A$1:B136,2,1)</f>
        <v>4</v>
      </c>
      <c r="K67" t="s">
        <v>119</v>
      </c>
      <c r="L67">
        <v>73</v>
      </c>
    </row>
    <row r="68" spans="1:12" x14ac:dyDescent="0.2">
      <c r="A68" s="3">
        <v>353173</v>
      </c>
      <c r="B68" t="s">
        <v>29</v>
      </c>
      <c r="C68" t="s">
        <v>21</v>
      </c>
      <c r="D68" t="s">
        <v>13</v>
      </c>
      <c r="E68" s="5">
        <v>1979.8</v>
      </c>
      <c r="F68" t="s">
        <v>17</v>
      </c>
      <c r="G68" s="2">
        <v>28033</v>
      </c>
      <c r="H68" s="4">
        <f t="shared" ca="1" si="1"/>
        <v>42</v>
      </c>
      <c r="I68">
        <f ca="1">VLOOKUP(H68,Feuil1!A$1:B137,2,1)</f>
        <v>5</v>
      </c>
      <c r="K68" t="s">
        <v>119</v>
      </c>
      <c r="L68">
        <v>58</v>
      </c>
    </row>
    <row r="69" spans="1:12" x14ac:dyDescent="0.2">
      <c r="A69" s="3">
        <v>353054</v>
      </c>
      <c r="B69" t="s">
        <v>53</v>
      </c>
      <c r="C69" t="s">
        <v>12</v>
      </c>
      <c r="D69" t="s">
        <v>59</v>
      </c>
      <c r="E69" s="5">
        <v>1015.22</v>
      </c>
      <c r="F69" t="s">
        <v>17</v>
      </c>
      <c r="G69" s="2">
        <v>26548</v>
      </c>
      <c r="H69" s="4">
        <f t="shared" ca="1" si="1"/>
        <v>46</v>
      </c>
      <c r="I69">
        <f ca="1">VLOOKUP(H69,Feuil1!A$1:B138,2,1)</f>
        <v>6</v>
      </c>
      <c r="K69" t="s">
        <v>119</v>
      </c>
      <c r="L69">
        <v>110</v>
      </c>
    </row>
    <row r="70" spans="1:12" x14ac:dyDescent="0.2">
      <c r="A70" s="3">
        <v>353149</v>
      </c>
      <c r="B70" t="s">
        <v>53</v>
      </c>
      <c r="C70" t="s">
        <v>12</v>
      </c>
      <c r="D70" t="s">
        <v>60</v>
      </c>
      <c r="E70" s="5">
        <v>939.76</v>
      </c>
      <c r="F70" t="s">
        <v>14</v>
      </c>
      <c r="G70" s="2">
        <v>30259</v>
      </c>
      <c r="H70" s="4">
        <f t="shared" ca="1" si="1"/>
        <v>36</v>
      </c>
      <c r="I70">
        <f ca="1">VLOOKUP(H70,Feuil1!A$1:B139,2,1)</f>
        <v>4</v>
      </c>
      <c r="K70" t="s">
        <v>119</v>
      </c>
      <c r="L70">
        <v>104</v>
      </c>
    </row>
    <row r="71" spans="1:12" x14ac:dyDescent="0.2">
      <c r="A71" s="3">
        <v>353627</v>
      </c>
      <c r="B71" t="s">
        <v>20</v>
      </c>
      <c r="C71" t="s">
        <v>21</v>
      </c>
      <c r="D71" t="s">
        <v>61</v>
      </c>
      <c r="E71" s="5">
        <v>3058.98</v>
      </c>
      <c r="F71" t="s">
        <v>14</v>
      </c>
      <c r="G71" s="2">
        <v>25793</v>
      </c>
      <c r="H71" s="4">
        <f t="shared" ca="1" si="1"/>
        <v>48</v>
      </c>
      <c r="I71">
        <f ca="1">VLOOKUP(H71,Feuil1!A$1:B140,2,1)</f>
        <v>6</v>
      </c>
      <c r="K71" t="s">
        <v>119</v>
      </c>
      <c r="L71">
        <v>97</v>
      </c>
    </row>
    <row r="72" spans="1:12" x14ac:dyDescent="0.2">
      <c r="A72" s="3">
        <v>353730</v>
      </c>
      <c r="B72" t="s">
        <v>35</v>
      </c>
      <c r="C72" t="s">
        <v>21</v>
      </c>
      <c r="D72" t="s">
        <v>62</v>
      </c>
      <c r="E72" s="5">
        <v>2315.36</v>
      </c>
      <c r="F72" t="s">
        <v>14</v>
      </c>
      <c r="G72" s="2">
        <v>29534</v>
      </c>
      <c r="H72" s="4">
        <f t="shared" ca="1" si="1"/>
        <v>38</v>
      </c>
      <c r="I72">
        <f ca="1">VLOOKUP(H72,Feuil1!A$1:B141,2,1)</f>
        <v>4</v>
      </c>
      <c r="K72" t="s">
        <v>119</v>
      </c>
      <c r="L72">
        <v>66</v>
      </c>
    </row>
    <row r="73" spans="1:12" x14ac:dyDescent="0.2">
      <c r="A73" s="3">
        <v>353946</v>
      </c>
      <c r="B73" t="s">
        <v>11</v>
      </c>
      <c r="C73" t="s">
        <v>12</v>
      </c>
      <c r="D73" t="s">
        <v>33</v>
      </c>
      <c r="E73" s="5">
        <v>2857.69</v>
      </c>
      <c r="F73" t="s">
        <v>17</v>
      </c>
      <c r="G73" s="2">
        <v>20107</v>
      </c>
      <c r="H73" s="4">
        <f t="shared" ca="1" si="1"/>
        <v>64</v>
      </c>
      <c r="I73">
        <f ca="1">VLOOKUP(H73,Feuil1!A$1:B142,2,1)</f>
        <v>9</v>
      </c>
      <c r="K73" t="s">
        <v>119</v>
      </c>
      <c r="L73">
        <v>90</v>
      </c>
    </row>
    <row r="74" spans="1:12" x14ac:dyDescent="0.2">
      <c r="A74" s="3">
        <v>353200</v>
      </c>
      <c r="B74" t="s">
        <v>29</v>
      </c>
      <c r="C74" t="s">
        <v>21</v>
      </c>
      <c r="D74" t="s">
        <v>24</v>
      </c>
      <c r="E74" s="5">
        <v>2665.86</v>
      </c>
      <c r="F74" t="s">
        <v>14</v>
      </c>
      <c r="G74" s="2">
        <v>30576</v>
      </c>
      <c r="H74" s="4">
        <f t="shared" ca="1" si="1"/>
        <v>35</v>
      </c>
      <c r="I74">
        <f ca="1">VLOOKUP(H74,Feuil1!A$1:B143,2,1)</f>
        <v>4</v>
      </c>
      <c r="K74" t="s">
        <v>119</v>
      </c>
      <c r="L74">
        <v>80</v>
      </c>
    </row>
    <row r="75" spans="1:12" x14ac:dyDescent="0.2">
      <c r="A75" s="3">
        <v>353794</v>
      </c>
      <c r="B75" t="s">
        <v>20</v>
      </c>
      <c r="C75" t="s">
        <v>21</v>
      </c>
      <c r="D75" t="s">
        <v>37</v>
      </c>
      <c r="E75" s="5">
        <v>1860.95</v>
      </c>
      <c r="F75" t="s">
        <v>14</v>
      </c>
      <c r="G75" s="2">
        <v>29174</v>
      </c>
      <c r="H75" s="4">
        <f t="shared" ca="1" si="1"/>
        <v>39</v>
      </c>
      <c r="I75">
        <f ca="1">VLOOKUP(H75,Feuil1!A$1:B144,2,1)</f>
        <v>4</v>
      </c>
      <c r="K75" t="s">
        <v>119</v>
      </c>
      <c r="L75">
        <v>35</v>
      </c>
    </row>
    <row r="76" spans="1:12" x14ac:dyDescent="0.2">
      <c r="A76" s="3">
        <v>353270</v>
      </c>
      <c r="B76" t="s">
        <v>20</v>
      </c>
      <c r="C76" t="s">
        <v>21</v>
      </c>
      <c r="D76" t="s">
        <v>63</v>
      </c>
      <c r="E76" s="5">
        <v>1075.8599999999999</v>
      </c>
      <c r="F76" t="s">
        <v>17</v>
      </c>
      <c r="G76" s="2">
        <v>24222</v>
      </c>
      <c r="H76" s="4">
        <f t="shared" ca="1" si="1"/>
        <v>52</v>
      </c>
      <c r="I76">
        <f ca="1">VLOOKUP(H76,Feuil1!A$1:B145,2,1)</f>
        <v>7</v>
      </c>
      <c r="K76" t="s">
        <v>119</v>
      </c>
      <c r="L76">
        <v>118</v>
      </c>
    </row>
    <row r="77" spans="1:12" x14ac:dyDescent="0.2">
      <c r="A77" s="3">
        <v>353076</v>
      </c>
      <c r="B77" t="s">
        <v>31</v>
      </c>
      <c r="C77" t="s">
        <v>12</v>
      </c>
      <c r="D77" t="s">
        <v>64</v>
      </c>
      <c r="E77" s="5">
        <v>1270.22</v>
      </c>
      <c r="F77" t="s">
        <v>17</v>
      </c>
      <c r="G77" s="2">
        <v>25199</v>
      </c>
      <c r="H77" s="4">
        <f t="shared" ca="1" si="1"/>
        <v>50</v>
      </c>
      <c r="I77">
        <f ca="1">VLOOKUP(H77,Feuil1!A$1:B146,2,1)</f>
        <v>7</v>
      </c>
      <c r="K77" t="s">
        <v>119</v>
      </c>
      <c r="L77">
        <v>14</v>
      </c>
    </row>
    <row r="78" spans="1:12" x14ac:dyDescent="0.2">
      <c r="A78" s="3">
        <v>353633</v>
      </c>
      <c r="B78" t="s">
        <v>29</v>
      </c>
      <c r="C78" t="s">
        <v>12</v>
      </c>
      <c r="D78" t="s">
        <v>65</v>
      </c>
      <c r="E78" s="5">
        <v>1768.41</v>
      </c>
      <c r="F78" t="s">
        <v>14</v>
      </c>
      <c r="G78" s="2">
        <v>29075</v>
      </c>
      <c r="H78" s="4">
        <f t="shared" ca="1" si="1"/>
        <v>39</v>
      </c>
      <c r="I78">
        <f ca="1">VLOOKUP(H78,Feuil1!A$1:B147,2,1)</f>
        <v>4</v>
      </c>
      <c r="K78" t="s">
        <v>119</v>
      </c>
      <c r="L78">
        <v>255</v>
      </c>
    </row>
    <row r="79" spans="1:12" x14ac:dyDescent="0.2">
      <c r="A79" s="3">
        <v>353082</v>
      </c>
      <c r="B79" t="s">
        <v>20</v>
      </c>
      <c r="C79" t="s">
        <v>21</v>
      </c>
      <c r="D79" t="s">
        <v>61</v>
      </c>
      <c r="E79" s="5">
        <v>3061.37</v>
      </c>
      <c r="F79" t="s">
        <v>14</v>
      </c>
      <c r="G79" s="2">
        <v>22189</v>
      </c>
      <c r="H79" s="4">
        <f t="shared" ca="1" si="1"/>
        <v>58</v>
      </c>
      <c r="I79">
        <f ca="1">VLOOKUP(H79,Feuil1!A$1:B148,2,1)</f>
        <v>8</v>
      </c>
      <c r="K79" t="s">
        <v>119</v>
      </c>
      <c r="L79">
        <v>97</v>
      </c>
    </row>
    <row r="80" spans="1:12" x14ac:dyDescent="0.2">
      <c r="A80" s="3">
        <v>353712</v>
      </c>
      <c r="B80" t="s">
        <v>29</v>
      </c>
      <c r="C80" t="s">
        <v>21</v>
      </c>
      <c r="D80" t="s">
        <v>48</v>
      </c>
      <c r="E80" s="5">
        <v>2588.3200000000002</v>
      </c>
      <c r="F80" t="s">
        <v>14</v>
      </c>
      <c r="G80" s="2">
        <v>31081</v>
      </c>
      <c r="H80" s="4">
        <f t="shared" ca="1" si="1"/>
        <v>34</v>
      </c>
      <c r="I80">
        <f ca="1">VLOOKUP(H80,Feuil1!A$1:B149,2,1)</f>
        <v>3</v>
      </c>
      <c r="K80" t="s">
        <v>119</v>
      </c>
      <c r="L80">
        <v>78</v>
      </c>
    </row>
    <row r="81" spans="1:12" x14ac:dyDescent="0.2">
      <c r="A81" s="3">
        <v>353005</v>
      </c>
      <c r="B81" t="s">
        <v>18</v>
      </c>
      <c r="C81" t="s">
        <v>12</v>
      </c>
      <c r="D81" t="s">
        <v>16</v>
      </c>
      <c r="E81" s="5">
        <v>2501.15</v>
      </c>
      <c r="F81" t="s">
        <v>14</v>
      </c>
      <c r="G81" s="2">
        <v>22428</v>
      </c>
      <c r="H81" s="4">
        <f t="shared" ca="1" si="1"/>
        <v>57</v>
      </c>
      <c r="I81">
        <f ca="1">VLOOKUP(H81,Feuil1!A$1:B150,2,1)</f>
        <v>8</v>
      </c>
      <c r="K81" t="s">
        <v>119</v>
      </c>
      <c r="L81">
        <v>74</v>
      </c>
    </row>
    <row r="82" spans="1:12" x14ac:dyDescent="0.2">
      <c r="A82" s="3">
        <v>353780</v>
      </c>
      <c r="B82" t="s">
        <v>35</v>
      </c>
      <c r="C82" t="s">
        <v>21</v>
      </c>
      <c r="D82" t="s">
        <v>19</v>
      </c>
      <c r="E82" s="5">
        <v>2442.0700000000002</v>
      </c>
      <c r="F82" t="s">
        <v>17</v>
      </c>
      <c r="G82" s="2">
        <v>30949</v>
      </c>
      <c r="H82" s="4">
        <f t="shared" ca="1" si="1"/>
        <v>34</v>
      </c>
      <c r="I82">
        <f ca="1">VLOOKUP(H82,Feuil1!A$1:B151,2,1)</f>
        <v>3</v>
      </c>
      <c r="K82" t="s">
        <v>119</v>
      </c>
      <c r="L82">
        <v>73</v>
      </c>
    </row>
    <row r="83" spans="1:12" x14ac:dyDescent="0.2">
      <c r="A83" s="3">
        <v>353631</v>
      </c>
      <c r="B83" t="s">
        <v>11</v>
      </c>
      <c r="C83" t="s">
        <v>12</v>
      </c>
      <c r="D83" t="s">
        <v>66</v>
      </c>
      <c r="E83" s="5">
        <v>1149.44</v>
      </c>
      <c r="F83" t="s">
        <v>14</v>
      </c>
      <c r="G83" s="2">
        <v>25601</v>
      </c>
      <c r="H83" s="4">
        <f t="shared" ca="1" si="1"/>
        <v>49</v>
      </c>
      <c r="I83">
        <f ca="1">VLOOKUP(H83,Feuil1!A$1:B152,2,1)</f>
        <v>6</v>
      </c>
      <c r="K83" t="s">
        <v>119</v>
      </c>
      <c r="L83">
        <v>133</v>
      </c>
    </row>
    <row r="84" spans="1:12" x14ac:dyDescent="0.2">
      <c r="A84" s="3">
        <v>353108</v>
      </c>
      <c r="B84" t="s">
        <v>20</v>
      </c>
      <c r="C84" t="s">
        <v>21</v>
      </c>
      <c r="D84" t="s">
        <v>63</v>
      </c>
      <c r="E84" s="5">
        <v>1045.76</v>
      </c>
      <c r="F84" t="s">
        <v>17</v>
      </c>
      <c r="G84" s="2">
        <v>28624</v>
      </c>
      <c r="H84" s="4">
        <f t="shared" ca="1" si="1"/>
        <v>40</v>
      </c>
      <c r="I84">
        <f ca="1">VLOOKUP(H84,Feuil1!A$1:B153,2,1)</f>
        <v>5</v>
      </c>
      <c r="K84" t="s">
        <v>119</v>
      </c>
      <c r="L84">
        <v>118</v>
      </c>
    </row>
    <row r="85" spans="1:12" x14ac:dyDescent="0.2">
      <c r="A85" s="3">
        <v>353068</v>
      </c>
      <c r="B85" t="s">
        <v>11</v>
      </c>
      <c r="C85" t="s">
        <v>12</v>
      </c>
      <c r="D85" t="s">
        <v>61</v>
      </c>
      <c r="E85" s="5">
        <v>3048.2</v>
      </c>
      <c r="F85" t="s">
        <v>17</v>
      </c>
      <c r="G85" s="2">
        <v>22891</v>
      </c>
      <c r="H85" s="4">
        <f t="shared" ca="1" si="1"/>
        <v>56</v>
      </c>
      <c r="I85">
        <f ca="1">VLOOKUP(H85,Feuil1!A$1:B154,2,1)</f>
        <v>8</v>
      </c>
      <c r="K85" t="s">
        <v>119</v>
      </c>
      <c r="L85">
        <v>97</v>
      </c>
    </row>
    <row r="86" spans="1:12" x14ac:dyDescent="0.2">
      <c r="A86" s="3">
        <v>353669</v>
      </c>
      <c r="B86" t="s">
        <v>40</v>
      </c>
      <c r="C86" t="s">
        <v>21</v>
      </c>
      <c r="D86" t="s">
        <v>67</v>
      </c>
      <c r="E86" s="5">
        <v>1206.3699999999999</v>
      </c>
      <c r="F86" t="s">
        <v>14</v>
      </c>
      <c r="G86" s="2">
        <v>25914</v>
      </c>
      <c r="H86" s="4">
        <f t="shared" ca="1" si="1"/>
        <v>48</v>
      </c>
      <c r="I86">
        <f ca="1">VLOOKUP(H86,Feuil1!A$1:B155,2,1)</f>
        <v>6</v>
      </c>
      <c r="K86" t="s">
        <v>119</v>
      </c>
      <c r="L86">
        <v>136</v>
      </c>
    </row>
    <row r="87" spans="1:12" x14ac:dyDescent="0.2">
      <c r="A87" s="3">
        <v>353822</v>
      </c>
      <c r="B87" t="s">
        <v>40</v>
      </c>
      <c r="C87" t="s">
        <v>21</v>
      </c>
      <c r="D87" t="s">
        <v>68</v>
      </c>
      <c r="E87" s="5">
        <v>1240.32</v>
      </c>
      <c r="F87" t="s">
        <v>14</v>
      </c>
      <c r="G87" s="2">
        <v>24224</v>
      </c>
      <c r="H87" s="4">
        <f t="shared" ca="1" si="1"/>
        <v>52</v>
      </c>
      <c r="I87">
        <f ca="1">VLOOKUP(H87,Feuil1!A$1:B156,2,1)</f>
        <v>7</v>
      </c>
      <c r="K87" t="s">
        <v>119</v>
      </c>
      <c r="L87">
        <v>138</v>
      </c>
    </row>
    <row r="88" spans="1:12" x14ac:dyDescent="0.2">
      <c r="A88" s="3">
        <v>353119</v>
      </c>
      <c r="B88" t="s">
        <v>53</v>
      </c>
      <c r="C88" t="s">
        <v>12</v>
      </c>
      <c r="D88" t="s">
        <v>58</v>
      </c>
      <c r="E88" s="5">
        <v>2926.44</v>
      </c>
      <c r="F88" t="s">
        <v>14</v>
      </c>
      <c r="G88" s="2">
        <v>28272</v>
      </c>
      <c r="H88" s="4">
        <f t="shared" ca="1" si="1"/>
        <v>41</v>
      </c>
      <c r="I88">
        <f ca="1">VLOOKUP(H88,Feuil1!A$1:B157,2,1)</f>
        <v>5</v>
      </c>
      <c r="K88" t="s">
        <v>119</v>
      </c>
      <c r="L88">
        <v>95</v>
      </c>
    </row>
    <row r="89" spans="1:12" x14ac:dyDescent="0.2">
      <c r="A89" s="3">
        <v>353152</v>
      </c>
      <c r="B89" t="s">
        <v>11</v>
      </c>
      <c r="C89" t="s">
        <v>12</v>
      </c>
      <c r="D89" t="s">
        <v>65</v>
      </c>
      <c r="E89" s="5">
        <v>1803.51</v>
      </c>
      <c r="F89" t="s">
        <v>14</v>
      </c>
      <c r="G89" s="2">
        <v>23800</v>
      </c>
      <c r="H89" s="4">
        <f t="shared" ca="1" si="1"/>
        <v>54</v>
      </c>
      <c r="I89">
        <f ca="1">VLOOKUP(H89,Feuil1!A$1:B158,2,1)</f>
        <v>7</v>
      </c>
      <c r="K89" t="s">
        <v>119</v>
      </c>
      <c r="L89">
        <v>255</v>
      </c>
    </row>
    <row r="90" spans="1:12" x14ac:dyDescent="0.2">
      <c r="A90" s="3">
        <v>353259</v>
      </c>
      <c r="B90" t="s">
        <v>69</v>
      </c>
      <c r="C90" t="s">
        <v>27</v>
      </c>
      <c r="D90" t="s">
        <v>70</v>
      </c>
      <c r="E90" s="5">
        <v>1939.27</v>
      </c>
      <c r="F90" t="s">
        <v>14</v>
      </c>
      <c r="G90" s="2">
        <v>21589</v>
      </c>
      <c r="H90" s="4">
        <f t="shared" ca="1" si="1"/>
        <v>60</v>
      </c>
      <c r="I90">
        <f ca="1">VLOOKUP(H90,Feuil1!A$1:B159,2,1)</f>
        <v>9</v>
      </c>
      <c r="K90" t="s">
        <v>119</v>
      </c>
      <c r="L90">
        <v>53</v>
      </c>
    </row>
    <row r="91" spans="1:12" x14ac:dyDescent="0.2">
      <c r="A91" s="3">
        <v>353727</v>
      </c>
      <c r="B91" t="s">
        <v>11</v>
      </c>
      <c r="C91" t="s">
        <v>12</v>
      </c>
      <c r="D91" t="s">
        <v>71</v>
      </c>
      <c r="E91" s="5">
        <v>1390.55</v>
      </c>
      <c r="F91" t="s">
        <v>14</v>
      </c>
      <c r="G91" s="2">
        <v>23492</v>
      </c>
      <c r="H91" s="4">
        <f t="shared" ca="1" si="1"/>
        <v>54</v>
      </c>
      <c r="I91">
        <f ca="1">VLOOKUP(H91,Feuil1!A$1:B160,2,1)</f>
        <v>7</v>
      </c>
      <c r="K91" t="s">
        <v>119</v>
      </c>
      <c r="L91">
        <v>206</v>
      </c>
    </row>
    <row r="92" spans="1:12" x14ac:dyDescent="0.2">
      <c r="A92" s="3">
        <v>353113</v>
      </c>
      <c r="B92" t="s">
        <v>29</v>
      </c>
      <c r="C92" t="s">
        <v>21</v>
      </c>
      <c r="D92" t="s">
        <v>39</v>
      </c>
      <c r="E92" s="5">
        <v>1196.72</v>
      </c>
      <c r="F92" t="s">
        <v>17</v>
      </c>
      <c r="G92" s="2">
        <v>33123</v>
      </c>
      <c r="H92" s="4">
        <f t="shared" ca="1" si="1"/>
        <v>28</v>
      </c>
      <c r="I92">
        <f ca="1">VLOOKUP(H92,Feuil1!A$1:B161,2,1)</f>
        <v>2</v>
      </c>
      <c r="K92" t="s">
        <v>119</v>
      </c>
      <c r="L92">
        <v>96</v>
      </c>
    </row>
    <row r="93" spans="1:12" x14ac:dyDescent="0.2">
      <c r="A93" s="3">
        <v>353647</v>
      </c>
      <c r="B93" t="s">
        <v>35</v>
      </c>
      <c r="C93" t="s">
        <v>21</v>
      </c>
      <c r="D93" t="s">
        <v>16</v>
      </c>
      <c r="E93" s="5">
        <v>2500.75</v>
      </c>
      <c r="F93" t="s">
        <v>14</v>
      </c>
      <c r="G93" s="2">
        <v>30116</v>
      </c>
      <c r="H93" s="4">
        <f t="shared" ca="1" si="1"/>
        <v>36</v>
      </c>
      <c r="I93">
        <f ca="1">VLOOKUP(H93,Feuil1!A$1:B162,2,1)</f>
        <v>4</v>
      </c>
      <c r="K93" t="s">
        <v>119</v>
      </c>
      <c r="L93">
        <v>74</v>
      </c>
    </row>
    <row r="94" spans="1:12" x14ac:dyDescent="0.2">
      <c r="A94" s="3">
        <v>353114</v>
      </c>
      <c r="B94" t="s">
        <v>35</v>
      </c>
      <c r="C94" t="s">
        <v>21</v>
      </c>
      <c r="D94" t="s">
        <v>72</v>
      </c>
      <c r="E94" s="5">
        <v>1043.02</v>
      </c>
      <c r="F94" t="s">
        <v>17</v>
      </c>
      <c r="G94" s="2">
        <v>30316</v>
      </c>
      <c r="H94" s="4">
        <f t="shared" ca="1" si="1"/>
        <v>36</v>
      </c>
      <c r="I94">
        <f ca="1">VLOOKUP(H94,Feuil1!A$1:B163,2,1)</f>
        <v>4</v>
      </c>
      <c r="K94" t="s">
        <v>119</v>
      </c>
      <c r="L94">
        <v>115</v>
      </c>
    </row>
    <row r="95" spans="1:12" x14ac:dyDescent="0.2">
      <c r="A95" s="3">
        <v>353075</v>
      </c>
      <c r="B95" t="s">
        <v>40</v>
      </c>
      <c r="C95" t="s">
        <v>21</v>
      </c>
      <c r="D95" t="s">
        <v>73</v>
      </c>
      <c r="E95" s="5">
        <v>2097.08</v>
      </c>
      <c r="F95" t="s">
        <v>14</v>
      </c>
      <c r="G95" s="2">
        <v>19628</v>
      </c>
      <c r="H95" s="4">
        <f t="shared" ca="1" si="1"/>
        <v>65</v>
      </c>
      <c r="I95">
        <f ca="1">VLOOKUP(H95,Feuil1!A$1:B164,2,1)</f>
        <v>10</v>
      </c>
      <c r="K95" t="s">
        <v>119</v>
      </c>
      <c r="L95">
        <v>62</v>
      </c>
    </row>
    <row r="96" spans="1:12" x14ac:dyDescent="0.2">
      <c r="A96" s="3">
        <v>353637</v>
      </c>
      <c r="B96" t="s">
        <v>20</v>
      </c>
      <c r="C96" t="s">
        <v>21</v>
      </c>
      <c r="D96" t="s">
        <v>61</v>
      </c>
      <c r="E96" s="5">
        <v>3123.49</v>
      </c>
      <c r="F96" t="s">
        <v>14</v>
      </c>
      <c r="G96" s="2">
        <v>23426</v>
      </c>
      <c r="H96" s="4">
        <f t="shared" ca="1" si="1"/>
        <v>55</v>
      </c>
      <c r="I96">
        <f ca="1">VLOOKUP(H96,Feuil1!A$1:B165,2,1)</f>
        <v>8</v>
      </c>
      <c r="K96" t="s">
        <v>119</v>
      </c>
      <c r="L96">
        <v>97</v>
      </c>
    </row>
    <row r="97" spans="1:12" x14ac:dyDescent="0.2">
      <c r="A97" s="3">
        <v>353592</v>
      </c>
      <c r="B97" t="s">
        <v>20</v>
      </c>
      <c r="C97" t="s">
        <v>21</v>
      </c>
      <c r="D97" t="s">
        <v>74</v>
      </c>
      <c r="E97" s="5">
        <v>1764.3</v>
      </c>
      <c r="F97" t="s">
        <v>17</v>
      </c>
      <c r="G97" s="2">
        <v>28994</v>
      </c>
      <c r="H97" s="4">
        <f t="shared" ca="1" si="1"/>
        <v>39</v>
      </c>
      <c r="I97">
        <f ca="1">VLOOKUP(H97,Feuil1!A$1:B166,2,1)</f>
        <v>4</v>
      </c>
      <c r="K97" t="s">
        <v>119</v>
      </c>
      <c r="L97">
        <v>253</v>
      </c>
    </row>
    <row r="98" spans="1:12" x14ac:dyDescent="0.2">
      <c r="A98" s="3">
        <v>353667</v>
      </c>
      <c r="B98" t="s">
        <v>20</v>
      </c>
      <c r="C98" t="s">
        <v>21</v>
      </c>
      <c r="D98" t="s">
        <v>75</v>
      </c>
      <c r="E98" s="5">
        <v>1537.96</v>
      </c>
      <c r="F98" t="s">
        <v>17</v>
      </c>
      <c r="G98" s="2">
        <v>19645</v>
      </c>
      <c r="H98" s="4">
        <f t="shared" ca="1" si="1"/>
        <v>65</v>
      </c>
      <c r="I98">
        <f ca="1">VLOOKUP(H98,Feuil1!A$1:B167,2,1)</f>
        <v>10</v>
      </c>
      <c r="K98" t="s">
        <v>119</v>
      </c>
      <c r="L98">
        <v>225</v>
      </c>
    </row>
    <row r="99" spans="1:12" x14ac:dyDescent="0.2">
      <c r="A99" s="3">
        <v>353819</v>
      </c>
      <c r="B99" t="s">
        <v>29</v>
      </c>
      <c r="C99" t="s">
        <v>21</v>
      </c>
      <c r="D99" t="s">
        <v>45</v>
      </c>
      <c r="E99" s="5">
        <v>2255.41</v>
      </c>
      <c r="F99" t="s">
        <v>14</v>
      </c>
      <c r="G99" s="2">
        <v>21178</v>
      </c>
      <c r="H99" s="4">
        <f t="shared" ca="1" si="1"/>
        <v>61</v>
      </c>
      <c r="I99">
        <f ca="1">VLOOKUP(H99,Feuil1!A$1:B168,2,1)</f>
        <v>9</v>
      </c>
      <c r="K99" t="s">
        <v>119</v>
      </c>
      <c r="L99">
        <v>64</v>
      </c>
    </row>
    <row r="100" spans="1:12" x14ac:dyDescent="0.2">
      <c r="A100" s="3">
        <v>353172</v>
      </c>
      <c r="B100" t="s">
        <v>15</v>
      </c>
      <c r="C100" t="s">
        <v>12</v>
      </c>
      <c r="D100" t="s">
        <v>76</v>
      </c>
      <c r="E100" s="5">
        <v>1966.85</v>
      </c>
      <c r="F100" t="s">
        <v>14</v>
      </c>
      <c r="G100" s="2">
        <v>24163</v>
      </c>
      <c r="H100" s="4">
        <f t="shared" ca="1" si="1"/>
        <v>53</v>
      </c>
      <c r="I100">
        <f ca="1">VLOOKUP(H100,Feuil1!A$1:B169,2,1)</f>
        <v>7</v>
      </c>
      <c r="K100" t="s">
        <v>119</v>
      </c>
      <c r="L100">
        <v>56</v>
      </c>
    </row>
    <row r="101" spans="1:12" x14ac:dyDescent="0.2">
      <c r="A101" s="3">
        <v>353717</v>
      </c>
      <c r="B101" t="s">
        <v>20</v>
      </c>
      <c r="C101" t="s">
        <v>21</v>
      </c>
      <c r="D101" t="s">
        <v>28</v>
      </c>
      <c r="E101" s="5">
        <v>3198.59</v>
      </c>
      <c r="F101" t="s">
        <v>17</v>
      </c>
      <c r="G101" s="2">
        <v>25011</v>
      </c>
      <c r="H101" s="4">
        <f t="shared" ca="1" si="1"/>
        <v>50</v>
      </c>
      <c r="I101">
        <f ca="1">VLOOKUP(H101,Feuil1!A$1:B170,2,1)</f>
        <v>7</v>
      </c>
      <c r="K101" t="s">
        <v>28</v>
      </c>
    </row>
    <row r="102" spans="1:12" x14ac:dyDescent="0.2">
      <c r="A102" s="3">
        <v>353673</v>
      </c>
      <c r="B102" t="s">
        <v>15</v>
      </c>
      <c r="C102" t="s">
        <v>12</v>
      </c>
      <c r="D102" t="s">
        <v>77</v>
      </c>
      <c r="E102" s="5">
        <v>1495.18</v>
      </c>
      <c r="F102" t="s">
        <v>14</v>
      </c>
      <c r="G102" s="2">
        <v>23323</v>
      </c>
      <c r="H102" s="4">
        <f t="shared" ca="1" si="1"/>
        <v>55</v>
      </c>
      <c r="I102">
        <f ca="1">VLOOKUP(H102,Feuil1!A$1:B171,2,1)</f>
        <v>8</v>
      </c>
      <c r="K102" t="s">
        <v>119</v>
      </c>
      <c r="L102">
        <v>22</v>
      </c>
    </row>
    <row r="103" spans="1:12" x14ac:dyDescent="0.2">
      <c r="A103" s="3">
        <v>353861</v>
      </c>
      <c r="B103" t="s">
        <v>53</v>
      </c>
      <c r="C103" t="s">
        <v>12</v>
      </c>
      <c r="D103" t="s">
        <v>28</v>
      </c>
      <c r="E103" s="5">
        <v>3139.41</v>
      </c>
      <c r="F103" t="s">
        <v>14</v>
      </c>
      <c r="G103" s="2">
        <v>25764</v>
      </c>
      <c r="H103" s="4">
        <f t="shared" ca="1" si="1"/>
        <v>48</v>
      </c>
      <c r="I103">
        <f ca="1">VLOOKUP(H103,Feuil1!A$1:B172,2,1)</f>
        <v>6</v>
      </c>
      <c r="K103" t="s">
        <v>28</v>
      </c>
    </row>
    <row r="104" spans="1:12" x14ac:dyDescent="0.2">
      <c r="A104" s="3">
        <v>353557</v>
      </c>
      <c r="B104" t="s">
        <v>15</v>
      </c>
      <c r="C104" t="s">
        <v>12</v>
      </c>
      <c r="D104" t="s">
        <v>78</v>
      </c>
      <c r="E104" s="5">
        <v>1501.42</v>
      </c>
      <c r="F104" t="s">
        <v>17</v>
      </c>
      <c r="G104" s="2">
        <v>25626</v>
      </c>
      <c r="H104" s="4">
        <f t="shared" ca="1" si="1"/>
        <v>49</v>
      </c>
      <c r="I104">
        <f ca="1">VLOOKUP(H104,Feuil1!A$1:B173,2,1)</f>
        <v>6</v>
      </c>
      <c r="K104" t="s">
        <v>119</v>
      </c>
      <c r="L104">
        <v>220</v>
      </c>
    </row>
    <row r="105" spans="1:12" x14ac:dyDescent="0.2">
      <c r="A105" s="3">
        <v>353417</v>
      </c>
      <c r="B105" t="s">
        <v>15</v>
      </c>
      <c r="C105" t="s">
        <v>12</v>
      </c>
      <c r="D105" t="s">
        <v>79</v>
      </c>
      <c r="E105" s="5">
        <v>1731.34</v>
      </c>
      <c r="F105" t="s">
        <v>14</v>
      </c>
      <c r="G105" s="2">
        <v>21835</v>
      </c>
      <c r="H105" s="4">
        <f t="shared" ca="1" si="1"/>
        <v>59</v>
      </c>
      <c r="I105">
        <f ca="1">VLOOKUP(H105,Feuil1!A$1:B174,2,1)</f>
        <v>8</v>
      </c>
      <c r="K105" t="s">
        <v>119</v>
      </c>
      <c r="L105">
        <v>241</v>
      </c>
    </row>
    <row r="106" spans="1:12" x14ac:dyDescent="0.2">
      <c r="A106" s="3">
        <v>353983</v>
      </c>
      <c r="B106" t="s">
        <v>18</v>
      </c>
      <c r="C106" t="s">
        <v>12</v>
      </c>
      <c r="D106" t="s">
        <v>80</v>
      </c>
      <c r="E106" s="5">
        <v>964.26</v>
      </c>
      <c r="F106" t="s">
        <v>14</v>
      </c>
      <c r="G106" s="2">
        <v>20569</v>
      </c>
      <c r="H106" s="4">
        <f t="shared" ca="1" si="1"/>
        <v>62</v>
      </c>
      <c r="I106">
        <f ca="1">VLOOKUP(H106,Feuil1!A$1:B175,2,1)</f>
        <v>9</v>
      </c>
      <c r="K106" t="s">
        <v>119</v>
      </c>
      <c r="L106">
        <v>105</v>
      </c>
    </row>
    <row r="107" spans="1:12" x14ac:dyDescent="0.2">
      <c r="A107" s="3">
        <v>353118</v>
      </c>
      <c r="B107" t="s">
        <v>40</v>
      </c>
      <c r="C107" t="s">
        <v>21</v>
      </c>
      <c r="D107" t="s">
        <v>81</v>
      </c>
      <c r="E107" s="5">
        <v>2061.85</v>
      </c>
      <c r="F107" t="s">
        <v>14</v>
      </c>
      <c r="G107" s="2">
        <v>21619</v>
      </c>
      <c r="H107" s="4">
        <f t="shared" ca="1" si="1"/>
        <v>60</v>
      </c>
      <c r="I107">
        <f ca="1">VLOOKUP(H107,Feuil1!A$1:B176,2,1)</f>
        <v>9</v>
      </c>
      <c r="K107" t="s">
        <v>119</v>
      </c>
      <c r="L107">
        <v>60</v>
      </c>
    </row>
    <row r="108" spans="1:12" x14ac:dyDescent="0.2">
      <c r="A108" s="3">
        <v>353157</v>
      </c>
      <c r="B108" t="s">
        <v>11</v>
      </c>
      <c r="C108" t="s">
        <v>21</v>
      </c>
      <c r="D108" t="s">
        <v>82</v>
      </c>
      <c r="E108" s="5">
        <v>1145.8599999999999</v>
      </c>
      <c r="F108" t="s">
        <v>14</v>
      </c>
      <c r="G108" s="2">
        <v>21937</v>
      </c>
      <c r="H108" s="4">
        <f t="shared" ca="1" si="1"/>
        <v>59</v>
      </c>
      <c r="I108">
        <f ca="1">VLOOKUP(H108,Feuil1!A$1:B177,2,1)</f>
        <v>8</v>
      </c>
      <c r="K108" t="s">
        <v>119</v>
      </c>
      <c r="L108">
        <v>132</v>
      </c>
    </row>
    <row r="109" spans="1:12" x14ac:dyDescent="0.2">
      <c r="A109" s="3">
        <v>353984</v>
      </c>
      <c r="B109" t="s">
        <v>15</v>
      </c>
      <c r="C109" t="s">
        <v>12</v>
      </c>
      <c r="D109" t="s">
        <v>28</v>
      </c>
      <c r="E109" s="5">
        <v>3193.4</v>
      </c>
      <c r="F109" t="s">
        <v>14</v>
      </c>
      <c r="G109" s="2">
        <v>20395</v>
      </c>
      <c r="H109" s="4">
        <f t="shared" ca="1" si="1"/>
        <v>63</v>
      </c>
      <c r="I109">
        <f ca="1">VLOOKUP(H109,Feuil1!A$1:B178,2,1)</f>
        <v>9</v>
      </c>
      <c r="K109" t="s">
        <v>28</v>
      </c>
    </row>
    <row r="110" spans="1:12" x14ac:dyDescent="0.2">
      <c r="A110" s="3">
        <v>353736</v>
      </c>
      <c r="B110" t="s">
        <v>15</v>
      </c>
      <c r="C110" t="s">
        <v>27</v>
      </c>
      <c r="D110" t="s">
        <v>48</v>
      </c>
      <c r="E110" s="5">
        <v>2570.14</v>
      </c>
      <c r="F110" t="s">
        <v>14</v>
      </c>
      <c r="G110" s="2">
        <v>24201</v>
      </c>
      <c r="H110" s="4">
        <f t="shared" ca="1" si="1"/>
        <v>53</v>
      </c>
      <c r="I110">
        <f ca="1">VLOOKUP(H110,Feuil1!A$1:B179,2,1)</f>
        <v>7</v>
      </c>
      <c r="K110" t="s">
        <v>119</v>
      </c>
      <c r="L110">
        <v>78</v>
      </c>
    </row>
    <row r="111" spans="1:12" x14ac:dyDescent="0.2">
      <c r="A111" s="3">
        <v>353122</v>
      </c>
      <c r="B111" t="s">
        <v>40</v>
      </c>
      <c r="C111" t="s">
        <v>21</v>
      </c>
      <c r="D111" t="s">
        <v>81</v>
      </c>
      <c r="E111" s="5">
        <v>2083.23</v>
      </c>
      <c r="F111" t="s">
        <v>14</v>
      </c>
      <c r="G111" s="2">
        <v>31971</v>
      </c>
      <c r="H111" s="4">
        <f t="shared" ca="1" si="1"/>
        <v>31</v>
      </c>
      <c r="I111">
        <f ca="1">VLOOKUP(H111,Feuil1!A$1:B180,2,1)</f>
        <v>3</v>
      </c>
      <c r="K111" t="s">
        <v>119</v>
      </c>
      <c r="L111">
        <v>60</v>
      </c>
    </row>
    <row r="112" spans="1:12" x14ac:dyDescent="0.2">
      <c r="A112" s="3">
        <v>353137</v>
      </c>
      <c r="B112" t="s">
        <v>18</v>
      </c>
      <c r="C112" t="s">
        <v>12</v>
      </c>
      <c r="D112" t="s">
        <v>33</v>
      </c>
      <c r="E112" s="5">
        <v>2848.78</v>
      </c>
      <c r="F112" t="s">
        <v>14</v>
      </c>
      <c r="G112" s="2">
        <v>24823</v>
      </c>
      <c r="H112" s="4">
        <f t="shared" ca="1" si="1"/>
        <v>51</v>
      </c>
      <c r="I112">
        <f ca="1">VLOOKUP(H112,Feuil1!A$1:B181,2,1)</f>
        <v>7</v>
      </c>
      <c r="K112" t="s">
        <v>119</v>
      </c>
      <c r="L112">
        <v>90</v>
      </c>
    </row>
    <row r="113" spans="1:13" x14ac:dyDescent="0.2">
      <c r="A113" s="3">
        <v>353554</v>
      </c>
      <c r="B113" t="s">
        <v>18</v>
      </c>
      <c r="C113" t="s">
        <v>12</v>
      </c>
      <c r="D113" t="s">
        <v>28</v>
      </c>
      <c r="E113" s="5">
        <v>3163.4</v>
      </c>
      <c r="F113" t="s">
        <v>17</v>
      </c>
      <c r="G113" s="2">
        <v>23849</v>
      </c>
      <c r="H113" s="4">
        <f t="shared" ca="1" si="1"/>
        <v>54</v>
      </c>
      <c r="I113">
        <f ca="1">VLOOKUP(H113,Feuil1!A$1:B182,2,1)</f>
        <v>7</v>
      </c>
      <c r="K113" t="s">
        <v>28</v>
      </c>
    </row>
    <row r="114" spans="1:13" x14ac:dyDescent="0.2">
      <c r="A114" s="3">
        <v>353182</v>
      </c>
      <c r="B114" t="s">
        <v>11</v>
      </c>
      <c r="C114" t="s">
        <v>12</v>
      </c>
      <c r="D114" t="s">
        <v>58</v>
      </c>
      <c r="E114" s="5">
        <v>2900.77</v>
      </c>
      <c r="F114" t="s">
        <v>14</v>
      </c>
      <c r="G114" s="2">
        <v>29155</v>
      </c>
      <c r="H114" s="4">
        <f t="shared" ca="1" si="1"/>
        <v>39</v>
      </c>
      <c r="I114">
        <f ca="1">VLOOKUP(H114,Feuil1!A$1:B183,2,1)</f>
        <v>4</v>
      </c>
      <c r="K114" t="s">
        <v>119</v>
      </c>
      <c r="L114">
        <v>95</v>
      </c>
    </row>
    <row r="115" spans="1:13" x14ac:dyDescent="0.2">
      <c r="A115" s="3">
        <v>353093</v>
      </c>
      <c r="B115" t="s">
        <v>40</v>
      </c>
      <c r="C115" t="s">
        <v>21</v>
      </c>
      <c r="D115" t="s">
        <v>83</v>
      </c>
      <c r="E115" s="5">
        <v>3125.1</v>
      </c>
      <c r="F115" t="s">
        <v>14</v>
      </c>
      <c r="G115" s="2">
        <v>32113</v>
      </c>
      <c r="H115" s="4">
        <f t="shared" ca="1" si="1"/>
        <v>31</v>
      </c>
      <c r="I115">
        <f ca="1">VLOOKUP(H115,Feuil1!A$1:B184,2,1)</f>
        <v>3</v>
      </c>
      <c r="K115" t="s">
        <v>119</v>
      </c>
      <c r="L115" t="s">
        <v>136</v>
      </c>
      <c r="M115" t="s">
        <v>137</v>
      </c>
    </row>
    <row r="116" spans="1:13" x14ac:dyDescent="0.2">
      <c r="A116" s="3">
        <v>353007</v>
      </c>
      <c r="B116" t="s">
        <v>35</v>
      </c>
      <c r="C116" t="s">
        <v>21</v>
      </c>
      <c r="D116" t="s">
        <v>28</v>
      </c>
      <c r="E116" s="5">
        <v>3162.52</v>
      </c>
      <c r="F116" t="s">
        <v>14</v>
      </c>
      <c r="G116" s="2">
        <v>22736</v>
      </c>
      <c r="H116" s="4">
        <f t="shared" ca="1" si="1"/>
        <v>57</v>
      </c>
      <c r="I116">
        <f ca="1">VLOOKUP(H116,Feuil1!A$1:B185,2,1)</f>
        <v>8</v>
      </c>
      <c r="K116" t="s">
        <v>28</v>
      </c>
    </row>
    <row r="117" spans="1:13" x14ac:dyDescent="0.2">
      <c r="A117" s="3">
        <v>353969</v>
      </c>
      <c r="B117" t="s">
        <v>35</v>
      </c>
      <c r="C117" t="s">
        <v>21</v>
      </c>
      <c r="D117" t="s">
        <v>66</v>
      </c>
      <c r="E117" s="5">
        <v>1147.03</v>
      </c>
      <c r="F117" t="s">
        <v>17</v>
      </c>
      <c r="G117" s="2">
        <v>29510</v>
      </c>
      <c r="H117" s="4">
        <f t="shared" ca="1" si="1"/>
        <v>38</v>
      </c>
      <c r="I117">
        <f ca="1">VLOOKUP(H117,Feuil1!A$1:B186,2,1)</f>
        <v>4</v>
      </c>
      <c r="K117" t="s">
        <v>119</v>
      </c>
      <c r="L117">
        <v>133</v>
      </c>
    </row>
    <row r="118" spans="1:13" x14ac:dyDescent="0.2">
      <c r="A118" s="3">
        <v>353112</v>
      </c>
      <c r="B118" t="s">
        <v>29</v>
      </c>
      <c r="C118" t="s">
        <v>21</v>
      </c>
      <c r="D118" t="s">
        <v>59</v>
      </c>
      <c r="E118" s="5">
        <v>1008.65</v>
      </c>
      <c r="F118" t="s">
        <v>14</v>
      </c>
      <c r="G118" s="2">
        <v>29754</v>
      </c>
      <c r="H118" s="4">
        <f t="shared" ca="1" si="1"/>
        <v>37</v>
      </c>
      <c r="I118">
        <f ca="1">VLOOKUP(H118,Feuil1!A$1:B187,2,1)</f>
        <v>4</v>
      </c>
      <c r="K118" t="s">
        <v>119</v>
      </c>
      <c r="L118">
        <v>110</v>
      </c>
    </row>
    <row r="119" spans="1:13" x14ac:dyDescent="0.2">
      <c r="A119" s="3">
        <v>353243</v>
      </c>
      <c r="B119" t="s">
        <v>20</v>
      </c>
      <c r="C119" t="s">
        <v>21</v>
      </c>
      <c r="D119" t="s">
        <v>48</v>
      </c>
      <c r="E119" s="5">
        <v>2568.04</v>
      </c>
      <c r="F119" t="s">
        <v>14</v>
      </c>
      <c r="G119" s="2">
        <v>19244</v>
      </c>
      <c r="H119" s="4">
        <f t="shared" ca="1" si="1"/>
        <v>66</v>
      </c>
      <c r="I119">
        <f ca="1">VLOOKUP(H119,Feuil1!A$1:B188,2,1)</f>
        <v>10</v>
      </c>
      <c r="K119" t="s">
        <v>119</v>
      </c>
      <c r="L119">
        <v>78</v>
      </c>
    </row>
    <row r="120" spans="1:13" x14ac:dyDescent="0.2">
      <c r="A120" s="3">
        <v>353145</v>
      </c>
      <c r="B120" t="s">
        <v>20</v>
      </c>
      <c r="C120" t="s">
        <v>21</v>
      </c>
      <c r="D120" t="s">
        <v>61</v>
      </c>
      <c r="E120" s="5">
        <v>3077.79</v>
      </c>
      <c r="F120" t="s">
        <v>17</v>
      </c>
      <c r="G120" s="2">
        <v>25329</v>
      </c>
      <c r="H120" s="4">
        <f t="shared" ca="1" si="1"/>
        <v>49</v>
      </c>
      <c r="I120">
        <f ca="1">VLOOKUP(H120,Feuil1!A$1:B189,2,1)</f>
        <v>6</v>
      </c>
      <c r="K120" t="s">
        <v>119</v>
      </c>
      <c r="L120">
        <v>97</v>
      </c>
    </row>
    <row r="121" spans="1:13" x14ac:dyDescent="0.2">
      <c r="A121" s="3">
        <v>353581</v>
      </c>
      <c r="B121" t="s">
        <v>11</v>
      </c>
      <c r="C121" t="s">
        <v>12</v>
      </c>
      <c r="D121" t="s">
        <v>84</v>
      </c>
      <c r="E121" s="5">
        <v>1575.91</v>
      </c>
      <c r="F121" t="s">
        <v>14</v>
      </c>
      <c r="G121" s="2">
        <v>24155</v>
      </c>
      <c r="H121" s="4">
        <f t="shared" ca="1" si="1"/>
        <v>53</v>
      </c>
      <c r="I121">
        <f ca="1">VLOOKUP(H121,Feuil1!A$1:B190,2,1)</f>
        <v>7</v>
      </c>
      <c r="K121" t="s">
        <v>119</v>
      </c>
      <c r="L121">
        <v>227</v>
      </c>
    </row>
    <row r="122" spans="1:13" x14ac:dyDescent="0.2">
      <c r="A122" s="3">
        <v>353099</v>
      </c>
      <c r="B122" t="s">
        <v>15</v>
      </c>
      <c r="C122" t="s">
        <v>12</v>
      </c>
      <c r="D122" t="s">
        <v>65</v>
      </c>
      <c r="E122" s="5">
        <v>1784.35</v>
      </c>
      <c r="F122" t="s">
        <v>17</v>
      </c>
      <c r="G122" s="2">
        <v>23430</v>
      </c>
      <c r="H122" s="4">
        <f t="shared" ca="1" si="1"/>
        <v>55</v>
      </c>
      <c r="I122">
        <f ca="1">VLOOKUP(H122,Feuil1!A$1:B191,2,1)</f>
        <v>8</v>
      </c>
      <c r="K122" t="s">
        <v>119</v>
      </c>
      <c r="L122">
        <v>255</v>
      </c>
    </row>
    <row r="123" spans="1:13" x14ac:dyDescent="0.2">
      <c r="A123" s="3">
        <v>353657</v>
      </c>
      <c r="B123" t="s">
        <v>20</v>
      </c>
      <c r="C123" t="s">
        <v>21</v>
      </c>
      <c r="D123" t="s">
        <v>19</v>
      </c>
      <c r="E123" s="5">
        <v>2458.5700000000002</v>
      </c>
      <c r="F123" t="s">
        <v>14</v>
      </c>
      <c r="G123" s="2">
        <v>24258</v>
      </c>
      <c r="H123" s="4">
        <f t="shared" ca="1" si="1"/>
        <v>52</v>
      </c>
      <c r="I123">
        <f ca="1">VLOOKUP(H123,Feuil1!A$1:B192,2,1)</f>
        <v>7</v>
      </c>
      <c r="K123" t="s">
        <v>119</v>
      </c>
      <c r="L123">
        <v>73</v>
      </c>
    </row>
    <row r="124" spans="1:13" x14ac:dyDescent="0.2">
      <c r="A124" s="3">
        <v>353882</v>
      </c>
      <c r="B124" t="s">
        <v>15</v>
      </c>
      <c r="C124" t="s">
        <v>12</v>
      </c>
      <c r="D124" t="s">
        <v>42</v>
      </c>
      <c r="E124" s="5">
        <v>1307.73</v>
      </c>
      <c r="F124" t="s">
        <v>14</v>
      </c>
      <c r="G124" s="2">
        <v>22609</v>
      </c>
      <c r="H124" s="4">
        <f t="shared" ca="1" si="1"/>
        <v>57</v>
      </c>
      <c r="I124">
        <f ca="1">VLOOKUP(H124,Feuil1!A$1:B193,2,1)</f>
        <v>8</v>
      </c>
      <c r="K124" t="s">
        <v>119</v>
      </c>
      <c r="L124">
        <v>17</v>
      </c>
    </row>
    <row r="125" spans="1:13" x14ac:dyDescent="0.2">
      <c r="A125" s="3">
        <v>353617</v>
      </c>
      <c r="B125" t="s">
        <v>29</v>
      </c>
      <c r="C125" t="s">
        <v>21</v>
      </c>
      <c r="D125" t="s">
        <v>85</v>
      </c>
      <c r="E125" s="5">
        <v>1407.13</v>
      </c>
      <c r="F125" t="s">
        <v>14</v>
      </c>
      <c r="G125" s="2">
        <v>23689</v>
      </c>
      <c r="H125" s="4">
        <f t="shared" ca="1" si="1"/>
        <v>54</v>
      </c>
      <c r="I125">
        <f ca="1">VLOOKUP(H125,Feuil1!A$1:B194,2,1)</f>
        <v>7</v>
      </c>
      <c r="K125" t="s">
        <v>119</v>
      </c>
      <c r="L125">
        <v>209</v>
      </c>
    </row>
    <row r="126" spans="1:13" x14ac:dyDescent="0.2">
      <c r="A126" s="3">
        <v>353116</v>
      </c>
      <c r="B126" t="s">
        <v>40</v>
      </c>
      <c r="C126" t="s">
        <v>21</v>
      </c>
      <c r="D126" t="s">
        <v>86</v>
      </c>
      <c r="E126" s="5">
        <v>1388.91</v>
      </c>
      <c r="F126" t="s">
        <v>17</v>
      </c>
      <c r="G126" s="2">
        <v>24128</v>
      </c>
      <c r="H126" s="4">
        <f t="shared" ca="1" si="1"/>
        <v>53</v>
      </c>
      <c r="I126">
        <f ca="1">VLOOKUP(H126,Feuil1!A$1:B195,2,1)</f>
        <v>7</v>
      </c>
      <c r="K126" t="s">
        <v>119</v>
      </c>
      <c r="L126">
        <v>202</v>
      </c>
    </row>
    <row r="127" spans="1:13" x14ac:dyDescent="0.2">
      <c r="A127" s="3">
        <v>353448</v>
      </c>
      <c r="B127" t="s">
        <v>35</v>
      </c>
      <c r="C127" t="s">
        <v>21</v>
      </c>
      <c r="D127" t="s">
        <v>68</v>
      </c>
      <c r="E127" s="5">
        <v>1218.71</v>
      </c>
      <c r="F127" t="s">
        <v>17</v>
      </c>
      <c r="G127" s="2">
        <v>26173</v>
      </c>
      <c r="H127" s="4">
        <f t="shared" ca="1" si="1"/>
        <v>47</v>
      </c>
      <c r="I127">
        <f ca="1">VLOOKUP(H127,Feuil1!A$1:B196,2,1)</f>
        <v>6</v>
      </c>
      <c r="K127" t="s">
        <v>119</v>
      </c>
      <c r="L127">
        <v>138</v>
      </c>
    </row>
    <row r="128" spans="1:13" x14ac:dyDescent="0.2">
      <c r="A128" s="3">
        <v>353085</v>
      </c>
      <c r="B128" t="s">
        <v>40</v>
      </c>
      <c r="C128" t="s">
        <v>21</v>
      </c>
      <c r="D128" t="s">
        <v>33</v>
      </c>
      <c r="E128" s="5">
        <v>2877.38</v>
      </c>
      <c r="F128" t="s">
        <v>14</v>
      </c>
      <c r="G128" s="2">
        <v>24188</v>
      </c>
      <c r="H128" s="4">
        <f t="shared" ca="1" si="1"/>
        <v>53</v>
      </c>
      <c r="I128">
        <f ca="1">VLOOKUP(H128,Feuil1!A$1:B197,2,1)</f>
        <v>7</v>
      </c>
      <c r="K128" t="s">
        <v>119</v>
      </c>
      <c r="L128">
        <v>90</v>
      </c>
    </row>
    <row r="129" spans="1:12" x14ac:dyDescent="0.2">
      <c r="A129" s="3">
        <v>353679</v>
      </c>
      <c r="B129" t="s">
        <v>29</v>
      </c>
      <c r="C129" t="s">
        <v>21</v>
      </c>
      <c r="D129" t="s">
        <v>87</v>
      </c>
      <c r="E129" s="5">
        <v>2706.2</v>
      </c>
      <c r="F129" t="s">
        <v>14</v>
      </c>
      <c r="G129" s="2">
        <v>29289</v>
      </c>
      <c r="H129" s="4">
        <f t="shared" ca="1" si="1"/>
        <v>39</v>
      </c>
      <c r="I129">
        <f ca="1">VLOOKUP(H129,Feuil1!A$1:B198,2,1)</f>
        <v>4</v>
      </c>
      <c r="K129" t="s">
        <v>119</v>
      </c>
      <c r="L129">
        <v>82</v>
      </c>
    </row>
    <row r="130" spans="1:12" x14ac:dyDescent="0.2">
      <c r="A130" s="3">
        <v>353824</v>
      </c>
      <c r="B130" t="s">
        <v>29</v>
      </c>
      <c r="C130" t="s">
        <v>21</v>
      </c>
      <c r="D130" t="s">
        <v>81</v>
      </c>
      <c r="E130" s="5">
        <v>2070.8000000000002</v>
      </c>
      <c r="F130" t="s">
        <v>17</v>
      </c>
      <c r="G130" s="2">
        <v>23788</v>
      </c>
      <c r="H130" s="4">
        <f t="shared" ca="1" si="1"/>
        <v>54</v>
      </c>
      <c r="I130">
        <f ca="1">VLOOKUP(H130,Feuil1!A$1:B199,2,1)</f>
        <v>7</v>
      </c>
      <c r="K130" t="s">
        <v>119</v>
      </c>
      <c r="L130">
        <v>60</v>
      </c>
    </row>
    <row r="131" spans="1:12" x14ac:dyDescent="0.2">
      <c r="A131" s="3">
        <v>353589</v>
      </c>
      <c r="B131" t="s">
        <v>15</v>
      </c>
      <c r="C131" t="s">
        <v>12</v>
      </c>
      <c r="D131" t="s">
        <v>39</v>
      </c>
      <c r="E131" s="5">
        <v>2984.23</v>
      </c>
      <c r="F131" t="s">
        <v>14</v>
      </c>
      <c r="G131" s="2">
        <v>28695</v>
      </c>
      <c r="H131" s="4">
        <f t="shared" ref="H131:H194" ca="1" si="2">INT((TODAY()-G131)/365)</f>
        <v>40</v>
      </c>
      <c r="I131">
        <f ca="1">VLOOKUP(H131,Feuil1!A$1:B200,2,1)</f>
        <v>5</v>
      </c>
      <c r="K131" t="s">
        <v>119</v>
      </c>
      <c r="L131">
        <v>96</v>
      </c>
    </row>
    <row r="132" spans="1:12" x14ac:dyDescent="0.2">
      <c r="A132" s="3">
        <v>353175</v>
      </c>
      <c r="B132" t="s">
        <v>29</v>
      </c>
      <c r="C132" t="s">
        <v>21</v>
      </c>
      <c r="D132" t="s">
        <v>65</v>
      </c>
      <c r="E132" s="5">
        <v>1832.32</v>
      </c>
      <c r="F132" t="s">
        <v>14</v>
      </c>
      <c r="G132" s="2">
        <v>26171</v>
      </c>
      <c r="H132" s="4">
        <f t="shared" ca="1" si="2"/>
        <v>47</v>
      </c>
      <c r="I132">
        <f ca="1">VLOOKUP(H132,Feuil1!A$1:B201,2,1)</f>
        <v>6</v>
      </c>
      <c r="K132" t="s">
        <v>119</v>
      </c>
      <c r="L132">
        <v>255</v>
      </c>
    </row>
    <row r="133" spans="1:12" x14ac:dyDescent="0.2">
      <c r="A133" s="3">
        <v>353126</v>
      </c>
      <c r="B133" t="s">
        <v>29</v>
      </c>
      <c r="C133" t="s">
        <v>21</v>
      </c>
      <c r="D133" t="s">
        <v>36</v>
      </c>
      <c r="E133" s="5">
        <v>1845.25</v>
      </c>
      <c r="F133" t="s">
        <v>14</v>
      </c>
      <c r="G133" s="2">
        <v>24136</v>
      </c>
      <c r="H133" s="4">
        <f t="shared" ca="1" si="2"/>
        <v>53</v>
      </c>
      <c r="I133">
        <f ca="1">VLOOKUP(H133,Feuil1!A$1:B202,2,1)</f>
        <v>7</v>
      </c>
      <c r="K133" t="s">
        <v>119</v>
      </c>
      <c r="L133">
        <v>34</v>
      </c>
    </row>
    <row r="134" spans="1:12" x14ac:dyDescent="0.2">
      <c r="A134" s="3">
        <v>353151</v>
      </c>
      <c r="B134" t="s">
        <v>20</v>
      </c>
      <c r="C134" t="s">
        <v>21</v>
      </c>
      <c r="D134" t="s">
        <v>24</v>
      </c>
      <c r="E134" s="5">
        <v>2608.73</v>
      </c>
      <c r="F134" t="s">
        <v>14</v>
      </c>
      <c r="G134" s="2">
        <v>30721</v>
      </c>
      <c r="H134" s="4">
        <f t="shared" ca="1" si="2"/>
        <v>35</v>
      </c>
      <c r="I134">
        <f ca="1">VLOOKUP(H134,Feuil1!A$1:B203,2,1)</f>
        <v>4</v>
      </c>
      <c r="K134" t="s">
        <v>119</v>
      </c>
      <c r="L134">
        <v>80</v>
      </c>
    </row>
    <row r="135" spans="1:12" x14ac:dyDescent="0.2">
      <c r="A135" s="3">
        <v>353874</v>
      </c>
      <c r="B135" t="s">
        <v>15</v>
      </c>
      <c r="C135" t="s">
        <v>12</v>
      </c>
      <c r="D135" t="s">
        <v>48</v>
      </c>
      <c r="E135" s="5">
        <v>2564.35</v>
      </c>
      <c r="F135" t="s">
        <v>14</v>
      </c>
      <c r="G135" s="2">
        <v>22478</v>
      </c>
      <c r="H135" s="4">
        <f t="shared" ca="1" si="2"/>
        <v>57</v>
      </c>
      <c r="I135">
        <f ca="1">VLOOKUP(H135,Feuil1!A$1:B204,2,1)</f>
        <v>8</v>
      </c>
      <c r="K135" t="s">
        <v>119</v>
      </c>
      <c r="L135">
        <v>78</v>
      </c>
    </row>
    <row r="136" spans="1:12" x14ac:dyDescent="0.2">
      <c r="A136" s="3">
        <v>353143</v>
      </c>
      <c r="B136" t="s">
        <v>35</v>
      </c>
      <c r="C136" t="s">
        <v>21</v>
      </c>
      <c r="D136" t="s">
        <v>25</v>
      </c>
      <c r="E136" s="5">
        <v>1615.55</v>
      </c>
      <c r="F136" t="s">
        <v>17</v>
      </c>
      <c r="G136" s="2">
        <v>21209</v>
      </c>
      <c r="H136" s="4">
        <f t="shared" ca="1" si="2"/>
        <v>61</v>
      </c>
      <c r="I136">
        <f ca="1">VLOOKUP(H136,Feuil1!A$1:B205,2,1)</f>
        <v>9</v>
      </c>
      <c r="K136" t="s">
        <v>119</v>
      </c>
      <c r="L136">
        <v>232</v>
      </c>
    </row>
    <row r="137" spans="1:12" x14ac:dyDescent="0.2">
      <c r="A137" s="3">
        <v>353140</v>
      </c>
      <c r="B137" t="s">
        <v>20</v>
      </c>
      <c r="C137" t="s">
        <v>21</v>
      </c>
      <c r="D137" t="s">
        <v>52</v>
      </c>
      <c r="E137" s="5">
        <v>1430.29</v>
      </c>
      <c r="F137" t="s">
        <v>17</v>
      </c>
      <c r="G137" s="2">
        <v>31165</v>
      </c>
      <c r="H137" s="4">
        <f t="shared" ca="1" si="2"/>
        <v>33</v>
      </c>
      <c r="I137">
        <f ca="1">VLOOKUP(H137,Feuil1!A$1:B206,2,1)</f>
        <v>3</v>
      </c>
      <c r="K137" t="s">
        <v>119</v>
      </c>
      <c r="L137">
        <v>216</v>
      </c>
    </row>
    <row r="138" spans="1:12" x14ac:dyDescent="0.2">
      <c r="A138" s="3">
        <v>353675</v>
      </c>
      <c r="B138" t="s">
        <v>20</v>
      </c>
      <c r="C138" t="s">
        <v>21</v>
      </c>
      <c r="D138" t="s">
        <v>34</v>
      </c>
      <c r="E138" s="5">
        <v>1120.56</v>
      </c>
      <c r="F138" t="s">
        <v>14</v>
      </c>
      <c r="G138" s="2">
        <v>25366</v>
      </c>
      <c r="H138" s="4">
        <f t="shared" ca="1" si="2"/>
        <v>49</v>
      </c>
      <c r="I138">
        <f ca="1">VLOOKUP(H138,Feuil1!A$1:B207,2,1)</f>
        <v>6</v>
      </c>
      <c r="K138" t="s">
        <v>119</v>
      </c>
      <c r="L138">
        <v>131</v>
      </c>
    </row>
    <row r="139" spans="1:12" x14ac:dyDescent="0.2">
      <c r="A139" s="3">
        <v>353711</v>
      </c>
      <c r="B139" t="s">
        <v>11</v>
      </c>
      <c r="C139" t="s">
        <v>12</v>
      </c>
      <c r="D139" t="s">
        <v>88</v>
      </c>
      <c r="E139" s="5">
        <v>1686.37</v>
      </c>
      <c r="F139" t="s">
        <v>17</v>
      </c>
      <c r="G139" s="2">
        <v>30822</v>
      </c>
      <c r="H139" s="4">
        <f t="shared" ca="1" si="2"/>
        <v>34</v>
      </c>
      <c r="I139">
        <f ca="1">VLOOKUP(H139,Feuil1!A$1:B208,2,1)</f>
        <v>3</v>
      </c>
      <c r="K139" t="s">
        <v>119</v>
      </c>
      <c r="L139">
        <v>239</v>
      </c>
    </row>
    <row r="140" spans="1:12" x14ac:dyDescent="0.2">
      <c r="A140" s="3">
        <v>353115</v>
      </c>
      <c r="B140" t="s">
        <v>31</v>
      </c>
      <c r="C140" t="s">
        <v>12</v>
      </c>
      <c r="D140" t="s">
        <v>62</v>
      </c>
      <c r="E140" s="5">
        <v>2283.2600000000002</v>
      </c>
      <c r="F140" t="s">
        <v>17</v>
      </c>
      <c r="G140" s="2">
        <v>31340</v>
      </c>
      <c r="H140" s="4">
        <f t="shared" ca="1" si="2"/>
        <v>33</v>
      </c>
      <c r="I140">
        <f ca="1">VLOOKUP(H140,Feuil1!A$1:B209,2,1)</f>
        <v>3</v>
      </c>
      <c r="K140" t="s">
        <v>119</v>
      </c>
      <c r="L140">
        <v>66</v>
      </c>
    </row>
    <row r="141" spans="1:12" x14ac:dyDescent="0.2">
      <c r="A141" s="3">
        <v>353078</v>
      </c>
      <c r="B141" t="s">
        <v>29</v>
      </c>
      <c r="C141" t="s">
        <v>21</v>
      </c>
      <c r="D141" t="s">
        <v>89</v>
      </c>
      <c r="E141" s="5">
        <v>1834.28</v>
      </c>
      <c r="F141" t="s">
        <v>14</v>
      </c>
      <c r="G141" s="2">
        <v>23487</v>
      </c>
      <c r="H141" s="4">
        <f t="shared" ca="1" si="2"/>
        <v>55</v>
      </c>
      <c r="I141">
        <f ca="1">VLOOKUP(H141,Feuil1!A$1:B210,2,1)</f>
        <v>8</v>
      </c>
      <c r="K141" t="s">
        <v>119</v>
      </c>
      <c r="L141">
        <v>32</v>
      </c>
    </row>
    <row r="142" spans="1:12" x14ac:dyDescent="0.2">
      <c r="A142" s="3">
        <v>353954</v>
      </c>
      <c r="B142" t="s">
        <v>11</v>
      </c>
      <c r="C142" t="s">
        <v>12</v>
      </c>
      <c r="D142" t="s">
        <v>58</v>
      </c>
      <c r="E142" s="5">
        <v>2945.3</v>
      </c>
      <c r="F142" t="s">
        <v>14</v>
      </c>
      <c r="G142" s="2">
        <v>30158</v>
      </c>
      <c r="H142" s="4">
        <f t="shared" ca="1" si="2"/>
        <v>36</v>
      </c>
      <c r="I142">
        <f ca="1">VLOOKUP(H142,Feuil1!A$1:B211,2,1)</f>
        <v>4</v>
      </c>
      <c r="K142" t="s">
        <v>119</v>
      </c>
      <c r="L142">
        <v>95</v>
      </c>
    </row>
    <row r="143" spans="1:12" x14ac:dyDescent="0.2">
      <c r="A143" s="3">
        <v>353998</v>
      </c>
      <c r="B143" t="s">
        <v>20</v>
      </c>
      <c r="C143" t="s">
        <v>21</v>
      </c>
      <c r="D143" t="s">
        <v>30</v>
      </c>
      <c r="E143" s="5">
        <v>2371.0500000000002</v>
      </c>
      <c r="F143" t="s">
        <v>17</v>
      </c>
      <c r="G143" s="2">
        <v>20778</v>
      </c>
      <c r="H143" s="4">
        <f t="shared" ca="1" si="2"/>
        <v>62</v>
      </c>
      <c r="I143">
        <f ca="1">VLOOKUP(H143,Feuil1!A$1:B212,2,1)</f>
        <v>9</v>
      </c>
      <c r="K143" t="s">
        <v>119</v>
      </c>
      <c r="L143">
        <v>70</v>
      </c>
    </row>
    <row r="144" spans="1:12" x14ac:dyDescent="0.2">
      <c r="A144" s="3">
        <v>353991</v>
      </c>
      <c r="B144" t="s">
        <v>29</v>
      </c>
      <c r="C144" t="s">
        <v>21</v>
      </c>
      <c r="D144" t="s">
        <v>90</v>
      </c>
      <c r="E144" s="5">
        <v>1363.03</v>
      </c>
      <c r="F144" t="s">
        <v>14</v>
      </c>
      <c r="G144" s="2">
        <v>20153</v>
      </c>
      <c r="H144" s="4">
        <f t="shared" ca="1" si="2"/>
        <v>64</v>
      </c>
      <c r="I144">
        <f ca="1">VLOOKUP(H144,Feuil1!A$1:B213,2,1)</f>
        <v>9</v>
      </c>
      <c r="K144" t="s">
        <v>119</v>
      </c>
      <c r="L144">
        <v>20</v>
      </c>
    </row>
    <row r="145" spans="1:12" x14ac:dyDescent="0.2">
      <c r="A145" s="3">
        <v>353685</v>
      </c>
      <c r="B145" t="s">
        <v>29</v>
      </c>
      <c r="C145" t="s">
        <v>21</v>
      </c>
      <c r="D145" t="s">
        <v>48</v>
      </c>
      <c r="E145" s="5">
        <v>2572.2199999999998</v>
      </c>
      <c r="F145" t="s">
        <v>14</v>
      </c>
      <c r="G145" s="2">
        <v>22368</v>
      </c>
      <c r="H145" s="4">
        <f t="shared" ca="1" si="2"/>
        <v>58</v>
      </c>
      <c r="I145">
        <f ca="1">VLOOKUP(H145,Feuil1!A$1:B214,2,1)</f>
        <v>8</v>
      </c>
      <c r="K145" t="s">
        <v>119</v>
      </c>
      <c r="L145">
        <v>78</v>
      </c>
    </row>
    <row r="146" spans="1:12" x14ac:dyDescent="0.2">
      <c r="A146" s="3">
        <v>353691</v>
      </c>
      <c r="B146" t="s">
        <v>20</v>
      </c>
      <c r="C146" t="s">
        <v>21</v>
      </c>
      <c r="D146" t="s">
        <v>41</v>
      </c>
      <c r="E146" s="5">
        <v>1415</v>
      </c>
      <c r="F146" t="s">
        <v>14</v>
      </c>
      <c r="G146" s="2">
        <v>23317</v>
      </c>
      <c r="H146" s="4">
        <f t="shared" ca="1" si="2"/>
        <v>55</v>
      </c>
      <c r="I146">
        <f ca="1">VLOOKUP(H146,Feuil1!A$1:B215,2,1)</f>
        <v>8</v>
      </c>
      <c r="K146" t="s">
        <v>119</v>
      </c>
      <c r="L146">
        <v>212</v>
      </c>
    </row>
    <row r="147" spans="1:12" x14ac:dyDescent="0.2">
      <c r="A147" s="3">
        <v>353071</v>
      </c>
      <c r="B147" t="s">
        <v>31</v>
      </c>
      <c r="C147" t="s">
        <v>12</v>
      </c>
      <c r="D147" t="s">
        <v>39</v>
      </c>
      <c r="E147" s="5">
        <v>2988.15</v>
      </c>
      <c r="F147" t="s">
        <v>14</v>
      </c>
      <c r="G147" s="2">
        <v>29722</v>
      </c>
      <c r="H147" s="4">
        <f t="shared" ca="1" si="2"/>
        <v>37</v>
      </c>
      <c r="I147">
        <f ca="1">VLOOKUP(H147,Feuil1!A$1:B216,2,1)</f>
        <v>4</v>
      </c>
      <c r="K147" t="s">
        <v>119</v>
      </c>
      <c r="L147">
        <v>96</v>
      </c>
    </row>
    <row r="148" spans="1:12" x14ac:dyDescent="0.2">
      <c r="A148" s="3">
        <v>353040</v>
      </c>
      <c r="B148" t="s">
        <v>18</v>
      </c>
      <c r="C148" t="s">
        <v>12</v>
      </c>
      <c r="D148" t="s">
        <v>71</v>
      </c>
      <c r="E148" s="5">
        <v>1390.44</v>
      </c>
      <c r="F148" t="s">
        <v>14</v>
      </c>
      <c r="G148" s="2">
        <v>23508</v>
      </c>
      <c r="H148" s="4">
        <f t="shared" ca="1" si="2"/>
        <v>54</v>
      </c>
      <c r="I148">
        <f ca="1">VLOOKUP(H148,Feuil1!A$1:B217,2,1)</f>
        <v>7</v>
      </c>
      <c r="K148" t="s">
        <v>119</v>
      </c>
      <c r="L148">
        <v>206</v>
      </c>
    </row>
    <row r="149" spans="1:12" x14ac:dyDescent="0.2">
      <c r="A149" s="3">
        <v>353022</v>
      </c>
      <c r="B149" t="s">
        <v>31</v>
      </c>
      <c r="C149" t="s">
        <v>12</v>
      </c>
      <c r="D149" t="s">
        <v>58</v>
      </c>
      <c r="E149" s="5">
        <v>2956.23</v>
      </c>
      <c r="F149" t="s">
        <v>14</v>
      </c>
      <c r="G149" s="2">
        <v>26439</v>
      </c>
      <c r="H149" s="4">
        <f t="shared" ca="1" si="2"/>
        <v>46</v>
      </c>
      <c r="I149">
        <f ca="1">VLOOKUP(H149,Feuil1!A$1:B218,2,1)</f>
        <v>6</v>
      </c>
      <c r="K149" t="s">
        <v>119</v>
      </c>
      <c r="L149">
        <v>95</v>
      </c>
    </row>
    <row r="150" spans="1:12" x14ac:dyDescent="0.2">
      <c r="A150" s="3">
        <v>353156</v>
      </c>
      <c r="B150" t="s">
        <v>20</v>
      </c>
      <c r="C150" t="s">
        <v>21</v>
      </c>
      <c r="D150" t="s">
        <v>39</v>
      </c>
      <c r="E150" s="5">
        <v>2984.94</v>
      </c>
      <c r="F150" t="s">
        <v>17</v>
      </c>
      <c r="G150" s="2">
        <v>31972</v>
      </c>
      <c r="H150" s="4">
        <f t="shared" ca="1" si="2"/>
        <v>31</v>
      </c>
      <c r="I150">
        <f ca="1">VLOOKUP(H150,Feuil1!A$1:B219,2,1)</f>
        <v>3</v>
      </c>
      <c r="K150" t="s">
        <v>119</v>
      </c>
      <c r="L150">
        <v>96</v>
      </c>
    </row>
    <row r="151" spans="1:12" x14ac:dyDescent="0.2">
      <c r="A151" s="3">
        <v>353070</v>
      </c>
      <c r="B151" t="s">
        <v>31</v>
      </c>
      <c r="C151" t="s">
        <v>21</v>
      </c>
      <c r="D151" t="s">
        <v>37</v>
      </c>
      <c r="E151" s="5">
        <v>1883.55</v>
      </c>
      <c r="F151" t="s">
        <v>14</v>
      </c>
      <c r="G151" s="2">
        <v>31104</v>
      </c>
      <c r="H151" s="4">
        <f t="shared" ca="1" si="2"/>
        <v>34</v>
      </c>
      <c r="I151">
        <f ca="1">VLOOKUP(H151,Feuil1!A$1:B220,2,1)</f>
        <v>3</v>
      </c>
      <c r="K151" t="s">
        <v>119</v>
      </c>
      <c r="L151">
        <v>35</v>
      </c>
    </row>
    <row r="152" spans="1:12" x14ac:dyDescent="0.2">
      <c r="A152" s="3">
        <v>353169</v>
      </c>
      <c r="B152" t="s">
        <v>20</v>
      </c>
      <c r="C152" t="s">
        <v>21</v>
      </c>
      <c r="D152" t="s">
        <v>43</v>
      </c>
      <c r="E152" s="5">
        <v>1447.83</v>
      </c>
      <c r="F152" t="s">
        <v>14</v>
      </c>
      <c r="G152" s="2">
        <v>22769</v>
      </c>
      <c r="H152" s="4">
        <f t="shared" ca="1" si="2"/>
        <v>56</v>
      </c>
      <c r="I152">
        <f ca="1">VLOOKUP(H152,Feuil1!A$1:B221,2,1)</f>
        <v>8</v>
      </c>
      <c r="K152" t="s">
        <v>119</v>
      </c>
      <c r="L152">
        <v>219</v>
      </c>
    </row>
    <row r="153" spans="1:12" x14ac:dyDescent="0.2">
      <c r="A153" s="3">
        <v>353248</v>
      </c>
      <c r="B153" t="s">
        <v>29</v>
      </c>
      <c r="C153" t="s">
        <v>21</v>
      </c>
      <c r="D153" t="s">
        <v>49</v>
      </c>
      <c r="E153" s="5">
        <v>974.73</v>
      </c>
      <c r="F153" t="s">
        <v>17</v>
      </c>
      <c r="G153" s="2">
        <v>29269</v>
      </c>
      <c r="H153" s="4">
        <f t="shared" ca="1" si="2"/>
        <v>39</v>
      </c>
      <c r="I153">
        <f ca="1">VLOOKUP(H153,Feuil1!A$1:B222,2,1)</f>
        <v>4</v>
      </c>
      <c r="K153" t="s">
        <v>119</v>
      </c>
      <c r="L153">
        <v>107</v>
      </c>
    </row>
    <row r="154" spans="1:12" x14ac:dyDescent="0.2">
      <c r="A154" s="3">
        <v>353593</v>
      </c>
      <c r="B154" t="s">
        <v>31</v>
      </c>
      <c r="C154" t="s">
        <v>12</v>
      </c>
      <c r="D154" t="s">
        <v>58</v>
      </c>
      <c r="E154" s="5">
        <v>2951.31</v>
      </c>
      <c r="F154" t="s">
        <v>14</v>
      </c>
      <c r="G154" s="2">
        <v>30352</v>
      </c>
      <c r="H154" s="4">
        <f t="shared" ca="1" si="2"/>
        <v>36</v>
      </c>
      <c r="I154">
        <f ca="1">VLOOKUP(H154,Feuil1!A$1:B223,2,1)</f>
        <v>4</v>
      </c>
      <c r="K154" t="s">
        <v>119</v>
      </c>
      <c r="L154">
        <v>95</v>
      </c>
    </row>
    <row r="155" spans="1:12" x14ac:dyDescent="0.2">
      <c r="A155" s="3">
        <v>353144</v>
      </c>
      <c r="B155" t="s">
        <v>29</v>
      </c>
      <c r="C155" t="s">
        <v>21</v>
      </c>
      <c r="D155" t="s">
        <v>72</v>
      </c>
      <c r="E155" s="5">
        <v>1016.06</v>
      </c>
      <c r="F155" t="s">
        <v>17</v>
      </c>
      <c r="G155" s="2">
        <v>30208</v>
      </c>
      <c r="H155" s="4">
        <f t="shared" ca="1" si="2"/>
        <v>36</v>
      </c>
      <c r="I155">
        <f ca="1">VLOOKUP(H155,Feuil1!A$1:B224,2,1)</f>
        <v>4</v>
      </c>
      <c r="K155" t="s">
        <v>119</v>
      </c>
      <c r="L155">
        <v>115</v>
      </c>
    </row>
    <row r="156" spans="1:12" x14ac:dyDescent="0.2">
      <c r="A156" s="3">
        <v>353676</v>
      </c>
      <c r="B156" t="s">
        <v>29</v>
      </c>
      <c r="C156" t="s">
        <v>21</v>
      </c>
      <c r="D156" t="s">
        <v>45</v>
      </c>
      <c r="E156" s="5">
        <v>2206.0300000000002</v>
      </c>
      <c r="F156" t="s">
        <v>14</v>
      </c>
      <c r="G156" s="2">
        <v>24809</v>
      </c>
      <c r="H156" s="4">
        <f t="shared" ca="1" si="2"/>
        <v>51</v>
      </c>
      <c r="I156">
        <f ca="1">VLOOKUP(H156,Feuil1!A$1:B225,2,1)</f>
        <v>7</v>
      </c>
      <c r="K156" t="s">
        <v>119</v>
      </c>
      <c r="L156">
        <v>64</v>
      </c>
    </row>
    <row r="157" spans="1:12" x14ac:dyDescent="0.2">
      <c r="A157" s="3">
        <v>353056</v>
      </c>
      <c r="B157" t="s">
        <v>29</v>
      </c>
      <c r="C157" t="s">
        <v>21</v>
      </c>
      <c r="D157" t="s">
        <v>37</v>
      </c>
      <c r="E157" s="5">
        <v>1855.86</v>
      </c>
      <c r="F157" t="s">
        <v>14</v>
      </c>
      <c r="G157" s="2">
        <v>32574</v>
      </c>
      <c r="H157" s="4">
        <f t="shared" ca="1" si="2"/>
        <v>30</v>
      </c>
      <c r="I157">
        <f ca="1">VLOOKUP(H157,Feuil1!A$1:B226,2,1)</f>
        <v>3</v>
      </c>
      <c r="K157" t="s">
        <v>119</v>
      </c>
      <c r="L157">
        <v>35</v>
      </c>
    </row>
    <row r="158" spans="1:12" x14ac:dyDescent="0.2">
      <c r="A158" s="3">
        <v>353668</v>
      </c>
      <c r="B158" t="s">
        <v>20</v>
      </c>
      <c r="C158" t="s">
        <v>21</v>
      </c>
      <c r="D158" t="s">
        <v>90</v>
      </c>
      <c r="E158" s="5">
        <v>1358.15</v>
      </c>
      <c r="F158" t="s">
        <v>14</v>
      </c>
      <c r="G158" s="2">
        <v>32398</v>
      </c>
      <c r="H158" s="4">
        <f t="shared" ca="1" si="2"/>
        <v>30</v>
      </c>
      <c r="I158">
        <f ca="1">VLOOKUP(H158,Feuil1!A$1:B227,2,1)</f>
        <v>3</v>
      </c>
      <c r="K158" t="s">
        <v>119</v>
      </c>
      <c r="L158">
        <v>20</v>
      </c>
    </row>
    <row r="159" spans="1:12" x14ac:dyDescent="0.2">
      <c r="A159" s="3">
        <v>353607</v>
      </c>
      <c r="B159" t="s">
        <v>26</v>
      </c>
      <c r="C159" t="s">
        <v>27</v>
      </c>
      <c r="D159" t="s">
        <v>48</v>
      </c>
      <c r="E159" s="5">
        <v>2588.15</v>
      </c>
      <c r="F159" t="s">
        <v>17</v>
      </c>
      <c r="G159" s="2">
        <v>23874</v>
      </c>
      <c r="H159" s="4">
        <f t="shared" ca="1" si="2"/>
        <v>53</v>
      </c>
      <c r="I159">
        <f ca="1">VLOOKUP(H159,Feuil1!A$1:B228,2,1)</f>
        <v>7</v>
      </c>
      <c r="K159" t="s">
        <v>119</v>
      </c>
      <c r="L159">
        <v>78</v>
      </c>
    </row>
    <row r="160" spans="1:12" x14ac:dyDescent="0.2">
      <c r="A160" s="3">
        <v>353130</v>
      </c>
      <c r="B160" t="s">
        <v>20</v>
      </c>
      <c r="C160" t="s">
        <v>21</v>
      </c>
      <c r="D160" t="s">
        <v>32</v>
      </c>
      <c r="E160" s="5">
        <v>1643</v>
      </c>
      <c r="F160" t="s">
        <v>14</v>
      </c>
      <c r="G160" s="2">
        <v>24055</v>
      </c>
      <c r="H160" s="4">
        <f t="shared" ca="1" si="2"/>
        <v>53</v>
      </c>
      <c r="I160">
        <f ca="1">VLOOKUP(H160,Feuil1!A$1:B229,2,1)</f>
        <v>7</v>
      </c>
      <c r="K160" t="s">
        <v>119</v>
      </c>
      <c r="L160">
        <v>233</v>
      </c>
    </row>
    <row r="161" spans="1:12" x14ac:dyDescent="0.2">
      <c r="A161" s="3">
        <v>353551</v>
      </c>
      <c r="B161" t="s">
        <v>11</v>
      </c>
      <c r="C161" t="s">
        <v>12</v>
      </c>
      <c r="D161" t="s">
        <v>39</v>
      </c>
      <c r="E161" s="5">
        <v>3010.89</v>
      </c>
      <c r="F161" t="s">
        <v>14</v>
      </c>
      <c r="G161" s="2">
        <v>31436</v>
      </c>
      <c r="H161" s="4">
        <f t="shared" ca="1" si="2"/>
        <v>33</v>
      </c>
      <c r="I161">
        <f ca="1">VLOOKUP(H161,Feuil1!A$1:B230,2,1)</f>
        <v>3</v>
      </c>
      <c r="K161" t="s">
        <v>119</v>
      </c>
      <c r="L161">
        <v>96</v>
      </c>
    </row>
    <row r="162" spans="1:12" x14ac:dyDescent="0.2">
      <c r="A162" s="3">
        <v>353718</v>
      </c>
      <c r="B162" t="s">
        <v>11</v>
      </c>
      <c r="C162" t="s">
        <v>12</v>
      </c>
      <c r="D162" t="s">
        <v>91</v>
      </c>
      <c r="E162" s="5">
        <v>1203.8499999999999</v>
      </c>
      <c r="F162" t="s">
        <v>14</v>
      </c>
      <c r="G162" s="2">
        <v>23994</v>
      </c>
      <c r="H162" s="4">
        <f t="shared" ca="1" si="2"/>
        <v>53</v>
      </c>
      <c r="I162">
        <f ca="1">VLOOKUP(H162,Feuil1!A$1:B231,2,1)</f>
        <v>7</v>
      </c>
      <c r="K162" t="s">
        <v>119</v>
      </c>
      <c r="L162">
        <v>135</v>
      </c>
    </row>
    <row r="163" spans="1:12" x14ac:dyDescent="0.2">
      <c r="A163" s="3">
        <v>353153</v>
      </c>
      <c r="B163" t="s">
        <v>20</v>
      </c>
      <c r="C163" t="s">
        <v>21</v>
      </c>
      <c r="D163" t="s">
        <v>92</v>
      </c>
      <c r="E163" s="5">
        <v>1692.02</v>
      </c>
      <c r="F163" t="s">
        <v>14</v>
      </c>
      <c r="G163" s="2">
        <v>25698</v>
      </c>
      <c r="H163" s="4">
        <f t="shared" ca="1" si="2"/>
        <v>48</v>
      </c>
      <c r="I163">
        <f ca="1">VLOOKUP(H163,Feuil1!A$1:B232,2,1)</f>
        <v>6</v>
      </c>
      <c r="K163" t="s">
        <v>119</v>
      </c>
      <c r="L163">
        <v>240</v>
      </c>
    </row>
    <row r="164" spans="1:12" x14ac:dyDescent="0.2">
      <c r="A164" s="3">
        <v>353695</v>
      </c>
      <c r="B164" t="s">
        <v>29</v>
      </c>
      <c r="C164" t="s">
        <v>21</v>
      </c>
      <c r="D164" t="s">
        <v>68</v>
      </c>
      <c r="E164" s="5">
        <v>1227.68</v>
      </c>
      <c r="F164" t="s">
        <v>14</v>
      </c>
      <c r="G164" s="2">
        <v>29867</v>
      </c>
      <c r="H164" s="4">
        <f t="shared" ca="1" si="2"/>
        <v>37</v>
      </c>
      <c r="I164">
        <f ca="1">VLOOKUP(H164,Feuil1!A$1:B233,2,1)</f>
        <v>4</v>
      </c>
      <c r="K164" t="s">
        <v>119</v>
      </c>
      <c r="L164">
        <v>138</v>
      </c>
    </row>
    <row r="165" spans="1:12" x14ac:dyDescent="0.2">
      <c r="A165" s="3">
        <v>353733</v>
      </c>
      <c r="B165" t="s">
        <v>15</v>
      </c>
      <c r="C165" t="s">
        <v>12</v>
      </c>
      <c r="D165" t="s">
        <v>93</v>
      </c>
      <c r="E165" s="5">
        <v>1835.53</v>
      </c>
      <c r="F165" t="s">
        <v>14</v>
      </c>
      <c r="G165" s="2">
        <v>20327</v>
      </c>
      <c r="H165" s="4">
        <f t="shared" ca="1" si="2"/>
        <v>63</v>
      </c>
      <c r="I165">
        <f ca="1">VLOOKUP(H165,Feuil1!A$1:B234,2,1)</f>
        <v>9</v>
      </c>
      <c r="K165" t="s">
        <v>119</v>
      </c>
      <c r="L165">
        <v>33</v>
      </c>
    </row>
    <row r="166" spans="1:12" x14ac:dyDescent="0.2">
      <c r="A166" s="3">
        <v>353590</v>
      </c>
      <c r="B166" t="s">
        <v>20</v>
      </c>
      <c r="C166" t="s">
        <v>21</v>
      </c>
      <c r="D166" t="s">
        <v>28</v>
      </c>
      <c r="E166" s="5">
        <v>3177.62</v>
      </c>
      <c r="F166" t="s">
        <v>14</v>
      </c>
      <c r="G166" s="2">
        <v>22413</v>
      </c>
      <c r="H166" s="4">
        <f t="shared" ca="1" si="2"/>
        <v>57</v>
      </c>
      <c r="I166">
        <f ca="1">VLOOKUP(H166,Feuil1!A$1:B235,2,1)</f>
        <v>8</v>
      </c>
      <c r="K166" t="s">
        <v>28</v>
      </c>
    </row>
    <row r="167" spans="1:12" x14ac:dyDescent="0.2">
      <c r="A167" s="3">
        <v>353703</v>
      </c>
      <c r="B167" t="s">
        <v>11</v>
      </c>
      <c r="C167" t="s">
        <v>21</v>
      </c>
      <c r="D167" t="s">
        <v>19</v>
      </c>
      <c r="E167" s="5">
        <v>2387.36</v>
      </c>
      <c r="F167" t="s">
        <v>14</v>
      </c>
      <c r="G167" s="2">
        <v>29345</v>
      </c>
      <c r="H167" s="4">
        <f t="shared" ca="1" si="2"/>
        <v>38</v>
      </c>
      <c r="I167">
        <f ca="1">VLOOKUP(H167,Feuil1!A$1:B236,2,1)</f>
        <v>4</v>
      </c>
      <c r="K167" t="s">
        <v>119</v>
      </c>
      <c r="L167">
        <v>73</v>
      </c>
    </row>
    <row r="168" spans="1:12" x14ac:dyDescent="0.2">
      <c r="A168" s="3">
        <v>353104</v>
      </c>
      <c r="B168" t="s">
        <v>15</v>
      </c>
      <c r="C168" t="s">
        <v>12</v>
      </c>
      <c r="D168" t="s">
        <v>94</v>
      </c>
      <c r="E168" s="5">
        <v>3134.24</v>
      </c>
      <c r="F168" t="s">
        <v>14</v>
      </c>
      <c r="G168" s="2">
        <v>20881</v>
      </c>
      <c r="H168" s="4">
        <f t="shared" ca="1" si="2"/>
        <v>62</v>
      </c>
      <c r="I168">
        <f ca="1">VLOOKUP(H168,Feuil1!A$1:B237,2,1)</f>
        <v>9</v>
      </c>
      <c r="K168" t="s">
        <v>119</v>
      </c>
      <c r="L168" t="s">
        <v>138</v>
      </c>
    </row>
    <row r="169" spans="1:12" x14ac:dyDescent="0.2">
      <c r="A169" s="3">
        <v>353204</v>
      </c>
      <c r="B169" t="s">
        <v>20</v>
      </c>
      <c r="C169" t="s">
        <v>21</v>
      </c>
      <c r="D169" t="s">
        <v>61</v>
      </c>
      <c r="E169" s="5">
        <v>3087.83</v>
      </c>
      <c r="F169" t="s">
        <v>14</v>
      </c>
      <c r="G169" s="2">
        <v>22554</v>
      </c>
      <c r="H169" s="4">
        <f t="shared" ca="1" si="2"/>
        <v>57</v>
      </c>
      <c r="I169">
        <f ca="1">VLOOKUP(H169,Feuil1!A$1:B238,2,1)</f>
        <v>8</v>
      </c>
      <c r="K169" t="s">
        <v>119</v>
      </c>
      <c r="L169">
        <v>97</v>
      </c>
    </row>
    <row r="170" spans="1:12" x14ac:dyDescent="0.2">
      <c r="A170" s="3">
        <v>353105</v>
      </c>
      <c r="B170" t="s">
        <v>20</v>
      </c>
      <c r="C170" t="s">
        <v>21</v>
      </c>
      <c r="D170" t="s">
        <v>30</v>
      </c>
      <c r="E170" s="5">
        <v>2366.42</v>
      </c>
      <c r="F170" t="s">
        <v>14</v>
      </c>
      <c r="G170" s="2">
        <v>21261</v>
      </c>
      <c r="H170" s="4">
        <f t="shared" ca="1" si="2"/>
        <v>61</v>
      </c>
      <c r="I170">
        <f ca="1">VLOOKUP(H170,Feuil1!A$1:B239,2,1)</f>
        <v>9</v>
      </c>
      <c r="K170" t="s">
        <v>119</v>
      </c>
      <c r="L170">
        <v>70</v>
      </c>
    </row>
    <row r="171" spans="1:12" x14ac:dyDescent="0.2">
      <c r="A171" s="3">
        <v>353124</v>
      </c>
      <c r="B171" t="s">
        <v>31</v>
      </c>
      <c r="C171" t="s">
        <v>12</v>
      </c>
      <c r="D171" t="s">
        <v>63</v>
      </c>
      <c r="E171" s="5">
        <v>1074.21</v>
      </c>
      <c r="F171" t="s">
        <v>17</v>
      </c>
      <c r="G171" s="2">
        <v>25269</v>
      </c>
      <c r="H171" s="4">
        <f t="shared" ca="1" si="2"/>
        <v>50</v>
      </c>
      <c r="I171">
        <f ca="1">VLOOKUP(H171,Feuil1!A$1:B240,2,1)</f>
        <v>7</v>
      </c>
      <c r="K171" t="s">
        <v>119</v>
      </c>
      <c r="L171">
        <v>118</v>
      </c>
    </row>
    <row r="172" spans="1:12" x14ac:dyDescent="0.2">
      <c r="A172" s="3">
        <v>353722</v>
      </c>
      <c r="B172" t="s">
        <v>29</v>
      </c>
      <c r="C172" t="s">
        <v>21</v>
      </c>
      <c r="D172" t="s">
        <v>22</v>
      </c>
      <c r="E172" s="5">
        <v>988.35</v>
      </c>
      <c r="F172" t="s">
        <v>14</v>
      </c>
      <c r="G172" s="2">
        <v>25203</v>
      </c>
      <c r="H172" s="4">
        <f t="shared" ca="1" si="2"/>
        <v>50</v>
      </c>
      <c r="I172">
        <f ca="1">VLOOKUP(H172,Feuil1!A$1:B241,2,1)</f>
        <v>7</v>
      </c>
      <c r="K172" t="s">
        <v>119</v>
      </c>
      <c r="L172">
        <v>109</v>
      </c>
    </row>
    <row r="173" spans="1:12" x14ac:dyDescent="0.2">
      <c r="A173" s="3">
        <v>353055</v>
      </c>
      <c r="B173" t="s">
        <v>31</v>
      </c>
      <c r="C173" t="s">
        <v>12</v>
      </c>
      <c r="D173" t="s">
        <v>25</v>
      </c>
      <c r="E173" s="5">
        <v>1583.77</v>
      </c>
      <c r="F173" t="s">
        <v>14</v>
      </c>
      <c r="G173" s="2">
        <v>30772</v>
      </c>
      <c r="H173" s="4">
        <f t="shared" ca="1" si="2"/>
        <v>35</v>
      </c>
      <c r="I173">
        <f ca="1">VLOOKUP(H173,Feuil1!A$1:B242,2,1)</f>
        <v>4</v>
      </c>
      <c r="K173" t="s">
        <v>119</v>
      </c>
      <c r="L173">
        <v>232</v>
      </c>
    </row>
    <row r="174" spans="1:12" x14ac:dyDescent="0.2">
      <c r="A174" s="3">
        <v>353164</v>
      </c>
      <c r="B174" t="s">
        <v>20</v>
      </c>
      <c r="C174" t="s">
        <v>21</v>
      </c>
      <c r="D174" t="s">
        <v>45</v>
      </c>
      <c r="E174" s="5">
        <v>2125.83</v>
      </c>
      <c r="F174" t="s">
        <v>14</v>
      </c>
      <c r="G174" s="2">
        <v>30701</v>
      </c>
      <c r="H174" s="4">
        <f t="shared" ca="1" si="2"/>
        <v>35</v>
      </c>
      <c r="I174">
        <f ca="1">VLOOKUP(H174,Feuil1!A$1:B243,2,1)</f>
        <v>4</v>
      </c>
      <c r="K174" t="s">
        <v>119</v>
      </c>
      <c r="L174">
        <v>64</v>
      </c>
    </row>
    <row r="175" spans="1:12" x14ac:dyDescent="0.2">
      <c r="A175" s="3">
        <v>353136</v>
      </c>
      <c r="B175" t="s">
        <v>18</v>
      </c>
      <c r="C175" t="s">
        <v>12</v>
      </c>
      <c r="D175" t="s">
        <v>24</v>
      </c>
      <c r="E175" s="5">
        <v>2679.73</v>
      </c>
      <c r="F175" t="s">
        <v>17</v>
      </c>
      <c r="G175" s="2">
        <v>30357</v>
      </c>
      <c r="H175" s="4">
        <f t="shared" ca="1" si="2"/>
        <v>36</v>
      </c>
      <c r="I175">
        <f ca="1">VLOOKUP(H175,Feuil1!A$1:B244,2,1)</f>
        <v>4</v>
      </c>
      <c r="K175" t="s">
        <v>119</v>
      </c>
      <c r="L175">
        <v>80</v>
      </c>
    </row>
    <row r="176" spans="1:12" x14ac:dyDescent="0.2">
      <c r="A176" s="3">
        <v>353010</v>
      </c>
      <c r="B176" t="s">
        <v>29</v>
      </c>
      <c r="C176" t="s">
        <v>21</v>
      </c>
      <c r="D176" t="s">
        <v>19</v>
      </c>
      <c r="E176" s="5">
        <v>2396.9899999999998</v>
      </c>
      <c r="F176" t="s">
        <v>14</v>
      </c>
      <c r="G176" s="2">
        <v>27457</v>
      </c>
      <c r="H176" s="4">
        <f t="shared" ca="1" si="2"/>
        <v>44</v>
      </c>
      <c r="I176">
        <f ca="1">VLOOKUP(H176,Feuil1!A$1:B245,2,1)</f>
        <v>5</v>
      </c>
      <c r="K176" t="s">
        <v>119</v>
      </c>
      <c r="L176">
        <v>73</v>
      </c>
    </row>
    <row r="177" spans="1:12" x14ac:dyDescent="0.2">
      <c r="A177" s="3">
        <v>353626</v>
      </c>
      <c r="B177" t="s">
        <v>15</v>
      </c>
      <c r="C177" t="s">
        <v>12</v>
      </c>
      <c r="D177" t="s">
        <v>24</v>
      </c>
      <c r="E177" s="5">
        <v>2647.11</v>
      </c>
      <c r="F177" t="s">
        <v>17</v>
      </c>
      <c r="G177" s="2">
        <v>23242</v>
      </c>
      <c r="H177" s="4">
        <f t="shared" ca="1" si="2"/>
        <v>55</v>
      </c>
      <c r="I177">
        <f ca="1">VLOOKUP(H177,Feuil1!A$1:B246,2,1)</f>
        <v>8</v>
      </c>
      <c r="K177" t="s">
        <v>119</v>
      </c>
      <c r="L177">
        <v>80</v>
      </c>
    </row>
    <row r="178" spans="1:12" x14ac:dyDescent="0.2">
      <c r="A178" s="3">
        <v>353037</v>
      </c>
      <c r="B178" t="s">
        <v>35</v>
      </c>
      <c r="C178" t="s">
        <v>21</v>
      </c>
      <c r="D178" t="s">
        <v>95</v>
      </c>
      <c r="E178" s="5">
        <v>1666.43</v>
      </c>
      <c r="F178" t="s">
        <v>17</v>
      </c>
      <c r="G178" s="2">
        <v>32052</v>
      </c>
      <c r="H178" s="4">
        <f t="shared" ca="1" si="2"/>
        <v>31</v>
      </c>
      <c r="I178">
        <f ca="1">VLOOKUP(H178,Feuil1!A$1:B247,2,1)</f>
        <v>3</v>
      </c>
      <c r="K178" t="s">
        <v>119</v>
      </c>
      <c r="L178">
        <v>234</v>
      </c>
    </row>
    <row r="179" spans="1:12" x14ac:dyDescent="0.2">
      <c r="A179" s="3">
        <v>353844</v>
      </c>
      <c r="B179" t="s">
        <v>20</v>
      </c>
      <c r="C179" t="s">
        <v>21</v>
      </c>
      <c r="D179" t="s">
        <v>48</v>
      </c>
      <c r="E179" s="5">
        <v>2598.52</v>
      </c>
      <c r="F179" t="s">
        <v>14</v>
      </c>
      <c r="G179" s="2">
        <v>25176</v>
      </c>
      <c r="H179" s="4">
        <f t="shared" ca="1" si="2"/>
        <v>50</v>
      </c>
      <c r="I179">
        <f ca="1">VLOOKUP(H179,Feuil1!A$1:B248,2,1)</f>
        <v>7</v>
      </c>
      <c r="K179" t="s">
        <v>119</v>
      </c>
      <c r="L179">
        <v>78</v>
      </c>
    </row>
    <row r="180" spans="1:12" x14ac:dyDescent="0.2">
      <c r="A180" s="3">
        <v>353063</v>
      </c>
      <c r="B180" t="s">
        <v>15</v>
      </c>
      <c r="C180" t="s">
        <v>12</v>
      </c>
      <c r="D180" t="s">
        <v>96</v>
      </c>
      <c r="E180" s="5">
        <v>1675.91</v>
      </c>
      <c r="F180" t="s">
        <v>17</v>
      </c>
      <c r="G180" s="2">
        <v>31946</v>
      </c>
      <c r="H180" s="4">
        <f t="shared" ca="1" si="2"/>
        <v>31</v>
      </c>
      <c r="I180">
        <f ca="1">VLOOKUP(H180,Feuil1!A$1:B249,2,1)</f>
        <v>3</v>
      </c>
      <c r="K180" t="s">
        <v>119</v>
      </c>
      <c r="L180">
        <v>235</v>
      </c>
    </row>
    <row r="181" spans="1:12" x14ac:dyDescent="0.2">
      <c r="A181" s="3">
        <v>353135</v>
      </c>
      <c r="B181" t="s">
        <v>31</v>
      </c>
      <c r="C181" t="s">
        <v>12</v>
      </c>
      <c r="D181" t="s">
        <v>58</v>
      </c>
      <c r="E181" s="5">
        <v>2905.37</v>
      </c>
      <c r="F181" t="s">
        <v>14</v>
      </c>
      <c r="G181" s="2">
        <v>20229</v>
      </c>
      <c r="H181" s="4">
        <f t="shared" ca="1" si="2"/>
        <v>63</v>
      </c>
      <c r="I181">
        <f ca="1">VLOOKUP(H181,Feuil1!A$1:B250,2,1)</f>
        <v>9</v>
      </c>
      <c r="K181" t="s">
        <v>119</v>
      </c>
      <c r="L181">
        <v>95</v>
      </c>
    </row>
    <row r="182" spans="1:12" x14ac:dyDescent="0.2">
      <c r="A182" s="3">
        <v>353123</v>
      </c>
      <c r="B182" t="s">
        <v>35</v>
      </c>
      <c r="C182" t="s">
        <v>21</v>
      </c>
      <c r="D182" t="s">
        <v>45</v>
      </c>
      <c r="E182" s="5">
        <v>2109.08</v>
      </c>
      <c r="F182" t="s">
        <v>17</v>
      </c>
      <c r="G182" s="2">
        <v>29966</v>
      </c>
      <c r="H182" s="4">
        <f t="shared" ca="1" si="2"/>
        <v>37</v>
      </c>
      <c r="I182">
        <f ca="1">VLOOKUP(H182,Feuil1!A$1:B251,2,1)</f>
        <v>4</v>
      </c>
      <c r="K182" t="s">
        <v>119</v>
      </c>
      <c r="L182">
        <v>64</v>
      </c>
    </row>
    <row r="183" spans="1:12" x14ac:dyDescent="0.2">
      <c r="A183" s="3">
        <v>353206</v>
      </c>
      <c r="B183" t="s">
        <v>20</v>
      </c>
      <c r="C183" t="s">
        <v>21</v>
      </c>
      <c r="D183" t="s">
        <v>90</v>
      </c>
      <c r="E183" s="5">
        <v>1348.55</v>
      </c>
      <c r="F183" t="s">
        <v>14</v>
      </c>
      <c r="G183" s="2">
        <v>24200</v>
      </c>
      <c r="H183" s="4">
        <f t="shared" ca="1" si="2"/>
        <v>53</v>
      </c>
      <c r="I183">
        <f ca="1">VLOOKUP(H183,Feuil1!A$1:B252,2,1)</f>
        <v>7</v>
      </c>
      <c r="K183" t="s">
        <v>119</v>
      </c>
      <c r="L183">
        <v>20</v>
      </c>
    </row>
    <row r="184" spans="1:12" x14ac:dyDescent="0.2">
      <c r="A184" s="3">
        <v>353131</v>
      </c>
      <c r="B184" t="s">
        <v>29</v>
      </c>
      <c r="C184" t="s">
        <v>21</v>
      </c>
      <c r="D184" t="s">
        <v>16</v>
      </c>
      <c r="E184" s="5">
        <v>2498.2199999999998</v>
      </c>
      <c r="F184" t="s">
        <v>17</v>
      </c>
      <c r="G184" s="2">
        <v>25325</v>
      </c>
      <c r="H184" s="4">
        <f t="shared" ca="1" si="2"/>
        <v>49</v>
      </c>
      <c r="I184">
        <f ca="1">VLOOKUP(H184,Feuil1!A$1:B253,2,1)</f>
        <v>6</v>
      </c>
      <c r="K184" t="s">
        <v>119</v>
      </c>
      <c r="L184">
        <v>74</v>
      </c>
    </row>
    <row r="185" spans="1:12" x14ac:dyDescent="0.2">
      <c r="A185" s="3">
        <v>353986</v>
      </c>
      <c r="B185" t="s">
        <v>29</v>
      </c>
      <c r="C185" t="s">
        <v>21</v>
      </c>
      <c r="D185" t="s">
        <v>56</v>
      </c>
      <c r="E185" s="5">
        <v>2794.13</v>
      </c>
      <c r="F185" t="s">
        <v>14</v>
      </c>
      <c r="G185" s="2">
        <v>22832</v>
      </c>
      <c r="H185" s="4">
        <f t="shared" ca="1" si="2"/>
        <v>56</v>
      </c>
      <c r="I185">
        <f ca="1">VLOOKUP(H185,Feuil1!A$1:B254,2,1)</f>
        <v>8</v>
      </c>
      <c r="K185" t="s">
        <v>119</v>
      </c>
      <c r="L185">
        <v>83</v>
      </c>
    </row>
    <row r="186" spans="1:12" x14ac:dyDescent="0.2">
      <c r="A186" s="3">
        <v>353626</v>
      </c>
      <c r="B186" t="s">
        <v>31</v>
      </c>
      <c r="C186" t="s">
        <v>12</v>
      </c>
      <c r="D186" t="s">
        <v>61</v>
      </c>
      <c r="E186" s="5">
        <v>3078.89</v>
      </c>
      <c r="F186" t="s">
        <v>14</v>
      </c>
      <c r="G186" s="2">
        <v>23947</v>
      </c>
      <c r="H186" s="4">
        <f t="shared" ca="1" si="2"/>
        <v>53</v>
      </c>
      <c r="I186">
        <f ca="1">VLOOKUP(H186,Feuil1!A$1:B255,2,1)</f>
        <v>7</v>
      </c>
      <c r="K186" t="s">
        <v>119</v>
      </c>
      <c r="L186">
        <v>97</v>
      </c>
    </row>
    <row r="187" spans="1:12" x14ac:dyDescent="0.2">
      <c r="A187" s="3">
        <v>353086</v>
      </c>
      <c r="B187" t="s">
        <v>29</v>
      </c>
      <c r="C187" t="s">
        <v>21</v>
      </c>
      <c r="D187" t="s">
        <v>55</v>
      </c>
      <c r="E187" s="5">
        <v>1081.68</v>
      </c>
      <c r="F187" t="s">
        <v>17</v>
      </c>
      <c r="G187" s="2">
        <v>23953</v>
      </c>
      <c r="H187" s="4">
        <f t="shared" ca="1" si="2"/>
        <v>53</v>
      </c>
      <c r="I187">
        <f ca="1">VLOOKUP(H187,Feuil1!A$1:B256,2,1)</f>
        <v>7</v>
      </c>
      <c r="K187" t="s">
        <v>119</v>
      </c>
      <c r="L187">
        <v>129</v>
      </c>
    </row>
    <row r="188" spans="1:12" x14ac:dyDescent="0.2">
      <c r="A188" s="3">
        <v>353591</v>
      </c>
      <c r="B188" t="s">
        <v>35</v>
      </c>
      <c r="C188" t="s">
        <v>21</v>
      </c>
      <c r="D188" t="s">
        <v>13</v>
      </c>
      <c r="E188" s="5">
        <v>1970.73</v>
      </c>
      <c r="F188" t="s">
        <v>17</v>
      </c>
      <c r="G188" s="2">
        <v>29135</v>
      </c>
      <c r="H188" s="4">
        <f t="shared" ca="1" si="2"/>
        <v>39</v>
      </c>
      <c r="I188">
        <f ca="1">VLOOKUP(H188,Feuil1!A$1:B257,2,1)</f>
        <v>4</v>
      </c>
      <c r="K188" t="s">
        <v>119</v>
      </c>
      <c r="L188">
        <v>58</v>
      </c>
    </row>
    <row r="189" spans="1:12" x14ac:dyDescent="0.2">
      <c r="A189" s="3">
        <v>353596</v>
      </c>
      <c r="B189" t="s">
        <v>97</v>
      </c>
      <c r="C189" t="s">
        <v>21</v>
      </c>
      <c r="D189" t="s">
        <v>39</v>
      </c>
      <c r="E189" s="5">
        <v>3011.63</v>
      </c>
      <c r="F189" t="s">
        <v>14</v>
      </c>
      <c r="G189" s="2">
        <v>28152</v>
      </c>
      <c r="H189" s="4">
        <f t="shared" ca="1" si="2"/>
        <v>42</v>
      </c>
      <c r="I189">
        <f ca="1">VLOOKUP(H189,Feuil1!A$1:B258,2,1)</f>
        <v>5</v>
      </c>
      <c r="K189" t="s">
        <v>119</v>
      </c>
      <c r="L189">
        <v>96</v>
      </c>
    </row>
    <row r="190" spans="1:12" x14ac:dyDescent="0.2">
      <c r="A190" s="3">
        <v>353120</v>
      </c>
      <c r="B190" t="s">
        <v>20</v>
      </c>
      <c r="C190" t="s">
        <v>21</v>
      </c>
      <c r="D190" t="s">
        <v>65</v>
      </c>
      <c r="E190" s="5">
        <v>1804.82</v>
      </c>
      <c r="F190" t="s">
        <v>17</v>
      </c>
      <c r="G190" s="2">
        <v>20664</v>
      </c>
      <c r="H190" s="4">
        <f t="shared" ca="1" si="2"/>
        <v>62</v>
      </c>
      <c r="I190">
        <f ca="1">VLOOKUP(H190,Feuil1!A$1:B259,2,1)</f>
        <v>9</v>
      </c>
      <c r="K190" t="s">
        <v>119</v>
      </c>
      <c r="L190">
        <v>255</v>
      </c>
    </row>
    <row r="191" spans="1:12" x14ac:dyDescent="0.2">
      <c r="A191" s="3">
        <v>353913</v>
      </c>
      <c r="B191" t="s">
        <v>20</v>
      </c>
      <c r="C191" t="s">
        <v>21</v>
      </c>
      <c r="D191" t="s">
        <v>34</v>
      </c>
      <c r="E191" s="5">
        <v>1123.52</v>
      </c>
      <c r="F191" t="s">
        <v>14</v>
      </c>
      <c r="G191" s="2">
        <v>22560</v>
      </c>
      <c r="H191" s="4">
        <f t="shared" ca="1" si="2"/>
        <v>57</v>
      </c>
      <c r="I191">
        <f ca="1">VLOOKUP(H191,Feuil1!A$1:B260,2,1)</f>
        <v>8</v>
      </c>
      <c r="K191" t="s">
        <v>119</v>
      </c>
      <c r="L191">
        <v>131</v>
      </c>
    </row>
    <row r="192" spans="1:12" x14ac:dyDescent="0.2">
      <c r="A192" s="3">
        <v>353638</v>
      </c>
      <c r="B192" t="s">
        <v>35</v>
      </c>
      <c r="C192" t="s">
        <v>21</v>
      </c>
      <c r="D192" t="s">
        <v>72</v>
      </c>
      <c r="E192" s="5">
        <v>1042.47</v>
      </c>
      <c r="F192" t="s">
        <v>17</v>
      </c>
      <c r="G192" s="2">
        <v>32744</v>
      </c>
      <c r="H192" s="4">
        <f t="shared" ca="1" si="2"/>
        <v>29</v>
      </c>
      <c r="I192">
        <f ca="1">VLOOKUP(H192,Feuil1!A$1:B261,2,1)</f>
        <v>2</v>
      </c>
      <c r="K192" t="s">
        <v>119</v>
      </c>
      <c r="L192">
        <v>115</v>
      </c>
    </row>
    <row r="193" spans="1:12" x14ac:dyDescent="0.2">
      <c r="A193" s="3">
        <v>353943</v>
      </c>
      <c r="B193" t="s">
        <v>40</v>
      </c>
      <c r="C193" t="s">
        <v>21</v>
      </c>
      <c r="D193" t="s">
        <v>98</v>
      </c>
      <c r="E193" s="5">
        <v>1946.68</v>
      </c>
      <c r="F193" t="s">
        <v>14</v>
      </c>
      <c r="G193" s="2">
        <v>17697</v>
      </c>
      <c r="H193" s="4">
        <f t="shared" ca="1" si="2"/>
        <v>70</v>
      </c>
      <c r="I193">
        <f ca="1">VLOOKUP(H193,Feuil1!A$1:B262,2,1)</f>
        <v>10</v>
      </c>
      <c r="K193" t="s">
        <v>119</v>
      </c>
      <c r="L193" t="s">
        <v>139</v>
      </c>
    </row>
    <row r="194" spans="1:12" x14ac:dyDescent="0.2">
      <c r="A194" s="3">
        <v>353611</v>
      </c>
      <c r="B194" t="s">
        <v>26</v>
      </c>
      <c r="C194" t="s">
        <v>27</v>
      </c>
      <c r="D194" t="s">
        <v>28</v>
      </c>
      <c r="E194" s="5">
        <v>3183.07</v>
      </c>
      <c r="F194" t="s">
        <v>14</v>
      </c>
      <c r="G194" s="2">
        <v>28473</v>
      </c>
      <c r="H194" s="4">
        <f t="shared" ca="1" si="2"/>
        <v>41</v>
      </c>
      <c r="I194">
        <f ca="1">VLOOKUP(H194,Feuil1!A$1:B263,2,1)</f>
        <v>5</v>
      </c>
      <c r="K194" t="s">
        <v>28</v>
      </c>
    </row>
    <row r="195" spans="1:12" x14ac:dyDescent="0.2">
      <c r="A195" s="3">
        <v>353117</v>
      </c>
      <c r="B195" t="s">
        <v>40</v>
      </c>
      <c r="C195" t="s">
        <v>21</v>
      </c>
      <c r="D195" t="s">
        <v>28</v>
      </c>
      <c r="E195" s="5">
        <v>3155.98</v>
      </c>
      <c r="F195" t="s">
        <v>14</v>
      </c>
      <c r="G195" s="2">
        <v>19652</v>
      </c>
      <c r="H195" s="4">
        <f t="shared" ref="H195:H258" ca="1" si="3">INT((TODAY()-G195)/365)</f>
        <v>65</v>
      </c>
      <c r="I195">
        <f ca="1">VLOOKUP(H195,Feuil1!A$1:B264,2,1)</f>
        <v>10</v>
      </c>
      <c r="K195" t="s">
        <v>28</v>
      </c>
    </row>
    <row r="196" spans="1:12" x14ac:dyDescent="0.2">
      <c r="A196" s="3">
        <v>353057</v>
      </c>
      <c r="B196" t="s">
        <v>40</v>
      </c>
      <c r="C196" t="s">
        <v>21</v>
      </c>
      <c r="D196" t="s">
        <v>59</v>
      </c>
      <c r="E196" s="5">
        <v>1001.81</v>
      </c>
      <c r="F196" t="s">
        <v>14</v>
      </c>
      <c r="G196" s="2">
        <v>21879</v>
      </c>
      <c r="H196" s="4">
        <f t="shared" ca="1" si="3"/>
        <v>59</v>
      </c>
      <c r="I196">
        <f ca="1">VLOOKUP(H196,Feuil1!A$1:B265,2,1)</f>
        <v>8</v>
      </c>
      <c r="K196" t="s">
        <v>119</v>
      </c>
      <c r="L196">
        <v>110</v>
      </c>
    </row>
    <row r="197" spans="1:12" x14ac:dyDescent="0.2">
      <c r="A197" s="3">
        <v>353154</v>
      </c>
      <c r="B197" t="s">
        <v>20</v>
      </c>
      <c r="C197" t="s">
        <v>21</v>
      </c>
      <c r="D197" t="s">
        <v>99</v>
      </c>
      <c r="E197" s="5">
        <v>1099.24</v>
      </c>
      <c r="F197" t="s">
        <v>17</v>
      </c>
      <c r="G197" s="2">
        <v>23384</v>
      </c>
      <c r="H197" s="4">
        <f t="shared" ca="1" si="3"/>
        <v>55</v>
      </c>
      <c r="I197">
        <f ca="1">VLOOKUP(H197,Feuil1!A$1:B266,2,1)</f>
        <v>8</v>
      </c>
      <c r="K197" t="s">
        <v>119</v>
      </c>
      <c r="L197" t="s">
        <v>140</v>
      </c>
    </row>
    <row r="198" spans="1:12" x14ac:dyDescent="0.2">
      <c r="A198" s="3">
        <v>353110</v>
      </c>
      <c r="B198" t="s">
        <v>29</v>
      </c>
      <c r="C198" t="s">
        <v>21</v>
      </c>
      <c r="D198" t="s">
        <v>56</v>
      </c>
      <c r="E198" s="5">
        <v>2745.48</v>
      </c>
      <c r="F198" t="s">
        <v>17</v>
      </c>
      <c r="G198" s="2">
        <v>20569</v>
      </c>
      <c r="H198" s="4">
        <f t="shared" ca="1" si="3"/>
        <v>62</v>
      </c>
      <c r="I198">
        <f ca="1">VLOOKUP(H198,Feuil1!A$1:B267,2,1)</f>
        <v>9</v>
      </c>
      <c r="K198" t="s">
        <v>119</v>
      </c>
      <c r="L198">
        <v>83</v>
      </c>
    </row>
    <row r="199" spans="1:12" x14ac:dyDescent="0.2">
      <c r="A199" s="3">
        <v>353148</v>
      </c>
      <c r="B199" t="s">
        <v>53</v>
      </c>
      <c r="C199" t="s">
        <v>12</v>
      </c>
      <c r="D199" t="s">
        <v>60</v>
      </c>
      <c r="E199" s="5">
        <v>948.04</v>
      </c>
      <c r="F199" t="s">
        <v>14</v>
      </c>
      <c r="G199" s="2">
        <v>22872</v>
      </c>
      <c r="H199" s="4">
        <f t="shared" ca="1" si="3"/>
        <v>56</v>
      </c>
      <c r="I199">
        <f ca="1">VLOOKUP(H199,Feuil1!A$1:B268,2,1)</f>
        <v>8</v>
      </c>
      <c r="K199" t="s">
        <v>119</v>
      </c>
      <c r="L199">
        <v>104</v>
      </c>
    </row>
    <row r="200" spans="1:12" x14ac:dyDescent="0.2">
      <c r="A200" s="3">
        <v>353588</v>
      </c>
      <c r="B200" t="s">
        <v>18</v>
      </c>
      <c r="C200" t="s">
        <v>12</v>
      </c>
      <c r="D200" t="s">
        <v>100</v>
      </c>
      <c r="E200" s="5">
        <v>2328.8200000000002</v>
      </c>
      <c r="F200" t="s">
        <v>17</v>
      </c>
      <c r="G200" s="2">
        <v>27171</v>
      </c>
      <c r="H200" s="4">
        <f t="shared" ca="1" si="3"/>
        <v>44</v>
      </c>
      <c r="I200">
        <f ca="1">VLOOKUP(H200,Feuil1!A$1:B269,2,1)</f>
        <v>5</v>
      </c>
      <c r="K200" t="s">
        <v>119</v>
      </c>
      <c r="L200">
        <v>69</v>
      </c>
    </row>
    <row r="201" spans="1:12" x14ac:dyDescent="0.2">
      <c r="A201" s="3">
        <v>353618</v>
      </c>
      <c r="B201" t="s">
        <v>15</v>
      </c>
      <c r="C201" t="s">
        <v>12</v>
      </c>
      <c r="D201" t="s">
        <v>101</v>
      </c>
      <c r="E201" s="5">
        <v>1884</v>
      </c>
      <c r="F201" t="s">
        <v>17</v>
      </c>
      <c r="G201" s="2">
        <v>24492</v>
      </c>
      <c r="H201" s="4">
        <f t="shared" ca="1" si="3"/>
        <v>52</v>
      </c>
      <c r="I201">
        <f ca="1">VLOOKUP(H201,Feuil1!A$1:B270,2,1)</f>
        <v>7</v>
      </c>
      <c r="K201" t="s">
        <v>119</v>
      </c>
      <c r="L201">
        <v>50</v>
      </c>
    </row>
    <row r="202" spans="1:12" x14ac:dyDescent="0.2">
      <c r="A202" s="3">
        <v>353150</v>
      </c>
      <c r="B202" t="s">
        <v>20</v>
      </c>
      <c r="C202" t="s">
        <v>21</v>
      </c>
      <c r="D202" t="s">
        <v>79</v>
      </c>
      <c r="E202" s="5">
        <v>1704.5</v>
      </c>
      <c r="F202" t="s">
        <v>17</v>
      </c>
      <c r="G202" s="2">
        <v>24795</v>
      </c>
      <c r="H202" s="4">
        <f t="shared" ca="1" si="3"/>
        <v>51</v>
      </c>
      <c r="I202">
        <f ca="1">VLOOKUP(H202,Feuil1!A$1:B271,2,1)</f>
        <v>7</v>
      </c>
      <c r="K202" t="s">
        <v>119</v>
      </c>
      <c r="L202">
        <v>241</v>
      </c>
    </row>
    <row r="203" spans="1:12" x14ac:dyDescent="0.2">
      <c r="A203" s="3">
        <v>353626</v>
      </c>
      <c r="B203" t="s">
        <v>102</v>
      </c>
      <c r="C203" t="s">
        <v>21</v>
      </c>
      <c r="D203" t="s">
        <v>103</v>
      </c>
      <c r="E203" s="5">
        <v>1524.49</v>
      </c>
      <c r="F203" t="s">
        <v>14</v>
      </c>
      <c r="G203" s="2">
        <v>23494</v>
      </c>
      <c r="H203" s="4">
        <f t="shared" ca="1" si="3"/>
        <v>54</v>
      </c>
      <c r="I203">
        <f ca="1">VLOOKUP(H203,Feuil1!A$1:B272,2,1)</f>
        <v>7</v>
      </c>
      <c r="K203" t="s">
        <v>119</v>
      </c>
      <c r="L203">
        <v>222</v>
      </c>
    </row>
    <row r="204" spans="1:12" x14ac:dyDescent="0.2">
      <c r="A204" s="3">
        <v>353584</v>
      </c>
      <c r="B204" t="s">
        <v>35</v>
      </c>
      <c r="C204" t="s">
        <v>21</v>
      </c>
      <c r="D204" t="s">
        <v>104</v>
      </c>
      <c r="E204" s="5">
        <v>1762.48</v>
      </c>
      <c r="F204" t="s">
        <v>17</v>
      </c>
      <c r="G204" s="2">
        <v>22843</v>
      </c>
      <c r="H204" s="4">
        <f t="shared" ca="1" si="3"/>
        <v>56</v>
      </c>
      <c r="I204">
        <f ca="1">VLOOKUP(H204,Feuil1!A$1:B273,2,1)</f>
        <v>8</v>
      </c>
      <c r="K204" t="s">
        <v>119</v>
      </c>
      <c r="L204">
        <v>251</v>
      </c>
    </row>
    <row r="205" spans="1:12" x14ac:dyDescent="0.2">
      <c r="A205" s="3">
        <v>353644</v>
      </c>
      <c r="B205" t="s">
        <v>29</v>
      </c>
      <c r="C205" t="s">
        <v>21</v>
      </c>
      <c r="D205" t="s">
        <v>64</v>
      </c>
      <c r="E205" s="5">
        <v>1268.76</v>
      </c>
      <c r="F205" t="s">
        <v>14</v>
      </c>
      <c r="G205" s="2">
        <v>17510</v>
      </c>
      <c r="H205" s="4">
        <f t="shared" ca="1" si="3"/>
        <v>71</v>
      </c>
      <c r="I205">
        <f ca="1">VLOOKUP(H205,Feuil1!A$1:B274,2,1)</f>
        <v>10</v>
      </c>
      <c r="K205" t="s">
        <v>119</v>
      </c>
      <c r="L205">
        <v>14</v>
      </c>
    </row>
    <row r="206" spans="1:12" x14ac:dyDescent="0.2">
      <c r="A206" s="3">
        <v>353032</v>
      </c>
      <c r="B206" t="s">
        <v>20</v>
      </c>
      <c r="C206" t="s">
        <v>21</v>
      </c>
      <c r="D206" t="s">
        <v>45</v>
      </c>
      <c r="E206" s="5">
        <v>2221.13</v>
      </c>
      <c r="F206" t="s">
        <v>14</v>
      </c>
      <c r="G206" s="2">
        <v>33707</v>
      </c>
      <c r="H206" s="4">
        <f t="shared" ca="1" si="3"/>
        <v>27</v>
      </c>
      <c r="I206">
        <f ca="1">VLOOKUP(H206,Feuil1!A$1:B275,2,1)</f>
        <v>2</v>
      </c>
      <c r="K206" t="s">
        <v>119</v>
      </c>
      <c r="L206">
        <v>64</v>
      </c>
    </row>
    <row r="207" spans="1:12" x14ac:dyDescent="0.2">
      <c r="A207" s="3">
        <v>353723</v>
      </c>
      <c r="B207" t="s">
        <v>31</v>
      </c>
      <c r="C207" t="s">
        <v>12</v>
      </c>
      <c r="D207" t="s">
        <v>103</v>
      </c>
      <c r="E207" s="5">
        <v>1527.94</v>
      </c>
      <c r="F207" t="s">
        <v>14</v>
      </c>
      <c r="G207" s="2">
        <v>24320</v>
      </c>
      <c r="H207" s="4">
        <f t="shared" ca="1" si="3"/>
        <v>52</v>
      </c>
      <c r="I207">
        <f ca="1">VLOOKUP(H207,Feuil1!A$1:B276,2,1)</f>
        <v>7</v>
      </c>
      <c r="K207" t="s">
        <v>119</v>
      </c>
      <c r="L207">
        <v>222</v>
      </c>
    </row>
    <row r="208" spans="1:12" x14ac:dyDescent="0.2">
      <c r="A208" s="3">
        <v>353067</v>
      </c>
      <c r="B208" t="s">
        <v>31</v>
      </c>
      <c r="C208" t="s">
        <v>12</v>
      </c>
      <c r="D208" t="s">
        <v>61</v>
      </c>
      <c r="E208" s="5">
        <v>3111.44</v>
      </c>
      <c r="F208" t="s">
        <v>14</v>
      </c>
      <c r="G208" s="2">
        <v>23474</v>
      </c>
      <c r="H208" s="4">
        <f t="shared" ca="1" si="3"/>
        <v>55</v>
      </c>
      <c r="I208">
        <f ca="1">VLOOKUP(H208,Feuil1!A$1:B277,2,1)</f>
        <v>8</v>
      </c>
      <c r="K208" t="s">
        <v>119</v>
      </c>
      <c r="L208">
        <v>97</v>
      </c>
    </row>
    <row r="209" spans="1:12" x14ac:dyDescent="0.2">
      <c r="A209" s="3">
        <v>353764</v>
      </c>
      <c r="B209" t="s">
        <v>29</v>
      </c>
      <c r="C209" t="s">
        <v>21</v>
      </c>
      <c r="D209" t="s">
        <v>33</v>
      </c>
      <c r="E209" s="5">
        <v>2865.88</v>
      </c>
      <c r="F209" t="s">
        <v>17</v>
      </c>
      <c r="G209" s="2">
        <v>23844</v>
      </c>
      <c r="H209" s="4">
        <f t="shared" ca="1" si="3"/>
        <v>54</v>
      </c>
      <c r="I209">
        <f ca="1">VLOOKUP(H209,Feuil1!A$1:B278,2,1)</f>
        <v>7</v>
      </c>
      <c r="K209" t="s">
        <v>119</v>
      </c>
      <c r="L209">
        <v>90</v>
      </c>
    </row>
    <row r="210" spans="1:12" x14ac:dyDescent="0.2">
      <c r="A210" s="3">
        <v>353881</v>
      </c>
      <c r="B210" t="s">
        <v>29</v>
      </c>
      <c r="C210" t="s">
        <v>21</v>
      </c>
      <c r="D210" t="s">
        <v>22</v>
      </c>
      <c r="E210" s="5">
        <v>992.15</v>
      </c>
      <c r="F210" t="s">
        <v>17</v>
      </c>
      <c r="G210" s="2">
        <v>29958</v>
      </c>
      <c r="H210" s="4">
        <f t="shared" ca="1" si="3"/>
        <v>37</v>
      </c>
      <c r="I210">
        <f ca="1">VLOOKUP(H210,Feuil1!A$1:B279,2,1)</f>
        <v>4</v>
      </c>
      <c r="K210" t="s">
        <v>119</v>
      </c>
      <c r="L210">
        <v>109</v>
      </c>
    </row>
    <row r="211" spans="1:12" x14ac:dyDescent="0.2">
      <c r="A211" s="3">
        <v>353670</v>
      </c>
      <c r="B211" t="s">
        <v>18</v>
      </c>
      <c r="C211" t="s">
        <v>12</v>
      </c>
      <c r="D211" t="s">
        <v>58</v>
      </c>
      <c r="E211" s="5">
        <v>2897.24</v>
      </c>
      <c r="F211" t="s">
        <v>17</v>
      </c>
      <c r="G211" s="2">
        <v>27473</v>
      </c>
      <c r="H211" s="4">
        <f t="shared" ca="1" si="3"/>
        <v>44</v>
      </c>
      <c r="I211">
        <f ca="1">VLOOKUP(H211,Feuil1!A$1:B280,2,1)</f>
        <v>5</v>
      </c>
      <c r="K211" t="s">
        <v>119</v>
      </c>
      <c r="L211">
        <v>95</v>
      </c>
    </row>
    <row r="212" spans="1:12" x14ac:dyDescent="0.2">
      <c r="A212" s="3">
        <v>353073</v>
      </c>
      <c r="B212" t="s">
        <v>29</v>
      </c>
      <c r="C212" t="s">
        <v>21</v>
      </c>
      <c r="D212" t="s">
        <v>48</v>
      </c>
      <c r="E212" s="5">
        <v>2590.36</v>
      </c>
      <c r="F212" t="s">
        <v>14</v>
      </c>
      <c r="G212" s="2">
        <v>25603</v>
      </c>
      <c r="H212" s="4">
        <f t="shared" ca="1" si="3"/>
        <v>49</v>
      </c>
      <c r="I212">
        <f ca="1">VLOOKUP(H212,Feuil1!A$1:B281,2,1)</f>
        <v>6</v>
      </c>
      <c r="K212" t="s">
        <v>119</v>
      </c>
      <c r="L212">
        <v>78</v>
      </c>
    </row>
    <row r="213" spans="1:12" x14ac:dyDescent="0.2">
      <c r="A213" s="3">
        <v>353630</v>
      </c>
      <c r="B213" t="s">
        <v>20</v>
      </c>
      <c r="C213" t="s">
        <v>21</v>
      </c>
      <c r="D213" t="s">
        <v>74</v>
      </c>
      <c r="E213" s="5">
        <v>1763.4</v>
      </c>
      <c r="F213" t="s">
        <v>17</v>
      </c>
      <c r="G213" s="2">
        <v>23655</v>
      </c>
      <c r="H213" s="4">
        <f t="shared" ca="1" si="3"/>
        <v>54</v>
      </c>
      <c r="I213">
        <f ca="1">VLOOKUP(H213,Feuil1!A$1:B282,2,1)</f>
        <v>7</v>
      </c>
      <c r="K213" t="s">
        <v>119</v>
      </c>
      <c r="L213">
        <v>253</v>
      </c>
    </row>
    <row r="214" spans="1:12" x14ac:dyDescent="0.2">
      <c r="A214" s="3">
        <v>353413</v>
      </c>
      <c r="B214" t="s">
        <v>35</v>
      </c>
      <c r="C214" t="s">
        <v>21</v>
      </c>
      <c r="D214" t="s">
        <v>56</v>
      </c>
      <c r="E214" s="5">
        <v>2718.49</v>
      </c>
      <c r="F214" t="s">
        <v>14</v>
      </c>
      <c r="G214" s="2">
        <v>25354</v>
      </c>
      <c r="H214" s="4">
        <f t="shared" ca="1" si="3"/>
        <v>49</v>
      </c>
      <c r="I214">
        <f ca="1">VLOOKUP(H214,Feuil1!A$1:B283,2,1)</f>
        <v>6</v>
      </c>
      <c r="K214" t="s">
        <v>119</v>
      </c>
      <c r="L214">
        <v>83</v>
      </c>
    </row>
    <row r="215" spans="1:12" x14ac:dyDescent="0.2">
      <c r="A215" s="3">
        <v>353420</v>
      </c>
      <c r="B215" t="s">
        <v>15</v>
      </c>
      <c r="C215" t="s">
        <v>12</v>
      </c>
      <c r="D215" t="s">
        <v>56</v>
      </c>
      <c r="E215" s="5">
        <v>2747.79</v>
      </c>
      <c r="F215" t="s">
        <v>17</v>
      </c>
      <c r="G215" s="2">
        <v>23145</v>
      </c>
      <c r="H215" s="4">
        <f t="shared" ca="1" si="3"/>
        <v>55</v>
      </c>
      <c r="I215">
        <f ca="1">VLOOKUP(H215,Feuil1!A$1:B284,2,1)</f>
        <v>8</v>
      </c>
      <c r="K215" t="s">
        <v>119</v>
      </c>
      <c r="L215">
        <v>83</v>
      </c>
    </row>
    <row r="216" spans="1:12" x14ac:dyDescent="0.2">
      <c r="A216" s="3">
        <v>353128</v>
      </c>
      <c r="B216" t="s">
        <v>20</v>
      </c>
      <c r="C216" t="s">
        <v>21</v>
      </c>
      <c r="D216" t="s">
        <v>99</v>
      </c>
      <c r="E216" s="5">
        <v>1102.81</v>
      </c>
      <c r="F216" t="s">
        <v>17</v>
      </c>
      <c r="G216" s="2">
        <v>29271</v>
      </c>
      <c r="H216" s="4">
        <f t="shared" ca="1" si="3"/>
        <v>39</v>
      </c>
      <c r="I216">
        <f ca="1">VLOOKUP(H216,Feuil1!A$1:B285,2,1)</f>
        <v>4</v>
      </c>
      <c r="K216" t="s">
        <v>119</v>
      </c>
      <c r="L216" t="s">
        <v>140</v>
      </c>
    </row>
    <row r="217" spans="1:12" x14ac:dyDescent="0.2">
      <c r="A217" s="3">
        <v>353142</v>
      </c>
      <c r="B217" t="s">
        <v>20</v>
      </c>
      <c r="C217" t="s">
        <v>21</v>
      </c>
      <c r="D217" t="s">
        <v>67</v>
      </c>
      <c r="E217" s="5">
        <v>1210.3900000000001</v>
      </c>
      <c r="F217" t="s">
        <v>17</v>
      </c>
      <c r="G217" s="2">
        <v>18813</v>
      </c>
      <c r="H217" s="4">
        <f t="shared" ca="1" si="3"/>
        <v>67</v>
      </c>
      <c r="I217">
        <f ca="1">VLOOKUP(H217,Feuil1!A$1:B286,2,1)</f>
        <v>10</v>
      </c>
      <c r="K217" t="s">
        <v>119</v>
      </c>
      <c r="L217">
        <v>136</v>
      </c>
    </row>
    <row r="218" spans="1:12" x14ac:dyDescent="0.2">
      <c r="A218" s="3">
        <v>353552</v>
      </c>
      <c r="B218" t="s">
        <v>29</v>
      </c>
      <c r="C218" t="s">
        <v>21</v>
      </c>
      <c r="D218" t="s">
        <v>39</v>
      </c>
      <c r="E218" s="5">
        <v>3042.22</v>
      </c>
      <c r="F218" t="s">
        <v>14</v>
      </c>
      <c r="G218" s="2">
        <v>31031</v>
      </c>
      <c r="H218" s="4">
        <f t="shared" ca="1" si="3"/>
        <v>34</v>
      </c>
      <c r="I218">
        <f ca="1">VLOOKUP(H218,Feuil1!A$1:B287,2,1)</f>
        <v>3</v>
      </c>
      <c r="K218" t="s">
        <v>119</v>
      </c>
      <c r="L218">
        <v>96</v>
      </c>
    </row>
    <row r="219" spans="1:12" x14ac:dyDescent="0.2">
      <c r="A219" s="3">
        <v>353409</v>
      </c>
      <c r="B219" t="s">
        <v>11</v>
      </c>
      <c r="C219" t="s">
        <v>12</v>
      </c>
      <c r="D219" t="s">
        <v>105</v>
      </c>
      <c r="E219" s="5">
        <v>1970.7</v>
      </c>
      <c r="F219" t="s">
        <v>17</v>
      </c>
      <c r="G219" s="2">
        <v>31444</v>
      </c>
      <c r="H219" s="4">
        <f t="shared" ca="1" si="3"/>
        <v>33</v>
      </c>
      <c r="I219">
        <f ca="1">VLOOKUP(H219,Feuil1!A$1:B288,2,1)</f>
        <v>3</v>
      </c>
      <c r="K219" t="s">
        <v>119</v>
      </c>
      <c r="L219">
        <v>57</v>
      </c>
    </row>
    <row r="220" spans="1:12" x14ac:dyDescent="0.2">
      <c r="A220" s="3">
        <v>353733</v>
      </c>
      <c r="B220" t="s">
        <v>29</v>
      </c>
      <c r="C220" t="s">
        <v>21</v>
      </c>
      <c r="D220" t="s">
        <v>43</v>
      </c>
      <c r="E220" s="5">
        <v>1472.66</v>
      </c>
      <c r="F220" t="s">
        <v>17</v>
      </c>
      <c r="G220" s="2">
        <v>22341</v>
      </c>
      <c r="H220" s="4">
        <f t="shared" ca="1" si="3"/>
        <v>58</v>
      </c>
      <c r="I220">
        <f ca="1">VLOOKUP(H220,Feuil1!A$1:B289,2,1)</f>
        <v>8</v>
      </c>
      <c r="K220" t="s">
        <v>119</v>
      </c>
      <c r="L220">
        <v>219</v>
      </c>
    </row>
    <row r="221" spans="1:12" x14ac:dyDescent="0.2">
      <c r="A221" s="3">
        <v>353765</v>
      </c>
      <c r="B221" t="s">
        <v>11</v>
      </c>
      <c r="C221" t="s">
        <v>12</v>
      </c>
      <c r="D221" t="s">
        <v>64</v>
      </c>
      <c r="E221" s="5">
        <v>1274.5899999999999</v>
      </c>
      <c r="F221" t="s">
        <v>17</v>
      </c>
      <c r="G221" s="2">
        <v>25290</v>
      </c>
      <c r="H221" s="4">
        <f t="shared" ca="1" si="3"/>
        <v>50</v>
      </c>
      <c r="I221">
        <f ca="1">VLOOKUP(H221,Feuil1!A$1:B290,2,1)</f>
        <v>7</v>
      </c>
      <c r="K221" t="s">
        <v>119</v>
      </c>
      <c r="L221">
        <v>14</v>
      </c>
    </row>
    <row r="222" spans="1:12" x14ac:dyDescent="0.2">
      <c r="A222" s="3">
        <v>353139</v>
      </c>
      <c r="B222" t="s">
        <v>20</v>
      </c>
      <c r="C222" t="s">
        <v>21</v>
      </c>
      <c r="D222" t="s">
        <v>81</v>
      </c>
      <c r="E222" s="5">
        <v>2043.65</v>
      </c>
      <c r="F222" t="s">
        <v>14</v>
      </c>
      <c r="G222" s="2">
        <v>21453</v>
      </c>
      <c r="H222" s="4">
        <f t="shared" ca="1" si="3"/>
        <v>60</v>
      </c>
      <c r="I222">
        <f ca="1">VLOOKUP(H222,Feuil1!A$1:B291,2,1)</f>
        <v>9</v>
      </c>
      <c r="K222" t="s">
        <v>119</v>
      </c>
      <c r="L222">
        <v>60</v>
      </c>
    </row>
    <row r="223" spans="1:12" x14ac:dyDescent="0.2">
      <c r="A223" s="3">
        <v>353015</v>
      </c>
      <c r="B223" t="s">
        <v>40</v>
      </c>
      <c r="C223" t="s">
        <v>21</v>
      </c>
      <c r="D223" t="s">
        <v>56</v>
      </c>
      <c r="E223" s="5">
        <v>2777.63</v>
      </c>
      <c r="F223" t="s">
        <v>14</v>
      </c>
      <c r="G223" s="2">
        <v>24479</v>
      </c>
      <c r="H223" s="4">
        <f t="shared" ca="1" si="3"/>
        <v>52</v>
      </c>
      <c r="I223">
        <f ca="1">VLOOKUP(H223,Feuil1!A$1:B292,2,1)</f>
        <v>7</v>
      </c>
      <c r="K223" t="s">
        <v>119</v>
      </c>
      <c r="L223">
        <v>83</v>
      </c>
    </row>
    <row r="224" spans="1:12" x14ac:dyDescent="0.2">
      <c r="A224" s="3">
        <v>353103</v>
      </c>
      <c r="B224" t="s">
        <v>20</v>
      </c>
      <c r="C224" t="s">
        <v>21</v>
      </c>
      <c r="D224" t="s">
        <v>45</v>
      </c>
      <c r="E224" s="5">
        <v>2190.64</v>
      </c>
      <c r="F224" t="s">
        <v>14</v>
      </c>
      <c r="G224" s="2">
        <v>22575</v>
      </c>
      <c r="H224" s="4">
        <f t="shared" ca="1" si="3"/>
        <v>57</v>
      </c>
      <c r="I224">
        <f ca="1">VLOOKUP(H224,Feuil1!A$1:B293,2,1)</f>
        <v>8</v>
      </c>
      <c r="K224" t="s">
        <v>119</v>
      </c>
      <c r="L224">
        <v>64</v>
      </c>
    </row>
    <row r="225" spans="1:12" x14ac:dyDescent="0.2">
      <c r="A225" s="3">
        <v>353083</v>
      </c>
      <c r="B225" t="s">
        <v>11</v>
      </c>
      <c r="C225" t="s">
        <v>12</v>
      </c>
      <c r="D225" t="s">
        <v>23</v>
      </c>
      <c r="E225" s="5">
        <v>1176.4000000000001</v>
      </c>
      <c r="F225" t="s">
        <v>14</v>
      </c>
      <c r="G225" s="2">
        <v>29476</v>
      </c>
      <c r="H225" s="4">
        <f t="shared" ca="1" si="3"/>
        <v>38</v>
      </c>
      <c r="I225">
        <f ca="1">VLOOKUP(H225,Feuil1!A$1:B294,2,1)</f>
        <v>4</v>
      </c>
      <c r="K225" t="s">
        <v>119</v>
      </c>
      <c r="L225">
        <v>134</v>
      </c>
    </row>
    <row r="226" spans="1:12" x14ac:dyDescent="0.2">
      <c r="A226" s="3">
        <v>353917</v>
      </c>
      <c r="B226" t="s">
        <v>53</v>
      </c>
      <c r="C226" t="s">
        <v>12</v>
      </c>
      <c r="D226" t="s">
        <v>55</v>
      </c>
      <c r="E226" s="5">
        <v>1087.7</v>
      </c>
      <c r="F226" t="s">
        <v>14</v>
      </c>
      <c r="G226" s="2">
        <v>22677</v>
      </c>
      <c r="H226" s="4">
        <f t="shared" ca="1" si="3"/>
        <v>57</v>
      </c>
      <c r="I226">
        <f ca="1">VLOOKUP(H226,Feuil1!A$1:B295,2,1)</f>
        <v>8</v>
      </c>
      <c r="K226" t="s">
        <v>119</v>
      </c>
      <c r="L226">
        <v>129</v>
      </c>
    </row>
    <row r="227" spans="1:12" x14ac:dyDescent="0.2">
      <c r="A227" s="3">
        <v>353198</v>
      </c>
      <c r="B227" t="s">
        <v>20</v>
      </c>
      <c r="C227" t="s">
        <v>21</v>
      </c>
      <c r="D227" t="s">
        <v>106</v>
      </c>
      <c r="E227" s="5">
        <v>2892.2</v>
      </c>
      <c r="F227" t="s">
        <v>17</v>
      </c>
      <c r="G227" s="2">
        <v>24831</v>
      </c>
      <c r="H227" s="4">
        <f t="shared" ca="1" si="3"/>
        <v>51</v>
      </c>
      <c r="I227">
        <f ca="1">VLOOKUP(H227,Feuil1!A$1:B296,2,1)</f>
        <v>7</v>
      </c>
      <c r="K227" t="s">
        <v>119</v>
      </c>
      <c r="L227">
        <v>93</v>
      </c>
    </row>
    <row r="228" spans="1:12" x14ac:dyDescent="0.2">
      <c r="A228" s="3">
        <v>353092</v>
      </c>
      <c r="B228" t="s">
        <v>26</v>
      </c>
      <c r="C228" t="s">
        <v>27</v>
      </c>
      <c r="D228" t="s">
        <v>42</v>
      </c>
      <c r="E228" s="5">
        <v>1285.95</v>
      </c>
      <c r="F228" t="s">
        <v>17</v>
      </c>
      <c r="G228" s="2">
        <v>22282</v>
      </c>
      <c r="H228" s="4">
        <f t="shared" ca="1" si="3"/>
        <v>58</v>
      </c>
      <c r="I228">
        <f ca="1">VLOOKUP(H228,Feuil1!A$1:B297,2,1)</f>
        <v>8</v>
      </c>
      <c r="K228" t="s">
        <v>119</v>
      </c>
      <c r="L228">
        <v>17</v>
      </c>
    </row>
    <row r="229" spans="1:12" x14ac:dyDescent="0.2">
      <c r="A229" s="3">
        <v>353703</v>
      </c>
      <c r="B229" t="s">
        <v>26</v>
      </c>
      <c r="C229" t="s">
        <v>27</v>
      </c>
      <c r="D229" t="s">
        <v>19</v>
      </c>
      <c r="E229" s="5">
        <v>2396.5500000000002</v>
      </c>
      <c r="F229" t="s">
        <v>17</v>
      </c>
      <c r="G229" s="2">
        <v>31466</v>
      </c>
      <c r="H229" s="4">
        <f t="shared" ca="1" si="3"/>
        <v>33</v>
      </c>
      <c r="I229">
        <f ca="1">VLOOKUP(H229,Feuil1!A$1:B298,2,1)</f>
        <v>3</v>
      </c>
      <c r="K229" t="s">
        <v>119</v>
      </c>
      <c r="L229">
        <v>73</v>
      </c>
    </row>
    <row r="230" spans="1:12" x14ac:dyDescent="0.2">
      <c r="A230" s="3">
        <v>353004</v>
      </c>
      <c r="B230" t="s">
        <v>40</v>
      </c>
      <c r="C230" t="s">
        <v>21</v>
      </c>
      <c r="D230" t="s">
        <v>37</v>
      </c>
      <c r="E230" s="5">
        <v>1881.8</v>
      </c>
      <c r="F230" t="s">
        <v>17</v>
      </c>
      <c r="G230" s="2">
        <v>22601</v>
      </c>
      <c r="H230" s="4">
        <f t="shared" ca="1" si="3"/>
        <v>57</v>
      </c>
      <c r="I230">
        <f ca="1">VLOOKUP(H230,Feuil1!A$1:B299,2,1)</f>
        <v>8</v>
      </c>
      <c r="K230" t="s">
        <v>119</v>
      </c>
      <c r="L230">
        <v>35</v>
      </c>
    </row>
    <row r="231" spans="1:12" x14ac:dyDescent="0.2">
      <c r="A231" s="3">
        <v>353182</v>
      </c>
      <c r="B231" t="s">
        <v>53</v>
      </c>
      <c r="C231" t="s">
        <v>12</v>
      </c>
      <c r="D231" t="s">
        <v>90</v>
      </c>
      <c r="E231" s="5">
        <v>1338.2</v>
      </c>
      <c r="F231" t="s">
        <v>14</v>
      </c>
      <c r="G231" s="2">
        <v>22928</v>
      </c>
      <c r="H231" s="4">
        <f t="shared" ca="1" si="3"/>
        <v>56</v>
      </c>
      <c r="I231">
        <f ca="1">VLOOKUP(H231,Feuil1!A$1:B300,2,1)</f>
        <v>8</v>
      </c>
      <c r="K231" t="s">
        <v>119</v>
      </c>
      <c r="L231">
        <v>20</v>
      </c>
    </row>
    <row r="232" spans="1:12" x14ac:dyDescent="0.2">
      <c r="A232" s="3">
        <v>353208</v>
      </c>
      <c r="B232" t="s">
        <v>11</v>
      </c>
      <c r="C232" t="s">
        <v>12</v>
      </c>
      <c r="D232" t="s">
        <v>49</v>
      </c>
      <c r="E232" s="5">
        <v>973.5</v>
      </c>
      <c r="F232" t="s">
        <v>14</v>
      </c>
      <c r="G232" s="2">
        <v>24324</v>
      </c>
      <c r="H232" s="4">
        <f t="shared" ca="1" si="3"/>
        <v>52</v>
      </c>
      <c r="I232">
        <f ca="1">VLOOKUP(H232,Feuil1!A$1:B301,2,1)</f>
        <v>7</v>
      </c>
      <c r="K232" t="s">
        <v>119</v>
      </c>
      <c r="L232">
        <v>107</v>
      </c>
    </row>
    <row r="233" spans="1:12" x14ac:dyDescent="0.2">
      <c r="A233" s="3">
        <v>353125</v>
      </c>
      <c r="B233" t="s">
        <v>31</v>
      </c>
      <c r="C233" t="s">
        <v>21</v>
      </c>
      <c r="D233" t="s">
        <v>43</v>
      </c>
      <c r="E233" s="5">
        <v>1475.57</v>
      </c>
      <c r="F233" t="s">
        <v>14</v>
      </c>
      <c r="G233" s="2">
        <v>23480</v>
      </c>
      <c r="H233" s="4">
        <f t="shared" ca="1" si="3"/>
        <v>55</v>
      </c>
      <c r="I233">
        <f ca="1">VLOOKUP(H233,Feuil1!A$1:B302,2,1)</f>
        <v>8</v>
      </c>
      <c r="K233" t="s">
        <v>119</v>
      </c>
      <c r="L233">
        <v>219</v>
      </c>
    </row>
    <row r="234" spans="1:12" x14ac:dyDescent="0.2">
      <c r="A234" s="3">
        <v>353174</v>
      </c>
      <c r="B234" t="s">
        <v>15</v>
      </c>
      <c r="C234" t="s">
        <v>12</v>
      </c>
      <c r="D234" t="s">
        <v>24</v>
      </c>
      <c r="E234" s="5">
        <v>2602.44</v>
      </c>
      <c r="F234" t="s">
        <v>17</v>
      </c>
      <c r="G234" s="2">
        <v>29891</v>
      </c>
      <c r="H234" s="4">
        <f t="shared" ca="1" si="3"/>
        <v>37</v>
      </c>
      <c r="I234">
        <f ca="1">VLOOKUP(H234,Feuil1!A$1:B303,2,1)</f>
        <v>4</v>
      </c>
      <c r="K234" t="s">
        <v>119</v>
      </c>
      <c r="L234">
        <v>80</v>
      </c>
    </row>
    <row r="235" spans="1:12" x14ac:dyDescent="0.2">
      <c r="A235" s="3">
        <v>353079</v>
      </c>
      <c r="B235" t="s">
        <v>11</v>
      </c>
      <c r="C235" t="s">
        <v>12</v>
      </c>
      <c r="D235" t="s">
        <v>48</v>
      </c>
      <c r="E235" s="5">
        <v>2547.85</v>
      </c>
      <c r="F235" t="s">
        <v>14</v>
      </c>
      <c r="G235" s="2">
        <v>20858</v>
      </c>
      <c r="H235" s="4">
        <f t="shared" ca="1" si="3"/>
        <v>62</v>
      </c>
      <c r="I235">
        <f ca="1">VLOOKUP(H235,Feuil1!A$1:B304,2,1)</f>
        <v>9</v>
      </c>
      <c r="K235" t="s">
        <v>119</v>
      </c>
      <c r="L235">
        <v>78</v>
      </c>
    </row>
    <row r="236" spans="1:12" x14ac:dyDescent="0.2">
      <c r="A236" s="3">
        <v>353629</v>
      </c>
      <c r="B236" t="s">
        <v>20</v>
      </c>
      <c r="C236" t="s">
        <v>21</v>
      </c>
      <c r="D236" t="s">
        <v>24</v>
      </c>
      <c r="E236" s="5">
        <v>2666.72</v>
      </c>
      <c r="F236" t="s">
        <v>17</v>
      </c>
      <c r="G236" s="2">
        <v>21518</v>
      </c>
      <c r="H236" s="4">
        <f t="shared" ca="1" si="3"/>
        <v>60</v>
      </c>
      <c r="I236">
        <f ca="1">VLOOKUP(H236,Feuil1!A$1:B305,2,1)</f>
        <v>9</v>
      </c>
      <c r="K236" t="s">
        <v>119</v>
      </c>
      <c r="L236">
        <v>80</v>
      </c>
    </row>
    <row r="237" spans="1:12" x14ac:dyDescent="0.2">
      <c r="A237" s="3">
        <v>353017</v>
      </c>
      <c r="B237" t="s">
        <v>11</v>
      </c>
      <c r="C237" t="s">
        <v>21</v>
      </c>
      <c r="D237" t="s">
        <v>48</v>
      </c>
      <c r="E237" s="5">
        <v>2534.44</v>
      </c>
      <c r="F237" t="s">
        <v>14</v>
      </c>
      <c r="G237" s="2">
        <v>30427</v>
      </c>
      <c r="H237" s="4">
        <f t="shared" ca="1" si="3"/>
        <v>35</v>
      </c>
      <c r="I237">
        <f ca="1">VLOOKUP(H237,Feuil1!A$1:B306,2,1)</f>
        <v>4</v>
      </c>
      <c r="K237" t="s">
        <v>119</v>
      </c>
      <c r="L237">
        <v>78</v>
      </c>
    </row>
    <row r="238" spans="1:12" x14ac:dyDescent="0.2">
      <c r="A238" s="3">
        <v>353531</v>
      </c>
      <c r="B238" t="s">
        <v>26</v>
      </c>
      <c r="C238" t="s">
        <v>27</v>
      </c>
      <c r="D238" t="s">
        <v>103</v>
      </c>
      <c r="E238" s="5">
        <v>1508.74</v>
      </c>
      <c r="F238" t="s">
        <v>14</v>
      </c>
      <c r="G238" s="2">
        <v>25381</v>
      </c>
      <c r="H238" s="4">
        <f t="shared" ca="1" si="3"/>
        <v>49</v>
      </c>
      <c r="I238">
        <f ca="1">VLOOKUP(H238,Feuil1!A$1:B307,2,1)</f>
        <v>6</v>
      </c>
      <c r="K238" t="s">
        <v>119</v>
      </c>
      <c r="L238">
        <v>222</v>
      </c>
    </row>
    <row r="239" spans="1:12" x14ac:dyDescent="0.2">
      <c r="A239" s="3">
        <v>353916</v>
      </c>
      <c r="B239" t="s">
        <v>31</v>
      </c>
      <c r="C239" t="s">
        <v>12</v>
      </c>
      <c r="D239" t="s">
        <v>82</v>
      </c>
      <c r="E239" s="5">
        <v>1136</v>
      </c>
      <c r="F239" t="s">
        <v>17</v>
      </c>
      <c r="G239" s="2">
        <v>22007</v>
      </c>
      <c r="H239" s="4">
        <f t="shared" ca="1" si="3"/>
        <v>59</v>
      </c>
      <c r="I239">
        <f ca="1">VLOOKUP(H239,Feuil1!A$1:B308,2,1)</f>
        <v>8</v>
      </c>
      <c r="K239" t="s">
        <v>119</v>
      </c>
      <c r="L239">
        <v>132</v>
      </c>
    </row>
    <row r="240" spans="1:12" x14ac:dyDescent="0.2">
      <c r="A240" s="3">
        <v>353166</v>
      </c>
      <c r="B240" t="s">
        <v>40</v>
      </c>
      <c r="C240" t="s">
        <v>21</v>
      </c>
      <c r="D240" t="s">
        <v>19</v>
      </c>
      <c r="E240" s="5">
        <v>2434.0700000000002</v>
      </c>
      <c r="F240" t="s">
        <v>17</v>
      </c>
      <c r="G240" s="2">
        <v>29962</v>
      </c>
      <c r="H240" s="4">
        <f t="shared" ca="1" si="3"/>
        <v>37</v>
      </c>
      <c r="I240">
        <f ca="1">VLOOKUP(H240,Feuil1!A$1:B309,2,1)</f>
        <v>4</v>
      </c>
      <c r="K240" t="s">
        <v>119</v>
      </c>
      <c r="L240">
        <v>73</v>
      </c>
    </row>
    <row r="241" spans="1:12" x14ac:dyDescent="0.2">
      <c r="A241" s="3">
        <v>353663</v>
      </c>
      <c r="B241" t="s">
        <v>40</v>
      </c>
      <c r="C241" t="s">
        <v>21</v>
      </c>
      <c r="D241" t="s">
        <v>45</v>
      </c>
      <c r="E241" s="5">
        <v>2224.79</v>
      </c>
      <c r="F241" t="s">
        <v>14</v>
      </c>
      <c r="G241" s="2">
        <v>25548</v>
      </c>
      <c r="H241" s="4">
        <f t="shared" ca="1" si="3"/>
        <v>49</v>
      </c>
      <c r="I241">
        <f ca="1">VLOOKUP(H241,Feuil1!A$1:B310,2,1)</f>
        <v>6</v>
      </c>
      <c r="K241" t="s">
        <v>119</v>
      </c>
      <c r="L241">
        <v>64</v>
      </c>
    </row>
    <row r="242" spans="1:12" x14ac:dyDescent="0.2">
      <c r="A242" s="3">
        <v>353077</v>
      </c>
      <c r="B242" t="s">
        <v>15</v>
      </c>
      <c r="C242" t="s">
        <v>12</v>
      </c>
      <c r="D242" t="s">
        <v>24</v>
      </c>
      <c r="E242" s="5">
        <v>2667.29</v>
      </c>
      <c r="F242" t="s">
        <v>14</v>
      </c>
      <c r="G242" s="2">
        <v>30851</v>
      </c>
      <c r="H242" s="4">
        <f t="shared" ca="1" si="3"/>
        <v>34</v>
      </c>
      <c r="I242">
        <f ca="1">VLOOKUP(H242,Feuil1!A$1:B311,2,1)</f>
        <v>3</v>
      </c>
      <c r="K242" t="s">
        <v>119</v>
      </c>
      <c r="L242">
        <v>80</v>
      </c>
    </row>
    <row r="243" spans="1:12" x14ac:dyDescent="0.2">
      <c r="A243" s="3">
        <v>353121</v>
      </c>
      <c r="B243" t="s">
        <v>20</v>
      </c>
      <c r="C243" t="s">
        <v>21</v>
      </c>
      <c r="D243" t="s">
        <v>73</v>
      </c>
      <c r="E243" s="5">
        <v>2092.4299999999998</v>
      </c>
      <c r="F243" t="s">
        <v>14</v>
      </c>
      <c r="G243" s="2">
        <v>24273</v>
      </c>
      <c r="H243" s="4">
        <f t="shared" ca="1" si="3"/>
        <v>52</v>
      </c>
      <c r="I243">
        <f ca="1">VLOOKUP(H243,Feuil1!A$1:B312,2,1)</f>
        <v>7</v>
      </c>
      <c r="K243" t="s">
        <v>119</v>
      </c>
      <c r="L243">
        <v>62</v>
      </c>
    </row>
    <row r="244" spans="1:12" x14ac:dyDescent="0.2">
      <c r="A244" s="3">
        <v>353165</v>
      </c>
      <c r="B244" t="s">
        <v>18</v>
      </c>
      <c r="C244" t="s">
        <v>12</v>
      </c>
      <c r="D244" t="s">
        <v>90</v>
      </c>
      <c r="E244" s="5">
        <v>1347.41</v>
      </c>
      <c r="F244" t="s">
        <v>17</v>
      </c>
      <c r="G244" s="2">
        <v>25435</v>
      </c>
      <c r="H244" s="4">
        <f t="shared" ca="1" si="3"/>
        <v>49</v>
      </c>
      <c r="I244">
        <f ca="1">VLOOKUP(H244,Feuil1!A$1:B313,2,1)</f>
        <v>6</v>
      </c>
      <c r="K244" t="s">
        <v>119</v>
      </c>
      <c r="L244">
        <v>20</v>
      </c>
    </row>
    <row r="245" spans="1:12" x14ac:dyDescent="0.2">
      <c r="A245" s="3">
        <v>353024</v>
      </c>
      <c r="B245" t="s">
        <v>11</v>
      </c>
      <c r="C245" t="s">
        <v>12</v>
      </c>
      <c r="D245" t="s">
        <v>16</v>
      </c>
      <c r="E245" s="5">
        <v>2485.73</v>
      </c>
      <c r="F245" t="s">
        <v>17</v>
      </c>
      <c r="G245" s="2">
        <v>19194</v>
      </c>
      <c r="H245" s="4">
        <f t="shared" ca="1" si="3"/>
        <v>66</v>
      </c>
      <c r="I245">
        <f ca="1">VLOOKUP(H245,Feuil1!A$1:B314,2,1)</f>
        <v>10</v>
      </c>
      <c r="K245" t="s">
        <v>119</v>
      </c>
      <c r="L245">
        <v>74</v>
      </c>
    </row>
    <row r="246" spans="1:12" x14ac:dyDescent="0.2">
      <c r="A246" s="3">
        <v>353185</v>
      </c>
      <c r="B246" t="s">
        <v>29</v>
      </c>
      <c r="C246" t="s">
        <v>21</v>
      </c>
      <c r="D246" t="s">
        <v>41</v>
      </c>
      <c r="E246" s="5">
        <v>1422.32</v>
      </c>
      <c r="F246" t="s">
        <v>14</v>
      </c>
      <c r="G246" s="2">
        <v>29694</v>
      </c>
      <c r="H246" s="4">
        <f t="shared" ca="1" si="3"/>
        <v>37</v>
      </c>
      <c r="I246">
        <f ca="1">VLOOKUP(H246,Feuil1!A$1:B315,2,1)</f>
        <v>4</v>
      </c>
      <c r="K246" t="s">
        <v>119</v>
      </c>
      <c r="L246">
        <v>212</v>
      </c>
    </row>
    <row r="247" spans="1:12" x14ac:dyDescent="0.2">
      <c r="A247" s="3">
        <v>353563</v>
      </c>
      <c r="B247" t="s">
        <v>15</v>
      </c>
      <c r="C247" t="s">
        <v>12</v>
      </c>
      <c r="D247" t="s">
        <v>32</v>
      </c>
      <c r="E247" s="5">
        <v>1631.84</v>
      </c>
      <c r="F247" t="s">
        <v>14</v>
      </c>
      <c r="G247" s="2">
        <v>27841</v>
      </c>
      <c r="H247" s="4">
        <f t="shared" ca="1" si="3"/>
        <v>43</v>
      </c>
      <c r="I247">
        <f ca="1">VLOOKUP(H247,Feuil1!A$1:B316,2,1)</f>
        <v>5</v>
      </c>
      <c r="K247" t="s">
        <v>119</v>
      </c>
      <c r="L247">
        <v>233</v>
      </c>
    </row>
    <row r="248" spans="1:12" x14ac:dyDescent="0.2">
      <c r="A248" s="3">
        <v>353025</v>
      </c>
      <c r="B248" t="s">
        <v>53</v>
      </c>
      <c r="C248" t="s">
        <v>12</v>
      </c>
      <c r="D248" t="s">
        <v>44</v>
      </c>
      <c r="E248" s="5">
        <v>1755.12</v>
      </c>
      <c r="F248" t="s">
        <v>14</v>
      </c>
      <c r="G248" s="2">
        <v>19801</v>
      </c>
      <c r="H248" s="4">
        <f t="shared" ca="1" si="3"/>
        <v>65</v>
      </c>
      <c r="I248">
        <f ca="1">VLOOKUP(H248,Feuil1!A$1:B317,2,1)</f>
        <v>10</v>
      </c>
      <c r="K248" t="s">
        <v>119</v>
      </c>
      <c r="L248">
        <v>245</v>
      </c>
    </row>
    <row r="249" spans="1:12" x14ac:dyDescent="0.2">
      <c r="A249" s="3">
        <v>353890</v>
      </c>
      <c r="B249" t="s">
        <v>31</v>
      </c>
      <c r="C249" t="s">
        <v>21</v>
      </c>
      <c r="D249" t="s">
        <v>101</v>
      </c>
      <c r="E249" s="5">
        <v>1917.85</v>
      </c>
      <c r="F249" t="s">
        <v>14</v>
      </c>
      <c r="G249" s="2">
        <v>30375</v>
      </c>
      <c r="H249" s="4">
        <f t="shared" ca="1" si="3"/>
        <v>36</v>
      </c>
      <c r="I249">
        <f ca="1">VLOOKUP(H249,Feuil1!A$1:B318,2,1)</f>
        <v>4</v>
      </c>
      <c r="K249" t="s">
        <v>119</v>
      </c>
      <c r="L249">
        <v>50</v>
      </c>
    </row>
    <row r="250" spans="1:12" x14ac:dyDescent="0.2">
      <c r="A250" s="3">
        <v>353035</v>
      </c>
      <c r="B250" t="s">
        <v>15</v>
      </c>
      <c r="C250" t="s">
        <v>107</v>
      </c>
      <c r="D250" t="s">
        <v>30</v>
      </c>
      <c r="E250" s="5">
        <v>2360.6</v>
      </c>
      <c r="F250" t="s">
        <v>17</v>
      </c>
      <c r="G250" s="2">
        <v>26367</v>
      </c>
      <c r="H250" s="4">
        <f t="shared" ca="1" si="3"/>
        <v>47</v>
      </c>
      <c r="I250">
        <f ca="1">VLOOKUP(H250,Feuil1!A$1:B319,2,1)</f>
        <v>6</v>
      </c>
      <c r="K250" t="s">
        <v>119</v>
      </c>
      <c r="L250">
        <v>70</v>
      </c>
    </row>
    <row r="251" spans="1:12" x14ac:dyDescent="0.2">
      <c r="A251" s="3">
        <v>353963</v>
      </c>
      <c r="B251" t="s">
        <v>31</v>
      </c>
      <c r="C251" t="s">
        <v>12</v>
      </c>
      <c r="D251" t="s">
        <v>63</v>
      </c>
      <c r="E251" s="5">
        <v>1057.27</v>
      </c>
      <c r="F251" t="s">
        <v>17</v>
      </c>
      <c r="G251" s="2">
        <v>19660</v>
      </c>
      <c r="H251" s="4">
        <f t="shared" ca="1" si="3"/>
        <v>65</v>
      </c>
      <c r="I251">
        <f ca="1">VLOOKUP(H251,Feuil1!A$1:B320,2,1)</f>
        <v>10</v>
      </c>
      <c r="K251" t="s">
        <v>119</v>
      </c>
      <c r="L251">
        <v>118</v>
      </c>
    </row>
    <row r="252" spans="1:12" x14ac:dyDescent="0.2">
      <c r="A252" s="3">
        <v>353628</v>
      </c>
      <c r="B252" t="s">
        <v>29</v>
      </c>
      <c r="C252" t="s">
        <v>21</v>
      </c>
      <c r="D252" t="s">
        <v>73</v>
      </c>
      <c r="E252" s="5">
        <v>2091.3200000000002</v>
      </c>
      <c r="F252" t="s">
        <v>14</v>
      </c>
      <c r="G252" s="2">
        <v>18529</v>
      </c>
      <c r="H252" s="4">
        <f t="shared" ca="1" si="3"/>
        <v>68</v>
      </c>
      <c r="I252">
        <f ca="1">VLOOKUP(H252,Feuil1!A$1:B321,2,1)</f>
        <v>10</v>
      </c>
      <c r="K252" t="s">
        <v>119</v>
      </c>
      <c r="L252">
        <v>62</v>
      </c>
    </row>
    <row r="253" spans="1:12" x14ac:dyDescent="0.2">
      <c r="A253" s="3">
        <v>353031</v>
      </c>
      <c r="B253" t="s">
        <v>29</v>
      </c>
      <c r="C253" t="s">
        <v>21</v>
      </c>
      <c r="D253" t="s">
        <v>108</v>
      </c>
      <c r="E253" s="5">
        <v>2374.83</v>
      </c>
      <c r="F253" t="s">
        <v>14</v>
      </c>
      <c r="G253" s="2">
        <v>21637</v>
      </c>
      <c r="H253" s="4">
        <f t="shared" ca="1" si="3"/>
        <v>60</v>
      </c>
      <c r="I253">
        <f ca="1">VLOOKUP(H253,Feuil1!A$1:B322,2,1)</f>
        <v>9</v>
      </c>
      <c r="K253" t="s">
        <v>119</v>
      </c>
      <c r="L253">
        <v>72</v>
      </c>
    </row>
    <row r="254" spans="1:12" x14ac:dyDescent="0.2">
      <c r="A254" s="3">
        <v>353502</v>
      </c>
      <c r="B254" t="s">
        <v>20</v>
      </c>
      <c r="C254" t="s">
        <v>21</v>
      </c>
      <c r="D254" t="s">
        <v>45</v>
      </c>
      <c r="E254" s="5">
        <v>2157.91</v>
      </c>
      <c r="F254" t="s">
        <v>14</v>
      </c>
      <c r="G254" s="2">
        <v>29542</v>
      </c>
      <c r="H254" s="4">
        <f t="shared" ca="1" si="3"/>
        <v>38</v>
      </c>
      <c r="I254">
        <f ca="1">VLOOKUP(H254,Feuil1!A$1:B323,2,1)</f>
        <v>4</v>
      </c>
      <c r="K254" t="s">
        <v>119</v>
      </c>
      <c r="L254">
        <v>64</v>
      </c>
    </row>
    <row r="255" spans="1:12" x14ac:dyDescent="0.2">
      <c r="A255" s="3">
        <v>353045</v>
      </c>
      <c r="B255" t="s">
        <v>109</v>
      </c>
      <c r="C255" t="s">
        <v>21</v>
      </c>
      <c r="D255" t="s">
        <v>64</v>
      </c>
      <c r="E255" s="5">
        <v>1266.3800000000001</v>
      </c>
      <c r="F255" t="s">
        <v>14</v>
      </c>
      <c r="G255" s="2">
        <v>22614</v>
      </c>
      <c r="H255" s="4">
        <f t="shared" ca="1" si="3"/>
        <v>57</v>
      </c>
      <c r="I255">
        <f ca="1">VLOOKUP(H255,Feuil1!A$1:B324,2,1)</f>
        <v>8</v>
      </c>
      <c r="K255" t="s">
        <v>119</v>
      </c>
      <c r="L255">
        <v>14</v>
      </c>
    </row>
    <row r="256" spans="1:12" x14ac:dyDescent="0.2">
      <c r="A256" s="3">
        <v>353160</v>
      </c>
      <c r="B256" t="s">
        <v>11</v>
      </c>
      <c r="C256" t="s">
        <v>12</v>
      </c>
      <c r="D256" t="s">
        <v>62</v>
      </c>
      <c r="E256" s="5">
        <v>2321.63</v>
      </c>
      <c r="F256" t="s">
        <v>14</v>
      </c>
      <c r="G256" s="2">
        <v>24646</v>
      </c>
      <c r="H256" s="4">
        <f t="shared" ca="1" si="3"/>
        <v>51</v>
      </c>
      <c r="I256">
        <f ca="1">VLOOKUP(H256,Feuil1!A$1:B325,2,1)</f>
        <v>7</v>
      </c>
      <c r="K256" t="s">
        <v>119</v>
      </c>
      <c r="L256">
        <v>66</v>
      </c>
    </row>
    <row r="257" spans="1:12" x14ac:dyDescent="0.2">
      <c r="A257" s="3">
        <v>353066</v>
      </c>
      <c r="B257" t="s">
        <v>18</v>
      </c>
      <c r="C257" t="s">
        <v>12</v>
      </c>
      <c r="D257" t="s">
        <v>45</v>
      </c>
      <c r="E257" s="5">
        <v>2187.0300000000002</v>
      </c>
      <c r="F257" t="s">
        <v>17</v>
      </c>
      <c r="G257" s="2">
        <v>29276</v>
      </c>
      <c r="H257" s="4">
        <f t="shared" ca="1" si="3"/>
        <v>39</v>
      </c>
      <c r="I257">
        <f ca="1">VLOOKUP(H257,Feuil1!A$1:B326,2,1)</f>
        <v>4</v>
      </c>
      <c r="K257" t="s">
        <v>119</v>
      </c>
      <c r="L257">
        <v>64</v>
      </c>
    </row>
    <row r="258" spans="1:12" x14ac:dyDescent="0.2">
      <c r="A258" s="3">
        <v>353051</v>
      </c>
      <c r="B258" t="s">
        <v>40</v>
      </c>
      <c r="C258" t="s">
        <v>21</v>
      </c>
      <c r="D258" t="s">
        <v>45</v>
      </c>
      <c r="E258" s="5">
        <v>2197.59</v>
      </c>
      <c r="F258" t="s">
        <v>14</v>
      </c>
      <c r="G258" s="2">
        <v>22711</v>
      </c>
      <c r="H258" s="4">
        <f t="shared" ca="1" si="3"/>
        <v>57</v>
      </c>
      <c r="I258">
        <f ca="1">VLOOKUP(H258,Feuil1!A$1:B327,2,1)</f>
        <v>8</v>
      </c>
      <c r="K258" t="s">
        <v>119</v>
      </c>
      <c r="L258">
        <v>64</v>
      </c>
    </row>
    <row r="259" spans="1:12" x14ac:dyDescent="0.2">
      <c r="A259" s="3">
        <v>353155</v>
      </c>
      <c r="B259" t="s">
        <v>31</v>
      </c>
      <c r="C259" t="s">
        <v>12</v>
      </c>
      <c r="D259" t="s">
        <v>28</v>
      </c>
      <c r="E259" s="5">
        <v>3174.2</v>
      </c>
      <c r="F259" t="s">
        <v>14</v>
      </c>
      <c r="G259" s="2">
        <v>30035</v>
      </c>
      <c r="H259" s="4">
        <f t="shared" ref="H259:H285" ca="1" si="4">INT((TODAY()-G259)/365)</f>
        <v>37</v>
      </c>
      <c r="I259">
        <f ca="1">VLOOKUP(H259,Feuil1!A$1:B328,2,1)</f>
        <v>4</v>
      </c>
      <c r="K259" t="s">
        <v>28</v>
      </c>
    </row>
    <row r="260" spans="1:12" x14ac:dyDescent="0.2">
      <c r="A260" s="3">
        <v>353980</v>
      </c>
      <c r="B260" t="s">
        <v>15</v>
      </c>
      <c r="C260" t="s">
        <v>107</v>
      </c>
      <c r="D260" t="s">
        <v>101</v>
      </c>
      <c r="E260" s="5">
        <v>1922.48</v>
      </c>
      <c r="F260" t="s">
        <v>14</v>
      </c>
      <c r="G260" s="2">
        <v>24182</v>
      </c>
      <c r="H260" s="4">
        <f t="shared" ca="1" si="4"/>
        <v>53</v>
      </c>
      <c r="I260">
        <f ca="1">VLOOKUP(H260,Feuil1!A$1:B329,2,1)</f>
        <v>7</v>
      </c>
      <c r="K260" t="s">
        <v>119</v>
      </c>
      <c r="L260">
        <v>50</v>
      </c>
    </row>
    <row r="261" spans="1:12" x14ac:dyDescent="0.2">
      <c r="A261" s="3">
        <v>353624</v>
      </c>
      <c r="B261" t="s">
        <v>15</v>
      </c>
      <c r="C261" t="s">
        <v>107</v>
      </c>
      <c r="D261" t="s">
        <v>19</v>
      </c>
      <c r="E261" s="5">
        <v>2449.23</v>
      </c>
      <c r="F261" t="s">
        <v>17</v>
      </c>
      <c r="G261" s="2">
        <v>23761</v>
      </c>
      <c r="H261" s="4">
        <f t="shared" ca="1" si="4"/>
        <v>54</v>
      </c>
      <c r="I261">
        <f ca="1">VLOOKUP(H261,Feuil1!A$1:B330,2,1)</f>
        <v>7</v>
      </c>
      <c r="K261" t="s">
        <v>119</v>
      </c>
      <c r="L261">
        <v>73</v>
      </c>
    </row>
    <row r="262" spans="1:12" x14ac:dyDescent="0.2">
      <c r="A262" s="3">
        <v>353133</v>
      </c>
      <c r="B262" t="s">
        <v>26</v>
      </c>
      <c r="C262" t="s">
        <v>27</v>
      </c>
      <c r="D262" t="s">
        <v>94</v>
      </c>
      <c r="E262" s="5">
        <v>3125.34</v>
      </c>
      <c r="F262" t="s">
        <v>17</v>
      </c>
      <c r="G262" s="2">
        <v>28466</v>
      </c>
      <c r="H262" s="4">
        <f t="shared" ca="1" si="4"/>
        <v>41</v>
      </c>
      <c r="I262">
        <f ca="1">VLOOKUP(H262,Feuil1!A$1:B331,2,1)</f>
        <v>5</v>
      </c>
      <c r="K262" t="s">
        <v>119</v>
      </c>
      <c r="L262" t="s">
        <v>138</v>
      </c>
    </row>
    <row r="263" spans="1:12" x14ac:dyDescent="0.2">
      <c r="A263" s="3">
        <v>353569</v>
      </c>
      <c r="B263" t="s">
        <v>15</v>
      </c>
      <c r="C263" t="s">
        <v>12</v>
      </c>
      <c r="D263" t="s">
        <v>48</v>
      </c>
      <c r="E263" s="5">
        <v>2525.21</v>
      </c>
      <c r="F263" t="s">
        <v>14</v>
      </c>
      <c r="G263" s="2">
        <v>20407</v>
      </c>
      <c r="H263" s="4">
        <f t="shared" ca="1" si="4"/>
        <v>63</v>
      </c>
      <c r="I263">
        <f ca="1">VLOOKUP(H263,Feuil1!A$1:B332,2,1)</f>
        <v>9</v>
      </c>
      <c r="K263" t="s">
        <v>119</v>
      </c>
      <c r="L263">
        <v>78</v>
      </c>
    </row>
    <row r="264" spans="1:12" x14ac:dyDescent="0.2">
      <c r="A264" s="3">
        <v>353185</v>
      </c>
      <c r="B264" t="s">
        <v>11</v>
      </c>
      <c r="C264" t="s">
        <v>12</v>
      </c>
      <c r="D264" t="s">
        <v>62</v>
      </c>
      <c r="E264" s="5">
        <v>2279.17</v>
      </c>
      <c r="F264" t="s">
        <v>17</v>
      </c>
      <c r="G264" s="2">
        <v>20722</v>
      </c>
      <c r="H264" s="4">
        <f t="shared" ca="1" si="4"/>
        <v>62</v>
      </c>
      <c r="I264">
        <f ca="1">VLOOKUP(H264,Feuil1!A$1:B333,2,1)</f>
        <v>9</v>
      </c>
      <c r="K264" t="s">
        <v>119</v>
      </c>
      <c r="L264">
        <v>66</v>
      </c>
    </row>
    <row r="265" spans="1:12" x14ac:dyDescent="0.2">
      <c r="A265" s="3">
        <v>353102</v>
      </c>
      <c r="B265" t="s">
        <v>29</v>
      </c>
      <c r="C265" t="s">
        <v>21</v>
      </c>
      <c r="D265" t="s">
        <v>88</v>
      </c>
      <c r="E265" s="5">
        <v>1683.6</v>
      </c>
      <c r="F265" t="s">
        <v>14</v>
      </c>
      <c r="G265" s="2">
        <v>29545</v>
      </c>
      <c r="H265" s="4">
        <f t="shared" ca="1" si="4"/>
        <v>38</v>
      </c>
      <c r="I265">
        <f ca="1">VLOOKUP(H265,Feuil1!A$1:B334,2,1)</f>
        <v>4</v>
      </c>
      <c r="K265" t="s">
        <v>119</v>
      </c>
      <c r="L265">
        <v>239</v>
      </c>
    </row>
    <row r="266" spans="1:12" x14ac:dyDescent="0.2">
      <c r="A266" s="3">
        <v>353608</v>
      </c>
      <c r="B266" t="s">
        <v>29</v>
      </c>
      <c r="C266" t="s">
        <v>21</v>
      </c>
      <c r="D266" t="s">
        <v>84</v>
      </c>
      <c r="E266" s="5">
        <v>1545.23</v>
      </c>
      <c r="F266" t="s">
        <v>14</v>
      </c>
      <c r="G266" s="2">
        <v>31956</v>
      </c>
      <c r="H266" s="4">
        <f t="shared" ca="1" si="4"/>
        <v>31</v>
      </c>
      <c r="I266">
        <f ca="1">VLOOKUP(H266,Feuil1!A$1:B335,2,1)</f>
        <v>3</v>
      </c>
      <c r="K266" t="s">
        <v>119</v>
      </c>
      <c r="L266">
        <v>227</v>
      </c>
    </row>
    <row r="267" spans="1:12" x14ac:dyDescent="0.2">
      <c r="A267" s="3">
        <v>353733</v>
      </c>
      <c r="B267" t="s">
        <v>53</v>
      </c>
      <c r="C267" t="s">
        <v>12</v>
      </c>
      <c r="D267" t="s">
        <v>101</v>
      </c>
      <c r="E267" s="5">
        <v>1893.79</v>
      </c>
      <c r="F267" t="s">
        <v>14</v>
      </c>
      <c r="G267" s="2">
        <v>29535</v>
      </c>
      <c r="H267" s="4">
        <f t="shared" ca="1" si="4"/>
        <v>38</v>
      </c>
      <c r="I267">
        <f ca="1">VLOOKUP(H267,Feuil1!A$1:B336,2,1)</f>
        <v>4</v>
      </c>
      <c r="K267" t="s">
        <v>119</v>
      </c>
      <c r="L267">
        <v>50</v>
      </c>
    </row>
    <row r="268" spans="1:12" x14ac:dyDescent="0.2">
      <c r="A268" s="3">
        <v>353733</v>
      </c>
      <c r="B268" t="s">
        <v>29</v>
      </c>
      <c r="C268" t="s">
        <v>21</v>
      </c>
      <c r="D268" t="s">
        <v>85</v>
      </c>
      <c r="E268" s="5">
        <v>1404.15</v>
      </c>
      <c r="F268" t="s">
        <v>14</v>
      </c>
      <c r="G268" s="2">
        <v>22923</v>
      </c>
      <c r="H268" s="4">
        <f t="shared" ca="1" si="4"/>
        <v>56</v>
      </c>
      <c r="I268">
        <f ca="1">VLOOKUP(H268,Feuil1!A$1:B337,2,1)</f>
        <v>8</v>
      </c>
      <c r="K268" t="s">
        <v>119</v>
      </c>
      <c r="L268">
        <v>209</v>
      </c>
    </row>
    <row r="269" spans="1:12" x14ac:dyDescent="0.2">
      <c r="A269" s="3">
        <v>353641</v>
      </c>
      <c r="B269" t="s">
        <v>31</v>
      </c>
      <c r="C269" t="s">
        <v>12</v>
      </c>
      <c r="D269" t="s">
        <v>110</v>
      </c>
      <c r="E269" s="5">
        <v>1410.59</v>
      </c>
      <c r="F269" t="s">
        <v>14</v>
      </c>
      <c r="G269" s="2">
        <v>22152</v>
      </c>
      <c r="H269" s="4">
        <f t="shared" ca="1" si="4"/>
        <v>58</v>
      </c>
      <c r="I269">
        <f ca="1">VLOOKUP(H269,Feuil1!A$1:B338,2,1)</f>
        <v>8</v>
      </c>
      <c r="K269" t="s">
        <v>119</v>
      </c>
      <c r="L269">
        <v>21</v>
      </c>
    </row>
    <row r="270" spans="1:12" x14ac:dyDescent="0.2">
      <c r="A270" s="3">
        <v>353779</v>
      </c>
      <c r="B270" t="s">
        <v>15</v>
      </c>
      <c r="C270" t="s">
        <v>12</v>
      </c>
      <c r="D270" t="s">
        <v>28</v>
      </c>
      <c r="E270" s="5">
        <v>3152.98</v>
      </c>
      <c r="F270" t="s">
        <v>17</v>
      </c>
      <c r="G270" s="2">
        <v>23041</v>
      </c>
      <c r="H270" s="4">
        <f t="shared" ca="1" si="4"/>
        <v>56</v>
      </c>
      <c r="I270">
        <f ca="1">VLOOKUP(H270,Feuil1!A$1:B339,2,1)</f>
        <v>8</v>
      </c>
      <c r="K270" t="s">
        <v>28</v>
      </c>
    </row>
    <row r="271" spans="1:12" x14ac:dyDescent="0.2">
      <c r="A271" s="3">
        <v>353019</v>
      </c>
      <c r="B271" t="s">
        <v>29</v>
      </c>
      <c r="C271" t="s">
        <v>21</v>
      </c>
      <c r="D271" t="s">
        <v>67</v>
      </c>
      <c r="E271" s="5">
        <v>1214.0999999999999</v>
      </c>
      <c r="F271" t="s">
        <v>14</v>
      </c>
      <c r="G271" s="2">
        <v>25472</v>
      </c>
      <c r="H271" s="4">
        <f t="shared" ca="1" si="4"/>
        <v>49</v>
      </c>
      <c r="I271">
        <f ca="1">VLOOKUP(H271,Feuil1!A$1:B340,2,1)</f>
        <v>6</v>
      </c>
      <c r="K271" t="s">
        <v>119</v>
      </c>
      <c r="L271">
        <v>136</v>
      </c>
    </row>
    <row r="272" spans="1:12" x14ac:dyDescent="0.2">
      <c r="A272" s="3">
        <v>353864</v>
      </c>
      <c r="B272" t="s">
        <v>20</v>
      </c>
      <c r="C272" t="s">
        <v>21</v>
      </c>
      <c r="D272" t="s">
        <v>66</v>
      </c>
      <c r="E272" s="5">
        <v>1156.69</v>
      </c>
      <c r="F272" t="s">
        <v>14</v>
      </c>
      <c r="G272" s="2">
        <v>21403</v>
      </c>
      <c r="H272" s="4">
        <f t="shared" ca="1" si="4"/>
        <v>60</v>
      </c>
      <c r="I272">
        <f ca="1">VLOOKUP(H272,Feuil1!A$1:B341,2,1)</f>
        <v>9</v>
      </c>
      <c r="K272" t="s">
        <v>119</v>
      </c>
      <c r="L272">
        <v>133</v>
      </c>
    </row>
    <row r="273" spans="1:12" x14ac:dyDescent="0.2">
      <c r="A273" s="3">
        <v>353703</v>
      </c>
      <c r="B273" t="s">
        <v>11</v>
      </c>
      <c r="C273" t="s">
        <v>12</v>
      </c>
      <c r="D273" t="s">
        <v>45</v>
      </c>
      <c r="E273" s="5">
        <v>2104.3000000000002</v>
      </c>
      <c r="F273" t="s">
        <v>14</v>
      </c>
      <c r="G273" s="2">
        <v>29032</v>
      </c>
      <c r="H273" s="4">
        <f t="shared" ca="1" si="4"/>
        <v>39</v>
      </c>
      <c r="I273">
        <f ca="1">VLOOKUP(H273,Feuil1!A$1:B342,2,1)</f>
        <v>4</v>
      </c>
      <c r="K273" t="s">
        <v>119</v>
      </c>
      <c r="L273">
        <v>64</v>
      </c>
    </row>
    <row r="274" spans="1:12" x14ac:dyDescent="0.2">
      <c r="A274" s="3">
        <v>353982</v>
      </c>
      <c r="B274" t="s">
        <v>29</v>
      </c>
      <c r="C274" t="s">
        <v>21</v>
      </c>
      <c r="D274" t="s">
        <v>25</v>
      </c>
      <c r="E274" s="5">
        <v>1597.3</v>
      </c>
      <c r="F274" t="s">
        <v>14</v>
      </c>
      <c r="G274" s="2">
        <v>23279</v>
      </c>
      <c r="H274" s="4">
        <f t="shared" ca="1" si="4"/>
        <v>55</v>
      </c>
      <c r="I274">
        <f ca="1">VLOOKUP(H274,Feuil1!A$1:B343,2,1)</f>
        <v>8</v>
      </c>
      <c r="K274" t="s">
        <v>119</v>
      </c>
      <c r="L274">
        <v>232</v>
      </c>
    </row>
    <row r="275" spans="1:12" x14ac:dyDescent="0.2">
      <c r="A275" s="3">
        <v>353333</v>
      </c>
      <c r="B275" t="s">
        <v>20</v>
      </c>
      <c r="C275" t="s">
        <v>21</v>
      </c>
      <c r="D275" t="s">
        <v>33</v>
      </c>
      <c r="E275" s="5">
        <v>2885.86</v>
      </c>
      <c r="F275" t="s">
        <v>17</v>
      </c>
      <c r="G275" s="2">
        <v>24663</v>
      </c>
      <c r="H275" s="4">
        <f t="shared" ca="1" si="4"/>
        <v>51</v>
      </c>
      <c r="I275">
        <f ca="1">VLOOKUP(H275,Feuil1!A$1:B344,2,1)</f>
        <v>7</v>
      </c>
      <c r="K275" t="s">
        <v>119</v>
      </c>
      <c r="L275">
        <v>90</v>
      </c>
    </row>
    <row r="276" spans="1:12" x14ac:dyDescent="0.2">
      <c r="A276" s="3">
        <v>353064</v>
      </c>
      <c r="B276" t="s">
        <v>29</v>
      </c>
      <c r="C276" t="s">
        <v>21</v>
      </c>
      <c r="D276" t="s">
        <v>81</v>
      </c>
      <c r="E276" s="5">
        <v>2037.25</v>
      </c>
      <c r="F276" t="s">
        <v>14</v>
      </c>
      <c r="G276" s="2">
        <v>24226</v>
      </c>
      <c r="H276" s="4">
        <f t="shared" ca="1" si="4"/>
        <v>52</v>
      </c>
      <c r="I276">
        <f ca="1">VLOOKUP(H276,Feuil1!A$1:B345,2,1)</f>
        <v>7</v>
      </c>
      <c r="K276" t="s">
        <v>119</v>
      </c>
      <c r="L276">
        <v>60</v>
      </c>
    </row>
    <row r="277" spans="1:12" x14ac:dyDescent="0.2">
      <c r="A277" s="3">
        <v>353081</v>
      </c>
      <c r="B277" t="s">
        <v>29</v>
      </c>
      <c r="C277" t="s">
        <v>21</v>
      </c>
      <c r="D277" t="s">
        <v>25</v>
      </c>
      <c r="E277" s="5">
        <v>1600.91</v>
      </c>
      <c r="F277" t="s">
        <v>14</v>
      </c>
      <c r="G277" s="2">
        <v>19405</v>
      </c>
      <c r="H277" s="4">
        <f t="shared" ca="1" si="4"/>
        <v>66</v>
      </c>
      <c r="I277">
        <f ca="1">VLOOKUP(H277,Feuil1!A$1:B346,2,1)</f>
        <v>10</v>
      </c>
      <c r="K277" t="s">
        <v>119</v>
      </c>
      <c r="L277">
        <v>232</v>
      </c>
    </row>
    <row r="278" spans="1:12" x14ac:dyDescent="0.2">
      <c r="A278" s="3">
        <v>353018</v>
      </c>
      <c r="B278" t="s">
        <v>29</v>
      </c>
      <c r="C278" t="s">
        <v>21</v>
      </c>
      <c r="D278" t="s">
        <v>111</v>
      </c>
      <c r="E278" s="5">
        <v>1676.04</v>
      </c>
      <c r="F278" t="s">
        <v>14</v>
      </c>
      <c r="G278" s="2">
        <v>18977</v>
      </c>
      <c r="H278" s="4">
        <f t="shared" ca="1" si="4"/>
        <v>67</v>
      </c>
      <c r="I278">
        <f ca="1">VLOOKUP(H278,Feuil1!A$1:B347,2,1)</f>
        <v>10</v>
      </c>
      <c r="K278" t="s">
        <v>119</v>
      </c>
      <c r="L278">
        <v>236</v>
      </c>
    </row>
    <row r="279" spans="1:12" x14ac:dyDescent="0.2">
      <c r="A279" s="3">
        <v>353559</v>
      </c>
      <c r="B279" t="s">
        <v>11</v>
      </c>
      <c r="C279" t="s">
        <v>21</v>
      </c>
      <c r="D279" t="s">
        <v>58</v>
      </c>
      <c r="E279" s="5">
        <v>2976.04</v>
      </c>
      <c r="F279" t="s">
        <v>14</v>
      </c>
      <c r="G279" s="2">
        <v>20018</v>
      </c>
      <c r="H279" s="4">
        <f t="shared" ca="1" si="4"/>
        <v>64</v>
      </c>
      <c r="I279">
        <f ca="1">VLOOKUP(H279,Feuil1!A$1:B348,2,1)</f>
        <v>9</v>
      </c>
      <c r="K279" t="s">
        <v>119</v>
      </c>
      <c r="L279">
        <v>95</v>
      </c>
    </row>
    <row r="280" spans="1:12" x14ac:dyDescent="0.2">
      <c r="A280" s="3">
        <v>353161</v>
      </c>
      <c r="B280" t="s">
        <v>31</v>
      </c>
      <c r="C280" t="s">
        <v>12</v>
      </c>
      <c r="D280" t="s">
        <v>62</v>
      </c>
      <c r="E280" s="5">
        <v>2302.3000000000002</v>
      </c>
      <c r="F280" t="s">
        <v>14</v>
      </c>
      <c r="G280" s="2">
        <v>19210</v>
      </c>
      <c r="H280" s="4">
        <f t="shared" ca="1" si="4"/>
        <v>66</v>
      </c>
      <c r="I280">
        <f ca="1">VLOOKUP(H280,Feuil1!A$1:B349,2,1)</f>
        <v>10</v>
      </c>
      <c r="K280" t="s">
        <v>119</v>
      </c>
      <c r="L280">
        <v>66</v>
      </c>
    </row>
    <row r="281" spans="1:12" x14ac:dyDescent="0.2">
      <c r="A281" s="3">
        <v>353096</v>
      </c>
      <c r="B281" t="s">
        <v>29</v>
      </c>
      <c r="C281" t="s">
        <v>21</v>
      </c>
      <c r="D281" t="s">
        <v>112</v>
      </c>
      <c r="E281" s="5">
        <v>1385.93</v>
      </c>
      <c r="F281" t="s">
        <v>14</v>
      </c>
      <c r="G281" s="2">
        <v>20371</v>
      </c>
      <c r="H281" s="4">
        <f t="shared" ca="1" si="4"/>
        <v>63</v>
      </c>
      <c r="I281">
        <f ca="1">VLOOKUP(H281,Feuil1!A$1:B350,2,1)</f>
        <v>9</v>
      </c>
      <c r="K281" t="s">
        <v>119</v>
      </c>
      <c r="L281">
        <v>201</v>
      </c>
    </row>
    <row r="282" spans="1:12" x14ac:dyDescent="0.2">
      <c r="A282" s="3">
        <v>353703</v>
      </c>
      <c r="B282" t="s">
        <v>18</v>
      </c>
      <c r="C282" t="s">
        <v>12</v>
      </c>
      <c r="D282" t="s">
        <v>95</v>
      </c>
      <c r="E282" s="5">
        <v>1671.29</v>
      </c>
      <c r="F282" t="s">
        <v>17</v>
      </c>
      <c r="G282" s="2">
        <v>22427</v>
      </c>
      <c r="H282" s="4">
        <f t="shared" ca="1" si="4"/>
        <v>57</v>
      </c>
      <c r="I282">
        <f ca="1">VLOOKUP(H282,Feuil1!A$1:B351,2,1)</f>
        <v>8</v>
      </c>
      <c r="K282" t="s">
        <v>119</v>
      </c>
      <c r="L282">
        <v>234</v>
      </c>
    </row>
    <row r="283" spans="1:12" x14ac:dyDescent="0.2">
      <c r="A283" s="3">
        <v>353585</v>
      </c>
      <c r="B283" t="s">
        <v>15</v>
      </c>
      <c r="C283" t="s">
        <v>12</v>
      </c>
      <c r="D283" t="s">
        <v>62</v>
      </c>
      <c r="E283" s="5">
        <v>2322.6799999999998</v>
      </c>
      <c r="F283" t="s">
        <v>17</v>
      </c>
      <c r="G283" s="2">
        <v>32672</v>
      </c>
      <c r="H283" s="4">
        <f t="shared" ca="1" si="4"/>
        <v>29</v>
      </c>
      <c r="I283">
        <f ca="1">VLOOKUP(H283,Feuil1!A$1:B352,2,1)</f>
        <v>2</v>
      </c>
      <c r="K283" t="s">
        <v>119</v>
      </c>
      <c r="L283">
        <v>66</v>
      </c>
    </row>
    <row r="284" spans="1:12" x14ac:dyDescent="0.2">
      <c r="A284" s="3">
        <v>353671</v>
      </c>
      <c r="B284" t="s">
        <v>29</v>
      </c>
      <c r="C284" t="s">
        <v>21</v>
      </c>
      <c r="D284" t="s">
        <v>72</v>
      </c>
      <c r="E284" s="5">
        <v>1016.04</v>
      </c>
      <c r="F284" t="s">
        <v>14</v>
      </c>
      <c r="G284" s="2">
        <v>24259</v>
      </c>
      <c r="H284" s="4">
        <f t="shared" ca="1" si="4"/>
        <v>52</v>
      </c>
      <c r="I284">
        <f ca="1">VLOOKUP(H284,Feuil1!A$1:B353,2,1)</f>
        <v>7</v>
      </c>
      <c r="K284" t="s">
        <v>119</v>
      </c>
      <c r="L284">
        <v>115</v>
      </c>
    </row>
    <row r="285" spans="1:12" x14ac:dyDescent="0.2">
      <c r="A285" s="3">
        <v>353185</v>
      </c>
      <c r="B285" t="s">
        <v>20</v>
      </c>
      <c r="C285" t="s">
        <v>21</v>
      </c>
      <c r="D285" t="s">
        <v>56</v>
      </c>
      <c r="E285" s="5">
        <v>2775.15</v>
      </c>
      <c r="F285" t="s">
        <v>17</v>
      </c>
      <c r="G285" s="2">
        <v>23293</v>
      </c>
      <c r="H285" s="4">
        <f t="shared" ca="1" si="4"/>
        <v>55</v>
      </c>
      <c r="I285">
        <f ca="1">VLOOKUP(H285,Feuil1!A$1:B354,2,1)</f>
        <v>8</v>
      </c>
      <c r="K285" t="s">
        <v>119</v>
      </c>
      <c r="L285">
        <v>83</v>
      </c>
    </row>
    <row r="287" spans="1:12" x14ac:dyDescent="0.2">
      <c r="A287" s="3" t="s">
        <v>117</v>
      </c>
    </row>
    <row r="288" spans="1:12" x14ac:dyDescent="0.2">
      <c r="A288" s="3" t="s">
        <v>118</v>
      </c>
      <c r="C288" t="s">
        <v>113</v>
      </c>
    </row>
    <row r="289" spans="1:1" x14ac:dyDescent="0.2">
      <c r="A289" s="3" t="s">
        <v>114</v>
      </c>
    </row>
    <row r="290" spans="1:1" x14ac:dyDescent="0.2">
      <c r="A290" s="3" t="s">
        <v>115</v>
      </c>
    </row>
    <row r="291" spans="1:1" x14ac:dyDescent="0.2">
      <c r="A291" s="3" t="s">
        <v>116</v>
      </c>
    </row>
  </sheetData>
  <conditionalFormatting sqref="F1:F1048576">
    <cfRule type="containsText" dxfId="1" priority="2" operator="containsText" text="homme">
      <formula>NOT(ISERROR(SEARCH("homme",F1)))</formula>
    </cfRule>
    <cfRule type="cellIs" dxfId="0" priority="1" operator="equal">
      <formula>"femme"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tabSelected="1" workbookViewId="0">
      <selection activeCell="L6" sqref="L6"/>
    </sheetView>
  </sheetViews>
  <sheetFormatPr baseColWidth="10" defaultRowHeight="15" x14ac:dyDescent="0.2"/>
  <cols>
    <col min="1" max="1" width="18.83203125" bestFit="1" customWidth="1"/>
    <col min="2" max="2" width="21.1640625" bestFit="1" customWidth="1"/>
    <col min="3" max="3" width="7.1640625" bestFit="1" customWidth="1"/>
    <col min="4" max="4" width="4.83203125" bestFit="1" customWidth="1"/>
    <col min="5" max="5" width="9.33203125" bestFit="1" customWidth="1"/>
    <col min="7" max="7" width="8.83203125" bestFit="1" customWidth="1"/>
    <col min="8" max="8" width="4.83203125" bestFit="1" customWidth="1"/>
    <col min="9" max="9" width="9.33203125" bestFit="1" customWidth="1"/>
    <col min="10" max="10" width="11.33203125" bestFit="1" customWidth="1"/>
  </cols>
  <sheetData>
    <row r="1" spans="1:3" x14ac:dyDescent="0.2">
      <c r="A1" s="6" t="s">
        <v>134</v>
      </c>
      <c r="B1" s="6" t="s">
        <v>120</v>
      </c>
    </row>
    <row r="2" spans="1:3" x14ac:dyDescent="0.2">
      <c r="A2" s="6" t="s">
        <v>122</v>
      </c>
      <c r="B2" t="s">
        <v>14</v>
      </c>
      <c r="C2" t="s">
        <v>17</v>
      </c>
    </row>
    <row r="3" spans="1:3" x14ac:dyDescent="0.2">
      <c r="A3" s="7" t="s">
        <v>15</v>
      </c>
      <c r="B3" s="4">
        <v>17</v>
      </c>
      <c r="C3" s="4">
        <v>14</v>
      </c>
    </row>
    <row r="4" spans="1:3" x14ac:dyDescent="0.2">
      <c r="A4" s="7" t="s">
        <v>26</v>
      </c>
      <c r="B4" s="4">
        <v>3</v>
      </c>
      <c r="C4" s="4">
        <v>7</v>
      </c>
    </row>
    <row r="5" spans="1:3" x14ac:dyDescent="0.2">
      <c r="A5" s="7" t="s">
        <v>11</v>
      </c>
      <c r="B5" s="4">
        <v>23</v>
      </c>
      <c r="C5" s="4">
        <v>8</v>
      </c>
    </row>
    <row r="6" spans="1:3" x14ac:dyDescent="0.2">
      <c r="A6" s="7" t="s">
        <v>18</v>
      </c>
      <c r="B6" s="4">
        <v>4</v>
      </c>
      <c r="C6" s="4">
        <v>9</v>
      </c>
    </row>
    <row r="7" spans="1:3" x14ac:dyDescent="0.2">
      <c r="A7" s="7" t="s">
        <v>109</v>
      </c>
      <c r="B7" s="4">
        <v>1</v>
      </c>
      <c r="C7" s="4"/>
    </row>
    <row r="8" spans="1:3" x14ac:dyDescent="0.2">
      <c r="A8" s="7" t="s">
        <v>51</v>
      </c>
      <c r="B8" s="4">
        <v>1</v>
      </c>
      <c r="C8" s="4"/>
    </row>
    <row r="9" spans="1:3" x14ac:dyDescent="0.2">
      <c r="A9" s="7" t="s">
        <v>121</v>
      </c>
      <c r="B9" s="4">
        <v>49</v>
      </c>
      <c r="C9" s="4">
        <v>38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 Maisse</dc:creator>
  <cp:lastModifiedBy>Utilisateur Microsoft Office</cp:lastModifiedBy>
  <dcterms:created xsi:type="dcterms:W3CDTF">2015-02-06T12:05:22Z</dcterms:created>
  <dcterms:modified xsi:type="dcterms:W3CDTF">2019-04-07T15:23:50Z</dcterms:modified>
</cp:coreProperties>
</file>