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eftekhari\Desktop\"/>
    </mc:Choice>
  </mc:AlternateContent>
  <xr:revisionPtr revIDLastSave="0" documentId="13_ncr:1_{5B2A19CD-93B2-4386-B2A6-2FBEA81ECEC3}" xr6:coauthVersionLast="47" xr6:coauthVersionMax="47" xr10:uidLastSave="{00000000-0000-0000-0000-000000000000}"/>
  <bookViews>
    <workbookView xWindow="-108" yWindow="-108" windowWidth="30936" windowHeight="16776" xr2:uid="{18381E7D-D792-4B66-A328-589B5ECAE09A}"/>
  </bookViews>
  <sheets>
    <sheet name="KPI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2" i="2"/>
  <c r="B3" i="1" l="1"/>
  <c r="B4" i="1"/>
  <c r="B10" i="1"/>
  <c r="B2" i="1"/>
  <c r="B9" i="1"/>
  <c r="B8" i="1"/>
  <c r="B7" i="1"/>
  <c r="B6" i="1"/>
  <c r="B5" i="1"/>
</calcChain>
</file>

<file path=xl/sharedStrings.xml><?xml version="1.0" encoding="utf-8"?>
<sst xmlns="http://schemas.openxmlformats.org/spreadsheetml/2006/main" count="47" uniqueCount="27">
  <si>
    <t>Référence</t>
  </si>
  <si>
    <t>Temps</t>
  </si>
  <si>
    <t>ValeurOhmique1</t>
  </si>
  <si>
    <t>ValeurOhmique2</t>
  </si>
  <si>
    <t>ToléranceAbsolue</t>
  </si>
  <si>
    <t>ToléranceRelative</t>
  </si>
  <si>
    <t>SERIE</t>
  </si>
  <si>
    <t>MODELE</t>
  </si>
  <si>
    <t>Key</t>
  </si>
  <si>
    <t>P</t>
  </si>
  <si>
    <t>0603</t>
  </si>
  <si>
    <t>CS</t>
  </si>
  <si>
    <t>44</t>
  </si>
  <si>
    <t>CN</t>
  </si>
  <si>
    <t>1588</t>
  </si>
  <si>
    <t>P-0603-50-10-0,1-0,5</t>
  </si>
  <si>
    <t>P-0603-300-55-0,2-0,6</t>
  </si>
  <si>
    <t>P-0603-1500-80-0,3-0,2</t>
  </si>
  <si>
    <t>CS-44-500-60-1-0,1</t>
  </si>
  <si>
    <t>CS-44-400-155-1,5-0,2</t>
  </si>
  <si>
    <t>CS-44-750-250-2-0,4</t>
  </si>
  <si>
    <t>CN-1588-800-140-1,5-0,3</t>
  </si>
  <si>
    <t>CN-1588-1550-80-1,3-0,8</t>
  </si>
  <si>
    <t>CN-1588-400-150-2-0,4</t>
  </si>
  <si>
    <t>Ce que j'aimerai</t>
  </si>
  <si>
    <t>La référence est la même donc rien à faire</t>
  </si>
  <si>
    <t>J'aimerai dans ce cas renvoyer la valeur de la référence ayant la valeur la plus proche en colonne D puis si plusieurs possibilités la valeur la plus proche en colonne E puis si plusieurs possibilités la valeur la plus proche en colonne F puis si plusieurs possibilités la valeur la plus proche 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</si>
</sst>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C0BC4-7466-4351-BE10-04FAF62A73E2}">
  <dimension ref="A1:C10"/>
  <sheetViews>
    <sheetView tabSelected="1" workbookViewId="0">
      <selection activeCell="C13" sqref="C13"/>
    </sheetView>
  </sheetViews>
  <sheetFormatPr baseColWidth="10" defaultRowHeight="14.4" x14ac:dyDescent="0.3"/>
  <cols>
    <col min="1" max="1" width="21.88671875" bestFit="1" customWidth="1"/>
    <col min="3" max="3" width="241.6640625" bestFit="1" customWidth="1"/>
  </cols>
  <sheetData>
    <row r="1" spans="1:3" x14ac:dyDescent="0.3">
      <c r="A1" t="s">
        <v>0</v>
      </c>
      <c r="B1" t="s">
        <v>1</v>
      </c>
      <c r="C1" t="s">
        <v>24</v>
      </c>
    </row>
    <row r="2" spans="1:3" x14ac:dyDescent="0.3">
      <c r="A2" t="s">
        <v>15</v>
      </c>
      <c r="B2">
        <f>VLOOKUP(A2,BDD!A:H,8,0)</f>
        <v>3</v>
      </c>
      <c r="C2" s="1" t="s">
        <v>25</v>
      </c>
    </row>
    <row r="3" spans="1:3" x14ac:dyDescent="0.3">
      <c r="A3" t="s">
        <v>16</v>
      </c>
      <c r="B3" t="e">
        <f>VLOOKUP(A3,BDD!A:H,8,0)</f>
        <v>#N/A</v>
      </c>
      <c r="C3" s="2" t="s">
        <v>26</v>
      </c>
    </row>
    <row r="4" spans="1:3" x14ac:dyDescent="0.3">
      <c r="A4" t="s">
        <v>17</v>
      </c>
      <c r="B4" t="e">
        <f>VLOOKUP(A4,BDD!A:H,8,0)</f>
        <v>#N/A</v>
      </c>
      <c r="C4" s="2" t="s">
        <v>26</v>
      </c>
    </row>
    <row r="5" spans="1:3" x14ac:dyDescent="0.3">
      <c r="A5" t="s">
        <v>18</v>
      </c>
      <c r="B5" t="e">
        <f>VLOOKUP(A5,BDD!A:H,8,0)</f>
        <v>#N/A</v>
      </c>
      <c r="C5" s="2" t="s">
        <v>26</v>
      </c>
    </row>
    <row r="6" spans="1:3" x14ac:dyDescent="0.3">
      <c r="A6" t="s">
        <v>19</v>
      </c>
      <c r="B6" t="e">
        <f>VLOOKUP(A6,BDD!A:H,8,0)</f>
        <v>#N/A</v>
      </c>
      <c r="C6" s="2" t="s">
        <v>26</v>
      </c>
    </row>
    <row r="7" spans="1:3" x14ac:dyDescent="0.3">
      <c r="A7" t="s">
        <v>20</v>
      </c>
      <c r="B7" t="e">
        <f>VLOOKUP(A7,BDD!A:H,8,0)</f>
        <v>#N/A</v>
      </c>
      <c r="C7" s="2" t="s">
        <v>26</v>
      </c>
    </row>
    <row r="8" spans="1:3" x14ac:dyDescent="0.3">
      <c r="A8" t="s">
        <v>21</v>
      </c>
      <c r="B8" t="e">
        <f>VLOOKUP(A8,BDD!A:H,8,0)</f>
        <v>#N/A</v>
      </c>
      <c r="C8" s="2" t="s">
        <v>26</v>
      </c>
    </row>
    <row r="9" spans="1:3" x14ac:dyDescent="0.3">
      <c r="A9" t="s">
        <v>22</v>
      </c>
      <c r="B9" t="e">
        <f>VLOOKUP(A9,BDD!A:H,8,0)</f>
        <v>#N/A</v>
      </c>
      <c r="C9" s="2" t="s">
        <v>26</v>
      </c>
    </row>
    <row r="10" spans="1:3" x14ac:dyDescent="0.3">
      <c r="A10" t="s">
        <v>23</v>
      </c>
      <c r="B10" t="e">
        <f>VLOOKUP(A10,BDD!A:H,8,0)</f>
        <v>#N/A</v>
      </c>
      <c r="C10" s="2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E056B-401C-421A-A6DC-3E4AC32A9792}">
  <dimension ref="A1:H10"/>
  <sheetViews>
    <sheetView workbookViewId="0">
      <selection activeCell="A2" sqref="A2"/>
    </sheetView>
  </sheetViews>
  <sheetFormatPr baseColWidth="10" defaultRowHeight="14.4" x14ac:dyDescent="0.3"/>
  <cols>
    <col min="1" max="1" width="21.88671875" bestFit="1" customWidth="1"/>
    <col min="2" max="2" width="5.5546875" bestFit="1" customWidth="1"/>
    <col min="3" max="3" width="8.109375" bestFit="1" customWidth="1"/>
    <col min="4" max="5" width="14.5546875" bestFit="1" customWidth="1"/>
    <col min="6" max="6" width="15.5546875" bestFit="1" customWidth="1"/>
    <col min="7" max="7" width="15.6640625" bestFit="1" customWidth="1"/>
    <col min="8" max="8" width="6.33203125" bestFit="1" customWidth="1"/>
  </cols>
  <sheetData>
    <row r="1" spans="1:8" x14ac:dyDescent="0.3">
      <c r="A1" t="s">
        <v>8</v>
      </c>
      <c r="B1" t="s">
        <v>6</v>
      </c>
      <c r="C1" t="s">
        <v>7</v>
      </c>
      <c r="D1" t="s">
        <v>2</v>
      </c>
      <c r="E1" t="s">
        <v>3</v>
      </c>
      <c r="F1" t="s">
        <v>4</v>
      </c>
      <c r="G1" t="s">
        <v>5</v>
      </c>
      <c r="H1" t="s">
        <v>1</v>
      </c>
    </row>
    <row r="2" spans="1:8" x14ac:dyDescent="0.3">
      <c r="A2" t="str">
        <f>B2&amp;"-"&amp;C2&amp;"-"&amp;D2&amp;"-"&amp;E2&amp;"-"&amp;F2&amp;"-"&amp;G2</f>
        <v>P-0603-50-10-0,1-0,5</v>
      </c>
      <c r="B2" t="s">
        <v>9</v>
      </c>
      <c r="C2" t="s">
        <v>10</v>
      </c>
      <c r="D2">
        <v>50</v>
      </c>
      <c r="E2">
        <v>10</v>
      </c>
      <c r="F2">
        <v>0.1</v>
      </c>
      <c r="G2">
        <v>0.5</v>
      </c>
      <c r="H2">
        <v>3</v>
      </c>
    </row>
    <row r="3" spans="1:8" x14ac:dyDescent="0.3">
      <c r="A3" t="str">
        <f t="shared" ref="A3:A10" si="0">B3&amp;"-"&amp;C3&amp;"-"&amp;D3&amp;"-"&amp;E3&amp;"-"&amp;F3&amp;"-"&amp;G3</f>
        <v>P-0603-300-50-0,2-0,6</v>
      </c>
      <c r="B3" t="s">
        <v>9</v>
      </c>
      <c r="C3" t="s">
        <v>10</v>
      </c>
      <c r="D3">
        <v>300</v>
      </c>
      <c r="E3">
        <v>50</v>
      </c>
      <c r="F3">
        <v>0.2</v>
      </c>
      <c r="G3">
        <v>0.6</v>
      </c>
      <c r="H3">
        <v>5</v>
      </c>
    </row>
    <row r="4" spans="1:8" x14ac:dyDescent="0.3">
      <c r="A4" t="str">
        <f t="shared" si="0"/>
        <v>P-0603-1500-80-0,3-0,4</v>
      </c>
      <c r="B4" t="s">
        <v>9</v>
      </c>
      <c r="C4" t="s">
        <v>10</v>
      </c>
      <c r="D4">
        <v>1500</v>
      </c>
      <c r="E4">
        <v>80</v>
      </c>
      <c r="F4">
        <v>0.3</v>
      </c>
      <c r="G4">
        <v>0.4</v>
      </c>
      <c r="H4">
        <v>4</v>
      </c>
    </row>
    <row r="5" spans="1:8" x14ac:dyDescent="0.3">
      <c r="A5" t="str">
        <f t="shared" si="0"/>
        <v>CS-44-500-60-1-0,8</v>
      </c>
      <c r="B5" t="s">
        <v>11</v>
      </c>
      <c r="C5" t="s">
        <v>12</v>
      </c>
      <c r="D5">
        <v>500</v>
      </c>
      <c r="E5">
        <v>60</v>
      </c>
      <c r="F5">
        <v>1</v>
      </c>
      <c r="G5">
        <v>0.8</v>
      </c>
      <c r="H5">
        <v>8</v>
      </c>
    </row>
    <row r="6" spans="1:8" x14ac:dyDescent="0.3">
      <c r="A6" t="str">
        <f t="shared" si="0"/>
        <v>CS-44-400-150-1,5-0,2</v>
      </c>
      <c r="B6" t="s">
        <v>11</v>
      </c>
      <c r="C6" t="s">
        <v>12</v>
      </c>
      <c r="D6">
        <v>400</v>
      </c>
      <c r="E6">
        <v>150</v>
      </c>
      <c r="F6">
        <v>1.5</v>
      </c>
      <c r="G6">
        <v>0.2</v>
      </c>
      <c r="H6">
        <v>7</v>
      </c>
    </row>
    <row r="7" spans="1:8" x14ac:dyDescent="0.3">
      <c r="A7" t="str">
        <f t="shared" si="0"/>
        <v>CS-44-700-250-2-0,4</v>
      </c>
      <c r="B7" t="s">
        <v>11</v>
      </c>
      <c r="C7" t="s">
        <v>12</v>
      </c>
      <c r="D7">
        <v>700</v>
      </c>
      <c r="E7">
        <v>250</v>
      </c>
      <c r="F7">
        <v>2</v>
      </c>
      <c r="G7">
        <v>0.4</v>
      </c>
      <c r="H7">
        <v>4</v>
      </c>
    </row>
    <row r="8" spans="1:8" x14ac:dyDescent="0.3">
      <c r="A8" t="str">
        <f t="shared" si="0"/>
        <v>CN-1588-600-140-1,5-0,3</v>
      </c>
      <c r="B8" t="s">
        <v>13</v>
      </c>
      <c r="C8" t="s">
        <v>14</v>
      </c>
      <c r="D8">
        <v>600</v>
      </c>
      <c r="E8">
        <v>140</v>
      </c>
      <c r="F8">
        <v>1.5</v>
      </c>
      <c r="G8">
        <v>0.3</v>
      </c>
      <c r="H8">
        <v>5</v>
      </c>
    </row>
    <row r="9" spans="1:8" x14ac:dyDescent="0.3">
      <c r="A9" t="str">
        <f t="shared" si="0"/>
        <v>CN-1588-1500-80-1,3-0,8</v>
      </c>
      <c r="B9" t="s">
        <v>13</v>
      </c>
      <c r="C9" t="s">
        <v>14</v>
      </c>
      <c r="D9">
        <v>1500</v>
      </c>
      <c r="E9">
        <v>80</v>
      </c>
      <c r="F9">
        <v>1.3</v>
      </c>
      <c r="G9">
        <v>0.8</v>
      </c>
      <c r="H9">
        <v>2</v>
      </c>
    </row>
    <row r="10" spans="1:8" x14ac:dyDescent="0.3">
      <c r="A10" t="str">
        <f t="shared" si="0"/>
        <v>CN-1588-400-100-2-0,4</v>
      </c>
      <c r="B10" t="s">
        <v>13</v>
      </c>
      <c r="C10" t="s">
        <v>14</v>
      </c>
      <c r="D10">
        <v>400</v>
      </c>
      <c r="E10">
        <v>100</v>
      </c>
      <c r="F10">
        <v>2</v>
      </c>
      <c r="G10">
        <v>0.4</v>
      </c>
      <c r="H10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KPI</vt:lpstr>
      <vt:lpstr>BDD</vt:lpstr>
    </vt:vector>
  </TitlesOfParts>
  <Company>Vishay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Eftekhari, Anthony</dc:creator>
  <cp:lastModifiedBy>Eftekhari, Anthony</cp:lastModifiedBy>
  <dcterms:created xsi:type="dcterms:W3CDTF">2024-04-12T10:42:47Z</dcterms:created>
  <dcterms:modified xsi:type="dcterms:W3CDTF">2024-04-12T11:01:55Z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eddb31-ca59-47b4-aceb-732539ed590b_Enabled">
    <vt:lpwstr>true</vt:lpwstr>
  </property>
  <property fmtid="{D5CDD505-2E9C-101B-9397-08002B2CF9AE}" pid="3" name="MSIP_Label_c8eddb31-ca59-47b4-aceb-732539ed590b_SetDate">
    <vt:lpwstr>2024-04-12T10:55:00Z</vt:lpwstr>
  </property>
  <property fmtid="{D5CDD505-2E9C-101B-9397-08002B2CF9AE}" pid="4" name="MSIP_Label_c8eddb31-ca59-47b4-aceb-732539ed590b_Method">
    <vt:lpwstr>Standard</vt:lpwstr>
  </property>
  <property fmtid="{D5CDD505-2E9C-101B-9397-08002B2CF9AE}" pid="5" name="MSIP_Label_c8eddb31-ca59-47b4-aceb-732539ed590b_Name">
    <vt:lpwstr>c8eddb31-ca59-47b4-aceb-732539ed590b</vt:lpwstr>
  </property>
  <property fmtid="{D5CDD505-2E9C-101B-9397-08002B2CF9AE}" pid="6" name="MSIP_Label_c8eddb31-ca59-47b4-aceb-732539ed590b_SiteId">
    <vt:lpwstr>5874b827-1966-41df-a5b7-b79ec04dab64</vt:lpwstr>
  </property>
  <property fmtid="{D5CDD505-2E9C-101B-9397-08002B2CF9AE}" pid="7" name="MSIP_Label_c8eddb31-ca59-47b4-aceb-732539ed590b_ActionId">
    <vt:lpwstr>65661353-fe47-4a71-95af-6569e4b51024</vt:lpwstr>
  </property>
  <property fmtid="{D5CDD505-2E9C-101B-9397-08002B2CF9AE}" pid="8" name="MSIP_Label_c8eddb31-ca59-47b4-aceb-732539ed590b_ContentBits">
    <vt:lpwstr>0</vt:lpwstr>
  </property>
</Properties>
</file>