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26e347d5f0dff2a/Bureau/"/>
    </mc:Choice>
  </mc:AlternateContent>
  <xr:revisionPtr revIDLastSave="2" documentId="8_{04167D02-4766-45C5-9AD9-42D00A40747E}" xr6:coauthVersionLast="43" xr6:coauthVersionMax="43" xr10:uidLastSave="{56C6215F-19F6-4467-8309-6F09193D7473}"/>
  <bookViews>
    <workbookView xWindow="22932" yWindow="-108" windowWidth="23256" windowHeight="12720" xr2:uid="{F5431735-7886-444A-A371-0BA9EAC2489C}"/>
  </bookViews>
  <sheets>
    <sheet name="Carrières" sheetId="1" r:id="rId1"/>
    <sheet name="Calcul" sheetId="3" r:id="rId2"/>
  </sheets>
  <definedNames>
    <definedName name="Data">Carrières!$B$16:$E$43</definedName>
    <definedName name="DonnéesExternes_1" localSheetId="1" hidden="1">Calcul!$A$1:$D$28</definedName>
    <definedName name="VOTRE_CLE_API">Carrières!$I$2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0" i="1" l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E14" i="1"/>
  <c r="E13" i="1"/>
  <c r="E12" i="1"/>
  <c r="E11" i="1"/>
  <c r="E10" i="1"/>
  <c r="E9" i="1"/>
  <c r="E8" i="1"/>
  <c r="E7" i="1"/>
  <c r="E6" i="1"/>
  <c r="E5" i="1"/>
  <c r="H19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8" i="1"/>
  <c r="H17" i="1"/>
  <c r="E18" i="1"/>
  <c r="D18" i="1"/>
  <c r="E17" i="1"/>
  <c r="D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AA7455-701C-4DA7-86DE-513C66BF3C45}" keepAlive="1" name="Requête - CalculDistance" description="Connexion à la requête « CalculDistance » dans le classeur." type="5" refreshedVersion="0" background="1">
    <dbPr connection="Provider=Microsoft.Mashup.OleDb.1;Data Source=$Workbook$;Location=CalculDistance;Extended Properties=&quot;&quot;" command="SELECT * FROM [CalculDistance]"/>
  </connection>
  <connection id="2" xr16:uid="{219E2DBC-AD7F-4B4B-84E3-67ABD3FF54F8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<sst xmlns="http://schemas.openxmlformats.org/spreadsheetml/2006/main" count="46" uniqueCount="22">
  <si>
    <t>Morlaix</t>
  </si>
  <si>
    <t>quai du léon</t>
  </si>
  <si>
    <t>Riec-Sur-Bélon</t>
  </si>
  <si>
    <t>kernivaign</t>
  </si>
  <si>
    <t>Société des Carrières Bretonnes</t>
  </si>
  <si>
    <t>grand champ</t>
  </si>
  <si>
    <t>Poulmarh</t>
  </si>
  <si>
    <t>CMGO</t>
  </si>
  <si>
    <t>Garlan</t>
  </si>
  <si>
    <t>Dividou</t>
  </si>
  <si>
    <t>Ville départ</t>
  </si>
  <si>
    <t>Rue départ</t>
  </si>
  <si>
    <t>Ville arrivée</t>
  </si>
  <si>
    <t>Rue arrivée</t>
  </si>
  <si>
    <t>Clé API</t>
  </si>
  <si>
    <t>Distance</t>
  </si>
  <si>
    <t>Ville</t>
  </si>
  <si>
    <t>Groupe</t>
  </si>
  <si>
    <t>Contact</t>
  </si>
  <si>
    <t>a@1</t>
  </si>
  <si>
    <t>b@2</t>
  </si>
  <si>
    <t>c@3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</si>
</sst>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&quot; km&quot;"/>
  </numFmts>
  <fonts count="2" x14ac:knownFonts="1">
    <font>
      <sz val="11"/>
      <color theme="1"/>
      <name val="Century Gothic"/>
      <family val="2"/>
    </font>
    <font>
      <u/>
      <sz val="11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0" xfId="0" applyNumberFormat="1"/>
    <xf numFmtId="0" fontId="0" fillId="0" borderId="9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1" fillId="0" borderId="10" xfId="1" applyNumberFormat="1" applyFill="1" applyBorder="1" applyAlignment="1">
      <alignment horizontal="center" vertical="center"/>
    </xf>
    <xf numFmtId="164" fontId="1" fillId="0" borderId="11" xfId="1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font>
        <color theme="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01BF9E2-7C35-40DC-BB20-AF5722093BD6}" autoFormatId="16" applyNumberFormats="0" applyBorderFormats="0" applyFontFormats="0" applyPatternFormats="0" applyAlignmentFormats="0" applyWidthHeightFormats="0">
  <queryTableRefresh nextId="5">
    <queryTableFields count="4">
      <queryTableField id="1" name="Rue départ" tableColumnId="1"/>
      <queryTableField id="2" name="Ville départ" tableColumnId="2"/>
      <queryTableField id="3" name="Rue arrivée" tableColumnId="3"/>
      <queryTableField id="4" name="Ville arrivé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618E30-272E-4ACC-943A-2EE29C0C05DE}" name="Data" displayName="Data_1" ref="A1:D28" tableType="queryTable" totalsRowShown="0">
  <autoFilter ref="A1:D28" xr:uid="{189115CE-E446-4EC3-9BC0-6E41F33C42AF}"/>
  <tableColumns count="4">
    <tableColumn id="1" xr3:uid="{B667D6B4-6A28-461C-92F8-0C90DC2B2036}" uniqueName="1" name="Rue départ" queryTableFieldId="1" dataDxfId="4"/>
    <tableColumn id="2" xr3:uid="{2E779CB2-A9A5-419F-9F07-424D21716FE4}" uniqueName="2" name="Ville départ" queryTableFieldId="2" dataDxfId="3"/>
    <tableColumn id="3" xr3:uid="{9EF148F2-4D4D-4EFF-8472-A23B706BE9A3}" uniqueName="3" name="Rue arrivée" queryTableFieldId="3" dataDxfId="2"/>
    <tableColumn id="4" xr3:uid="{411CEB65-D95C-42B7-A9D9-D693029348A8}" uniqueName="4" name="Ville arrivée" queryTableFieldId="4" dataDxfId="1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@3" TargetMode="External"/><Relationship Id="rId2" Type="http://schemas.openxmlformats.org/officeDocument/2006/relationships/hyperlink" Target="mailto:b@2" TargetMode="External"/><Relationship Id="rId1" Type="http://schemas.openxmlformats.org/officeDocument/2006/relationships/hyperlink" Target="mailto:a@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248F2-E5F7-4733-B56C-CE23C465C34E}">
  <sheetPr>
    <tabColor theme="7"/>
  </sheetPr>
  <dimension ref="B2:L43"/>
  <sheetViews>
    <sheetView tabSelected="1" workbookViewId="0">
      <selection activeCell="F11" sqref="F11"/>
    </sheetView>
  </sheetViews>
  <sheetFormatPr baseColWidth="10" defaultRowHeight="13.8" x14ac:dyDescent="0.25"/>
  <cols>
    <col min="1" max="1" width="2.5" style="10" customWidth="1"/>
    <col min="2" max="3" width="13.19921875" style="10" bestFit="1" customWidth="1"/>
    <col min="4" max="5" width="11.796875" style="10" bestFit="1" customWidth="1"/>
    <col min="6" max="6" width="28.796875" style="10" bestFit="1" customWidth="1"/>
    <col min="7" max="16384" width="11.19921875" style="10"/>
  </cols>
  <sheetData>
    <row r="2" spans="2:12" x14ac:dyDescent="0.25">
      <c r="B2" s="6" t="s">
        <v>12</v>
      </c>
      <c r="C2" s="9" t="s">
        <v>0</v>
      </c>
      <c r="D2" s="6" t="s">
        <v>13</v>
      </c>
      <c r="E2" s="9" t="s">
        <v>1</v>
      </c>
      <c r="F2" s="2"/>
      <c r="H2" s="6" t="s">
        <v>14</v>
      </c>
      <c r="I2" s="11"/>
      <c r="J2" s="11"/>
      <c r="K2" s="11"/>
      <c r="L2" s="12"/>
    </row>
    <row r="3" spans="2:12" x14ac:dyDescent="0.25">
      <c r="B3" s="17"/>
      <c r="C3" s="17"/>
      <c r="D3" s="17"/>
      <c r="E3" s="17"/>
      <c r="F3" s="17"/>
      <c r="H3" s="17"/>
      <c r="I3" s="18"/>
      <c r="J3" s="18"/>
      <c r="K3" s="18"/>
      <c r="L3" s="18"/>
    </row>
    <row r="4" spans="2:12" x14ac:dyDescent="0.25">
      <c r="B4" s="24" t="s">
        <v>16</v>
      </c>
      <c r="C4" s="25" t="s">
        <v>17</v>
      </c>
      <c r="D4" s="25" t="s">
        <v>18</v>
      </c>
      <c r="E4" s="26" t="s">
        <v>15</v>
      </c>
      <c r="F4" s="17"/>
      <c r="H4" s="17"/>
      <c r="I4" s="18"/>
      <c r="J4" s="18"/>
      <c r="K4" s="18"/>
      <c r="L4" s="18"/>
    </row>
    <row r="5" spans="2:12" x14ac:dyDescent="0.25">
      <c r="B5" s="19"/>
      <c r="C5" s="17"/>
      <c r="D5" s="17"/>
      <c r="E5" s="20" t="e">
        <f>SMALL($H$17:$H$43,1)</f>
        <v>#NUM!</v>
      </c>
      <c r="F5" s="17"/>
      <c r="H5" s="17"/>
      <c r="I5" s="18"/>
      <c r="J5" s="18"/>
      <c r="K5" s="18"/>
      <c r="L5" s="18"/>
    </row>
    <row r="6" spans="2:12" x14ac:dyDescent="0.25">
      <c r="B6" s="19"/>
      <c r="C6" s="17"/>
      <c r="D6" s="17"/>
      <c r="E6" s="20" t="e">
        <f>SMALL($H$17:$H$43,2)</f>
        <v>#NUM!</v>
      </c>
      <c r="F6" s="17"/>
      <c r="H6" s="17"/>
      <c r="I6" s="18"/>
      <c r="J6" s="18"/>
      <c r="K6" s="18"/>
      <c r="L6" s="18"/>
    </row>
    <row r="7" spans="2:12" x14ac:dyDescent="0.25">
      <c r="B7" s="19"/>
      <c r="C7" s="17"/>
      <c r="D7" s="17"/>
      <c r="E7" s="20" t="e">
        <f>SMALL($H$17:$H$43,3)</f>
        <v>#NUM!</v>
      </c>
      <c r="F7" s="17"/>
      <c r="H7" s="17"/>
      <c r="I7" s="18"/>
      <c r="J7" s="18"/>
      <c r="K7" s="18"/>
      <c r="L7" s="18"/>
    </row>
    <row r="8" spans="2:12" x14ac:dyDescent="0.25">
      <c r="B8" s="19"/>
      <c r="C8" s="17"/>
      <c r="D8" s="17"/>
      <c r="E8" s="20" t="e">
        <f>SMALL($H$17:$H$43,4)</f>
        <v>#NUM!</v>
      </c>
      <c r="F8" s="17"/>
      <c r="H8" s="17"/>
      <c r="I8" s="18"/>
      <c r="J8" s="18"/>
      <c r="K8" s="18"/>
      <c r="L8" s="18"/>
    </row>
    <row r="9" spans="2:12" x14ac:dyDescent="0.25">
      <c r="B9" s="19"/>
      <c r="C9" s="17"/>
      <c r="D9" s="17"/>
      <c r="E9" s="20" t="e">
        <f>SMALL($H$17:$H$43,5)</f>
        <v>#NUM!</v>
      </c>
      <c r="F9" s="17"/>
      <c r="H9" s="17"/>
      <c r="I9" s="18"/>
      <c r="J9" s="18"/>
      <c r="K9" s="18"/>
      <c r="L9" s="18"/>
    </row>
    <row r="10" spans="2:12" x14ac:dyDescent="0.25">
      <c r="B10" s="19"/>
      <c r="C10" s="17"/>
      <c r="D10" s="17"/>
      <c r="E10" s="20" t="e">
        <f>SMALL($H$17:$H$43,6)</f>
        <v>#NUM!</v>
      </c>
      <c r="F10" s="17"/>
      <c r="H10" s="17"/>
      <c r="I10" s="18"/>
      <c r="J10" s="18"/>
      <c r="K10" s="18"/>
      <c r="L10" s="18"/>
    </row>
    <row r="11" spans="2:12" x14ac:dyDescent="0.25">
      <c r="B11" s="19"/>
      <c r="C11" s="17"/>
      <c r="D11" s="17"/>
      <c r="E11" s="20" t="e">
        <f>SMALL($H$17:$H$43,7)</f>
        <v>#NUM!</v>
      </c>
      <c r="F11" s="17"/>
      <c r="H11" s="17"/>
      <c r="I11" s="18"/>
      <c r="J11" s="18"/>
      <c r="K11" s="18"/>
      <c r="L11" s="18"/>
    </row>
    <row r="12" spans="2:12" x14ac:dyDescent="0.25">
      <c r="B12" s="19"/>
      <c r="C12" s="17"/>
      <c r="D12" s="17"/>
      <c r="E12" s="20" t="e">
        <f>SMALL($H$17:$H$43,8)</f>
        <v>#NUM!</v>
      </c>
      <c r="F12" s="17"/>
      <c r="H12" s="17"/>
      <c r="I12" s="18"/>
      <c r="J12" s="18"/>
      <c r="K12" s="18"/>
      <c r="L12" s="18"/>
    </row>
    <row r="13" spans="2:12" x14ac:dyDescent="0.25">
      <c r="B13" s="19"/>
      <c r="C13" s="17"/>
      <c r="D13" s="17"/>
      <c r="E13" s="20" t="e">
        <f>SMALL($H$17:$H$43,9)</f>
        <v>#NUM!</v>
      </c>
      <c r="F13" s="17"/>
      <c r="H13" s="17"/>
      <c r="I13" s="18"/>
      <c r="J13" s="18"/>
      <c r="K13" s="18"/>
      <c r="L13" s="18"/>
    </row>
    <row r="14" spans="2:12" x14ac:dyDescent="0.25">
      <c r="B14" s="21"/>
      <c r="C14" s="22"/>
      <c r="D14" s="22"/>
      <c r="E14" s="23" t="e">
        <f>SMALL($H$17:$H$43,10)</f>
        <v>#NUM!</v>
      </c>
      <c r="F14" s="17"/>
      <c r="H14" s="17"/>
      <c r="I14" s="18"/>
      <c r="J14" s="18"/>
      <c r="K14" s="18"/>
      <c r="L14" s="18"/>
    </row>
    <row r="16" spans="2:12" x14ac:dyDescent="0.25">
      <c r="B16" s="6" t="s">
        <v>11</v>
      </c>
      <c r="C16" s="7" t="s">
        <v>10</v>
      </c>
      <c r="D16" s="6" t="s">
        <v>13</v>
      </c>
      <c r="E16" s="7" t="s">
        <v>12</v>
      </c>
      <c r="F16" s="13" t="s">
        <v>17</v>
      </c>
      <c r="G16" s="13" t="s">
        <v>18</v>
      </c>
      <c r="H16" s="13" t="s">
        <v>15</v>
      </c>
    </row>
    <row r="17" spans="2:8" x14ac:dyDescent="0.25">
      <c r="B17" s="1" t="s">
        <v>3</v>
      </c>
      <c r="C17" s="3" t="s">
        <v>2</v>
      </c>
      <c r="D17" s="1" t="str">
        <f>E$2</f>
        <v>quai du léon</v>
      </c>
      <c r="E17" s="3" t="str">
        <f>C$2</f>
        <v>Morlaix</v>
      </c>
      <c r="F17" s="14" t="s">
        <v>4</v>
      </c>
      <c r="G17" s="27" t="s">
        <v>19</v>
      </c>
      <c r="H17" s="14" t="str">
        <f>IF(Calcul!E2=0,"",Calcul!E2)</f>
        <v/>
      </c>
    </row>
    <row r="18" spans="2:8" x14ac:dyDescent="0.25">
      <c r="B18" s="1" t="s">
        <v>6</v>
      </c>
      <c r="C18" s="3" t="s">
        <v>5</v>
      </c>
      <c r="D18" s="1" t="str">
        <f t="shared" ref="D18" si="0">E$2</f>
        <v>quai du léon</v>
      </c>
      <c r="E18" s="3" t="str">
        <f t="shared" ref="E18" si="1">C$2</f>
        <v>Morlaix</v>
      </c>
      <c r="F18" s="15" t="s">
        <v>7</v>
      </c>
      <c r="G18" s="28" t="s">
        <v>20</v>
      </c>
      <c r="H18" s="15" t="str">
        <f>IF(Calcul!E3=0,"",Calcul!E3)</f>
        <v/>
      </c>
    </row>
    <row r="19" spans="2:8" x14ac:dyDescent="0.25">
      <c r="B19" s="1" t="s">
        <v>9</v>
      </c>
      <c r="C19" s="3" t="s">
        <v>8</v>
      </c>
      <c r="D19" s="1" t="s">
        <v>1</v>
      </c>
      <c r="E19" s="3" t="s">
        <v>0</v>
      </c>
      <c r="F19" s="15" t="s">
        <v>4</v>
      </c>
      <c r="G19" s="28" t="s">
        <v>21</v>
      </c>
      <c r="H19" s="15" t="str">
        <f>IF(Calcul!E4=0,"",Calcul!E4)</f>
        <v/>
      </c>
    </row>
    <row r="20" spans="2:8" x14ac:dyDescent="0.25">
      <c r="B20" s="1"/>
      <c r="C20" s="3"/>
      <c r="D20" s="1"/>
      <c r="E20" s="3"/>
      <c r="F20" s="15" t="str">
        <f>IF(Calcul!C5=0,"",Calcul!C5)</f>
        <v/>
      </c>
      <c r="G20" s="15" t="str">
        <f>IF(Calcul!D5=0,"",Calcul!D5)</f>
        <v/>
      </c>
      <c r="H20" s="15" t="str">
        <f>IF(Calcul!E5=0,"",Calcul!E5)</f>
        <v/>
      </c>
    </row>
    <row r="21" spans="2:8" x14ac:dyDescent="0.25">
      <c r="B21" s="1"/>
      <c r="C21" s="3"/>
      <c r="D21" s="1"/>
      <c r="E21" s="3"/>
      <c r="F21" s="15" t="str">
        <f>IF(Calcul!C6=0,"",Calcul!C6)</f>
        <v/>
      </c>
      <c r="G21" s="15" t="str">
        <f>IF(Calcul!D6=0,"",Calcul!D6)</f>
        <v/>
      </c>
      <c r="H21" s="15" t="str">
        <f>IF(Calcul!E6=0,"",Calcul!E6)</f>
        <v/>
      </c>
    </row>
    <row r="22" spans="2:8" x14ac:dyDescent="0.25">
      <c r="B22" s="1"/>
      <c r="C22" s="3"/>
      <c r="D22" s="1"/>
      <c r="E22" s="3"/>
      <c r="F22" s="15" t="str">
        <f>IF(Calcul!C7=0,"",Calcul!C7)</f>
        <v/>
      </c>
      <c r="G22" s="15" t="str">
        <f>IF(Calcul!D7=0,"",Calcul!D7)</f>
        <v/>
      </c>
      <c r="H22" s="15" t="str">
        <f>IF(Calcul!E7=0,"",Calcul!E7)</f>
        <v/>
      </c>
    </row>
    <row r="23" spans="2:8" x14ac:dyDescent="0.25">
      <c r="B23" s="1"/>
      <c r="C23" s="3"/>
      <c r="D23" s="1"/>
      <c r="E23" s="3"/>
      <c r="F23" s="15" t="str">
        <f>IF(Calcul!C8=0,"",Calcul!C8)</f>
        <v/>
      </c>
      <c r="G23" s="15" t="str">
        <f>IF(Calcul!D8=0,"",Calcul!D8)</f>
        <v/>
      </c>
      <c r="H23" s="15" t="str">
        <f>IF(Calcul!E8=0,"",Calcul!E8)</f>
        <v/>
      </c>
    </row>
    <row r="24" spans="2:8" x14ac:dyDescent="0.25">
      <c r="B24" s="1"/>
      <c r="C24" s="3"/>
      <c r="D24" s="1"/>
      <c r="E24" s="3"/>
      <c r="F24" s="15" t="str">
        <f>IF(Calcul!C9=0,"",Calcul!C9)</f>
        <v/>
      </c>
      <c r="G24" s="15" t="str">
        <f>IF(Calcul!D9=0,"",Calcul!D9)</f>
        <v/>
      </c>
      <c r="H24" s="15" t="str">
        <f>IF(Calcul!E9=0,"",Calcul!E9)</f>
        <v/>
      </c>
    </row>
    <row r="25" spans="2:8" x14ac:dyDescent="0.25">
      <c r="B25" s="1"/>
      <c r="C25" s="3"/>
      <c r="D25" s="1"/>
      <c r="E25" s="3"/>
      <c r="F25" s="15" t="str">
        <f>IF(Calcul!C10=0,"",Calcul!C10)</f>
        <v/>
      </c>
      <c r="G25" s="15" t="str">
        <f>IF(Calcul!D10=0,"",Calcul!D10)</f>
        <v/>
      </c>
      <c r="H25" s="15" t="str">
        <f>IF(Calcul!E10=0,"",Calcul!E10)</f>
        <v/>
      </c>
    </row>
    <row r="26" spans="2:8" x14ac:dyDescent="0.25">
      <c r="B26" s="1"/>
      <c r="C26" s="3"/>
      <c r="D26" s="1"/>
      <c r="E26" s="3"/>
      <c r="F26" s="15" t="str">
        <f>IF(Calcul!C11=0,"",Calcul!C11)</f>
        <v/>
      </c>
      <c r="G26" s="15" t="str">
        <f>IF(Calcul!D11=0,"",Calcul!D11)</f>
        <v/>
      </c>
      <c r="H26" s="15" t="str">
        <f>IF(Calcul!E11=0,"",Calcul!E11)</f>
        <v/>
      </c>
    </row>
    <row r="27" spans="2:8" x14ac:dyDescent="0.25">
      <c r="B27" s="1"/>
      <c r="C27" s="3"/>
      <c r="D27" s="1"/>
      <c r="E27" s="3"/>
      <c r="F27" s="15" t="str">
        <f>IF(Calcul!C12=0,"",Calcul!C12)</f>
        <v/>
      </c>
      <c r="G27" s="15" t="str">
        <f>IF(Calcul!D12=0,"",Calcul!D12)</f>
        <v/>
      </c>
      <c r="H27" s="15" t="str">
        <f>IF(Calcul!E12=0,"",Calcul!E12)</f>
        <v/>
      </c>
    </row>
    <row r="28" spans="2:8" x14ac:dyDescent="0.25">
      <c r="B28" s="1"/>
      <c r="C28" s="3"/>
      <c r="D28" s="1"/>
      <c r="E28" s="3"/>
      <c r="F28" s="15" t="str">
        <f>IF(Calcul!C13=0,"",Calcul!C13)</f>
        <v/>
      </c>
      <c r="G28" s="15" t="str">
        <f>IF(Calcul!D13=0,"",Calcul!D13)</f>
        <v/>
      </c>
      <c r="H28" s="15" t="str">
        <f>IF(Calcul!E13=0,"",Calcul!E13)</f>
        <v/>
      </c>
    </row>
    <row r="29" spans="2:8" x14ac:dyDescent="0.25">
      <c r="B29" s="1"/>
      <c r="C29" s="3"/>
      <c r="D29" s="1"/>
      <c r="E29" s="3"/>
      <c r="F29" s="15" t="str">
        <f>IF(Calcul!C14=0,"",Calcul!C14)</f>
        <v/>
      </c>
      <c r="G29" s="15" t="str">
        <f>IF(Calcul!D14=0,"",Calcul!D14)</f>
        <v/>
      </c>
      <c r="H29" s="15" t="str">
        <f>IF(Calcul!E14=0,"",Calcul!E14)</f>
        <v/>
      </c>
    </row>
    <row r="30" spans="2:8" x14ac:dyDescent="0.25">
      <c r="B30" s="1"/>
      <c r="C30" s="3"/>
      <c r="D30" s="1"/>
      <c r="E30" s="3"/>
      <c r="F30" s="15" t="str">
        <f>IF(Calcul!C15=0,"",Calcul!C15)</f>
        <v/>
      </c>
      <c r="G30" s="15" t="str">
        <f>IF(Calcul!D15=0,"",Calcul!D15)</f>
        <v/>
      </c>
      <c r="H30" s="15" t="str">
        <f>IF(Calcul!E15=0,"",Calcul!E15)</f>
        <v/>
      </c>
    </row>
    <row r="31" spans="2:8" x14ac:dyDescent="0.25">
      <c r="B31" s="1"/>
      <c r="C31" s="3"/>
      <c r="D31" s="1"/>
      <c r="E31" s="3"/>
      <c r="F31" s="15" t="str">
        <f>IF(Calcul!C16=0,"",Calcul!C16)</f>
        <v/>
      </c>
      <c r="G31" s="15" t="str">
        <f>IF(Calcul!D16=0,"",Calcul!D16)</f>
        <v/>
      </c>
      <c r="H31" s="15" t="str">
        <f>IF(Calcul!E16=0,"",Calcul!E16)</f>
        <v/>
      </c>
    </row>
    <row r="32" spans="2:8" x14ac:dyDescent="0.25">
      <c r="B32" s="1"/>
      <c r="C32" s="3"/>
      <c r="D32" s="1"/>
      <c r="E32" s="3"/>
      <c r="F32" s="15" t="str">
        <f>IF(Calcul!C17=0,"",Calcul!C17)</f>
        <v/>
      </c>
      <c r="G32" s="15" t="str">
        <f>IF(Calcul!D17=0,"",Calcul!D17)</f>
        <v/>
      </c>
      <c r="H32" s="15" t="str">
        <f>IF(Calcul!E17=0,"",Calcul!E17)</f>
        <v/>
      </c>
    </row>
    <row r="33" spans="2:8" x14ac:dyDescent="0.25">
      <c r="B33" s="1"/>
      <c r="C33" s="3"/>
      <c r="D33" s="1"/>
      <c r="E33" s="3"/>
      <c r="F33" s="15" t="str">
        <f>IF(Calcul!C18=0,"",Calcul!C18)</f>
        <v/>
      </c>
      <c r="G33" s="15" t="str">
        <f>IF(Calcul!D18=0,"",Calcul!D18)</f>
        <v/>
      </c>
      <c r="H33" s="15" t="str">
        <f>IF(Calcul!E18=0,"",Calcul!E18)</f>
        <v/>
      </c>
    </row>
    <row r="34" spans="2:8" x14ac:dyDescent="0.25">
      <c r="B34" s="1"/>
      <c r="C34" s="3"/>
      <c r="D34" s="1"/>
      <c r="E34" s="3"/>
      <c r="F34" s="15" t="str">
        <f>IF(Calcul!C19=0,"",Calcul!C19)</f>
        <v/>
      </c>
      <c r="G34" s="15" t="str">
        <f>IF(Calcul!D19=0,"",Calcul!D19)</f>
        <v/>
      </c>
      <c r="H34" s="15" t="str">
        <f>IF(Calcul!E19=0,"",Calcul!E19)</f>
        <v/>
      </c>
    </row>
    <row r="35" spans="2:8" x14ac:dyDescent="0.25">
      <c r="B35" s="1"/>
      <c r="C35" s="3"/>
      <c r="D35" s="1"/>
      <c r="E35" s="3"/>
      <c r="F35" s="15" t="str">
        <f>IF(Calcul!C20=0,"",Calcul!C20)</f>
        <v/>
      </c>
      <c r="G35" s="15" t="str">
        <f>IF(Calcul!D20=0,"",Calcul!D20)</f>
        <v/>
      </c>
      <c r="H35" s="15" t="str">
        <f>IF(Calcul!E20=0,"",Calcul!E20)</f>
        <v/>
      </c>
    </row>
    <row r="36" spans="2:8" x14ac:dyDescent="0.25">
      <c r="B36" s="1"/>
      <c r="C36" s="3"/>
      <c r="D36" s="1"/>
      <c r="E36" s="3"/>
      <c r="F36" s="15" t="str">
        <f>IF(Calcul!C21=0,"",Calcul!C21)</f>
        <v/>
      </c>
      <c r="G36" s="15" t="str">
        <f>IF(Calcul!D21=0,"",Calcul!D21)</f>
        <v/>
      </c>
      <c r="H36" s="15" t="str">
        <f>IF(Calcul!E21=0,"",Calcul!E21)</f>
        <v/>
      </c>
    </row>
    <row r="37" spans="2:8" x14ac:dyDescent="0.25">
      <c r="B37" s="1"/>
      <c r="C37" s="3"/>
      <c r="D37" s="1"/>
      <c r="E37" s="3"/>
      <c r="F37" s="15" t="str">
        <f>IF(Calcul!C22=0,"",Calcul!C22)</f>
        <v/>
      </c>
      <c r="G37" s="15" t="str">
        <f>IF(Calcul!D22=0,"",Calcul!D22)</f>
        <v/>
      </c>
      <c r="H37" s="15" t="str">
        <f>IF(Calcul!E22=0,"",Calcul!E22)</f>
        <v/>
      </c>
    </row>
    <row r="38" spans="2:8" x14ac:dyDescent="0.25">
      <c r="B38" s="1"/>
      <c r="C38" s="3"/>
      <c r="D38" s="1"/>
      <c r="E38" s="3"/>
      <c r="F38" s="15" t="str">
        <f>IF(Calcul!C23=0,"",Calcul!C23)</f>
        <v/>
      </c>
      <c r="G38" s="15" t="str">
        <f>IF(Calcul!D23=0,"",Calcul!D23)</f>
        <v/>
      </c>
      <c r="H38" s="15" t="str">
        <f>IF(Calcul!E23=0,"",Calcul!E23)</f>
        <v/>
      </c>
    </row>
    <row r="39" spans="2:8" x14ac:dyDescent="0.25">
      <c r="B39" s="1"/>
      <c r="C39" s="3"/>
      <c r="D39" s="1"/>
      <c r="E39" s="3"/>
      <c r="F39" s="15" t="str">
        <f>IF(Calcul!C24=0,"",Calcul!C24)</f>
        <v/>
      </c>
      <c r="G39" s="15" t="str">
        <f>IF(Calcul!D24=0,"",Calcul!D24)</f>
        <v/>
      </c>
      <c r="H39" s="15" t="str">
        <f>IF(Calcul!E24=0,"",Calcul!E24)</f>
        <v/>
      </c>
    </row>
    <row r="40" spans="2:8" x14ac:dyDescent="0.25">
      <c r="B40" s="1"/>
      <c r="C40" s="3"/>
      <c r="D40" s="1"/>
      <c r="E40" s="3"/>
      <c r="F40" s="15" t="str">
        <f>IF(Calcul!C25=0,"",Calcul!C25)</f>
        <v/>
      </c>
      <c r="G40" s="15" t="str">
        <f>IF(Calcul!D25=0,"",Calcul!D25)</f>
        <v/>
      </c>
      <c r="H40" s="15" t="str">
        <f>IF(Calcul!E25=0,"",Calcul!E25)</f>
        <v/>
      </c>
    </row>
    <row r="41" spans="2:8" x14ac:dyDescent="0.25">
      <c r="B41" s="1"/>
      <c r="C41" s="3"/>
      <c r="D41" s="1"/>
      <c r="E41" s="3"/>
      <c r="F41" s="15" t="str">
        <f>IF(Calcul!C26=0,"",Calcul!C26)</f>
        <v/>
      </c>
      <c r="G41" s="15" t="str">
        <f>IF(Calcul!D26=0,"",Calcul!D26)</f>
        <v/>
      </c>
      <c r="H41" s="15" t="str">
        <f>IF(Calcul!E26=0,"",Calcul!E26)</f>
        <v/>
      </c>
    </row>
    <row r="42" spans="2:8" x14ac:dyDescent="0.25">
      <c r="B42" s="1"/>
      <c r="C42" s="3"/>
      <c r="D42" s="1"/>
      <c r="E42" s="3"/>
      <c r="F42" s="15" t="str">
        <f>IF(Calcul!C27=0,"",Calcul!C27)</f>
        <v/>
      </c>
      <c r="G42" s="15" t="str">
        <f>IF(Calcul!D27=0,"",Calcul!D27)</f>
        <v/>
      </c>
      <c r="H42" s="15" t="str">
        <f>IF(Calcul!E27=0,"",Calcul!E27)</f>
        <v/>
      </c>
    </row>
    <row r="43" spans="2:8" x14ac:dyDescent="0.25">
      <c r="B43" s="4"/>
      <c r="C43" s="5"/>
      <c r="D43" s="4"/>
      <c r="E43" s="5"/>
      <c r="F43" s="16" t="str">
        <f>IF(Calcul!C28=0,"",Calcul!C28)</f>
        <v/>
      </c>
      <c r="G43" s="16" t="str">
        <f>IF(Calcul!D28=0,"",Calcul!D28)</f>
        <v/>
      </c>
      <c r="H43" s="16" t="str">
        <f>IF(Calcul!E28=0,"",Calcul!E28)</f>
        <v/>
      </c>
    </row>
  </sheetData>
  <mergeCells count="1">
    <mergeCell ref="I2:L2"/>
  </mergeCells>
  <conditionalFormatting sqref="B5:E14">
    <cfRule type="containsErrors" dxfId="0" priority="1">
      <formula>ISERROR(B5)</formula>
    </cfRule>
  </conditionalFormatting>
  <hyperlinks>
    <hyperlink ref="G17" r:id="rId1" xr:uid="{4F42D9EF-83D7-4471-B10A-6C3862F6A06E}"/>
    <hyperlink ref="G18" r:id="rId2" xr:uid="{D01FD03C-CFC2-4BC2-B96B-E11FA24D807D}"/>
    <hyperlink ref="G19" r:id="rId3" xr:uid="{1EF19ECD-2C5A-47D0-8DAB-EA3ECC9123F3}"/>
  </hyperlinks>
  <pageMargins left="0.7" right="0.7" top="0.75" bottom="0.75" header="0.3" footer="0.3"/>
  <pageSetup paperSize="9" orientation="landscape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57CD5-73B8-44C3-A47B-08C2DE1FC810}">
  <sheetPr>
    <tabColor theme="9"/>
  </sheetPr>
  <dimension ref="A1:D28"/>
  <sheetViews>
    <sheetView workbookViewId="0">
      <selection activeCell="E19" sqref="E19"/>
    </sheetView>
  </sheetViews>
  <sheetFormatPr baseColWidth="10" defaultRowHeight="13.8" x14ac:dyDescent="0.25"/>
  <cols>
    <col min="1" max="1" width="12.59765625" bestFit="1" customWidth="1"/>
    <col min="2" max="2" width="13.19921875" bestFit="1" customWidth="1"/>
    <col min="3" max="3" width="12.8984375" bestFit="1" customWidth="1"/>
    <col min="4" max="4" width="13.19921875" bestFit="1" customWidth="1"/>
  </cols>
  <sheetData>
    <row r="1" spans="1:4" x14ac:dyDescent="0.25">
      <c r="A1" t="s">
        <v>11</v>
      </c>
      <c r="B1" t="s">
        <v>10</v>
      </c>
      <c r="C1" t="s">
        <v>13</v>
      </c>
      <c r="D1" t="s">
        <v>12</v>
      </c>
    </row>
    <row r="2" spans="1:4" x14ac:dyDescent="0.25">
      <c r="A2" s="8" t="s">
        <v>3</v>
      </c>
      <c r="B2" s="8" t="s">
        <v>2</v>
      </c>
      <c r="C2" s="8" t="s">
        <v>1</v>
      </c>
      <c r="D2" s="8" t="s">
        <v>0</v>
      </c>
    </row>
    <row r="3" spans="1:4" x14ac:dyDescent="0.25">
      <c r="A3" s="8" t="s">
        <v>6</v>
      </c>
      <c r="B3" s="8" t="s">
        <v>5</v>
      </c>
      <c r="C3" s="8" t="s">
        <v>1</v>
      </c>
      <c r="D3" s="8" t="s">
        <v>0</v>
      </c>
    </row>
    <row r="4" spans="1:4" x14ac:dyDescent="0.25">
      <c r="A4" s="8" t="s">
        <v>9</v>
      </c>
      <c r="B4" s="8" t="s">
        <v>8</v>
      </c>
      <c r="C4" s="8" t="s">
        <v>1</v>
      </c>
      <c r="D4" s="8" t="s">
        <v>0</v>
      </c>
    </row>
    <row r="5" spans="1:4" x14ac:dyDescent="0.25">
      <c r="A5" s="8"/>
      <c r="B5" s="8"/>
      <c r="C5" s="8"/>
      <c r="D5" s="8"/>
    </row>
    <row r="6" spans="1:4" x14ac:dyDescent="0.25">
      <c r="A6" s="8"/>
      <c r="B6" s="8"/>
      <c r="C6" s="8"/>
      <c r="D6" s="8"/>
    </row>
    <row r="7" spans="1:4" x14ac:dyDescent="0.25">
      <c r="A7" s="8"/>
      <c r="B7" s="8"/>
      <c r="C7" s="8"/>
      <c r="D7" s="8"/>
    </row>
    <row r="8" spans="1:4" x14ac:dyDescent="0.25">
      <c r="A8" s="8"/>
      <c r="B8" s="8"/>
      <c r="C8" s="8"/>
      <c r="D8" s="8"/>
    </row>
    <row r="9" spans="1:4" x14ac:dyDescent="0.25">
      <c r="A9" s="8"/>
      <c r="B9" s="8"/>
      <c r="C9" s="8"/>
      <c r="D9" s="8"/>
    </row>
    <row r="10" spans="1:4" x14ac:dyDescent="0.25">
      <c r="A10" s="8"/>
      <c r="B10" s="8"/>
      <c r="C10" s="8"/>
      <c r="D10" s="8"/>
    </row>
    <row r="11" spans="1:4" x14ac:dyDescent="0.25">
      <c r="A11" s="8"/>
      <c r="B11" s="8"/>
      <c r="C11" s="8"/>
      <c r="D11" s="8"/>
    </row>
    <row r="12" spans="1:4" x14ac:dyDescent="0.25">
      <c r="A12" s="8"/>
      <c r="B12" s="8"/>
      <c r="C12" s="8"/>
      <c r="D12" s="8"/>
    </row>
    <row r="13" spans="1:4" x14ac:dyDescent="0.25">
      <c r="A13" s="8"/>
      <c r="B13" s="8"/>
      <c r="C13" s="8"/>
      <c r="D13" s="8"/>
    </row>
    <row r="14" spans="1:4" x14ac:dyDescent="0.25">
      <c r="A14" s="8"/>
      <c r="B14" s="8"/>
      <c r="C14" s="8"/>
      <c r="D14" s="8"/>
    </row>
    <row r="15" spans="1:4" x14ac:dyDescent="0.25">
      <c r="A15" s="8"/>
      <c r="B15" s="8"/>
      <c r="C15" s="8"/>
      <c r="D15" s="8"/>
    </row>
    <row r="16" spans="1:4" x14ac:dyDescent="0.25">
      <c r="A16" s="8"/>
      <c r="B16" s="8"/>
      <c r="C16" s="8"/>
      <c r="D16" s="8"/>
    </row>
    <row r="17" spans="1:4" x14ac:dyDescent="0.25">
      <c r="A17" s="8"/>
      <c r="B17" s="8"/>
      <c r="C17" s="8"/>
      <c r="D17" s="8"/>
    </row>
    <row r="18" spans="1:4" x14ac:dyDescent="0.25">
      <c r="A18" s="8"/>
      <c r="B18" s="8"/>
      <c r="C18" s="8"/>
      <c r="D18" s="8"/>
    </row>
    <row r="19" spans="1:4" x14ac:dyDescent="0.25">
      <c r="A19" s="8"/>
      <c r="B19" s="8"/>
      <c r="C19" s="8"/>
      <c r="D19" s="8"/>
    </row>
    <row r="20" spans="1:4" x14ac:dyDescent="0.25">
      <c r="A20" s="8"/>
      <c r="B20" s="8"/>
      <c r="C20" s="8"/>
      <c r="D20" s="8"/>
    </row>
    <row r="21" spans="1:4" x14ac:dyDescent="0.25">
      <c r="A21" s="8"/>
      <c r="B21" s="8"/>
      <c r="C21" s="8"/>
      <c r="D21" s="8"/>
    </row>
    <row r="22" spans="1:4" x14ac:dyDescent="0.25">
      <c r="A22" s="8"/>
      <c r="B22" s="8"/>
      <c r="C22" s="8"/>
      <c r="D22" s="8"/>
    </row>
    <row r="23" spans="1:4" x14ac:dyDescent="0.25">
      <c r="A23" s="8"/>
      <c r="B23" s="8"/>
      <c r="C23" s="8"/>
      <c r="D23" s="8"/>
    </row>
    <row r="24" spans="1:4" x14ac:dyDescent="0.25">
      <c r="A24" s="8"/>
      <c r="B24" s="8"/>
      <c r="C24" s="8"/>
      <c r="D24" s="8"/>
    </row>
    <row r="25" spans="1:4" x14ac:dyDescent="0.25">
      <c r="A25" s="8"/>
      <c r="B25" s="8"/>
      <c r="C25" s="8"/>
      <c r="D25" s="8"/>
    </row>
    <row r="26" spans="1:4" x14ac:dyDescent="0.25">
      <c r="A26" s="8"/>
      <c r="B26" s="8"/>
      <c r="C26" s="8"/>
      <c r="D26" s="8"/>
    </row>
    <row r="27" spans="1:4" x14ac:dyDescent="0.25">
      <c r="A27" s="8"/>
      <c r="B27" s="8"/>
      <c r="C27" s="8"/>
      <c r="D27" s="8"/>
    </row>
    <row r="28" spans="1:4" x14ac:dyDescent="0.25">
      <c r="A28" s="8"/>
      <c r="B28" s="8"/>
      <c r="C28" s="8"/>
      <c r="D28" s="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2029A5-0156-4814-9063-85291F627F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Carrières</vt:lpstr>
      <vt:lpstr>Calcul</vt:lpstr>
      <vt:lpstr>Data</vt:lpstr>
      <vt:lpstr>VOTRE_CLE_API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MASSÉ</dc:creator>
  <cp:lastModifiedBy>julien MASSÉ</cp:lastModifiedBy>
  <dcterms:created xsi:type="dcterms:W3CDTF">2019-06-15T13:39:00Z</dcterms:created>
  <dcterms:modified xsi:type="dcterms:W3CDTF">2019-06-15T15:04:47Z</dcterms:modified>
</cp:coreProperties>
</file>