
<file path=[Content_Types].xml><?xml version="1.0" encoding="utf-8"?>
<Types xmlns="http://schemas.openxmlformats.org/package/2006/content-types">
  <Default Extension="bin" ContentType="application/vnd.ms-office.vbaProject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tilisateur\Julien\Bureau\"/>
    </mc:Choice>
  </mc:AlternateContent>
  <xr:revisionPtr revIDLastSave="0" documentId="8_{89BE965E-BF87-46EA-8BBD-D9E800AD058A}" xr6:coauthVersionLast="43" xr6:coauthVersionMax="43" xr10:uidLastSave="{00000000-0000-0000-0000-000000000000}"/>
  <bookViews>
    <workbookView xWindow="-120" yWindow="-120" windowWidth="29040" windowHeight="15990" xr2:uid="{35E2FF95-0C45-4AAB-B2B1-2F842861514E}"/>
  </bookViews>
  <sheets>
    <sheet name="Feuil1" sheetId="1" r:id="rId1"/>
  </sheets>
  <definedNames>
    <definedName name="solver_adj" localSheetId="0" hidden="1">Feuil1!$H$9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Feuil1!$H$9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Feuil1!$G$9</definedName>
    <definedName name="solver_pre" localSheetId="0" hidden="1">0.000001</definedName>
    <definedName name="solver_rbv" localSheetId="0" hidden="1">2</definedName>
    <definedName name="solver_rel1" localSheetId="0" hidden="1">3</definedName>
    <definedName name="solver_rhs1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/>
  <c r="B6" i="1"/>
  <c r="F9" i="1" s="1"/>
  <c r="E9" i="1" l="1"/>
  <c r="C9" i="1"/>
  <c r="G9" i="1" s="1"/>
  <c r="D9" i="1"/>
</calcChain>
</file>

<file path=xl/sharedStrings.xml><?xml version="1.0" encoding="utf-8"?>
<sst xmlns="http://schemas.openxmlformats.org/spreadsheetml/2006/main" count="13" uniqueCount="13">
  <si>
    <t>H =</t>
  </si>
  <si>
    <r>
      <rPr>
        <sz val="11"/>
        <color theme="1"/>
        <rFont val="Symbol"/>
        <family val="1"/>
        <charset val="2"/>
      </rPr>
      <t>g</t>
    </r>
    <r>
      <rPr>
        <sz val="11"/>
        <color theme="1"/>
        <rFont val="Century Gothic"/>
        <family val="2"/>
      </rPr>
      <t xml:space="preserve"> =</t>
    </r>
  </si>
  <si>
    <r>
      <rPr>
        <sz val="11"/>
        <rFont val="Century"/>
        <family val="1"/>
      </rPr>
      <t xml:space="preserve">φ </t>
    </r>
    <r>
      <rPr>
        <sz val="11"/>
        <rFont val="Century Gothic"/>
        <family val="2"/>
      </rPr>
      <t>=</t>
    </r>
  </si>
  <si>
    <t>C =</t>
  </si>
  <si>
    <r>
      <t>K</t>
    </r>
    <r>
      <rPr>
        <vertAlign val="subscript"/>
        <sz val="11"/>
        <color rgb="FF002060"/>
        <rFont val="Century Gothic"/>
        <family val="2"/>
      </rPr>
      <t xml:space="preserve">a </t>
    </r>
    <r>
      <rPr>
        <sz val="11"/>
        <color rgb="FF002060"/>
        <rFont val="Century Gothic"/>
        <family val="2"/>
      </rPr>
      <t>=</t>
    </r>
  </si>
  <si>
    <r>
      <t>K</t>
    </r>
    <r>
      <rPr>
        <vertAlign val="subscript"/>
        <sz val="11"/>
        <color rgb="FF002060"/>
        <rFont val="Century Gothic"/>
        <family val="2"/>
      </rPr>
      <t xml:space="preserve">p </t>
    </r>
    <r>
      <rPr>
        <sz val="11"/>
        <color rgb="FF002060"/>
        <rFont val="Century Gothic"/>
        <family val="2"/>
      </rPr>
      <t>=</t>
    </r>
  </si>
  <si>
    <t>a</t>
  </si>
  <si>
    <t>b</t>
  </si>
  <si>
    <t>c</t>
  </si>
  <si>
    <t>d</t>
  </si>
  <si>
    <t>calcul</t>
  </si>
  <si>
    <t>Valeur cherchée</t>
  </si>
  <si>
    <r>
      <t>af</t>
    </r>
    <r>
      <rPr>
        <b/>
        <vertAlign val="superscript"/>
        <sz val="11"/>
        <color rgb="FF002060"/>
        <rFont val="Century Gothic"/>
        <family val="2"/>
      </rPr>
      <t>3</t>
    </r>
    <r>
      <rPr>
        <b/>
        <sz val="11"/>
        <color rgb="FF002060"/>
        <rFont val="Century Gothic"/>
        <family val="2"/>
      </rPr>
      <t>+bf</t>
    </r>
    <r>
      <rPr>
        <b/>
        <vertAlign val="superscript"/>
        <sz val="11"/>
        <color rgb="FF002060"/>
        <rFont val="Century Gothic"/>
        <family val="2"/>
      </rPr>
      <t>2</t>
    </r>
    <r>
      <rPr>
        <b/>
        <sz val="11"/>
        <color rgb="FF002060"/>
        <rFont val="Century Gothic"/>
        <family val="2"/>
      </rPr>
      <t>+cf+d=0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</si>
</sst>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0.0&quot; m&quot;"/>
    <numFmt numFmtId="165" formatCode="0&quot; kN/m³&quot;"/>
    <numFmt numFmtId="166" formatCode="0&quot;°&quot;"/>
    <numFmt numFmtId="167" formatCode="0&quot; kPa&quot;"/>
    <numFmt numFmtId="168" formatCode="0.00&quot;.f³&quot;"/>
    <numFmt numFmtId="169" formatCode="0.00&quot;.f²&quot;"/>
    <numFmt numFmtId="170" formatCode="0.00&quot;.f&quot;"/>
    <numFmt numFmtId="171" formatCode="&quot;f₀=&quot;0.00&quot; m&quot;"/>
  </numFmts>
  <fonts count="12"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1"/>
      <charset val="2"/>
    </font>
    <font>
      <sz val="11"/>
      <color theme="1"/>
      <name val="Symbol"/>
      <family val="1"/>
      <charset val="2"/>
    </font>
    <font>
      <sz val="11"/>
      <name val="Century Gothic"/>
      <family val="1"/>
    </font>
    <font>
      <sz val="11"/>
      <name val="Century"/>
      <family val="1"/>
    </font>
    <font>
      <sz val="11"/>
      <name val="Century Gothic"/>
      <family val="2"/>
    </font>
    <font>
      <sz val="11"/>
      <color rgb="FF002060"/>
      <name val="Century Gothic"/>
      <family val="2"/>
    </font>
    <font>
      <vertAlign val="subscript"/>
      <sz val="11"/>
      <color rgb="FF002060"/>
      <name val="Century Gothic"/>
      <family val="2"/>
    </font>
    <font>
      <b/>
      <sz val="11"/>
      <color rgb="FF002060"/>
      <name val="Century Gothic"/>
      <family val="2"/>
    </font>
    <font>
      <b/>
      <vertAlign val="superscript"/>
      <sz val="11"/>
      <color rgb="FF002060"/>
      <name val="Century Gothic"/>
      <family val="2"/>
    </font>
    <font>
      <i/>
      <sz val="11"/>
      <color rgb="FF00206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right" vertical="center"/>
    </xf>
    <xf numFmtId="164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165" fontId="1" fillId="2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right" vertical="center"/>
    </xf>
    <xf numFmtId="166" fontId="1" fillId="2" borderId="0" xfId="0" applyNumberFormat="1" applyFont="1" applyFill="1" applyAlignment="1">
      <alignment horizontal="center" vertical="center"/>
    </xf>
    <xf numFmtId="167" fontId="6" fillId="2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right" vertical="center"/>
    </xf>
    <xf numFmtId="2" fontId="7" fillId="0" borderId="0" xfId="0" applyNumberFormat="1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169" fontId="7" fillId="0" borderId="3" xfId="0" applyNumberFormat="1" applyFont="1" applyBorder="1" applyAlignment="1">
      <alignment horizontal="center" vertical="center"/>
    </xf>
    <xf numFmtId="170" fontId="7" fillId="0" borderId="3" xfId="0" applyNumberFormat="1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2" fontId="11" fillId="0" borderId="4" xfId="0" applyNumberFormat="1" applyFont="1" applyBorder="1" applyAlignment="1">
      <alignment horizontal="center" vertical="center"/>
    </xf>
    <xf numFmtId="171" fontId="7" fillId="3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 tint="-0.24994659260841701"/>
      </font>
    </dxf>
    <dxf>
      <font>
        <color theme="4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273325</xdr:colOff>
      <xdr:row>8</xdr:row>
      <xdr:rowOff>8283</xdr:rowOff>
    </xdr:from>
    <xdr:to>
      <xdr:col>9</xdr:col>
      <xdr:colOff>405846</xdr:colOff>
      <xdr:row>9</xdr:row>
      <xdr:rowOff>0</xdr:rowOff>
    </xdr:to>
    <xdr:sp macro="[0]!CALCUL" textlink="">
      <xdr:nvSpPr>
        <xdr:cNvPr id="2" name="Rectangle 1">
          <a:extLst>
            <a:ext uri="{FF2B5EF4-FFF2-40B4-BE49-F238E27FC236}">
              <a16:creationId xmlns:a16="http://schemas.microsoft.com/office/drawing/2014/main" id="{541D8757-FFA3-4357-8D08-BBC397DD558D}"/>
            </a:ext>
          </a:extLst>
        </xdr:cNvPr>
        <xdr:cNvSpPr/>
      </xdr:nvSpPr>
      <xdr:spPr>
        <a:xfrm>
          <a:off x="6693175" y="3303933"/>
          <a:ext cx="894521" cy="201267"/>
        </a:xfrm>
        <a:prstGeom prst="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002060"/>
              </a:solidFill>
              <a:latin typeface="Century Gothic" panose="020B0502020202020204" pitchFamily="34" charset="0"/>
            </a:rPr>
            <a:t>calculer</a:t>
          </a:r>
          <a:r>
            <a:rPr lang="fr-FR" sz="1100">
              <a:solidFill>
                <a:srgbClr val="002060"/>
              </a:solidFill>
            </a:rPr>
            <a:t> f</a:t>
          </a:r>
          <a:r>
            <a:rPr lang="fr-FR">
              <a:solidFill>
                <a:srgbClr val="002060"/>
              </a:solidFill>
            </a:rPr>
            <a:t>₀</a:t>
          </a:r>
        </a:p>
      </xdr:txBody>
    </xdr:sp>
    <xdr:clientData/>
  </xdr:twoCellAnchor>
  <xdr:twoCellAnchor editAs="oneCell">
    <xdr:from>
      <xdr:col>0</xdr:col>
      <xdr:colOff>600075</xdr:colOff>
      <xdr:row>10</xdr:row>
      <xdr:rowOff>57150</xdr:rowOff>
    </xdr:from>
    <xdr:to>
      <xdr:col>6</xdr:col>
      <xdr:colOff>781050</xdr:colOff>
      <xdr:row>35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A754452-E934-4AD1-B81C-7EEFB841CD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075" y="2228850"/>
          <a:ext cx="5210175" cy="5343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DBDF7-AAD1-4C67-B0B2-CE05E0B61EAE}">
  <sheetPr codeName="Feuil1"/>
  <dimension ref="A1:K91"/>
  <sheetViews>
    <sheetView tabSelected="1" zoomScaleNormal="100" workbookViewId="0">
      <selection activeCell="K6" sqref="K6"/>
    </sheetView>
  </sheetViews>
  <sheetFormatPr baseColWidth="10" defaultRowHeight="16.5"/>
  <cols>
    <col min="8" max="8" width="16.625" bestFit="1" customWidth="1"/>
  </cols>
  <sheetData>
    <row r="1" spans="1:11">
      <c r="A1" s="1" t="s">
        <v>0</v>
      </c>
      <c r="B1" s="2">
        <v>3</v>
      </c>
      <c r="C1" s="3"/>
      <c r="D1" s="3"/>
      <c r="E1" s="3"/>
      <c r="F1" s="3"/>
      <c r="G1" s="3"/>
      <c r="H1" s="3"/>
      <c r="I1" s="3"/>
      <c r="J1" s="3"/>
      <c r="K1" s="3"/>
    </row>
    <row r="2" spans="1:11">
      <c r="A2" s="4" t="s">
        <v>1</v>
      </c>
      <c r="B2" s="5">
        <v>18</v>
      </c>
      <c r="C2" s="3"/>
      <c r="D2" s="3"/>
      <c r="E2" s="3"/>
      <c r="F2" s="3"/>
      <c r="G2" s="3"/>
      <c r="H2" s="3"/>
      <c r="I2" s="3"/>
      <c r="J2" s="3"/>
      <c r="K2" s="3"/>
    </row>
    <row r="3" spans="1:11">
      <c r="A3" s="6" t="s">
        <v>2</v>
      </c>
      <c r="B3" s="7">
        <v>30</v>
      </c>
      <c r="C3" s="3"/>
      <c r="D3" s="3"/>
      <c r="E3" s="3"/>
      <c r="F3" s="3"/>
      <c r="G3" s="3"/>
      <c r="H3" s="3"/>
      <c r="I3" s="3"/>
      <c r="J3" s="3"/>
      <c r="K3" s="3"/>
    </row>
    <row r="4" spans="1:11">
      <c r="A4" s="6" t="s">
        <v>3</v>
      </c>
      <c r="B4" s="8">
        <v>0</v>
      </c>
      <c r="C4" s="3"/>
      <c r="D4" s="3"/>
      <c r="E4" s="3"/>
      <c r="F4" s="3"/>
      <c r="G4" s="3"/>
      <c r="H4" s="3"/>
      <c r="I4" s="3"/>
      <c r="J4" s="3"/>
      <c r="K4" s="3"/>
    </row>
    <row r="5" spans="1:11">
      <c r="A5" s="3"/>
      <c r="B5" s="3"/>
      <c r="C5" s="3"/>
      <c r="D5" s="3"/>
      <c r="E5" s="3"/>
      <c r="F5" s="3"/>
      <c r="G5" s="3"/>
      <c r="H5" s="3"/>
      <c r="I5" s="3"/>
      <c r="J5" s="3"/>
      <c r="K5" s="3"/>
    </row>
    <row r="6" spans="1:11" ht="19.5">
      <c r="A6" s="9" t="s">
        <v>4</v>
      </c>
      <c r="B6" s="10">
        <f>(1-SIN(RADIANS(B3)))/(1+SIN(RADIANS(B3)))</f>
        <v>0.33333333333333331</v>
      </c>
      <c r="C6" s="3"/>
      <c r="D6" s="3"/>
      <c r="E6" s="3"/>
      <c r="F6" s="3"/>
      <c r="G6" s="3"/>
      <c r="H6" s="3"/>
      <c r="I6" s="3"/>
      <c r="J6" s="3"/>
      <c r="K6" s="3"/>
    </row>
    <row r="7" spans="1:11" ht="19.5">
      <c r="A7" s="9" t="s">
        <v>5</v>
      </c>
      <c r="B7" s="10">
        <f>(1+SIN(RADIANS(B3)))/(1-SIN(RADIANS(B3)))</f>
        <v>3</v>
      </c>
      <c r="C7" s="3"/>
      <c r="D7" s="3"/>
      <c r="E7" s="3"/>
      <c r="F7" s="3"/>
      <c r="G7" s="3"/>
      <c r="H7" s="3"/>
      <c r="I7" s="3"/>
      <c r="J7" s="3"/>
      <c r="K7" s="3"/>
    </row>
    <row r="8" spans="1:11">
      <c r="A8" s="3"/>
      <c r="B8" s="3"/>
      <c r="C8" s="3" t="s">
        <v>6</v>
      </c>
      <c r="D8" s="3" t="s">
        <v>7</v>
      </c>
      <c r="E8" s="3" t="s">
        <v>8</v>
      </c>
      <c r="F8" s="3" t="s">
        <v>9</v>
      </c>
      <c r="G8" s="3" t="s">
        <v>10</v>
      </c>
      <c r="H8" s="3" t="s">
        <v>11</v>
      </c>
      <c r="I8" s="3"/>
      <c r="J8" s="3"/>
      <c r="K8" s="3"/>
    </row>
    <row r="9" spans="1:11">
      <c r="A9" s="11" t="s">
        <v>12</v>
      </c>
      <c r="B9" s="12"/>
      <c r="C9" s="13">
        <f>1/6*B2*(B6-B7)</f>
        <v>-8</v>
      </c>
      <c r="D9" s="14">
        <f>1/2*B2*B6*B1</f>
        <v>9</v>
      </c>
      <c r="E9" s="15">
        <f>1/2*B2*B6*B1^2</f>
        <v>27</v>
      </c>
      <c r="F9" s="16">
        <f>1/6*B2*B6*B1^3</f>
        <v>27</v>
      </c>
      <c r="G9" s="17">
        <f>C9*H9^3+D9*H9^2+E9*H9+F9</f>
        <v>-3.7278482523106504E-9</v>
      </c>
      <c r="H9" s="18">
        <v>2.7775622002747644</v>
      </c>
      <c r="I9" s="3"/>
      <c r="J9" s="3"/>
      <c r="K9" s="3"/>
    </row>
    <row r="91" spans="7:8">
      <c r="G91">
        <v>0</v>
      </c>
      <c r="H91">
        <v>0</v>
      </c>
    </row>
  </sheetData>
  <mergeCells count="1">
    <mergeCell ref="A9:B9"/>
  </mergeCells>
  <conditionalFormatting sqref="B1">
    <cfRule type="cellIs" dxfId="5" priority="6" operator="equal">
      <formula>0</formula>
    </cfRule>
  </conditionalFormatting>
  <conditionalFormatting sqref="B2">
    <cfRule type="cellIs" dxfId="4" priority="5" operator="equal">
      <formula>0</formula>
    </cfRule>
  </conditionalFormatting>
  <conditionalFormatting sqref="B3">
    <cfRule type="cellIs" dxfId="3" priority="4" operator="equal">
      <formula>0</formula>
    </cfRule>
  </conditionalFormatting>
  <conditionalFormatting sqref="B4">
    <cfRule type="cellIs" dxfId="2" priority="3" operator="equal">
      <formula>0</formula>
    </cfRule>
  </conditionalFormatting>
  <conditionalFormatting sqref="B4">
    <cfRule type="cellIs" dxfId="1" priority="2" operator="equal">
      <formula>0</formula>
    </cfRule>
  </conditionalFormatting>
  <conditionalFormatting sqref="G9">
    <cfRule type="cellIs" dxfId="0" priority="1" operator="between">
      <formula>-0.001</formula>
      <formula>0.001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MASSE</dc:creator>
  <cp:lastModifiedBy>Julien MASSE</cp:lastModifiedBy>
  <dcterms:created xsi:type="dcterms:W3CDTF">2019-05-16T09:28:04Z</dcterms:created>
  <dcterms:modified xsi:type="dcterms:W3CDTF">2019-05-16T09:36:33Z</dcterms:modified>
</cp:coreProperties>
</file>