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n\Desktop\M1 CEPAGE\S2\Stage\Données\Africa\"/>
    </mc:Choice>
  </mc:AlternateContent>
  <bookViews>
    <workbookView xWindow="0" yWindow="0" windowWidth="10335" windowHeight="6135" activeTab="2"/>
  </bookViews>
  <sheets>
    <sheet name="Feuil1" sheetId="1" r:id="rId1"/>
    <sheet name="Feuil2" sheetId="2" r:id="rId2"/>
    <sheet name="Espece" sheetId="4" r:id="rId3"/>
    <sheet name="Masse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 l="1"/>
  <c r="F58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G3" i="3"/>
  <c r="F3" i="3"/>
  <c r="E3" i="3"/>
  <c r="D3" i="3"/>
  <c r="B3" i="3"/>
  <c r="C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2" i="4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2" i="1"/>
</calcChain>
</file>

<file path=xl/sharedStrings.xml><?xml version="1.0" encoding="utf-8"?>
<sst xmlns="http://schemas.openxmlformats.org/spreadsheetml/2006/main" count="9906" uniqueCount="2113">
  <si>
    <t>Id</t>
  </si>
  <si>
    <t>Continent</t>
  </si>
  <si>
    <t>Locality</t>
  </si>
  <si>
    <t>Latitude</t>
  </si>
  <si>
    <t>Longitude</t>
  </si>
  <si>
    <t>Major ecosystem</t>
  </si>
  <si>
    <t>Minor ecosystem</t>
  </si>
  <si>
    <t>Vegetation</t>
  </si>
  <si>
    <t>n species</t>
  </si>
  <si>
    <t>References</t>
  </si>
  <si>
    <t>Africa</t>
  </si>
  <si>
    <t>Guinea savanna, Nigeria</t>
  </si>
  <si>
    <t>10.31</t>
  </si>
  <si>
    <t>9.98</t>
  </si>
  <si>
    <t>FW</t>
  </si>
  <si>
    <t>TSF</t>
  </si>
  <si>
    <t>RGD</t>
  </si>
  <si>
    <t>1,2,32,52,53</t>
  </si>
  <si>
    <t>Sudan Savanna, Nigeria</t>
  </si>
  <si>
    <t>12.65</t>
  </si>
  <si>
    <t>6.95</t>
  </si>
  <si>
    <t>32,52,53,63</t>
  </si>
  <si>
    <t>Nyika National Park, Malawi</t>
  </si>
  <si>
    <t>-10.50</t>
  </si>
  <si>
    <t>34.00</t>
  </si>
  <si>
    <t>Nyika Plateau, Zambia</t>
  </si>
  <si>
    <t>-10.58</t>
  </si>
  <si>
    <t>33.68</t>
  </si>
  <si>
    <t>1,2,3,45,46,52</t>
  </si>
  <si>
    <t>West Lunga National Park, Zambia</t>
  </si>
  <si>
    <t>-12.17</t>
  </si>
  <si>
    <t>24.83</t>
  </si>
  <si>
    <t>1,2,29,45,52,53</t>
  </si>
  <si>
    <t>Kasungu National Park, Malawi</t>
  </si>
  <si>
    <t>-13.00</t>
  </si>
  <si>
    <t>33.20</t>
  </si>
  <si>
    <t>Liwonde National Park, Malawi</t>
  </si>
  <si>
    <t>-14.87</t>
  </si>
  <si>
    <t>35.34</t>
  </si>
  <si>
    <t>18,29,52</t>
  </si>
  <si>
    <t>Kafue National Park, Zambia</t>
  </si>
  <si>
    <t>-15.15</t>
  </si>
  <si>
    <t>25.87</t>
  </si>
  <si>
    <t>19,29,52,53</t>
  </si>
  <si>
    <t>Angola Woodland, Angola</t>
  </si>
  <si>
    <t>-15.29</t>
  </si>
  <si>
    <t>14.81</t>
  </si>
  <si>
    <t>Kafue, Zambia</t>
  </si>
  <si>
    <t>-15.67</t>
  </si>
  <si>
    <t>27.00</t>
  </si>
  <si>
    <t>1,2,3,4,45,52,53</t>
  </si>
  <si>
    <t>Tambarara, Mozambique</t>
  </si>
  <si>
    <t>-18.67</t>
  </si>
  <si>
    <t>34.33</t>
  </si>
  <si>
    <t>1,2,3,45,46</t>
  </si>
  <si>
    <t>Zinave National Park, Mozambique</t>
  </si>
  <si>
    <t>-21.00</t>
  </si>
  <si>
    <t>33.00</t>
  </si>
  <si>
    <t>Rukwa, Tanzania</t>
  </si>
  <si>
    <t>-7.92</t>
  </si>
  <si>
    <t>31.97</t>
  </si>
  <si>
    <t>1,2,4,45,52,53</t>
  </si>
  <si>
    <t>Mabwe, Democratic Republic of Congo</t>
  </si>
  <si>
    <t>-8.60</t>
  </si>
  <si>
    <t>26.50</t>
  </si>
  <si>
    <t>Lake Mweru, Zambia</t>
  </si>
  <si>
    <t>-8.65</t>
  </si>
  <si>
    <t>29.42</t>
  </si>
  <si>
    <t>Lusinga, Democratic Republic of Congo</t>
  </si>
  <si>
    <t>-8.80</t>
  </si>
  <si>
    <t>27.50</t>
  </si>
  <si>
    <t>Semliki forest, Uganda</t>
  </si>
  <si>
    <t>0.07</t>
  </si>
  <si>
    <t>30.00</t>
  </si>
  <si>
    <t>TBS</t>
  </si>
  <si>
    <t>1,2,3,4,26,45</t>
  </si>
  <si>
    <t>Kakamega, Kenya</t>
  </si>
  <si>
    <t>0.33</t>
  </si>
  <si>
    <t>34.87</t>
  </si>
  <si>
    <t>1,2,3,4,7,45</t>
  </si>
  <si>
    <t>Rwenzori forest, Uganda</t>
  </si>
  <si>
    <t>0.39</t>
  </si>
  <si>
    <t>29.98</t>
  </si>
  <si>
    <t>Budongo, Uganda</t>
  </si>
  <si>
    <t>1.75</t>
  </si>
  <si>
    <t>31.43</t>
  </si>
  <si>
    <t>1,2,4,45</t>
  </si>
  <si>
    <t>La Maboke, Central African Republic</t>
  </si>
  <si>
    <t>4.00</t>
  </si>
  <si>
    <t>18.50</t>
  </si>
  <si>
    <t>Obudu-Boshir Okwango Game Reserve, Nigeria</t>
  </si>
  <si>
    <t>6.29</t>
  </si>
  <si>
    <t>9.21</t>
  </si>
  <si>
    <t>28,29,45</t>
  </si>
  <si>
    <t>Seredou, Guinea</t>
  </si>
  <si>
    <t>7.58</t>
  </si>
  <si>
    <t>-9.33</t>
  </si>
  <si>
    <t>1,2,3,4,45</t>
  </si>
  <si>
    <t>Irangi, Democratic Republic of Congo</t>
  </si>
  <si>
    <t>-1.92</t>
  </si>
  <si>
    <t>28.47</t>
  </si>
  <si>
    <t>Sokoke-Gedi, Kenya</t>
  </si>
  <si>
    <t>-3.30</t>
  </si>
  <si>
    <t>39.93</t>
  </si>
  <si>
    <t>Amani, Tanzania</t>
  </si>
  <si>
    <t>-5.10</t>
  </si>
  <si>
    <t>38.63</t>
  </si>
  <si>
    <t>Tongwe National Park, Tanzania</t>
  </si>
  <si>
    <t>-5.30</t>
  </si>
  <si>
    <t>38.73</t>
  </si>
  <si>
    <t>13,29,52</t>
  </si>
  <si>
    <t>Makokou, Gabon</t>
  </si>
  <si>
    <t>0.50</t>
  </si>
  <si>
    <t>13.00</t>
  </si>
  <si>
    <t>TRF</t>
  </si>
  <si>
    <t>1,2,45,52,53</t>
  </si>
  <si>
    <t>Congo Basin, Democratic Republic of Congo</t>
  </si>
  <si>
    <t>1.66</t>
  </si>
  <si>
    <t>28.49</t>
  </si>
  <si>
    <t>29,52,53</t>
  </si>
  <si>
    <t>Sangmelina, Cameroon</t>
  </si>
  <si>
    <t>3.00</t>
  </si>
  <si>
    <t>12.00</t>
  </si>
  <si>
    <t>West of River Niger, Nigeria</t>
  </si>
  <si>
    <t>5.10</t>
  </si>
  <si>
    <t>6.22</t>
  </si>
  <si>
    <t>East of River Niger, Nigeria</t>
  </si>
  <si>
    <t>5.26</t>
  </si>
  <si>
    <t>6.51</t>
  </si>
  <si>
    <t>East of Cross River, Nigeria</t>
  </si>
  <si>
    <t>5.84</t>
  </si>
  <si>
    <t>8.79</t>
  </si>
  <si>
    <t>Tai Forest, Ivory Coast</t>
  </si>
  <si>
    <t>6.00</t>
  </si>
  <si>
    <t>-7.00</t>
  </si>
  <si>
    <t>Sahel Savanna, Nigeria</t>
  </si>
  <si>
    <t>12.50</t>
  </si>
  <si>
    <t>13.50</t>
  </si>
  <si>
    <t>IW</t>
  </si>
  <si>
    <t>DWM</t>
  </si>
  <si>
    <t>STW</t>
  </si>
  <si>
    <t>32,52,53</t>
  </si>
  <si>
    <t>Chobe National Park, Botswana</t>
  </si>
  <si>
    <t>-18.54</t>
  </si>
  <si>
    <t>24.50</t>
  </si>
  <si>
    <t>Messina, Transvaal, South Africa</t>
  </si>
  <si>
    <t>-22.30</t>
  </si>
  <si>
    <t>Tsavo, Kenya</t>
  </si>
  <si>
    <t>-3.03</t>
  </si>
  <si>
    <t>38.33</t>
  </si>
  <si>
    <t>1,2,3,4,45,52</t>
  </si>
  <si>
    <t>Jebel Marra, Sudan</t>
  </si>
  <si>
    <t>13.17</t>
  </si>
  <si>
    <t>24.37</t>
  </si>
  <si>
    <t>TSM</t>
  </si>
  <si>
    <t>SGW</t>
  </si>
  <si>
    <t>Bandia, Senegal</t>
  </si>
  <si>
    <t>14.59</t>
  </si>
  <si>
    <t>-16.97</t>
  </si>
  <si>
    <t>24,29,45</t>
  </si>
  <si>
    <t>Garamba Region, Democratic Republic of Congo</t>
  </si>
  <si>
    <t>3.80</t>
  </si>
  <si>
    <t>29.50</t>
  </si>
  <si>
    <t>Bagbele, Democratic Republic of Congo</t>
  </si>
  <si>
    <t>4.30</t>
  </si>
  <si>
    <t>Lamto, Ivory Coast</t>
  </si>
  <si>
    <t>-5.03</t>
  </si>
  <si>
    <t>Jos Plateau, Nigeria</t>
  </si>
  <si>
    <t>9.50</t>
  </si>
  <si>
    <t>9.00</t>
  </si>
  <si>
    <t>Yankari Game Reserve, Nigeria</t>
  </si>
  <si>
    <t>9.83</t>
  </si>
  <si>
    <t>10.47</t>
  </si>
  <si>
    <t>Lengwe National Park / Mwabvi National Park, Malawi</t>
  </si>
  <si>
    <t>-16.50</t>
  </si>
  <si>
    <t>Banagi, Tanzania</t>
  </si>
  <si>
    <t>-2.25</t>
  </si>
  <si>
    <t>34.82</t>
  </si>
  <si>
    <t>Amboseli National Park, Kenya</t>
  </si>
  <si>
    <t>-2.60</t>
  </si>
  <si>
    <t>37.50</t>
  </si>
  <si>
    <t>1,2,45,52,53,61</t>
  </si>
  <si>
    <t>Legaja, Tanzania</t>
  </si>
  <si>
    <t>-3.00</t>
  </si>
  <si>
    <t>35.03</t>
  </si>
  <si>
    <t>Tarangire National Park, Tanzania</t>
  </si>
  <si>
    <t>-4.15</t>
  </si>
  <si>
    <t>36.10</t>
  </si>
  <si>
    <t>29,52,53,58</t>
  </si>
  <si>
    <t>Semliki montane forest, Uganda</t>
  </si>
  <si>
    <t>TMC</t>
  </si>
  <si>
    <t>Mount Nimba, Liberia &amp; Guinea</t>
  </si>
  <si>
    <t>7.50</t>
  </si>
  <si>
    <t>-8.00</t>
  </si>
  <si>
    <t>Mt Kenya, Kenya</t>
  </si>
  <si>
    <t>-0.25</t>
  </si>
  <si>
    <t>37.20</t>
  </si>
  <si>
    <t>Aberdare National Park, Kenya</t>
  </si>
  <si>
    <t>-0.38</t>
  </si>
  <si>
    <t>36.70</t>
  </si>
  <si>
    <t>29,34,52</t>
  </si>
  <si>
    <t>Lemera, Democratic Republic of Congo</t>
  </si>
  <si>
    <t>-2.13</t>
  </si>
  <si>
    <t>28.83</t>
  </si>
  <si>
    <t>1,2,3,4,27,45</t>
  </si>
  <si>
    <t>Kilimanjaro, Tanzania</t>
  </si>
  <si>
    <t>-3.06</t>
  </si>
  <si>
    <t>37.33</t>
  </si>
  <si>
    <t>Mount Kivu, Democratic Republic of Congo</t>
  </si>
  <si>
    <t>-3.70</t>
  </si>
  <si>
    <t>29.00</t>
  </si>
  <si>
    <t>Lokori, Kenya</t>
  </si>
  <si>
    <t>2.00</t>
  </si>
  <si>
    <t>36.50</t>
  </si>
  <si>
    <t>GS</t>
  </si>
  <si>
    <t>MGS</t>
  </si>
  <si>
    <t>Karamoja, Uganda</t>
  </si>
  <si>
    <t>Kidepo National Park, Uganda</t>
  </si>
  <si>
    <t>3.86</t>
  </si>
  <si>
    <t>33.80</t>
  </si>
  <si>
    <t>Rwenzori grassland, Uganda</t>
  </si>
  <si>
    <t>-0.08</t>
  </si>
  <si>
    <t>29.83</t>
  </si>
  <si>
    <t>Lake Nakuru National Park, Kenya</t>
  </si>
  <si>
    <t>-0.40</t>
  </si>
  <si>
    <t>36.09</t>
  </si>
  <si>
    <t>29,43,52</t>
  </si>
  <si>
    <t>Masai Mara, Kenya</t>
  </si>
  <si>
    <t>-1.49</t>
  </si>
  <si>
    <t>35.14</t>
  </si>
  <si>
    <t>29,45,52</t>
  </si>
  <si>
    <t>Gabiro (Kagera), Rwanda</t>
  </si>
  <si>
    <t>-1.55</t>
  </si>
  <si>
    <t>30.38</t>
  </si>
  <si>
    <t>Kapiti, Kenya</t>
  </si>
  <si>
    <t>-1.58</t>
  </si>
  <si>
    <t>36.90</t>
  </si>
  <si>
    <t>Serengeti Bushland, Tanzania</t>
  </si>
  <si>
    <t>-1.75</t>
  </si>
  <si>
    <t>35.00</t>
  </si>
  <si>
    <t>30,52,53</t>
  </si>
  <si>
    <t>Tana, Kenya</t>
  </si>
  <si>
    <t>40.20</t>
  </si>
  <si>
    <t>Serengeti Plains, Tanzania</t>
  </si>
  <si>
    <t>-2.75</t>
  </si>
  <si>
    <t>Hadar, Ethiopia</t>
  </si>
  <si>
    <t>11.10</t>
  </si>
  <si>
    <t>40.58</t>
  </si>
  <si>
    <t>TD</t>
  </si>
  <si>
    <t>SDS</t>
  </si>
  <si>
    <t>Tamanrasset National Park, Algeria</t>
  </si>
  <si>
    <t>24.10</t>
  </si>
  <si>
    <t>3.74</t>
  </si>
  <si>
    <t>Lake Chad Game Reserve, Nigeria</t>
  </si>
  <si>
    <t>WL</t>
  </si>
  <si>
    <t>WHW</t>
  </si>
  <si>
    <t>SWP</t>
  </si>
  <si>
    <t>Benin City, Nigeria</t>
  </si>
  <si>
    <t>6.50</t>
  </si>
  <si>
    <t>5.50</t>
  </si>
  <si>
    <t>Linyanti Swamp, Botswana</t>
  </si>
  <si>
    <t>-18.50</t>
  </si>
  <si>
    <t>23.50</t>
  </si>
  <si>
    <t>Okavango Delta, Botswana</t>
  </si>
  <si>
    <t>-19.50</t>
  </si>
  <si>
    <t>22.70</t>
  </si>
  <si>
    <t>45,52,53</t>
  </si>
  <si>
    <t>America</t>
  </si>
  <si>
    <t>Michoacan, Mexico</t>
  </si>
  <si>
    <t>19.00</t>
  </si>
  <si>
    <t>-102.50</t>
  </si>
  <si>
    <t>MBF</t>
  </si>
  <si>
    <t>TBC</t>
  </si>
  <si>
    <t>Salta province Low Montane, Argentina</t>
  </si>
  <si>
    <t>-23.00</t>
  </si>
  <si>
    <t>-64.50</t>
  </si>
  <si>
    <t>Salta province Upper Montane, Argentina</t>
  </si>
  <si>
    <t>-65.00</t>
  </si>
  <si>
    <t>Colima, Mexico</t>
  </si>
  <si>
    <t>19.20</t>
  </si>
  <si>
    <t>-103.50</t>
  </si>
  <si>
    <t>Yucatan, Mexico</t>
  </si>
  <si>
    <t>20.70</t>
  </si>
  <si>
    <t>-88.50</t>
  </si>
  <si>
    <t>Federal District, Brazil</t>
  </si>
  <si>
    <t>-16.00</t>
  </si>
  <si>
    <t>-47.90</t>
  </si>
  <si>
    <t>La Selva Biological Station, Costa Rica</t>
  </si>
  <si>
    <t>10.20</t>
  </si>
  <si>
    <t>-84.00</t>
  </si>
  <si>
    <t>Monteverde Pacific Slope, Costa Rica</t>
  </si>
  <si>
    <t>10.30</t>
  </si>
  <si>
    <t>-84.80</t>
  </si>
  <si>
    <t>Sierra de Chama, Guatemala</t>
  </si>
  <si>
    <t>15.50</t>
  </si>
  <si>
    <t>-90.50</t>
  </si>
  <si>
    <t>East San Luis Potosi, Mexico</t>
  </si>
  <si>
    <t>22.00</t>
  </si>
  <si>
    <t>-99.00</t>
  </si>
  <si>
    <t>Kartabo, Guyana</t>
  </si>
  <si>
    <t>6.40</t>
  </si>
  <si>
    <t>-58.70</t>
  </si>
  <si>
    <t>Eastern Peninsula de Azuero, Panama</t>
  </si>
  <si>
    <t>8.00</t>
  </si>
  <si>
    <t>-80.60</t>
  </si>
  <si>
    <t>Balboa, Panama</t>
  </si>
  <si>
    <t>8.95</t>
  </si>
  <si>
    <t>-80.00</t>
  </si>
  <si>
    <t>Cristobal, Panama</t>
  </si>
  <si>
    <t>Colon, Panama</t>
  </si>
  <si>
    <t>9.30</t>
  </si>
  <si>
    <t>Santa Rosa, Costa Rica</t>
  </si>
  <si>
    <t>9.47</t>
  </si>
  <si>
    <t>-85.15</t>
  </si>
  <si>
    <t>1,3,29</t>
  </si>
  <si>
    <t>Belém, Brazil</t>
  </si>
  <si>
    <t>-1.50</t>
  </si>
  <si>
    <t>-48.50</t>
  </si>
  <si>
    <t>Pando Department, Bolivia</t>
  </si>
  <si>
    <t>-11.50</t>
  </si>
  <si>
    <t>-69.00</t>
  </si>
  <si>
    <t>Manuripi-Heath, Bolivia</t>
  </si>
  <si>
    <t>-11.70</t>
  </si>
  <si>
    <t>-67.50</t>
  </si>
  <si>
    <t>Bolivia Yungas La Paz Department, Bolivia</t>
  </si>
  <si>
    <t>-15.00</t>
  </si>
  <si>
    <t>Rio Doce National Park, Brazil</t>
  </si>
  <si>
    <t>-19.60</t>
  </si>
  <si>
    <t>-42.60</t>
  </si>
  <si>
    <t>Xingu, Brazil</t>
  </si>
  <si>
    <t>-52.40</t>
  </si>
  <si>
    <t>Guatopo National Park, Venezuela</t>
  </si>
  <si>
    <t>10.00</t>
  </si>
  <si>
    <t>-66.50</t>
  </si>
  <si>
    <t>Esmeralda, Venezuela</t>
  </si>
  <si>
    <t>3.10</t>
  </si>
  <si>
    <t>-65.60</t>
  </si>
  <si>
    <t>Nouragues, Guiana</t>
  </si>
  <si>
    <t>4.10</t>
  </si>
  <si>
    <t>-52.70</t>
  </si>
  <si>
    <t>Raleigh-Voltzberg, Suriname</t>
  </si>
  <si>
    <t>4.80</t>
  </si>
  <si>
    <t>-56.00</t>
  </si>
  <si>
    <t>Paramaribo area, Suriname</t>
  </si>
  <si>
    <t>5.70</t>
  </si>
  <si>
    <t>-57.00</t>
  </si>
  <si>
    <t>Ecuador Subtropical Oriente, Ecuador</t>
  </si>
  <si>
    <t>-77.00</t>
  </si>
  <si>
    <t>Ecuador Tropical Oriente, Ecuador</t>
  </si>
  <si>
    <t>-76.50</t>
  </si>
  <si>
    <t>Balta, Peru</t>
  </si>
  <si>
    <t>-10.10</t>
  </si>
  <si>
    <t>-71.20</t>
  </si>
  <si>
    <t>Cocha Cashu, Peru</t>
  </si>
  <si>
    <t>-11.40</t>
  </si>
  <si>
    <t>-71.40</t>
  </si>
  <si>
    <t>Cuzco Amazonico, Peru</t>
  </si>
  <si>
    <t>-12.60</t>
  </si>
  <si>
    <t>-69.10</t>
  </si>
  <si>
    <t>Explorers Inn, Peru</t>
  </si>
  <si>
    <t>-12.80</t>
  </si>
  <si>
    <t>-69.30</t>
  </si>
  <si>
    <t>Rio Heath, Bolivia</t>
  </si>
  <si>
    <t>-68.80</t>
  </si>
  <si>
    <t>Tambopata National Reserve, Peru</t>
  </si>
  <si>
    <t>-13.30</t>
  </si>
  <si>
    <t>-69.60</t>
  </si>
  <si>
    <t>Alto Madidi, Bolivia</t>
  </si>
  <si>
    <t>-13.70</t>
  </si>
  <si>
    <t>Manaus-MCSE, Brazil</t>
  </si>
  <si>
    <t>-2.50</t>
  </si>
  <si>
    <t>-60.00</t>
  </si>
  <si>
    <t>Rio Santiago, Peru</t>
  </si>
  <si>
    <t>-4.00</t>
  </si>
  <si>
    <t>-77.80</t>
  </si>
  <si>
    <t>Lower Rio Cenepa, Peru</t>
  </si>
  <si>
    <t>-4.50</t>
  </si>
  <si>
    <t>-78.20</t>
  </si>
  <si>
    <t>West San Luis Potosi, Mexico</t>
  </si>
  <si>
    <t>23.00</t>
  </si>
  <si>
    <t>-101.00</t>
  </si>
  <si>
    <t>Curuyuqui, Bolivia</t>
  </si>
  <si>
    <t>-18.80</t>
  </si>
  <si>
    <t>-62.20</t>
  </si>
  <si>
    <t>Perforacion, Bolivia</t>
  </si>
  <si>
    <t>-19.90</t>
  </si>
  <si>
    <t>-62.60</t>
  </si>
  <si>
    <t>Chaco Boreal, Paraguay</t>
  </si>
  <si>
    <t>-22.50</t>
  </si>
  <si>
    <t>Salta province Chaco, Argentina</t>
  </si>
  <si>
    <t>-63.50</t>
  </si>
  <si>
    <t>Salta province Transitional, Argentina</t>
  </si>
  <si>
    <t>-64.30</t>
  </si>
  <si>
    <t>Caatinga, Brazil</t>
  </si>
  <si>
    <t>-40.80</t>
  </si>
  <si>
    <t>Chapada do Araripe, Brazil</t>
  </si>
  <si>
    <t>-7.50</t>
  </si>
  <si>
    <t>-39.50</t>
  </si>
  <si>
    <t>Cabo Baja California, Mexico</t>
  </si>
  <si>
    <t>-110.00</t>
  </si>
  <si>
    <t>Puerto Ayacucho, Venezuela</t>
  </si>
  <si>
    <t>5.30</t>
  </si>
  <si>
    <t>-67.70</t>
  </si>
  <si>
    <t>Masaguaral, Venezuela</t>
  </si>
  <si>
    <t>Morelos, Mexico</t>
  </si>
  <si>
    <t>18.70</t>
  </si>
  <si>
    <t>Nulita, Venezuela</t>
  </si>
  <si>
    <t>7.30</t>
  </si>
  <si>
    <t>-72.00</t>
  </si>
  <si>
    <t>Mera, Ecuador</t>
  </si>
  <si>
    <t>-78.10</t>
  </si>
  <si>
    <t>Parque Nacional Pilón-Lajas, Bolivia</t>
  </si>
  <si>
    <t>-14.90</t>
  </si>
  <si>
    <t>-67.30</t>
  </si>
  <si>
    <t>Bolivia Ceja La Paz Department, Bolivia</t>
  </si>
  <si>
    <t>-68.00</t>
  </si>
  <si>
    <t>Isiboro Securé National Park, Bolivia</t>
  </si>
  <si>
    <t>-16.20</t>
  </si>
  <si>
    <t>-66.10</t>
  </si>
  <si>
    <t>Baritú National Park, Argentina</t>
  </si>
  <si>
    <t>-22.60</t>
  </si>
  <si>
    <t>-64.60</t>
  </si>
  <si>
    <t>Ecuador Andean, Ecuador</t>
  </si>
  <si>
    <t>-1.00</t>
  </si>
  <si>
    <t>-78.60</t>
  </si>
  <si>
    <t>Altiplano, Bolivia</t>
  </si>
  <si>
    <t>-18.00</t>
  </si>
  <si>
    <t>-67.00</t>
  </si>
  <si>
    <t>Eduardo Abaroa, Bolivia</t>
  </si>
  <si>
    <t>Ecuador Temperate, Ecuador</t>
  </si>
  <si>
    <t>-79.00</t>
  </si>
  <si>
    <t>Peru Puna, Peru</t>
  </si>
  <si>
    <t>-70.00</t>
  </si>
  <si>
    <t>TUN</t>
  </si>
  <si>
    <t>Huajara, Bolivia</t>
  </si>
  <si>
    <t>-17.90</t>
  </si>
  <si>
    <t>-67.10</t>
  </si>
  <si>
    <t>Puerto Páez, Venezuela</t>
  </si>
  <si>
    <t>Acurizal, Brazil</t>
  </si>
  <si>
    <t>-17.80</t>
  </si>
  <si>
    <t>-57.60</t>
  </si>
  <si>
    <t>Asia</t>
  </si>
  <si>
    <t>East Hsi-Shuan-Pan-Na, Yunnan, China</t>
  </si>
  <si>
    <t>101.00</t>
  </si>
  <si>
    <t>1,2,3,45</t>
  </si>
  <si>
    <t>Southwestern Guangxi, China</t>
  </si>
  <si>
    <t>22.50</t>
  </si>
  <si>
    <t>107.10</t>
  </si>
  <si>
    <t>Low Country Dry Zone, Sri Lanka</t>
  </si>
  <si>
    <t>8.70</t>
  </si>
  <si>
    <t>80.30</t>
  </si>
  <si>
    <t>South Tenasserim, Burma</t>
  </si>
  <si>
    <t>99.00</t>
  </si>
  <si>
    <t>1,2,3,59</t>
  </si>
  <si>
    <t>South-central Region, Vietnam</t>
  </si>
  <si>
    <t>109.00</t>
  </si>
  <si>
    <t>North Kenara, India</t>
  </si>
  <si>
    <t>15.00</t>
  </si>
  <si>
    <t>75.00</t>
  </si>
  <si>
    <t>1,2,3,6</t>
  </si>
  <si>
    <t>Central Region, Vietnam</t>
  </si>
  <si>
    <t>16.50</t>
  </si>
  <si>
    <t>106.50</t>
  </si>
  <si>
    <t>Toungoo, Burma</t>
  </si>
  <si>
    <t>96.00</t>
  </si>
  <si>
    <t>1,2,3,64</t>
  </si>
  <si>
    <t>West Hsi-Shuan-Pan-Na, Yunnan, China</t>
  </si>
  <si>
    <t>1,2,3</t>
  </si>
  <si>
    <t>Kanha National Park, India</t>
  </si>
  <si>
    <t>22.75</t>
  </si>
  <si>
    <t>80.75</t>
  </si>
  <si>
    <t>1,2,3,31</t>
  </si>
  <si>
    <t>Low Country Wet Zone, Sri Lanka</t>
  </si>
  <si>
    <t>6.70</t>
  </si>
  <si>
    <t>Coorg, India</t>
  </si>
  <si>
    <t>76.00</t>
  </si>
  <si>
    <t>Lowland Rain Forest, Malaysia</t>
  </si>
  <si>
    <t>103.00</t>
  </si>
  <si>
    <t>Ulu Langat, Malaysia</t>
  </si>
  <si>
    <t>3.08</t>
  </si>
  <si>
    <t>101.83</t>
  </si>
  <si>
    <t>1,2,3,17</t>
  </si>
  <si>
    <t>Bukit Lagong, Malaysia</t>
  </si>
  <si>
    <t>3.25</t>
  </si>
  <si>
    <t>101.67</t>
  </si>
  <si>
    <t>1,2,3,38</t>
  </si>
  <si>
    <t>Ulu Gombak, Malaysia</t>
  </si>
  <si>
    <t>3.35</t>
  </si>
  <si>
    <t>101.78</t>
  </si>
  <si>
    <t>1,2,3,40</t>
  </si>
  <si>
    <t>Kelabit Plateau, Malaysia</t>
  </si>
  <si>
    <t>3.70</t>
  </si>
  <si>
    <t>115.40</t>
  </si>
  <si>
    <t>Kuala Lompat, Malaysia</t>
  </si>
  <si>
    <t>102.28</t>
  </si>
  <si>
    <t>1,2,9,33</t>
  </si>
  <si>
    <t>High Gunong Basin, Malaysia</t>
  </si>
  <si>
    <t>102.20</t>
  </si>
  <si>
    <t>Lower Gunong Basin, Malaysia</t>
  </si>
  <si>
    <t>Mid Gunong basin, Malaysia</t>
  </si>
  <si>
    <t>Gunong Benom, Malaysia</t>
  </si>
  <si>
    <t>3.83</t>
  </si>
  <si>
    <t>102.10</t>
  </si>
  <si>
    <t>1,2,44</t>
  </si>
  <si>
    <t>Northern Borneo, Malaysia</t>
  </si>
  <si>
    <t>117.00</t>
  </si>
  <si>
    <t>Central Hill Zone, Sri Lanka</t>
  </si>
  <si>
    <t>80.70</t>
  </si>
  <si>
    <t>High Wavy Mountains, India</t>
  </si>
  <si>
    <t>9.70</t>
  </si>
  <si>
    <t>77.40</t>
  </si>
  <si>
    <t>1,2,56</t>
  </si>
  <si>
    <t>Dhofar, Oman</t>
  </si>
  <si>
    <t>17.10</t>
  </si>
  <si>
    <t>53.50</t>
  </si>
  <si>
    <t>Australia</t>
  </si>
  <si>
    <t>Cobourg Peninsula Northern Territory, Australia</t>
  </si>
  <si>
    <t>132.30</t>
  </si>
  <si>
    <t>Cape York Queensland, Australia</t>
  </si>
  <si>
    <t>-14.00</t>
  </si>
  <si>
    <t>142.50</t>
  </si>
  <si>
    <t>Abydos-Woodstock Reserve Western Australia, Australia</t>
  </si>
  <si>
    <t>-21.60</t>
  </si>
  <si>
    <t>119.00</t>
  </si>
  <si>
    <t>Jabiluka area Northern Territory, Australia</t>
  </si>
  <si>
    <t>-12.30</t>
  </si>
  <si>
    <t>132.50</t>
  </si>
  <si>
    <t>Transformed n species</t>
  </si>
  <si>
    <t>Order</t>
  </si>
  <si>
    <t>Family</t>
  </si>
  <si>
    <t>Genus</t>
  </si>
  <si>
    <t>Species</t>
  </si>
  <si>
    <t>Mass</t>
  </si>
  <si>
    <t>Locomotion</t>
  </si>
  <si>
    <t>Diet1</t>
  </si>
  <si>
    <t>Diet2</t>
  </si>
  <si>
    <t>Localities</t>
  </si>
  <si>
    <t>MONOTREMATA</t>
  </si>
  <si>
    <t>Tachyglossidae</t>
  </si>
  <si>
    <t>Tachyglossus</t>
  </si>
  <si>
    <t>aculeatus</t>
  </si>
  <si>
    <t>A</t>
  </si>
  <si>
    <t>T</t>
  </si>
  <si>
    <t>I</t>
  </si>
  <si>
    <t>166,167,168,169</t>
  </si>
  <si>
    <t>Ornithorhynchidae</t>
  </si>
  <si>
    <t>Ornithorhynchus</t>
  </si>
  <si>
    <t>anatinus</t>
  </si>
  <si>
    <t>TA</t>
  </si>
  <si>
    <t>DIDELPHIMORPHIA</t>
  </si>
  <si>
    <t>Didelphidae</t>
  </si>
  <si>
    <t>Chironectes</t>
  </si>
  <si>
    <t>minimus</t>
  </si>
  <si>
    <t>C</t>
  </si>
  <si>
    <t>19,34,43</t>
  </si>
  <si>
    <t>80,81,82,83,85,88,89,90,91,96,97,99,100,103,104,106,113,127,128</t>
  </si>
  <si>
    <t>Didelphis</t>
  </si>
  <si>
    <t>sp.</t>
  </si>
  <si>
    <t>AT</t>
  </si>
  <si>
    <t>F</t>
  </si>
  <si>
    <t>FO</t>
  </si>
  <si>
    <t>98,123,128,130</t>
  </si>
  <si>
    <t>albiventris</t>
  </si>
  <si>
    <t>76,77,80,94,99,102,115,116,118,119,120,121,127,129,131,132,133,135,139</t>
  </si>
  <si>
    <t>marsupialis</t>
  </si>
  <si>
    <t>21,34,43,46</t>
  </si>
  <si>
    <t>79,81,82,83,84,85,86,87,88,89,91,92,93,94,95,96,97,98,99,100,101,103,104,105,106,108,109,110,111,112,113,114,123,124,126,128,129,130,138</t>
  </si>
  <si>
    <t>virginiana</t>
  </si>
  <si>
    <t>3,29,34</t>
  </si>
  <si>
    <t>75,78,79,83,84,90,125</t>
  </si>
  <si>
    <t>Lutreolina</t>
  </si>
  <si>
    <t>crassicaudata</t>
  </si>
  <si>
    <t>19,42,43</t>
  </si>
  <si>
    <t>76,100,131</t>
  </si>
  <si>
    <t>PERAMELEMORPHIA</t>
  </si>
  <si>
    <t>Thylacomyidae</t>
  </si>
  <si>
    <t>Macrotis</t>
  </si>
  <si>
    <t>lagotis</t>
  </si>
  <si>
    <t>ST</t>
  </si>
  <si>
    <t>IO</t>
  </si>
  <si>
    <t>14,30,54</t>
  </si>
  <si>
    <t>Peramelidae</t>
  </si>
  <si>
    <t>Isoodon</t>
  </si>
  <si>
    <t>macrourus</t>
  </si>
  <si>
    <t>166,167,169</t>
  </si>
  <si>
    <t>obesulus</t>
  </si>
  <si>
    <t>Perameles</t>
  </si>
  <si>
    <t>nasuta</t>
  </si>
  <si>
    <t>30,42,54</t>
  </si>
  <si>
    <t>Echymipera</t>
  </si>
  <si>
    <t>rufescens</t>
  </si>
  <si>
    <t>DIPROTODONTIA</t>
  </si>
  <si>
    <t>Phascolarctidae</t>
  </si>
  <si>
    <t>Phascolarctos</t>
  </si>
  <si>
    <t>cinereus</t>
  </si>
  <si>
    <t>H</t>
  </si>
  <si>
    <t>B</t>
  </si>
  <si>
    <t>Phalangeridae</t>
  </si>
  <si>
    <t>Phalanger</t>
  </si>
  <si>
    <t>orientalis</t>
  </si>
  <si>
    <t>Spilocuscus</t>
  </si>
  <si>
    <t>maculatus</t>
  </si>
  <si>
    <t>FH</t>
  </si>
  <si>
    <t>23,51,54</t>
  </si>
  <si>
    <t>Trichosurus</t>
  </si>
  <si>
    <t>arnhemensis</t>
  </si>
  <si>
    <t>vulpecula</t>
  </si>
  <si>
    <t>Pseudocheiridae</t>
  </si>
  <si>
    <t>Hemibelideus</t>
  </si>
  <si>
    <t>lemuroides</t>
  </si>
  <si>
    <t>23,42,51,54</t>
  </si>
  <si>
    <t>Petropseudes</t>
  </si>
  <si>
    <t>dahli</t>
  </si>
  <si>
    <t>Pseudocheirus</t>
  </si>
  <si>
    <t>peregrinus</t>
  </si>
  <si>
    <t>Pseudochirulus</t>
  </si>
  <si>
    <t>herbertensis</t>
  </si>
  <si>
    <t>14,51,54</t>
  </si>
  <si>
    <t>Pseudochirops</t>
  </si>
  <si>
    <t>archeri</t>
  </si>
  <si>
    <t>Petauridae</t>
  </si>
  <si>
    <t>Petaurus</t>
  </si>
  <si>
    <t>australis</t>
  </si>
  <si>
    <t>U</t>
  </si>
  <si>
    <t>26,30,51</t>
  </si>
  <si>
    <t>Hypsiprymnodontidae</t>
  </si>
  <si>
    <t>Hypsiprymnodon</t>
  </si>
  <si>
    <t>moschatus</t>
  </si>
  <si>
    <t>14,30,42,54</t>
  </si>
  <si>
    <t>Potoroidae</t>
  </si>
  <si>
    <t>Aepyprymnus</t>
  </si>
  <si>
    <t>Bettongia</t>
  </si>
  <si>
    <t>penicillata</t>
  </si>
  <si>
    <t>Macropodidae</t>
  </si>
  <si>
    <t>Dendrolagus</t>
  </si>
  <si>
    <t>bennettianus</t>
  </si>
  <si>
    <t>lumholtzi</t>
  </si>
  <si>
    <t>Lagorchestes</t>
  </si>
  <si>
    <t>conspicillatus</t>
  </si>
  <si>
    <t>14,28,42,54</t>
  </si>
  <si>
    <t>Macropus</t>
  </si>
  <si>
    <t>giganteus</t>
  </si>
  <si>
    <t>G</t>
  </si>
  <si>
    <t>14,28,29,42,50,53</t>
  </si>
  <si>
    <t>agilis</t>
  </si>
  <si>
    <t>14,28,54</t>
  </si>
  <si>
    <t>parryi</t>
  </si>
  <si>
    <t>14,28,53,54</t>
  </si>
  <si>
    <t>antilopinus</t>
  </si>
  <si>
    <t>bernardus</t>
  </si>
  <si>
    <t>14,53,54</t>
  </si>
  <si>
    <t>robustus</t>
  </si>
  <si>
    <t>28,49,50,57</t>
  </si>
  <si>
    <t>167,168,169</t>
  </si>
  <si>
    <t>rufus</t>
  </si>
  <si>
    <t>14,28,29,50,53</t>
  </si>
  <si>
    <t>Onychogalea</t>
  </si>
  <si>
    <t>unguifera</t>
  </si>
  <si>
    <t>14,28,42</t>
  </si>
  <si>
    <t>Petrogale</t>
  </si>
  <si>
    <t>brachyotis</t>
  </si>
  <si>
    <t>godmani</t>
  </si>
  <si>
    <t>14,50,54</t>
  </si>
  <si>
    <t>inornata</t>
  </si>
  <si>
    <t>rothschildi</t>
  </si>
  <si>
    <t>Thylogale</t>
  </si>
  <si>
    <t>stigmatica</t>
  </si>
  <si>
    <t>Wallabia</t>
  </si>
  <si>
    <t>bicolor</t>
  </si>
  <si>
    <t>14,28,42,50,53</t>
  </si>
  <si>
    <t>AFROSORICIDA</t>
  </si>
  <si>
    <t>Tenrecidae</t>
  </si>
  <si>
    <t>Potamogale</t>
  </si>
  <si>
    <t>velox</t>
  </si>
  <si>
    <t>16,17,19,20,21,22,24,28,29,30,33</t>
  </si>
  <si>
    <t>TUBULIDENTATA</t>
  </si>
  <si>
    <t>Orycteropodidae</t>
  </si>
  <si>
    <t>Orycteropus</t>
  </si>
  <si>
    <t>afer</t>
  </si>
  <si>
    <t>33,45,57</t>
  </si>
  <si>
    <t>1,2,3,6,7,9,14,16,21,27,28,29,35,36,37,41,42,43,45,46,48,50,54,58,60,62,63,66,69,74</t>
  </si>
  <si>
    <t>HYRACOIDEA</t>
  </si>
  <si>
    <t>Procaviidae</t>
  </si>
  <si>
    <t>Dendrohyrax</t>
  </si>
  <si>
    <t>arboreus</t>
  </si>
  <si>
    <t>5,6,16,17,18,19,20,23,24,25,26,43,51,53,54,55,56,57,62,63,67</t>
  </si>
  <si>
    <t>dorsalis</t>
  </si>
  <si>
    <t>21,22,28,29,30,31,32,33,34,52,60,72</t>
  </si>
  <si>
    <t>Heterohyrax</t>
  </si>
  <si>
    <t>brucei</t>
  </si>
  <si>
    <t>17,33,45</t>
  </si>
  <si>
    <t>3,4,6,8,9,10,11,27,37,38,46,47,49,54,58,59,61,62,63,66,69</t>
  </si>
  <si>
    <t>Procavia</t>
  </si>
  <si>
    <t>capensis</t>
  </si>
  <si>
    <t>1,2,9,11,23,27,37,39,44,45,46,50,52,58,59,60,65,66,69,70,165</t>
  </si>
  <si>
    <t>PROBOSCIDEA</t>
  </si>
  <si>
    <t>Elephantidae</t>
  </si>
  <si>
    <t>Elephas</t>
  </si>
  <si>
    <t>maximus</t>
  </si>
  <si>
    <t>14,17,39</t>
  </si>
  <si>
    <t>140,142,143,145,146,147,149,150,151,152,153,154,155,157,159,161,162,163,164</t>
  </si>
  <si>
    <t>Loxodonta</t>
  </si>
  <si>
    <t>africana</t>
  </si>
  <si>
    <t>MF</t>
  </si>
  <si>
    <t>1,2,3,4,5,6,7,8,10,11,12,13,14,15,17,18,19,20,21,22,23,24,25,26,27,28,29,31,32,33,34,35,36,37,38,41,42,43,44,45,46,47,48,49,51,53,54,55,56,57,58,59,60,61,63,66,67,71,72,74</t>
  </si>
  <si>
    <t>CINGULATA</t>
  </si>
  <si>
    <t>Dasypodidae</t>
  </si>
  <si>
    <t>Dasypus</t>
  </si>
  <si>
    <t>108,115,116,130</t>
  </si>
  <si>
    <t>kappleri</t>
  </si>
  <si>
    <t>85,91,92,93,96,98,99,100,103,104,106,107,108,109,111,130</t>
  </si>
  <si>
    <t>novemcinctus</t>
  </si>
  <si>
    <t>33,42,46</t>
  </si>
  <si>
    <t>75,78,79,80,81,82,83,84,85,86,87,88,89,90,91,92,93,94,96,97,98,99,100,101,102,103,104,105,106,107,109,111,112,113,114,117,119,120,121,123,124,125,126,127,128,130,139</t>
  </si>
  <si>
    <t>sabanicola</t>
  </si>
  <si>
    <t>17,42,43</t>
  </si>
  <si>
    <t>septemcinctus</t>
  </si>
  <si>
    <t>80,91,108,117,119</t>
  </si>
  <si>
    <t>Chaetophractus</t>
  </si>
  <si>
    <t>nationi</t>
  </si>
  <si>
    <t>17,33,42</t>
  </si>
  <si>
    <t>133,134,137</t>
  </si>
  <si>
    <t>vellerosus</t>
  </si>
  <si>
    <t>Euphractus</t>
  </si>
  <si>
    <t>sexcinctus</t>
  </si>
  <si>
    <t>17,33,43</t>
  </si>
  <si>
    <t>80,95,99,100,115,116,117,118,119,120,121,130,131,139</t>
  </si>
  <si>
    <t>Cabassous</t>
  </si>
  <si>
    <t>centralis</t>
  </si>
  <si>
    <t>81,82,89</t>
  </si>
  <si>
    <t>unicinctus</t>
  </si>
  <si>
    <t>M</t>
  </si>
  <si>
    <t>42,43,46</t>
  </si>
  <si>
    <t>80,85,91,93,96,97,99,100,101,102,103,104,106,108,109,113,127,130</t>
  </si>
  <si>
    <t>Priodontes</t>
  </si>
  <si>
    <t>33,43,46</t>
  </si>
  <si>
    <t>80,85,93,96,97,99,100,101,102,103,104,105,106,107,108,109,111,113,115,117,118,119,120,123,126,128,130,139</t>
  </si>
  <si>
    <t>Tolypeutes</t>
  </si>
  <si>
    <t>matacus</t>
  </si>
  <si>
    <t>115,116,117,118,119,139</t>
  </si>
  <si>
    <t>tricinctus</t>
  </si>
  <si>
    <t>80,120,121</t>
  </si>
  <si>
    <t>PILOSA</t>
  </si>
  <si>
    <t>Bradypodidae</t>
  </si>
  <si>
    <t>Bradypus</t>
  </si>
  <si>
    <t>tridactylus</t>
  </si>
  <si>
    <t>43,46,51</t>
  </si>
  <si>
    <t>85,99,100,101,111</t>
  </si>
  <si>
    <t>variegatus</t>
  </si>
  <si>
    <t>33,43,46,51</t>
  </si>
  <si>
    <t>81,82,86,87,88,89,90,91,92,93,96,97,103,104,105,106,107,108,109,112,113,123,127,130</t>
  </si>
  <si>
    <t>Megalonychidae</t>
  </si>
  <si>
    <t>Choloepus</t>
  </si>
  <si>
    <t>didactylus</t>
  </si>
  <si>
    <t>17,43,46</t>
  </si>
  <si>
    <t>85,91,96,98,99,100,101,103,111,127</t>
  </si>
  <si>
    <t>hoffmanni</t>
  </si>
  <si>
    <t>81,82,86,87,88,89,90,104,105,106,107,109,113,130</t>
  </si>
  <si>
    <t>Myrmecophagidae</t>
  </si>
  <si>
    <t>Myrmecophaga</t>
  </si>
  <si>
    <t>tridactyla</t>
  </si>
  <si>
    <t>80,81,82,85,86,89,91,92,93,96,98,99,100,101,102,103,104,105,106,107,108,109,111,112,113,115,116,117,118,120,123,124,128,130,138,139</t>
  </si>
  <si>
    <t>Tamandua</t>
  </si>
  <si>
    <t>mexicana</t>
  </si>
  <si>
    <t>79,81,82,83,86,89</t>
  </si>
  <si>
    <t>tetradactyla</t>
  </si>
  <si>
    <t>76,80,84,85,87,88,90,91,92,93,94,96,97,98,99,100,101,103,104,105,106,107,108,109,110,111,112,113,115,116,117,118,119,120,121,123,124,126,127,129,130,131,138,139</t>
  </si>
  <si>
    <t>DERMOPTERA</t>
  </si>
  <si>
    <t>Cynocephalidae</t>
  </si>
  <si>
    <t>Galeopterus</t>
  </si>
  <si>
    <t>variegates</t>
  </si>
  <si>
    <t>17,23,26</t>
  </si>
  <si>
    <t>143,152,153,154,155,156,158,159,160,161,162</t>
  </si>
  <si>
    <t>PRIMATES</t>
  </si>
  <si>
    <t>Lorisidae</t>
  </si>
  <si>
    <t>Nycticebus</t>
  </si>
  <si>
    <t>coucang</t>
  </si>
  <si>
    <t>17,33,51</t>
  </si>
  <si>
    <t>140,141,143,144,147,148,152,153,154,155,156,159,160,161,162</t>
  </si>
  <si>
    <t>Perodicticus</t>
  </si>
  <si>
    <t>potto</t>
  </si>
  <si>
    <t>FG</t>
  </si>
  <si>
    <t>7,33,45,51</t>
  </si>
  <si>
    <t>18,20,21,22,23,24,28,29,30,31,32,33,34,43,52,55,57,72</t>
  </si>
  <si>
    <t>Galagidae</t>
  </si>
  <si>
    <t>Otolemur</t>
  </si>
  <si>
    <t>crassicaudatus</t>
  </si>
  <si>
    <t>3,4,5,6,7,9,11,12,14,15,16,21,25,26,27,37,46,53,54,56,57,63,66,67</t>
  </si>
  <si>
    <t>Cebidae</t>
  </si>
  <si>
    <t>Callimico</t>
  </si>
  <si>
    <t>goeldii</t>
  </si>
  <si>
    <t>Saguinus</t>
  </si>
  <si>
    <t>labiatus</t>
  </si>
  <si>
    <t>midas</t>
  </si>
  <si>
    <t>85,96,99,100,101,111</t>
  </si>
  <si>
    <t>Cebus</t>
  </si>
  <si>
    <t>albifrons</t>
  </si>
  <si>
    <t>92,93,98,102,103,104,105,106,107,108,109,113,126,127,130</t>
  </si>
  <si>
    <t>apella</t>
  </si>
  <si>
    <t>76,80,91,92,93,94,95,96,98,99,100,101,103,104,105,106,107,108,109,110,111,120,121,128,130,131,139</t>
  </si>
  <si>
    <t>capucinus</t>
  </si>
  <si>
    <t>38,46,51</t>
  </si>
  <si>
    <t>81,82,86,88,89,90</t>
  </si>
  <si>
    <t>olivaceus</t>
  </si>
  <si>
    <t>85,97,98,99,100,123,124,138</t>
  </si>
  <si>
    <t>Saimiri</t>
  </si>
  <si>
    <t>sciureus</t>
  </si>
  <si>
    <t>85,91,92,93,96,98,100,101,103,104,105,106,107,108,109,110,113,123,128,130</t>
  </si>
  <si>
    <t>Aotidae</t>
  </si>
  <si>
    <t>Aotus</t>
  </si>
  <si>
    <t>azarae</t>
  </si>
  <si>
    <t>91,92,94,96,128,130</t>
  </si>
  <si>
    <t>lemurinus</t>
  </si>
  <si>
    <t>17,46,51</t>
  </si>
  <si>
    <t>81,86,89</t>
  </si>
  <si>
    <t>nigriceps</t>
  </si>
  <si>
    <t>92,104,106</t>
  </si>
  <si>
    <t>trivirgatus</t>
  </si>
  <si>
    <t>87,88,93,98,105,107,108,109,110,112,113,115,123,139</t>
  </si>
  <si>
    <t>vociferans</t>
  </si>
  <si>
    <t>102,103,127</t>
  </si>
  <si>
    <t>Pitheciidae</t>
  </si>
  <si>
    <t>Callicebus</t>
  </si>
  <si>
    <t>brunneus</t>
  </si>
  <si>
    <t>cupreus</t>
  </si>
  <si>
    <t>moloch</t>
  </si>
  <si>
    <t>93,96,103,105,106,107,108,109,110,112,113,115,116,117,128,130,139</t>
  </si>
  <si>
    <t>personatus</t>
  </si>
  <si>
    <t>torquatus</t>
  </si>
  <si>
    <t>Cacajao</t>
  </si>
  <si>
    <t>melanocephalus</t>
  </si>
  <si>
    <t>Chiropotes</t>
  </si>
  <si>
    <t>satanas</t>
  </si>
  <si>
    <t>91,96,98,100,111,123</t>
  </si>
  <si>
    <t>Pithecia</t>
  </si>
  <si>
    <t>aequatorialis</t>
  </si>
  <si>
    <t>irrorata</t>
  </si>
  <si>
    <t>monachus</t>
  </si>
  <si>
    <t>103,104,106,112,130</t>
  </si>
  <si>
    <t>pithecia</t>
  </si>
  <si>
    <t>85,98,99,100,101,111</t>
  </si>
  <si>
    <t>Atelidae</t>
  </si>
  <si>
    <t>Alouatta</t>
  </si>
  <si>
    <t>belzebul</t>
  </si>
  <si>
    <t>caraya</t>
  </si>
  <si>
    <t>76,80,119,128,130,139</t>
  </si>
  <si>
    <t>guariba</t>
  </si>
  <si>
    <t>palliata</t>
  </si>
  <si>
    <t>81,82,86,89,90</t>
  </si>
  <si>
    <t>pigra</t>
  </si>
  <si>
    <t>3,14,29,34,42,46</t>
  </si>
  <si>
    <t>79,83,88</t>
  </si>
  <si>
    <t>seniculus</t>
  </si>
  <si>
    <t>85,92,93,97,98,99,100,101,102,103,104,105,106,107,108,109,110,111,113,124,126,128,130,138</t>
  </si>
  <si>
    <t>Ateles</t>
  </si>
  <si>
    <t>belzebuth</t>
  </si>
  <si>
    <t>38,43,46</t>
  </si>
  <si>
    <t>97,98,102,103,123,126,128</t>
  </si>
  <si>
    <t>chamek</t>
  </si>
  <si>
    <t>geoffroyi</t>
  </si>
  <si>
    <t>78,79,81,82,83,84,89,90</t>
  </si>
  <si>
    <t>paniscus</t>
  </si>
  <si>
    <t>14,29,42,43,46</t>
  </si>
  <si>
    <t>85,92,93,99,100,101,105,106,108,109,110,111,130</t>
  </si>
  <si>
    <t>Brachyteles</t>
  </si>
  <si>
    <t>arachnoides</t>
  </si>
  <si>
    <t>Lagothrix</t>
  </si>
  <si>
    <t>lagotricha</t>
  </si>
  <si>
    <t>102,104,105,106,109,127,130</t>
  </si>
  <si>
    <t>Cercopithecidae</t>
  </si>
  <si>
    <t>Allenopithecus</t>
  </si>
  <si>
    <t>nigroviridis</t>
  </si>
  <si>
    <t>Cercocebus</t>
  </si>
  <si>
    <t>galeritus</t>
  </si>
  <si>
    <t>21,28,29,67</t>
  </si>
  <si>
    <t>22,23,30,31,32,33,34,43,72</t>
  </si>
  <si>
    <t>Cercopithecus</t>
  </si>
  <si>
    <t>albogularis</t>
  </si>
  <si>
    <t>ascanius</t>
  </si>
  <si>
    <t>18,19,20,21,24,27,29,42,57</t>
  </si>
  <si>
    <t>campbelli</t>
  </si>
  <si>
    <t>17,45,51</t>
  </si>
  <si>
    <t>cephus</t>
  </si>
  <si>
    <t>9,17,45</t>
  </si>
  <si>
    <t>21,28,30</t>
  </si>
  <si>
    <t>diana</t>
  </si>
  <si>
    <t>23,34,43,52</t>
  </si>
  <si>
    <t>erythrogaster</t>
  </si>
  <si>
    <t>erythrotis</t>
  </si>
  <si>
    <t>22,31,33</t>
  </si>
  <si>
    <t>hamlyni</t>
  </si>
  <si>
    <t>lhoesti</t>
  </si>
  <si>
    <t>17,42,45</t>
  </si>
  <si>
    <t>51,55,57</t>
  </si>
  <si>
    <t>mitis</t>
  </si>
  <si>
    <t>3,4,5,11,14,16,17,18,19,20,24,25,26,27,46,53,54,55,56,57,62,63,66,67</t>
  </si>
  <si>
    <t>mona</t>
  </si>
  <si>
    <t>1,17,21,22,23,24,29,30,31,32,33,44,57,72</t>
  </si>
  <si>
    <t>neglectus</t>
  </si>
  <si>
    <t>17,21,28,29,30,41</t>
  </si>
  <si>
    <t>nictitans</t>
  </si>
  <si>
    <t>1,21,22,28,29,30,31,32,33,34,63,72</t>
  </si>
  <si>
    <t>petaurista</t>
  </si>
  <si>
    <t>pogonias</t>
  </si>
  <si>
    <t>9,17,51</t>
  </si>
  <si>
    <t>Chlorocebus</t>
  </si>
  <si>
    <t>aethiops</t>
  </si>
  <si>
    <t>17,23,27</t>
  </si>
  <si>
    <t>1,3,5,6,7,8,9,10,11,12,13,14,15,16,18,20,21,25,26,27,29,36,37,38,39,40,41,42,43,44,45,46,47,48,49,50,53,54,55,58,59,60,61,62,63,64,65,66,67,69,71,73,74</t>
  </si>
  <si>
    <t>pygerythrus</t>
  </si>
  <si>
    <t>14,23,27,42</t>
  </si>
  <si>
    <t>tantalus</t>
  </si>
  <si>
    <t>14,23,42,45</t>
  </si>
  <si>
    <t>Erythrocebus</t>
  </si>
  <si>
    <t>patas</t>
  </si>
  <si>
    <t>1,2,21,30,35,39,40,42,43,44,45,47,59,60,63,66,71</t>
  </si>
  <si>
    <t>Lophocebus</t>
  </si>
  <si>
    <t>albigena</t>
  </si>
  <si>
    <t>17,21,22,24,28,29,30,33</t>
  </si>
  <si>
    <t>aterrimus</t>
  </si>
  <si>
    <t>23,29,42</t>
  </si>
  <si>
    <t>Macaca</t>
  </si>
  <si>
    <t>arctoides</t>
  </si>
  <si>
    <t>14,27,29,38,42</t>
  </si>
  <si>
    <t>assamensis</t>
  </si>
  <si>
    <t>fascicularis</t>
  </si>
  <si>
    <t>17,38,42</t>
  </si>
  <si>
    <t>143,144,146,152,154,157,159,161,162</t>
  </si>
  <si>
    <t>mulatta</t>
  </si>
  <si>
    <t>17,27,38</t>
  </si>
  <si>
    <t>140,141,144,147,148</t>
  </si>
  <si>
    <t>nemestrina</t>
  </si>
  <si>
    <t>143,144,148,152,154,155,156,157,158,159,160,161,162</t>
  </si>
  <si>
    <t>radiata</t>
  </si>
  <si>
    <t>145,151,164</t>
  </si>
  <si>
    <t>silenus</t>
  </si>
  <si>
    <t>sinica</t>
  </si>
  <si>
    <t>142,150,163</t>
  </si>
  <si>
    <t>Mandrillus</t>
  </si>
  <si>
    <t>leucophaeus</t>
  </si>
  <si>
    <t>sphinx</t>
  </si>
  <si>
    <t>Miopithecus</t>
  </si>
  <si>
    <t>talapoin</t>
  </si>
  <si>
    <t>9,28,30</t>
  </si>
  <si>
    <t>Papio</t>
  </si>
  <si>
    <t>anubis</t>
  </si>
  <si>
    <t>1,2,18,24,25,27,38,47,49,51,53,54,55,59,60,61,62,63,64,65,67</t>
  </si>
  <si>
    <t>cynocephalus</t>
  </si>
  <si>
    <t>5,7,9,11,15,27,48,50</t>
  </si>
  <si>
    <t>hamadryas</t>
  </si>
  <si>
    <t>14,17,45</t>
  </si>
  <si>
    <t>3,6,14,16,21,22,28,37,39,41,42,43,44,45,46,57,58,69,74</t>
  </si>
  <si>
    <t>ursinus</t>
  </si>
  <si>
    <t>9,12,36,66,73</t>
  </si>
  <si>
    <t>Colobus</t>
  </si>
  <si>
    <t>guereza</t>
  </si>
  <si>
    <t>9,38,45</t>
  </si>
  <si>
    <t>1,15,17,18,19,20,21,25,26,28,51,53,54,55,56,66</t>
  </si>
  <si>
    <t>polykomos</t>
  </si>
  <si>
    <t>1,23,28,29,34,41,42,43,57,62,63</t>
  </si>
  <si>
    <t>Nasalis</t>
  </si>
  <si>
    <t>larvatus</t>
  </si>
  <si>
    <t>Piliocolobus</t>
  </si>
  <si>
    <t>badius</t>
  </si>
  <si>
    <t>3,14,29,42,45</t>
  </si>
  <si>
    <t>17,19,21,23,24,29,34,42,57,67</t>
  </si>
  <si>
    <t>pennantii</t>
  </si>
  <si>
    <t>42,45,51</t>
  </si>
  <si>
    <t>Presbytis</t>
  </si>
  <si>
    <t>femoralis</t>
  </si>
  <si>
    <t>23,24,42,51</t>
  </si>
  <si>
    <t>hosei</t>
  </si>
  <si>
    <t>melalophos</t>
  </si>
  <si>
    <t>154,155,157,158,159,160,161</t>
  </si>
  <si>
    <t>rubicunda</t>
  </si>
  <si>
    <t>Procolobus</t>
  </si>
  <si>
    <t>verus</t>
  </si>
  <si>
    <t>1,34,43</t>
  </si>
  <si>
    <t>Pygathrix</t>
  </si>
  <si>
    <t>nemaeus</t>
  </si>
  <si>
    <t>17,23,51</t>
  </si>
  <si>
    <t>Semnopithecus</t>
  </si>
  <si>
    <t>entellus</t>
  </si>
  <si>
    <t>140,142,145,147,148,149,151,164</t>
  </si>
  <si>
    <t>Trachypithecus</t>
  </si>
  <si>
    <t>cristatus</t>
  </si>
  <si>
    <t>23,42,51</t>
  </si>
  <si>
    <t>146,152,162</t>
  </si>
  <si>
    <t>francoisi</t>
  </si>
  <si>
    <t>3,14,23,29,42,51</t>
  </si>
  <si>
    <t>obscurus</t>
  </si>
  <si>
    <t>17,23,42,51</t>
  </si>
  <si>
    <t>143,152,157,159,160,161</t>
  </si>
  <si>
    <t>vetulus</t>
  </si>
  <si>
    <t>Hylobatidae</t>
  </si>
  <si>
    <t>Hylobates</t>
  </si>
  <si>
    <t>lar</t>
  </si>
  <si>
    <t>143,152,157,158,159,160,161</t>
  </si>
  <si>
    <t>muelleri</t>
  </si>
  <si>
    <t>Nomascus</t>
  </si>
  <si>
    <t>concolor</t>
  </si>
  <si>
    <t>17,23,42</t>
  </si>
  <si>
    <t>gabriellae</t>
  </si>
  <si>
    <t>14,23,42</t>
  </si>
  <si>
    <t>Symphalangus</t>
  </si>
  <si>
    <t>syndactylus</t>
  </si>
  <si>
    <t>152,157,158,159,160,161</t>
  </si>
  <si>
    <t>Hominidae</t>
  </si>
  <si>
    <t>Gorilla</t>
  </si>
  <si>
    <t>gorilla</t>
  </si>
  <si>
    <t>D</t>
  </si>
  <si>
    <t>21,22,24,28,29,30,33,57</t>
  </si>
  <si>
    <t>Pan</t>
  </si>
  <si>
    <t>troglodytes</t>
  </si>
  <si>
    <t>17,38,45</t>
  </si>
  <si>
    <t>17,19,20,21,22,23,24,27,28,29,30,31,32,33,34,42,43,51,52,55,57</t>
  </si>
  <si>
    <t>Pongo</t>
  </si>
  <si>
    <t>pygmaeus</t>
  </si>
  <si>
    <t>14,38,42,51</t>
  </si>
  <si>
    <t>RODENTIA</t>
  </si>
  <si>
    <t>Sciuridae</t>
  </si>
  <si>
    <t>Ratufa</t>
  </si>
  <si>
    <t>affinis</t>
  </si>
  <si>
    <t>24,29,51</t>
  </si>
  <si>
    <t>152,154,155,156,158,159,160,161,162</t>
  </si>
  <si>
    <t>14,23,24,29,42,51</t>
  </si>
  <si>
    <t>140,141,143,146,147,148,152,153,154,155,157,159,160,161</t>
  </si>
  <si>
    <t>indica</t>
  </si>
  <si>
    <t>17,23,29,51</t>
  </si>
  <si>
    <t>macroura</t>
  </si>
  <si>
    <t>14,17,23,24,29,42</t>
  </si>
  <si>
    <t>142,150,163,164</t>
  </si>
  <si>
    <t>Rheithrosciurus</t>
  </si>
  <si>
    <t>macrotis</t>
  </si>
  <si>
    <t>Sciurus</t>
  </si>
  <si>
    <t>21,128,130</t>
  </si>
  <si>
    <t>nayaritensis</t>
  </si>
  <si>
    <t>29,46,51</t>
  </si>
  <si>
    <t>oculatus</t>
  </si>
  <si>
    <t>25,29,46</t>
  </si>
  <si>
    <t>gilvigularis</t>
  </si>
  <si>
    <t>14,29,42,43</t>
  </si>
  <si>
    <t>96,98,111,123</t>
  </si>
  <si>
    <t>igniventris</t>
  </si>
  <si>
    <t>25,42,43,51</t>
  </si>
  <si>
    <t>98,103,113,123</t>
  </si>
  <si>
    <t>Aeromys</t>
  </si>
  <si>
    <t>tephromelas</t>
  </si>
  <si>
    <t>23,25,26</t>
  </si>
  <si>
    <t>152,153,154,155,159,160,161,162</t>
  </si>
  <si>
    <t>thomasi</t>
  </si>
  <si>
    <t>Petaurista</t>
  </si>
  <si>
    <t>alborufus</t>
  </si>
  <si>
    <t>23,25,26,42,51</t>
  </si>
  <si>
    <t>elegans</t>
  </si>
  <si>
    <t>23,25,26,42</t>
  </si>
  <si>
    <t>141,148,152,153,159,161</t>
  </si>
  <si>
    <t>140,141,145,146,147,148,151,152,154,155,157,159,160,161,162,164</t>
  </si>
  <si>
    <t>philippensis</t>
  </si>
  <si>
    <t>23,25,42</t>
  </si>
  <si>
    <t>141,142,144,146,150,163</t>
  </si>
  <si>
    <t>Petinomys</t>
  </si>
  <si>
    <t>fuscocapillus</t>
  </si>
  <si>
    <t>17,23,25,42,51</t>
  </si>
  <si>
    <t>150,163,164</t>
  </si>
  <si>
    <t>Trogopterus</t>
  </si>
  <si>
    <t>xanthipes</t>
  </si>
  <si>
    <t>25,42,51</t>
  </si>
  <si>
    <t>Xerus</t>
  </si>
  <si>
    <t>erythropus</t>
  </si>
  <si>
    <t>14,17,25</t>
  </si>
  <si>
    <t>22,23,38,39,40,42,43,44,45,52,61,65,71,72</t>
  </si>
  <si>
    <t>inauris</t>
  </si>
  <si>
    <t>Epixerus</t>
  </si>
  <si>
    <t>ebii</t>
  </si>
  <si>
    <t>2,25,42</t>
  </si>
  <si>
    <t>21,28,30,34,52</t>
  </si>
  <si>
    <t>Paraxerus</t>
  </si>
  <si>
    <t>lucifer</t>
  </si>
  <si>
    <t>3,9,25,51</t>
  </si>
  <si>
    <t>3,4,26</t>
  </si>
  <si>
    <t>Protoxerus</t>
  </si>
  <si>
    <t>stangeri</t>
  </si>
  <si>
    <t>3,9,51</t>
  </si>
  <si>
    <t>17,18,19,20,21,22,23,24,28,30,34,42,43,52,53,55,57,72</t>
  </si>
  <si>
    <t>Cynomys</t>
  </si>
  <si>
    <t>mexicanus</t>
  </si>
  <si>
    <t>Spermophilus</t>
  </si>
  <si>
    <t>75,78,84,114,125</t>
  </si>
  <si>
    <t>Geomyidae</t>
  </si>
  <si>
    <t>Cratogeomys</t>
  </si>
  <si>
    <t>gymnurus</t>
  </si>
  <si>
    <t>S</t>
  </si>
  <si>
    <t>23,29,41,42</t>
  </si>
  <si>
    <t>Spalacidae</t>
  </si>
  <si>
    <t>Rhizomys</t>
  </si>
  <si>
    <t>pruinosus</t>
  </si>
  <si>
    <t>17,23,42,49</t>
  </si>
  <si>
    <t>140,141,146</t>
  </si>
  <si>
    <t>sinensis</t>
  </si>
  <si>
    <t>14,23,41,42</t>
  </si>
  <si>
    <t>sumatrensis</t>
  </si>
  <si>
    <t>14,17,41</t>
  </si>
  <si>
    <t>143,144,146,152,153,154,155,157</t>
  </si>
  <si>
    <t>Nesomyidae</t>
  </si>
  <si>
    <t>Cricetomys</t>
  </si>
  <si>
    <t>emini</t>
  </si>
  <si>
    <t>17,18,22,23,28,29,31,32,33,34,43,72</t>
  </si>
  <si>
    <t>gambianus</t>
  </si>
  <si>
    <t>1,2,3,4,5,6,8,11,12,14,16,20,21,22,24,25,26,30,31,32,33,40,41,42,43,44,46,52,53,54,55,57,62,72</t>
  </si>
  <si>
    <t>Cricetidae</t>
  </si>
  <si>
    <t>Lophiomys</t>
  </si>
  <si>
    <t>imhausi</t>
  </si>
  <si>
    <t>3,17,23,42,51</t>
  </si>
  <si>
    <t>Muridae</t>
  </si>
  <si>
    <t>Bandicota</t>
  </si>
  <si>
    <t>8,14,17</t>
  </si>
  <si>
    <t>140,141,142,144,145,147,148,150,151,163,164</t>
  </si>
  <si>
    <t>Hydromys</t>
  </si>
  <si>
    <t>chrysogaster</t>
  </si>
  <si>
    <t>17,42,48</t>
  </si>
  <si>
    <t>Mesembriomys</t>
  </si>
  <si>
    <t>gouldii</t>
  </si>
  <si>
    <t>14,42,51</t>
  </si>
  <si>
    <t>Uromys</t>
  </si>
  <si>
    <t>caudimaculatus</t>
  </si>
  <si>
    <t>Anomaluridae</t>
  </si>
  <si>
    <t>Anomalurus</t>
  </si>
  <si>
    <t>14,23,26,42</t>
  </si>
  <si>
    <t>derbianus</t>
  </si>
  <si>
    <t>14,17,26,51</t>
  </si>
  <si>
    <t>16,17,18,19,20,22,23,24,26,28,30,34,43,51,52,57,72</t>
  </si>
  <si>
    <t>pelii</t>
  </si>
  <si>
    <t>34,43,52</t>
  </si>
  <si>
    <t>Pedetidae</t>
  </si>
  <si>
    <t>Pedetes</t>
  </si>
  <si>
    <t>8,12,36,38,47,48,49,58,62,63,66,68,74</t>
  </si>
  <si>
    <t>Hystricidae</t>
  </si>
  <si>
    <t>Atherurus</t>
  </si>
  <si>
    <t>africanus</t>
  </si>
  <si>
    <t>17,18,19,20,21,22,24,28,29,30,31,32,33,34,43,52,57,67,72</t>
  </si>
  <si>
    <t>9,17,42</t>
  </si>
  <si>
    <t>141,143,144,148,152,153,154,155,157,160,161</t>
  </si>
  <si>
    <t>Hystrix</t>
  </si>
  <si>
    <t>18,20,26,39,49,53,64,67,68</t>
  </si>
  <si>
    <t>africaeaustralis</t>
  </si>
  <si>
    <t>3,4,5,7,8,10,11,12,13,14,16,27,36,37,42,46,74</t>
  </si>
  <si>
    <t>cristata</t>
  </si>
  <si>
    <t>1,2,19,25,34,35,38,40,41,42,43,44,45,47,48,50,53,54,56,57,58,59,60,61,62,63,65,66,69</t>
  </si>
  <si>
    <t>142,145,149,150,151,163,164,165</t>
  </si>
  <si>
    <t>brachyura</t>
  </si>
  <si>
    <t>14,29,42,45</t>
  </si>
  <si>
    <t>140,141,143,144,146,148,152,153,154,157,158,159,160,162</t>
  </si>
  <si>
    <t>crassispinis</t>
  </si>
  <si>
    <t>14,42,45</t>
  </si>
  <si>
    <t>Trichys</t>
  </si>
  <si>
    <t>fasciculata</t>
  </si>
  <si>
    <t>Thryonomyidae</t>
  </si>
  <si>
    <t>Thryonomys</t>
  </si>
  <si>
    <t>gregorianus</t>
  </si>
  <si>
    <t>3,8,17,18,19,20,25,26,41,49,51,53,57,61</t>
  </si>
  <si>
    <t>swinderianus</t>
  </si>
  <si>
    <t>1,3,7,8,11,12,13,14,16,17,18,22,23,28,30,31,32,33,34,36,37,41,42,43,44,45,62,63,65,67,72,73,74</t>
  </si>
  <si>
    <t>Erethizontidae</t>
  </si>
  <si>
    <t>Coendou</t>
  </si>
  <si>
    <t>102,103,104,106,107,108,109,113,127,128,130,135</t>
  </si>
  <si>
    <t>nycthemera</t>
  </si>
  <si>
    <t>prehensilis</t>
  </si>
  <si>
    <t>80,91,92,93,96,97,98,99,100,101,105,111,115,116,119,123,124,126,130,131,138,139</t>
  </si>
  <si>
    <t>86,87,88,89</t>
  </si>
  <si>
    <t>Echinoprocta</t>
  </si>
  <si>
    <t>Sphiggurus</t>
  </si>
  <si>
    <t>insidiosus</t>
  </si>
  <si>
    <t>99,100,101</t>
  </si>
  <si>
    <t>melanurus</t>
  </si>
  <si>
    <t>34,43,56</t>
  </si>
  <si>
    <t>17,34,51</t>
  </si>
  <si>
    <t>79,81,82,83,84,90</t>
  </si>
  <si>
    <t>Chinchillidae</t>
  </si>
  <si>
    <t>Lagidium</t>
  </si>
  <si>
    <t>peruanum</t>
  </si>
  <si>
    <t>13,14,42</t>
  </si>
  <si>
    <t>viscacia</t>
  </si>
  <si>
    <t>13,14,57</t>
  </si>
  <si>
    <t>Lagostomus</t>
  </si>
  <si>
    <t>17,42,59</t>
  </si>
  <si>
    <t>116,117,118</t>
  </si>
  <si>
    <t>Dinomyidae</t>
  </si>
  <si>
    <t>Dinomys</t>
  </si>
  <si>
    <t>branickii</t>
  </si>
  <si>
    <t>14,17,43</t>
  </si>
  <si>
    <t>93,94,104,105,106,108,109,113</t>
  </si>
  <si>
    <t>Caviidae</t>
  </si>
  <si>
    <t>Cavia</t>
  </si>
  <si>
    <t>aperea</t>
  </si>
  <si>
    <t>14,29,42,43,59</t>
  </si>
  <si>
    <t>80,94,108,129,133</t>
  </si>
  <si>
    <t>porcellus</t>
  </si>
  <si>
    <t>4,43,59</t>
  </si>
  <si>
    <t>tschudii</t>
  </si>
  <si>
    <t>14,29,42,43,56,59</t>
  </si>
  <si>
    <t>Dolichotis</t>
  </si>
  <si>
    <t>salinicola</t>
  </si>
  <si>
    <t>Hydrochoeris</t>
  </si>
  <si>
    <t>hydrochaeris</t>
  </si>
  <si>
    <t>14,29,42,46</t>
  </si>
  <si>
    <t>76,80,85,89,91,93,96,98,99,100,101,103,104,105,106,107,108,109,110,112,113,115,123,124,127,128,130,131,138</t>
  </si>
  <si>
    <t>Kerodon</t>
  </si>
  <si>
    <t>rupestris</t>
  </si>
  <si>
    <t>4,42,43</t>
  </si>
  <si>
    <t>Dasyproctidae</t>
  </si>
  <si>
    <t>Dasyprocta</t>
  </si>
  <si>
    <t>33,43,46,59</t>
  </si>
  <si>
    <t>80,108,115,116</t>
  </si>
  <si>
    <t>4,33,43</t>
  </si>
  <si>
    <t>95,115,117</t>
  </si>
  <si>
    <t>fuliginosa</t>
  </si>
  <si>
    <t>98,102,103,112,113,127</t>
  </si>
  <si>
    <t>leporina</t>
  </si>
  <si>
    <t>4,33,43,46</t>
  </si>
  <si>
    <t>85,96,97,99,100,101,111,123,124</t>
  </si>
  <si>
    <t>prymnolopha</t>
  </si>
  <si>
    <t>91,120,121</t>
  </si>
  <si>
    <t>punctata</t>
  </si>
  <si>
    <t>43,46,59</t>
  </si>
  <si>
    <t>76,79,81,82,83,86,87,88,89,90,92,93,94,104,105,106,107,108,109,110,119,126,128,130,131,139</t>
  </si>
  <si>
    <t>Myoprocta</t>
  </si>
  <si>
    <t>acouchy</t>
  </si>
  <si>
    <t>17,43,46,59</t>
  </si>
  <si>
    <t>85,96,98,99,100,101,103,105,106,111,113</t>
  </si>
  <si>
    <t>pratti</t>
  </si>
  <si>
    <t>104,107,108,109</t>
  </si>
  <si>
    <t>Cuniculidae</t>
  </si>
  <si>
    <t>Cuniculus</t>
  </si>
  <si>
    <t>paca</t>
  </si>
  <si>
    <t>17,33,42,46</t>
  </si>
  <si>
    <t>79,81,82,83,84,85,86,87,88,89,90,91,92,93,96,97,98,99,100,101,102,103,104,105,106,107,108,109,110,111,112,113,123,124,126,127,128,130,138</t>
  </si>
  <si>
    <t>taczanowskii</t>
  </si>
  <si>
    <t>14,33,42,46</t>
  </si>
  <si>
    <t>Ctenomyidae</t>
  </si>
  <si>
    <t>Ctenomys</t>
  </si>
  <si>
    <t>conoveri</t>
  </si>
  <si>
    <t>29,42,43,59</t>
  </si>
  <si>
    <t>Echimyidae</t>
  </si>
  <si>
    <t>Dactylomys</t>
  </si>
  <si>
    <t>boliviensis</t>
  </si>
  <si>
    <t>dactylinus</t>
  </si>
  <si>
    <t>43,51,59</t>
  </si>
  <si>
    <t>96,102,103,104,105,106,107,108,109,110</t>
  </si>
  <si>
    <t>Echimys</t>
  </si>
  <si>
    <t>chrysurus</t>
  </si>
  <si>
    <t>91,96,99,100,101</t>
  </si>
  <si>
    <t>saturnus</t>
  </si>
  <si>
    <t>1,29,46</t>
  </si>
  <si>
    <t>Makalata</t>
  </si>
  <si>
    <t>grandis</t>
  </si>
  <si>
    <t>Myocastoridae</t>
  </si>
  <si>
    <t>Myocastor</t>
  </si>
  <si>
    <t>coypus</t>
  </si>
  <si>
    <t>13,42,43</t>
  </si>
  <si>
    <t>LAGOMORPHA</t>
  </si>
  <si>
    <t>Leporidae</t>
  </si>
  <si>
    <t>Lepus</t>
  </si>
  <si>
    <t>californicus</t>
  </si>
  <si>
    <t>14,33,45</t>
  </si>
  <si>
    <t>callotis</t>
  </si>
  <si>
    <t>75,78,114,125</t>
  </si>
  <si>
    <t>2,27,35,38,39,44,48,50,54,58,59,61,62,63,65,67,69,70,165</t>
  </si>
  <si>
    <t>habessinicus</t>
  </si>
  <si>
    <t>29,42,45</t>
  </si>
  <si>
    <t>oiostolus</t>
  </si>
  <si>
    <t>14,29,45</t>
  </si>
  <si>
    <t>saxatilis</t>
  </si>
  <si>
    <t>3,6,7,16,36,37,40,43,45,46,73,74</t>
  </si>
  <si>
    <t>comus</t>
  </si>
  <si>
    <t>europaeus</t>
  </si>
  <si>
    <t>microtis</t>
  </si>
  <si>
    <t>1,2,9,25,32,44,47,49,64,66,68,71</t>
  </si>
  <si>
    <t>nigricollis</t>
  </si>
  <si>
    <t>142,145,149,150,151,163,164</t>
  </si>
  <si>
    <t>peguensis</t>
  </si>
  <si>
    <t>144,146,147</t>
  </si>
  <si>
    <t>Poelagus</t>
  </si>
  <si>
    <t>marjorita</t>
  </si>
  <si>
    <t>Pronolagus</t>
  </si>
  <si>
    <t>randensis</t>
  </si>
  <si>
    <t>Sylvilagus</t>
  </si>
  <si>
    <t>audubonii</t>
  </si>
  <si>
    <t>14,34,43,46,57</t>
  </si>
  <si>
    <t>cunicularius</t>
  </si>
  <si>
    <t>14,29,34,43,46</t>
  </si>
  <si>
    <t>75,78,125</t>
  </si>
  <si>
    <t>floridanus</t>
  </si>
  <si>
    <t>75,78,79,82,83,84,90,114,124,125,138</t>
  </si>
  <si>
    <t>brasiliensis</t>
  </si>
  <si>
    <t>34,43,46</t>
  </si>
  <si>
    <t>76,80,81,82,83,84,86,87,88,89,91,92,94,96,97,100,101,102,103,104,105,106,107,108,109,110,112,113,116,117,118,119,120,126,127,128,130,131,132,134,135,139</t>
  </si>
  <si>
    <t>bachmani</t>
  </si>
  <si>
    <t>ERINACEOMORPHA</t>
  </si>
  <si>
    <t>Erinaceidae</t>
  </si>
  <si>
    <t>Echinosorex</t>
  </si>
  <si>
    <t>gymnura</t>
  </si>
  <si>
    <t>14,17,23,42</t>
  </si>
  <si>
    <t>143,152,153,154,155,156,159,161,162</t>
  </si>
  <si>
    <t>PHOLIDOTA</t>
  </si>
  <si>
    <t>Manidae</t>
  </si>
  <si>
    <t>Manis</t>
  </si>
  <si>
    <t>142,145,150,151,163</t>
  </si>
  <si>
    <t>pentadactyla</t>
  </si>
  <si>
    <t>14,17,33,45</t>
  </si>
  <si>
    <t>140,141,144,146,148,164</t>
  </si>
  <si>
    <t>javanica</t>
  </si>
  <si>
    <t>144,147,152,153,154,155,156,157,158,159,160,161,162</t>
  </si>
  <si>
    <t>gigantea</t>
  </si>
  <si>
    <t>17,20,23,24,28,30,34,43,52</t>
  </si>
  <si>
    <t>temminckii</t>
  </si>
  <si>
    <t>6,8,9,10,13,25,26,36,37,38,46,47,50,59,61,62,63,64,66,67,69,74</t>
  </si>
  <si>
    <t>17,22,24,28,29,30,32,34,43,50,72</t>
  </si>
  <si>
    <t>tricuspis</t>
  </si>
  <si>
    <t>1,17,19,20,21,22,23,28,29,30,31,32,33,34,43,50,52,72</t>
  </si>
  <si>
    <t>CARNIVORA</t>
  </si>
  <si>
    <t>Felidae</t>
  </si>
  <si>
    <t>Acinonyx</t>
  </si>
  <si>
    <t>jubatus</t>
  </si>
  <si>
    <t>20,33,45</t>
  </si>
  <si>
    <t>2,3,4,5,6,8,9,10,35,36,38,45,47,48,49,50,58,59,60,62,63,65,66,68,70,71,73,74,165</t>
  </si>
  <si>
    <t>Caracal</t>
  </si>
  <si>
    <t>caracal</t>
  </si>
  <si>
    <t>1,2,4,6,8,13,35,36,37,38,44,46,47,48,49,59,60,65,66,69,71,73,74,165</t>
  </si>
  <si>
    <t>Catopuma</t>
  </si>
  <si>
    <t>14,23,29,42</t>
  </si>
  <si>
    <t>141,144,152,153,154,155</t>
  </si>
  <si>
    <t>Felis</t>
  </si>
  <si>
    <t>chaus</t>
  </si>
  <si>
    <t>6,37,46,74,140,142,144,145,147,148,149,151,164</t>
  </si>
  <si>
    <t>silvestris</t>
  </si>
  <si>
    <t>20,42,57</t>
  </si>
  <si>
    <t>1,2,3,7,8,9,10,11,12,13,16,17,18,19,22,23,25,35,36,38,39,40,41,42,44,47,48,50,51,53,54,55,57,58,59,60,61,62,63,64,65,66,69</t>
  </si>
  <si>
    <t>Leopardus</t>
  </si>
  <si>
    <t>colocolo</t>
  </si>
  <si>
    <t>13,17,42</t>
  </si>
  <si>
    <t>77,93,132,135</t>
  </si>
  <si>
    <t>117,118,119,129,133</t>
  </si>
  <si>
    <t>jacobitus</t>
  </si>
  <si>
    <t>13,14,20,29,42,43</t>
  </si>
  <si>
    <t>pardalis</t>
  </si>
  <si>
    <t>75,78,79,80,81,82,83,84,85,86,87,88,89,90,91,92,93,95,96,97,98,99,100,101,103,104,105,106,107,109,110,111,112,113,115,116,117,120,123,124,125,127,128,130,131,138,139</t>
  </si>
  <si>
    <t>tigrinus</t>
  </si>
  <si>
    <t>82,83,89,91,95,99,100,101,102,103,119,120,127,135</t>
  </si>
  <si>
    <t>wiedii</t>
  </si>
  <si>
    <t>42,43,51</t>
  </si>
  <si>
    <t>75,78,79,81,82,83,84,85,86,89,90,91,92,93,95,96,98,99,100,102,103,104,106,108,109,111,112,113,117,119,120,127,128,130,131</t>
  </si>
  <si>
    <t>Leptailurus</t>
  </si>
  <si>
    <t>serval</t>
  </si>
  <si>
    <t>1,2,3,4,6,8,9,10,11,13,16,17,19,20,25,26,29,31,32,35,36,37,38,40,41,42,44,45,46,47,48,49,51,53,55,57,59,61,62,63,64,65,66,67,69,71,72,74</t>
  </si>
  <si>
    <t>Lynx</t>
  </si>
  <si>
    <t>75,84,114,122,125</t>
  </si>
  <si>
    <t>Pardofelis</t>
  </si>
  <si>
    <t>marmorata</t>
  </si>
  <si>
    <t>Prionailurus</t>
  </si>
  <si>
    <t>bengalensis</t>
  </si>
  <si>
    <t>14,17,20</t>
  </si>
  <si>
    <t>140,141,143,144,146,147,148,151,152,153,154,156,157,158,159,160,161,162,164</t>
  </si>
  <si>
    <t>planiceps</t>
  </si>
  <si>
    <t>P</t>
  </si>
  <si>
    <t>152,154,162</t>
  </si>
  <si>
    <t>rubiginosus</t>
  </si>
  <si>
    <t>viverrinus</t>
  </si>
  <si>
    <t>142,143,146,150,163,164</t>
  </si>
  <si>
    <t>Profelis</t>
  </si>
  <si>
    <t>aurata</t>
  </si>
  <si>
    <t>14,20,29,42,44</t>
  </si>
  <si>
    <t>17,20,21,23,24,28,29,30,34,43,51,55,57</t>
  </si>
  <si>
    <t>Puma</t>
  </si>
  <si>
    <t>13,17,20,43</t>
  </si>
  <si>
    <t>75,76,77,78,79,80,81,82,83,84,85,86,87,88,89,90,91,92,93,94,95,96,97,99,100,101,102,103,104,105,106,107,108,109,111,112,113,114,115,116,117,118,119,120,121,122,124,125,127,128,129,130,131,132,133,135,136,137,139</t>
  </si>
  <si>
    <t>yagouaroundi</t>
  </si>
  <si>
    <t>14,43,46</t>
  </si>
  <si>
    <t>75,76,77,78,79,80,81,82,83,84,85,86,89,90,91,92,93,94,95,96,97,99,100,101,102,103,104,105,106,107,108,109,111,112,113,115,116,117,118,119,120,121,123,124,125,127,129,130,131,138,139</t>
  </si>
  <si>
    <t>Neofelis</t>
  </si>
  <si>
    <t>nebulosa</t>
  </si>
  <si>
    <t>17,23,29,42</t>
  </si>
  <si>
    <t>141,144,147,152,157,158,159,160,162</t>
  </si>
  <si>
    <t>Panthera</t>
  </si>
  <si>
    <t>leo</t>
  </si>
  <si>
    <t>20,45,57</t>
  </si>
  <si>
    <t>1,2,3,4,5,6,7,8,9,10,11,12,13,15,16,22,27,36,38,39,41,43,45,46,47,48,49,50,56,59,60,61,63,64,65,66,67,69,73,74</t>
  </si>
  <si>
    <t>onca</t>
  </si>
  <si>
    <t>17,20,43,46</t>
  </si>
  <si>
    <t>75,78,79,81,82,83,84,85,86,87,88,89,90,91,92,93,95,96,97,98,99,100,101,103,104,105,106,107,108,109,110,111,112,113,115,116,117,118,120,121,127,128,130,131,139</t>
  </si>
  <si>
    <t>pardus</t>
  </si>
  <si>
    <t>3,14,20,42,45,57</t>
  </si>
  <si>
    <t>1,2,3,4,5,6,7,8,9,11,12,13,15,16,17,18,19,20,21,22,23,24,25,26,27,28,29,33,34,36,37,38,39,41,42,43,44,45,46,47,48,49,50,51,53,54,55,56,57,58,59,60,61,62,63,64,65,66,67,68,69,72,74,140,141,142,143,144,145,147,148,149,150,151,152,153,154,155,157,159,160,161,163,164,165</t>
  </si>
  <si>
    <t>tigris</t>
  </si>
  <si>
    <t>140,141,143,144,145,146,147,148,149,151,152,153,154,155,157,158,159,160,161,164</t>
  </si>
  <si>
    <t>Viverridae</t>
  </si>
  <si>
    <t>Arctictis</t>
  </si>
  <si>
    <t>binturong</t>
  </si>
  <si>
    <t>140,143,146,148,152,154,156,157,158,159,160,161,162</t>
  </si>
  <si>
    <t>Arctogalidia</t>
  </si>
  <si>
    <t>trivirgata</t>
  </si>
  <si>
    <t>143,152,153,154,155,156,159,160,161,162</t>
  </si>
  <si>
    <t>Paguma</t>
  </si>
  <si>
    <t>larvata</t>
  </si>
  <si>
    <t>17,18,20,23,42</t>
  </si>
  <si>
    <t>140,141,143,144,148,152,153,154,155,156,158,159,160,162</t>
  </si>
  <si>
    <t>Paradoxurus</t>
  </si>
  <si>
    <t>hermaphroditus</t>
  </si>
  <si>
    <t>33,42,51</t>
  </si>
  <si>
    <t>140,141,142,143,144,145,146,147,150,151,152,153,154,155,156,157,159,162,163</t>
  </si>
  <si>
    <t>jerdoni</t>
  </si>
  <si>
    <t>zeylonensis</t>
  </si>
  <si>
    <t>Cynogale</t>
  </si>
  <si>
    <t>bennettii</t>
  </si>
  <si>
    <t>17,18,23,42</t>
  </si>
  <si>
    <t>Diplogale</t>
  </si>
  <si>
    <t>Hemigalus</t>
  </si>
  <si>
    <t>derbyanus</t>
  </si>
  <si>
    <t>143,152,156,158,159,160,161,162</t>
  </si>
  <si>
    <t>Prionodon</t>
  </si>
  <si>
    <t>linsang</t>
  </si>
  <si>
    <t>17,18,42</t>
  </si>
  <si>
    <t>152,153,154,156,158,159,160,161,162</t>
  </si>
  <si>
    <t>pardicolor</t>
  </si>
  <si>
    <t>Civettictis</t>
  </si>
  <si>
    <t>civetta</t>
  </si>
  <si>
    <t>1,2,3,5,6,8,9,10,11,12,13,14,16,17,18,19,20,21,22,23,24,25,26,27,28,29,30,31,32,33,34,35,36,37,38,40,42,43,44,45,46,47,48,50,51,53,54,55,57,58,59,61,62,63,65,66,67,69,71,72,73,74</t>
  </si>
  <si>
    <t>Genetta</t>
  </si>
  <si>
    <t>genetta</t>
  </si>
  <si>
    <t>16,17,18,45,57</t>
  </si>
  <si>
    <t>2,5,9,14,16,26,35,37,38,40,47,48,49,50,58,59,60,62,63,65,66,68,71,74,165</t>
  </si>
  <si>
    <t>maculata</t>
  </si>
  <si>
    <t>16,18,42</t>
  </si>
  <si>
    <t>3,6,22,30,34,43,44,45,46,52,72</t>
  </si>
  <si>
    <t>pardina</t>
  </si>
  <si>
    <t>16,42,45</t>
  </si>
  <si>
    <t>piscivora</t>
  </si>
  <si>
    <t>16,18,29,42,45,57</t>
  </si>
  <si>
    <t>poensis</t>
  </si>
  <si>
    <t>31,32,33</t>
  </si>
  <si>
    <t>servalina</t>
  </si>
  <si>
    <t>18,20,44,45</t>
  </si>
  <si>
    <t>8,10,17,18,20,23,24,28,29,30,51,55,57,72</t>
  </si>
  <si>
    <t>thierryi</t>
  </si>
  <si>
    <t>16,29,42,45</t>
  </si>
  <si>
    <t>1,40,43</t>
  </si>
  <si>
    <t>tigrina</t>
  </si>
  <si>
    <t>17,18,45,57</t>
  </si>
  <si>
    <t>5,8,9,10,11,12,13,17,18,20,21,23,24,25,26,28,29,30,36,37,41,42,43,47,51,53,54,55,57,60,62,63,65,66,67,73,74</t>
  </si>
  <si>
    <t>victoriae</t>
  </si>
  <si>
    <t>17,24,29,43,57</t>
  </si>
  <si>
    <t>Poiana</t>
  </si>
  <si>
    <t>richardsonii</t>
  </si>
  <si>
    <t>23,24,28,30,34,43,57</t>
  </si>
  <si>
    <t>Viverra</t>
  </si>
  <si>
    <t>civettina</t>
  </si>
  <si>
    <t>megaspila</t>
  </si>
  <si>
    <t>141,143,146</t>
  </si>
  <si>
    <t>tangalunga</t>
  </si>
  <si>
    <t>152,153,154,155,156,158,159,160,162</t>
  </si>
  <si>
    <t>zibetha</t>
  </si>
  <si>
    <t>140,141,144,146,147,148,152,153,154,155,158,159,160</t>
  </si>
  <si>
    <t>Viverricula</t>
  </si>
  <si>
    <t>140,141,142,144,145,146,147,148,150,151,158,159,160,163,164</t>
  </si>
  <si>
    <t>Nandiniidae</t>
  </si>
  <si>
    <t>Nandinia</t>
  </si>
  <si>
    <t>binotata</t>
  </si>
  <si>
    <t>16,33,45,51</t>
  </si>
  <si>
    <t>3,4,17,18,20,21,22,23,24,25,26,28,29,30,31,32,33,34,43,51,52,53,54,55,56,57,63,72</t>
  </si>
  <si>
    <t>Herpestidae</t>
  </si>
  <si>
    <t>Atilax</t>
  </si>
  <si>
    <t>paludinosus</t>
  </si>
  <si>
    <t>17,45,57</t>
  </si>
  <si>
    <t>1,3,5,6,8,9,10,11,12,13,14,15,16,17,18,19,20,21,22,23,24,25,26,28,29,30,32,33,34,37,38,40,41,43,44,46,48,49,50,52,54,55,57,61,62,63,64,65,66,67,72,74</t>
  </si>
  <si>
    <t>Bdeogale</t>
  </si>
  <si>
    <t>crassicauda</t>
  </si>
  <si>
    <t>3,6,11,15,46</t>
  </si>
  <si>
    <t>nigripes</t>
  </si>
  <si>
    <t>11,18,20,22,28,30,33</t>
  </si>
  <si>
    <t>Crossarchus</t>
  </si>
  <si>
    <t>alexandri</t>
  </si>
  <si>
    <t>16,18,29,42,45</t>
  </si>
  <si>
    <t>17,20,24,51,57</t>
  </si>
  <si>
    <t>16,18,45</t>
  </si>
  <si>
    <t>22,23,29,30,31,32,33,34,43,52,72</t>
  </si>
  <si>
    <t>Cynictis</t>
  </si>
  <si>
    <t>18,20,45,57</t>
  </si>
  <si>
    <t>Galerella</t>
  </si>
  <si>
    <t>sanguinea</t>
  </si>
  <si>
    <t>3,16,18,29,42</t>
  </si>
  <si>
    <t>1,2,3,4,6,7,8,9,13,14,16,18,19,20,23,25,26,28,29,34,36,37,38,39,40,41,42,43,44,46,47,49,52,53,54,58,59,61,62,63,64,65,66,68,69,73,74</t>
  </si>
  <si>
    <t>Herpestes</t>
  </si>
  <si>
    <t>urva</t>
  </si>
  <si>
    <t>16,18,33,45,57</t>
  </si>
  <si>
    <t>140,147,148</t>
  </si>
  <si>
    <t>brachyurus</t>
  </si>
  <si>
    <t>16,18,29,33,42,45,57</t>
  </si>
  <si>
    <t>142,150,152,156,158,159,160,162,163</t>
  </si>
  <si>
    <t>edwardsi</t>
  </si>
  <si>
    <t>142,145,149,151,164</t>
  </si>
  <si>
    <t>fuscus</t>
  </si>
  <si>
    <t>16,18,33,42,45,57</t>
  </si>
  <si>
    <t>ichneumon</t>
  </si>
  <si>
    <t>16,18,45,57</t>
  </si>
  <si>
    <t>1,3,4,5,6,7,8,9,10,12,13,14,16,18,19,20,23,24,25,26,34,37,40,41,44,46,47,49,50,53,55,57,59,60,61,63,66,67,69,72,74</t>
  </si>
  <si>
    <t>javanicus</t>
  </si>
  <si>
    <t>18,20,33</t>
  </si>
  <si>
    <t>101,140,141,144,146,147</t>
  </si>
  <si>
    <t>naso</t>
  </si>
  <si>
    <t>14,22,29,30,33</t>
  </si>
  <si>
    <t>semitorquatus</t>
  </si>
  <si>
    <t>14,16,18,33,42,45,57</t>
  </si>
  <si>
    <t>smithii</t>
  </si>
  <si>
    <t>16,18,20,33,42,45,57</t>
  </si>
  <si>
    <t>140,141,146,147,148</t>
  </si>
  <si>
    <t>vitticollis</t>
  </si>
  <si>
    <t>142,150,151,163,164</t>
  </si>
  <si>
    <t>Ichneumia</t>
  </si>
  <si>
    <t>albicauda</t>
  </si>
  <si>
    <t>1,2,3,5,6,8,9,15,16,25,26,29,35,40,43,44,45,46,47,48,49,53,54,58,59,60,61,62,63,64,65,66,67,68,71,74,165</t>
  </si>
  <si>
    <t>Liberiictis</t>
  </si>
  <si>
    <t>kuhni</t>
  </si>
  <si>
    <t>Mungos</t>
  </si>
  <si>
    <t>1,43,64</t>
  </si>
  <si>
    <t>mungo</t>
  </si>
  <si>
    <t>2,3,5,6,7,8,9,12,14,15,16,18,21,26,35,36,37,38,41,42,46,47,49,50,59,60,61,64,66,69,71,73,74</t>
  </si>
  <si>
    <t>Paracynictis</t>
  </si>
  <si>
    <t>selousi</t>
  </si>
  <si>
    <t>17,18,45</t>
  </si>
  <si>
    <t>6,9,37,74</t>
  </si>
  <si>
    <t>Rhynchogale</t>
  </si>
  <si>
    <t>melleri</t>
  </si>
  <si>
    <t>5,11,46</t>
  </si>
  <si>
    <t>Hyaenidae</t>
  </si>
  <si>
    <t>Crocuta</t>
  </si>
  <si>
    <t>crocuta</t>
  </si>
  <si>
    <t>1,2,3,4,5,6,7,8,9,10,11,12,13,15,16,18,20,25,27,36,37,38,40,41,42,43,44,45,46,47,48,49,50,54,59,60,61,62,63,64,65,66,67,68,69,73,74</t>
  </si>
  <si>
    <t>Hyaena</t>
  </si>
  <si>
    <t>brunnea</t>
  </si>
  <si>
    <t>2,37,74</t>
  </si>
  <si>
    <t>hyaena</t>
  </si>
  <si>
    <t>35,39,45,47,48,49,50,58,59,60,63,65,66,69,70,71,145,149,165</t>
  </si>
  <si>
    <t>Proteles</t>
  </si>
  <si>
    <t>20,29,33,42,45,57</t>
  </si>
  <si>
    <t>8,9,10,36,38,47,48,58,59,60,63,66,68,69,74</t>
  </si>
  <si>
    <t>Canidae</t>
  </si>
  <si>
    <t>Atelocynus</t>
  </si>
  <si>
    <t>92,93,96,102,103,104,106,107,108,109,110,112,113,130</t>
  </si>
  <si>
    <t>Canis</t>
  </si>
  <si>
    <t>adustus</t>
  </si>
  <si>
    <t>1,2,3,4,5,6,8,9,10,11,13,15,16,27,36,38,44,45,46,47,49,51,53,54,55,57,58,59,60,61,62,63,65,66,68,71,73,74</t>
  </si>
  <si>
    <t>aureus</t>
  </si>
  <si>
    <t>2,35,39,40,45,48,63,67,68,69,70,71,142,145,147,149,150,151,163,164</t>
  </si>
  <si>
    <t>latrans</t>
  </si>
  <si>
    <t>17,20,57</t>
  </si>
  <si>
    <t>75,78,82,83,84,90,114,122,125</t>
  </si>
  <si>
    <t>lupus</t>
  </si>
  <si>
    <t>75,114,125,141,165</t>
  </si>
  <si>
    <t>mesomelas</t>
  </si>
  <si>
    <t>3,29,42,45,57</t>
  </si>
  <si>
    <t>36,37,38,47,48,49,50,54,58,59,60,62,63,65,66,68,69,74</t>
  </si>
  <si>
    <t>Cerdocyon</t>
  </si>
  <si>
    <t>thous</t>
  </si>
  <si>
    <t>17,18,43</t>
  </si>
  <si>
    <t>76,80,91,95,100,101,115,117,118,119,120,121,123,124,126,130,131,138,139</t>
  </si>
  <si>
    <t>Chrysocyon</t>
  </si>
  <si>
    <t>80,108,130,139</t>
  </si>
  <si>
    <t>Cuon</t>
  </si>
  <si>
    <t>alpinus</t>
  </si>
  <si>
    <t>140,141,143,144,145,146,147,148,149,151,158,159,160,164</t>
  </si>
  <si>
    <t>Dusicyon</t>
  </si>
  <si>
    <t>23,42,55</t>
  </si>
  <si>
    <t>Lycalopex</t>
  </si>
  <si>
    <t>culpaeus</t>
  </si>
  <si>
    <t>13,14,29,42</t>
  </si>
  <si>
    <t>77,132,133,134,135,136,137</t>
  </si>
  <si>
    <t>griseus</t>
  </si>
  <si>
    <t>gymnocercus</t>
  </si>
  <si>
    <t>117,118,119</t>
  </si>
  <si>
    <t>Lycaon</t>
  </si>
  <si>
    <t>pictus</t>
  </si>
  <si>
    <t>1,2,3,4,6,7,8,9,10,11,12,13,15,16,27,36,37,38,39,45,46,47,49,50,54,58,59,61,63,64,66,68,70,71,74</t>
  </si>
  <si>
    <t>Nyctereutes</t>
  </si>
  <si>
    <t>procyonoides</t>
  </si>
  <si>
    <t>18,20,23,42</t>
  </si>
  <si>
    <t>Otocyon</t>
  </si>
  <si>
    <t>megalotis</t>
  </si>
  <si>
    <t>36,37,38,47,48,49,50,58,59,60,62,63,65,66,67,68,74</t>
  </si>
  <si>
    <t>Speothos</t>
  </si>
  <si>
    <t>venaticus</t>
  </si>
  <si>
    <t>80,85,86,89,91,92,93,96,99,100,101,102,103,104,106,107,108,109,111,112,113,127,130</t>
  </si>
  <si>
    <t>Urocyon</t>
  </si>
  <si>
    <t>cinereoargenteus</t>
  </si>
  <si>
    <t>18,20,34,57</t>
  </si>
  <si>
    <t>75,78,79,82,83,84,86,89,90,114,122,125</t>
  </si>
  <si>
    <t>Vulpes</t>
  </si>
  <si>
    <t>cana</t>
  </si>
  <si>
    <t>chama</t>
  </si>
  <si>
    <t>18,45,57</t>
  </si>
  <si>
    <t>pallida</t>
  </si>
  <si>
    <t>1,2,35,39,40,44,45,71</t>
  </si>
  <si>
    <t>rueppellii</t>
  </si>
  <si>
    <t>vulpes</t>
  </si>
  <si>
    <t>18,20,57</t>
  </si>
  <si>
    <t>39,70,141,165</t>
  </si>
  <si>
    <t>Ursidae</t>
  </si>
  <si>
    <t>Helarctos</t>
  </si>
  <si>
    <t>malayanus</t>
  </si>
  <si>
    <t>143,144,147,152,153,154,155,156,158,159,160,161,162</t>
  </si>
  <si>
    <t>Melursus</t>
  </si>
  <si>
    <t>17,20,42</t>
  </si>
  <si>
    <t>142,145,151,164</t>
  </si>
  <si>
    <t>Tremarctos</t>
  </si>
  <si>
    <t>ornatus</t>
  </si>
  <si>
    <t>102,113,127,128,129,130,132,133,135</t>
  </si>
  <si>
    <t>Ursus</t>
  </si>
  <si>
    <t>americanus</t>
  </si>
  <si>
    <t>thibetanus</t>
  </si>
  <si>
    <t>14,20,42</t>
  </si>
  <si>
    <t>140,141,143,144,148</t>
  </si>
  <si>
    <t>Mustelidae</t>
  </si>
  <si>
    <t>Aonyx</t>
  </si>
  <si>
    <t>17,42,45,57</t>
  </si>
  <si>
    <t>1,2,3,4,5,6,7,8,9,10,22,23,24,25,28,29,30,33,34,35,36,41,43,44,46,53,54,57,63,65,66,67,71,73,74</t>
  </si>
  <si>
    <t>cinerea</t>
  </si>
  <si>
    <t>18,42,45,57</t>
  </si>
  <si>
    <t>140,141,144,148,151,152,153,154,156,158,159,160,162,164</t>
  </si>
  <si>
    <t>Hydrictis</t>
  </si>
  <si>
    <t>maculicollis</t>
  </si>
  <si>
    <t>16,17,42</t>
  </si>
  <si>
    <t>1,2,5,7,8,9,10,13,19,21,24,28,29,30,34,35,36,41,44,51,52,55,57,58,61,71,73,74</t>
  </si>
  <si>
    <t>Lontra</t>
  </si>
  <si>
    <t>felina</t>
  </si>
  <si>
    <t>longicaudis</t>
  </si>
  <si>
    <t>75,76,78,79,81,82,83,85,86,87,88,89,90,91,92,93,96,98,99,100,101,102,103,104,105,106,108,109,110,111,113,115,119,125,127,128,130,131,139</t>
  </si>
  <si>
    <t>Lutra</t>
  </si>
  <si>
    <t>lutra</t>
  </si>
  <si>
    <t>3,14,29,42,57</t>
  </si>
  <si>
    <t>141,142,144,150,151,163</t>
  </si>
  <si>
    <t>sumatrana</t>
  </si>
  <si>
    <t>14,29,57</t>
  </si>
  <si>
    <t>143,144,147,152,153,154,155,156,158,159,160,162</t>
  </si>
  <si>
    <t>Lutrogale</t>
  </si>
  <si>
    <t>perspicillata</t>
  </si>
  <si>
    <t>17,40,42</t>
  </si>
  <si>
    <t>144,145,146,162</t>
  </si>
  <si>
    <t>Pteronura</t>
  </si>
  <si>
    <t>85,91,92,93,100,103,104,105,106,107,108,109,111,112,128,130,138</t>
  </si>
  <si>
    <t>Arctonyx</t>
  </si>
  <si>
    <t>collaris</t>
  </si>
  <si>
    <t>14,17,42</t>
  </si>
  <si>
    <t>140,141,143,146,147</t>
  </si>
  <si>
    <t>Eira</t>
  </si>
  <si>
    <t>barbara</t>
  </si>
  <si>
    <t>17,18,34</t>
  </si>
  <si>
    <t>76,77,78,79,80,81,82,83,84,85,86,87,88,89,90,91,92,93,94,96,97,98,99,100,101,103,104,105,106,107,108,109,111,112,113,115,116,117,119,123,124,126,127,128,130,131,139</t>
  </si>
  <si>
    <t>Galictis</t>
  </si>
  <si>
    <t>cuja</t>
  </si>
  <si>
    <t>94,118,119,129,131,134,137</t>
  </si>
  <si>
    <t>vittata</t>
  </si>
  <si>
    <t>20,42,43,46</t>
  </si>
  <si>
    <t>79,81,82,83,84,85,87,88,89,90,91,92,96,99,100,101,102,103,104,105,106,107,108,111,112,113,120,121,124,126,127</t>
  </si>
  <si>
    <t>Ictonyx</t>
  </si>
  <si>
    <t>striatus</t>
  </si>
  <si>
    <t>1,2,6,8,9,10,19,26,35,36,39,40,46,47,48,49,50,53,54,58,59,61,62,63,65,66,68,69,71,74</t>
  </si>
  <si>
    <t>Martes</t>
  </si>
  <si>
    <t>flavigula</t>
  </si>
  <si>
    <t>140,141,143,144,147,148,151,152,153,154,155,156,158,159,160,162,164</t>
  </si>
  <si>
    <t>Meles</t>
  </si>
  <si>
    <t>meles</t>
  </si>
  <si>
    <t>20,33,42,57</t>
  </si>
  <si>
    <t>Mellivora</t>
  </si>
  <si>
    <t>1,2,3,4,5,6,8,9,11,12,13,17,18,19,20,23,24,25,26,27,28,29,34,35,36,37,38,44,45,46,47,48,49,50,51,53,59,61,62,63,65,66,68,69,71,74,165</t>
  </si>
  <si>
    <t>Melogale</t>
  </si>
  <si>
    <t>moschata</t>
  </si>
  <si>
    <t>18,23,42</t>
  </si>
  <si>
    <t>personata</t>
  </si>
  <si>
    <t>Mustela</t>
  </si>
  <si>
    <t>14,18,20,33,43,57</t>
  </si>
  <si>
    <t>91,96,102,103,109</t>
  </si>
  <si>
    <t>nudipes</t>
  </si>
  <si>
    <t>18,20,29,33,43,57</t>
  </si>
  <si>
    <t>sibirica</t>
  </si>
  <si>
    <t>Taxidea</t>
  </si>
  <si>
    <t>taxus</t>
  </si>
  <si>
    <t>17,18,20,49,57</t>
  </si>
  <si>
    <t>75,114,122,125</t>
  </si>
  <si>
    <t>Mephitidae</t>
  </si>
  <si>
    <t>Conepatus</t>
  </si>
  <si>
    <t>chinga</t>
  </si>
  <si>
    <t>115,116,117,118,119,131,132,133,134,135,136,137</t>
  </si>
  <si>
    <t>leuconotus</t>
  </si>
  <si>
    <t>14,17,57</t>
  </si>
  <si>
    <t>75,78,83,84,114,125</t>
  </si>
  <si>
    <t>semistriatus</t>
  </si>
  <si>
    <t>79,81,82,83,86,90,95,97,113,120,121,124</t>
  </si>
  <si>
    <t>Mephitis</t>
  </si>
  <si>
    <t>14,17,20,57</t>
  </si>
  <si>
    <t>75,78,83,84,90,114,125</t>
  </si>
  <si>
    <t>Mydaus</t>
  </si>
  <si>
    <t>javanensis</t>
  </si>
  <si>
    <t>Spilogale</t>
  </si>
  <si>
    <t>putorius</t>
  </si>
  <si>
    <t>18,42,57</t>
  </si>
  <si>
    <t>75,78,79,83,90,114,122,125</t>
  </si>
  <si>
    <t>Procyonidae</t>
  </si>
  <si>
    <t>Bassaricyon</t>
  </si>
  <si>
    <t>alleni</t>
  </si>
  <si>
    <t>92,103,107,108,112</t>
  </si>
  <si>
    <t>gabbii</t>
  </si>
  <si>
    <t>81,82,83,87,88,89,98,104,105,106,109,110,113,123</t>
  </si>
  <si>
    <t>Bassariscus</t>
  </si>
  <si>
    <t>astutus</t>
  </si>
  <si>
    <t>75,78,114,122,125</t>
  </si>
  <si>
    <t>sumichrasti</t>
  </si>
  <si>
    <t>17,51,57</t>
  </si>
  <si>
    <t>79,83,90</t>
  </si>
  <si>
    <t>Nasua</t>
  </si>
  <si>
    <t>narica</t>
  </si>
  <si>
    <t>18,20,34,43,46</t>
  </si>
  <si>
    <t>75,78,79,81,82,84,87,88,90,125</t>
  </si>
  <si>
    <t>nasua</t>
  </si>
  <si>
    <t>17,34,43,46</t>
  </si>
  <si>
    <t>80,83,85,86,89,91,92,93,94,95,96,98,99,100,101,102,103,104,105,106,107,108,109,110,111,112,113,117,119,121,127,128,130,139</t>
  </si>
  <si>
    <t>Nasuella</t>
  </si>
  <si>
    <t>olivacea</t>
  </si>
  <si>
    <t>14,18,42</t>
  </si>
  <si>
    <t>Potos</t>
  </si>
  <si>
    <t>flavus</t>
  </si>
  <si>
    <t>18,33,43</t>
  </si>
  <si>
    <t>75,79,81,82,83,84,85,86,87,88,89,90,91,92,93,96,97,98,99,100,101,102,103,104,105,106,107,108,109,110,111,112,113,123,126,127,130</t>
  </si>
  <si>
    <t>Procyon</t>
  </si>
  <si>
    <t>cancrivorus</t>
  </si>
  <si>
    <t>76,80,85,86,89,91,92,95,96,97,100,101,103,104,105,107,111,112,113,117,119,120,121,124,130,139</t>
  </si>
  <si>
    <t>lotor</t>
  </si>
  <si>
    <t>20,34,46,49</t>
  </si>
  <si>
    <t>75,78,79,81,82,83,84,86,87,88,89,90,114,122,125</t>
  </si>
  <si>
    <t>Ailuridae</t>
  </si>
  <si>
    <t>Ailurus</t>
  </si>
  <si>
    <t>fulgens</t>
  </si>
  <si>
    <t>PERISSODACTYLA</t>
  </si>
  <si>
    <t>Equidae</t>
  </si>
  <si>
    <t>Equus</t>
  </si>
  <si>
    <t>asinus</t>
  </si>
  <si>
    <t>14,36,42,59</t>
  </si>
  <si>
    <t>burchellii</t>
  </si>
  <si>
    <t>E</t>
  </si>
  <si>
    <t>36,37,45,59</t>
  </si>
  <si>
    <t>3,4,5,6,7,8,10,11,12,13,15,16,27,36,37,38,41,42,46,47,48,49,50,59,60,62,63,64,65,66,68,73,74</t>
  </si>
  <si>
    <t>zebra</t>
  </si>
  <si>
    <t>Tapiridae</t>
  </si>
  <si>
    <t>Tapirus</t>
  </si>
  <si>
    <t>bairdii</t>
  </si>
  <si>
    <t>17,34,46</t>
  </si>
  <si>
    <t>79,81,82,83,86,89,90</t>
  </si>
  <si>
    <t>indicus</t>
  </si>
  <si>
    <t>14,36,37</t>
  </si>
  <si>
    <t>143,152,153,154,155,157,158,159,160,161</t>
  </si>
  <si>
    <t>pinchaque</t>
  </si>
  <si>
    <t>17,29,36</t>
  </si>
  <si>
    <t>112,127,135</t>
  </si>
  <si>
    <t>terrestris</t>
  </si>
  <si>
    <t>14,42,46</t>
  </si>
  <si>
    <t>76,80,85,91,93,95,96,97,98,99,100,101,103,104,105,106,107,108,109,110,111,113,115,116,117,119,123,126,128,130,131,139</t>
  </si>
  <si>
    <t>Rhinocerotidae</t>
  </si>
  <si>
    <t>Ceratotherium</t>
  </si>
  <si>
    <t>simum</t>
  </si>
  <si>
    <t>12,17,36,45,59</t>
  </si>
  <si>
    <t>36,41,42,61</t>
  </si>
  <si>
    <t>Dicerorhinus</t>
  </si>
  <si>
    <t>12,14,36,37</t>
  </si>
  <si>
    <t>146,152,156,157,159,160,162</t>
  </si>
  <si>
    <t>Diceros</t>
  </si>
  <si>
    <t>bicornis</t>
  </si>
  <si>
    <t>12,36,45,57,59</t>
  </si>
  <si>
    <t>1,2,3,6,7,9,11,15,18,25,26,36,38,46,47,48,49,50,53,54,56,59,60,63,64,65,66,74</t>
  </si>
  <si>
    <t>Rhinoceros</t>
  </si>
  <si>
    <t>sondaicus</t>
  </si>
  <si>
    <t>140,143,146,147,148,152,159</t>
  </si>
  <si>
    <t>ARTIODACTYLA</t>
  </si>
  <si>
    <t>Suidae</t>
  </si>
  <si>
    <t>Sus</t>
  </si>
  <si>
    <t>158,159,160</t>
  </si>
  <si>
    <t>barbatus</t>
  </si>
  <si>
    <t>5,14,17</t>
  </si>
  <si>
    <t>152,156,162</t>
  </si>
  <si>
    <t>scrofa</t>
  </si>
  <si>
    <t>37,39,57</t>
  </si>
  <si>
    <t>140,141,142,143,144,145,146,147,148,149,150,151,152,153,154,155,157,161,163,164</t>
  </si>
  <si>
    <t>Phacochoerus</t>
  </si>
  <si>
    <t>aethiopicus</t>
  </si>
  <si>
    <t>17,36,45</t>
  </si>
  <si>
    <t>1,2,3,4,5,6,7,9,11,12,14,15,16,18,21,27,35,36,38,40,41,42,43,45,46,47,48,49,50,53,58,59,60,61,63,64,65,66,68,69,73,74</t>
  </si>
  <si>
    <t>29,42,52</t>
  </si>
  <si>
    <t>Hylochoerus</t>
  </si>
  <si>
    <t>meinertzhageni</t>
  </si>
  <si>
    <t>1,17,18,19,20,24,28,34,43,51,53,54,55,57,61,63</t>
  </si>
  <si>
    <t>Potamochoerus</t>
  </si>
  <si>
    <t>porcus</t>
  </si>
  <si>
    <t>1,3,4,5,6,7,8,10,11,12,13,14,15,16,17,18,19,20,21,22,23,24,25,26,27,28,29,31,32,33,34,36,37,42,43,46,47,50,51,52,54,55,56,57,59,63,66,67,72</t>
  </si>
  <si>
    <t>Tayassuidae</t>
  </si>
  <si>
    <t>Catagonus</t>
  </si>
  <si>
    <t>wagneri</t>
  </si>
  <si>
    <t>14,17,36</t>
  </si>
  <si>
    <t>115,117,118</t>
  </si>
  <si>
    <t>Pecari</t>
  </si>
  <si>
    <t>tajacu</t>
  </si>
  <si>
    <t>78,79,80,81,82,83,84,85,86,87,88,89,90,91,92,93,96,97,98,99,101,102,103,104,105,106,107,108,109,110,111,112,113,114,115,116,117,118,119,123,124,126,127,128,130,131,139</t>
  </si>
  <si>
    <t>Tayassu</t>
  </si>
  <si>
    <t>pecari</t>
  </si>
  <si>
    <t>34,37,43,46</t>
  </si>
  <si>
    <t>79,80,81,82,83,85,89,90,91,92,93,96,98,99,100,102,103,104,105,106,107,108,109,111,113,115,116,117,123,126,127,128,130,131,139</t>
  </si>
  <si>
    <t>Hippopotamidae</t>
  </si>
  <si>
    <t>Hexaprotodon</t>
  </si>
  <si>
    <t>liberiensis</t>
  </si>
  <si>
    <t>31,32,34,52</t>
  </si>
  <si>
    <t>Hippopotamus</t>
  </si>
  <si>
    <t>amphibius</t>
  </si>
  <si>
    <t>1,2,3,5,6,7,8,9,10,11,12,13,14,15,17,19,20,21,22,23,24,25,27,28,29,31,32,33,35,36,37,38,41,42,43,45,46,47,48,49,57,58,61,62,63,64,65,66,67,69,71,73,74</t>
  </si>
  <si>
    <t>Camelidae</t>
  </si>
  <si>
    <t>Lama</t>
  </si>
  <si>
    <t>glama</t>
  </si>
  <si>
    <t>36,42,57</t>
  </si>
  <si>
    <t>116,117,133</t>
  </si>
  <si>
    <t>Vicugna</t>
  </si>
  <si>
    <t>vicugna</t>
  </si>
  <si>
    <t>133,134,136,137</t>
  </si>
  <si>
    <t>Tragulidae</t>
  </si>
  <si>
    <t>Hyemoschus</t>
  </si>
  <si>
    <t>aquaticus</t>
  </si>
  <si>
    <t>17,22,45</t>
  </si>
  <si>
    <t>17,21,22,23,24,28,29,31,32,33,34,43,52,72</t>
  </si>
  <si>
    <t>Moschiola</t>
  </si>
  <si>
    <t>meminna</t>
  </si>
  <si>
    <t>14,17,23</t>
  </si>
  <si>
    <t>Tragulus</t>
  </si>
  <si>
    <t>10,14,22,37</t>
  </si>
  <si>
    <t>143,144,146,152,153,154,155,156,157,158,159,160,161,162</t>
  </si>
  <si>
    <t>napu</t>
  </si>
  <si>
    <t>14,17,22</t>
  </si>
  <si>
    <t>143,146,152,153,154,155,156,157,158,159,160,162</t>
  </si>
  <si>
    <t>Moschidae</t>
  </si>
  <si>
    <t>Moschus</t>
  </si>
  <si>
    <t>berezovskii</t>
  </si>
  <si>
    <t>14,17,32</t>
  </si>
  <si>
    <t>Cervidae</t>
  </si>
  <si>
    <t>Blastocerus</t>
  </si>
  <si>
    <t>dichotomus</t>
  </si>
  <si>
    <t>10,17,43</t>
  </si>
  <si>
    <t>108,118,130,139</t>
  </si>
  <si>
    <t>Hippocamelus</t>
  </si>
  <si>
    <t>antisensis</t>
  </si>
  <si>
    <t>13,14,17,58</t>
  </si>
  <si>
    <t>Mazama</t>
  </si>
  <si>
    <t>americana</t>
  </si>
  <si>
    <t>22,43,46</t>
  </si>
  <si>
    <t>76,79,80,81,82,83,84,85,86,88,89,91,92,93,94,96,97,98,99,100,101,102,103,104,105,106,107,108,109,110,111,112,113,119,123,126,128,130,131,139</t>
  </si>
  <si>
    <t>bricenii</t>
  </si>
  <si>
    <t>5,29,42</t>
  </si>
  <si>
    <t>gouazoubira</t>
  </si>
  <si>
    <t>85,91,92,93,96,99,100,101,103,105,106,107,108,109,111,112,115,116,118,119,120,121,130,131,139</t>
  </si>
  <si>
    <t>nana</t>
  </si>
  <si>
    <t>rufina</t>
  </si>
  <si>
    <t>Odocoileus</t>
  </si>
  <si>
    <t>hemionus</t>
  </si>
  <si>
    <t>10,17,31,36,39,57</t>
  </si>
  <si>
    <t>virginianus</t>
  </si>
  <si>
    <t>10,11,31,36,37,39,43,46</t>
  </si>
  <si>
    <t>75,78,79,81,83,84,86,87,89,90,99,100,101,106,112,114,123,124,125,129,132,133,138</t>
  </si>
  <si>
    <t>Ozotoceros</t>
  </si>
  <si>
    <t>bezoarticus</t>
  </si>
  <si>
    <t>17,31,43</t>
  </si>
  <si>
    <t>80,118,120,121,139</t>
  </si>
  <si>
    <t>Pudu</t>
  </si>
  <si>
    <t>mephistophiles</t>
  </si>
  <si>
    <t>36,37,42,47</t>
  </si>
  <si>
    <t>Axis</t>
  </si>
  <si>
    <t>axis</t>
  </si>
  <si>
    <t>14,17,31,39</t>
  </si>
  <si>
    <t>142,145,149,150,151</t>
  </si>
  <si>
    <t>porcinus</t>
  </si>
  <si>
    <t>14,17,31</t>
  </si>
  <si>
    <t>146,147,150</t>
  </si>
  <si>
    <t>Cervus</t>
  </si>
  <si>
    <t>nippon</t>
  </si>
  <si>
    <t>10,11,14,22,31,36,37,39</t>
  </si>
  <si>
    <t>Muntiacus</t>
  </si>
  <si>
    <t>atherodes</t>
  </si>
  <si>
    <t>29,35,42</t>
  </si>
  <si>
    <t>muntjak</t>
  </si>
  <si>
    <t>10,11,14,17,22,31</t>
  </si>
  <si>
    <t>140,141,142,143,144,145,146,147,148,149,150,151,152,153,154,155,156,157,159,160,161,162,163,164</t>
  </si>
  <si>
    <t>reevesi</t>
  </si>
  <si>
    <t>Rucervus</t>
  </si>
  <si>
    <t>duvaucelii</t>
  </si>
  <si>
    <t>17,36,42</t>
  </si>
  <si>
    <t>eldii</t>
  </si>
  <si>
    <t>Rusa</t>
  </si>
  <si>
    <t>unicolor</t>
  </si>
  <si>
    <t>17,23,42,54</t>
  </si>
  <si>
    <t>140,141,142,143,145,146,147,148,149,150,151,152,153,154,155,156,157,158,159,160,161,162,163,164</t>
  </si>
  <si>
    <t>Antilocapridae</t>
  </si>
  <si>
    <t>Antilocapra</t>
  </si>
  <si>
    <t>10,14,17,22,31,36</t>
  </si>
  <si>
    <t>Giraffidae</t>
  </si>
  <si>
    <t>Giraffa</t>
  </si>
  <si>
    <t>camelopardalis</t>
  </si>
  <si>
    <t>10,11,17,22,36,39,45,52,59</t>
  </si>
  <si>
    <t>1,2,9,12,13,26,36,38,41,42,47,48,49,50,56,59,60,63,65,66,67,68,73,74</t>
  </si>
  <si>
    <t>Okapia</t>
  </si>
  <si>
    <t>johnstoni</t>
  </si>
  <si>
    <t>10,11,14,22,36,37,59</t>
  </si>
  <si>
    <t>Bovidae</t>
  </si>
  <si>
    <t>Aepyceros</t>
  </si>
  <si>
    <t>melampus</t>
  </si>
  <si>
    <t>6,45,59</t>
  </si>
  <si>
    <t>3,5,6,7,8,9,11,12,13,15,25,36,37,38,46,47,48,49,50,54,58,62,63,64,65,66,73,74</t>
  </si>
  <si>
    <t>Alcelaphus</t>
  </si>
  <si>
    <t>buselaphus</t>
  </si>
  <si>
    <t>10,11,22,36,45,57,59</t>
  </si>
  <si>
    <t>1,2,38,42,43,45,47,48,49,50,59,60,63,65,66,68</t>
  </si>
  <si>
    <t>lichtensteinii</t>
  </si>
  <si>
    <t>3,4,5,6,7,8,10,11,12,13,14,15,16,27,46</t>
  </si>
  <si>
    <t>Connochaetes</t>
  </si>
  <si>
    <t>taurinus</t>
  </si>
  <si>
    <t>3,11,14,22,29,31,36,42,45,52,59</t>
  </si>
  <si>
    <t>6,8,10,11,12,36,37,47,48,49,50,63,65,66,68,73</t>
  </si>
  <si>
    <t>Damaliscus</t>
  </si>
  <si>
    <t>lunatus</t>
  </si>
  <si>
    <t>6,11,22,31,36,45,52,59</t>
  </si>
  <si>
    <t>2,13,35,36,39,45,47,49,59,61,63,64,66,67,68,73,74</t>
  </si>
  <si>
    <t>Antilope</t>
  </si>
  <si>
    <t>cervicapra</t>
  </si>
  <si>
    <t>6,10,11,14,31</t>
  </si>
  <si>
    <t>Eudorcas</t>
  </si>
  <si>
    <t>rufifrons</t>
  </si>
  <si>
    <t>6,23,42</t>
  </si>
  <si>
    <t>1,2,35,39,44,45,71</t>
  </si>
  <si>
    <t>thomsonii</t>
  </si>
  <si>
    <t>23,37,42</t>
  </si>
  <si>
    <t>47,48,49,50,62,63,65,66,68</t>
  </si>
  <si>
    <t>Gazella</t>
  </si>
  <si>
    <t>dorcas</t>
  </si>
  <si>
    <t>35,70,71</t>
  </si>
  <si>
    <t>gazella</t>
  </si>
  <si>
    <t>spekei</t>
  </si>
  <si>
    <t>6,11,42</t>
  </si>
  <si>
    <t>subgutturosa</t>
  </si>
  <si>
    <t>6,10,11,14</t>
  </si>
  <si>
    <t>Litocranius</t>
  </si>
  <si>
    <t>walleri</t>
  </si>
  <si>
    <t>10,11,14,17,22,31,36,59</t>
  </si>
  <si>
    <t>38,48,69</t>
  </si>
  <si>
    <t>Madoqua</t>
  </si>
  <si>
    <t>guentheri</t>
  </si>
  <si>
    <t>6,11,14,22,36</t>
  </si>
  <si>
    <t>kirkii</t>
  </si>
  <si>
    <t>10,17,45</t>
  </si>
  <si>
    <t>9,25,26,38,47,48,50,60,62,63,65,66,67</t>
  </si>
  <si>
    <t>saltiana</t>
  </si>
  <si>
    <t>6,11,22,42</t>
  </si>
  <si>
    <t>Nanger</t>
  </si>
  <si>
    <t>dama</t>
  </si>
  <si>
    <t>granti</t>
  </si>
  <si>
    <t>38,47,48,49,50,58,59,60,62,63,65,66,67,68</t>
  </si>
  <si>
    <t>soemmerringii</t>
  </si>
  <si>
    <t>Neotragus</t>
  </si>
  <si>
    <t>batesi</t>
  </si>
  <si>
    <t>17,31,45</t>
  </si>
  <si>
    <t>17,28,30,31</t>
  </si>
  <si>
    <t>11,12,25,26,38,46,53,54,56,63,67</t>
  </si>
  <si>
    <t>6,14,59</t>
  </si>
  <si>
    <t>23,34,43</t>
  </si>
  <si>
    <t>Oreotragus</t>
  </si>
  <si>
    <t>oreotragus</t>
  </si>
  <si>
    <t>6,10,11,31,45,59</t>
  </si>
  <si>
    <t>1,3,4,5,6,7,9,11,15,16,27,37,38,44,46,47,50,54,58,59,60,62,63,64,66</t>
  </si>
  <si>
    <t>Ourebia</t>
  </si>
  <si>
    <t>ourebi</t>
  </si>
  <si>
    <t>11,17,22,31,45,59</t>
  </si>
  <si>
    <t>1,2,5,6,7,8,10,11,12,16,25,36,41,42,43,44,45,47,58,59,60,63,64,66,71</t>
  </si>
  <si>
    <t>Raphicerus</t>
  </si>
  <si>
    <t>campestris</t>
  </si>
  <si>
    <t>31,45,57,59</t>
  </si>
  <si>
    <t>8,9,10,12,36,37,47,48,49,50,54,62,63,65,66,68,73,74</t>
  </si>
  <si>
    <t>sharpei</t>
  </si>
  <si>
    <t>22,29,42,45</t>
  </si>
  <si>
    <t>3,6,15,37,46</t>
  </si>
  <si>
    <t>Bos</t>
  </si>
  <si>
    <t>frontalis</t>
  </si>
  <si>
    <t>6,14,22</t>
  </si>
  <si>
    <t>140,143,145,146,149,151,152,153,154,155,157,164</t>
  </si>
  <si>
    <t>6,10,11,14,22,36,37</t>
  </si>
  <si>
    <t>146,147,156,162</t>
  </si>
  <si>
    <t>sauveli</t>
  </si>
  <si>
    <t>5,6,42</t>
  </si>
  <si>
    <t>Boselaphus</t>
  </si>
  <si>
    <t>tragocamelus</t>
  </si>
  <si>
    <t>6,10,14,36</t>
  </si>
  <si>
    <t>Bubalus</t>
  </si>
  <si>
    <t>bubalis</t>
  </si>
  <si>
    <t>10,14,17,22,36</t>
  </si>
  <si>
    <t>Syncerus</t>
  </si>
  <si>
    <t>caffer</t>
  </si>
  <si>
    <t>6,10,11,22,31,36,45,59</t>
  </si>
  <si>
    <t>1,2,3,4,5,6,7,8,10,11,12,13,14,15,17,18,19,20,21,22,23,24,25,26,27,28,29,31,32,33,34,36,37,38,41,42,43,45,46,47,48,50,51,52,53,54,55,56,59,60,61,63,64,65,66,67,73,74</t>
  </si>
  <si>
    <t>Taurotragus</t>
  </si>
  <si>
    <t>oryx</t>
  </si>
  <si>
    <t>17,45,59</t>
  </si>
  <si>
    <t>3,4,5,6,8,10,11,12,13,15,16,26,27,36,37,38,46,47,48,49,50,54,56,59,60,62,63,64,65,66,73</t>
  </si>
  <si>
    <t>Tetracerus</t>
  </si>
  <si>
    <t>quadricornis</t>
  </si>
  <si>
    <t>6,14,36</t>
  </si>
  <si>
    <t>Tragelaphus</t>
  </si>
  <si>
    <t>angasii</t>
  </si>
  <si>
    <t>10,11,36,42,45,59</t>
  </si>
  <si>
    <t>12,37,46</t>
  </si>
  <si>
    <t>eurycerus</t>
  </si>
  <si>
    <t>10,14,22,31,37,59</t>
  </si>
  <si>
    <t>17,18,20,21,23,24,28,29,30,34,43,51,53,54,55</t>
  </si>
  <si>
    <t>imberbis</t>
  </si>
  <si>
    <t>3,10,11,31,42,45,59</t>
  </si>
  <si>
    <t>25,38,48,50,58,59,60</t>
  </si>
  <si>
    <t>scriptus</t>
  </si>
  <si>
    <t>6,11,22,31,36,45,59</t>
  </si>
  <si>
    <t>1,2,3,4,5,6,7,8,11,12,13,14,15,16,17,18,19,20,21,22,23,25,27,29,31,32,33,34,36,37,40,41,42,43,44,45,46,47,48,50,51,52,53,54,55,56,57,59,60,61,62,63,64,65,66,73,74</t>
  </si>
  <si>
    <t>spekii</t>
  </si>
  <si>
    <t>6,10,45,59</t>
  </si>
  <si>
    <t>5,8,10,15,17,18,20,21,22,27,28,29,30,31,32,33,34,36,51,71,73,74</t>
  </si>
  <si>
    <t>strepsiceros</t>
  </si>
  <si>
    <t>6,10,11,22,31,36,39,45,59</t>
  </si>
  <si>
    <t>3,6,7,8,9,12,36,37,39,46,50,58,59,60,74</t>
  </si>
  <si>
    <t>Ammotragus</t>
  </si>
  <si>
    <t>lervia</t>
  </si>
  <si>
    <t>14,42,59</t>
  </si>
  <si>
    <t>Capra</t>
  </si>
  <si>
    <t>hircus</t>
  </si>
  <si>
    <t>6,10,14,22,31,39</t>
  </si>
  <si>
    <t>Capricornis</t>
  </si>
  <si>
    <t>sumatraensis</t>
  </si>
  <si>
    <t>31,37,42</t>
  </si>
  <si>
    <t>140,141,144,146,147,148,152,153,154,155,159,160,161</t>
  </si>
  <si>
    <t>Naemorhedus</t>
  </si>
  <si>
    <t>goral</t>
  </si>
  <si>
    <t>Cephalophus</t>
  </si>
  <si>
    <t>callipygus</t>
  </si>
  <si>
    <t>17,18,20,21,24,28,29,30</t>
  </si>
  <si>
    <t>6,22,45</t>
  </si>
  <si>
    <t>17,21,22,23,24,28,29,30,33,34,43,52,57</t>
  </si>
  <si>
    <t>jentinki</t>
  </si>
  <si>
    <t>5,6,14</t>
  </si>
  <si>
    <t>leucogaster</t>
  </si>
  <si>
    <t>21,28,29</t>
  </si>
  <si>
    <t>natalensis</t>
  </si>
  <si>
    <t>10,17,22,45</t>
  </si>
  <si>
    <t>3,4,11,19,25,26,37,53,56,63</t>
  </si>
  <si>
    <t>niger</t>
  </si>
  <si>
    <t>23,32,34,43,52,72</t>
  </si>
  <si>
    <t>nigrifrons</t>
  </si>
  <si>
    <t>17,20,24,28,29,51,53,55,57</t>
  </si>
  <si>
    <t>ogilbyi</t>
  </si>
  <si>
    <t>22,33,34</t>
  </si>
  <si>
    <t>rufilatus</t>
  </si>
  <si>
    <t>1,2,42,43,45</t>
  </si>
  <si>
    <t>silvicultor</t>
  </si>
  <si>
    <t>5,14,18,19,20,21,22,23,24,28,29,31,32,33,34,43,51,53,55,57,72</t>
  </si>
  <si>
    <t>spadix</t>
  </si>
  <si>
    <t>25,26,56</t>
  </si>
  <si>
    <t>Philantomba</t>
  </si>
  <si>
    <t>maxwellii</t>
  </si>
  <si>
    <t>14,15,42,45</t>
  </si>
  <si>
    <t>32,34,52</t>
  </si>
  <si>
    <t>monticola</t>
  </si>
  <si>
    <t>3,4,5,11,14,15,16,17,18,19,20,21,22,23,24,25,26,28,29,30,31,33,34,42,43,52,54,63,66,67,72</t>
  </si>
  <si>
    <t>Sylvicapra</t>
  </si>
  <si>
    <t>grimmia</t>
  </si>
  <si>
    <t>1,2,3,4,5,6,7,8,9,11,12,14,15,16,18,19,25,26,27,36,37,38,39,40,41,42,44,45,46,47,49,50,53,54,61,62,63,64,65,66,67,73,74</t>
  </si>
  <si>
    <t>Addax</t>
  </si>
  <si>
    <t>nasomaculatus</t>
  </si>
  <si>
    <t>10,11,37,42,59</t>
  </si>
  <si>
    <t>Hippotragus</t>
  </si>
  <si>
    <t>equinus</t>
  </si>
  <si>
    <t>6,10,22,31,36,45,59</t>
  </si>
  <si>
    <t>1,2,3,4,5,6,8,9,10,13,15,16,27,36,41,45,46,47,50,60,63,64,66,73</t>
  </si>
  <si>
    <t>3,5,6,7,8,10,11,12,14,15,16,27,36,37,46,73</t>
  </si>
  <si>
    <t>Oryx</t>
  </si>
  <si>
    <t>beisa</t>
  </si>
  <si>
    <t>10,22,29,45</t>
  </si>
  <si>
    <t>36,38,39,48,50,58,59,68,74</t>
  </si>
  <si>
    <t>leucoryx</t>
  </si>
  <si>
    <t>6,14,22,31</t>
  </si>
  <si>
    <t>Kobus</t>
  </si>
  <si>
    <t>ellipsiprymnus</t>
  </si>
  <si>
    <t>3,10,11,22,29,31,36,39,42,45,52,59</t>
  </si>
  <si>
    <t>1,2,3,5,6,7,12,14,15,19,25,26,27,35,36,37,38,41,42,43,45,46,47,48,49,50,54,59,60,61,62,63,64,65,66,67,71,73,74</t>
  </si>
  <si>
    <t>kob</t>
  </si>
  <si>
    <t>11,17,31,36,45,59</t>
  </si>
  <si>
    <t>1,2,35,39,41,42,43,44,61,71</t>
  </si>
  <si>
    <t>leche</t>
  </si>
  <si>
    <t>10,11,31,36,37,39,45,59</t>
  </si>
  <si>
    <t>1,8,10,36,73,74</t>
  </si>
  <si>
    <t>vardonii</t>
  </si>
  <si>
    <t>3,5,6,8,10,13,14,15,16,36,73</t>
  </si>
  <si>
    <t>Redunca</t>
  </si>
  <si>
    <t>arundinum</t>
  </si>
  <si>
    <t>6,22,31,36,39,45,59</t>
  </si>
  <si>
    <t>3,4,5,6,7,8,10,11,12,13,14,15,16,36,46,73,74</t>
  </si>
  <si>
    <t>fulvorufula</t>
  </si>
  <si>
    <t>11,17,22,31,36,45,59</t>
  </si>
  <si>
    <t>8,10,13,37,54,60,62,66</t>
  </si>
  <si>
    <t>redunca</t>
  </si>
  <si>
    <t>10,11,17,31,45</t>
  </si>
  <si>
    <t>1,2,13,38,41,42,43,45,47,48,50,54,59,60,61,62,63,64,65,66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</si>
</sst>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7"/>
      <color theme="1"/>
      <name val="Arial"/>
      <family val="2"/>
    </font>
    <font>
      <sz val="7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0"/>
  <sheetViews>
    <sheetView workbookViewId="0">
      <selection activeCell="C2" sqref="C2:C170"/>
    </sheetView>
  </sheetViews>
  <sheetFormatPr baseColWidth="10" defaultRowHeight="15" x14ac:dyDescent="0.25"/>
  <cols>
    <col min="3" max="3" width="35.5703125" customWidth="1"/>
    <col min="6" max="6" width="16.7109375" customWidth="1"/>
    <col min="7" max="7" width="15.85546875" customWidth="1"/>
    <col min="10" max="10" width="18.7109375" customWidth="1"/>
  </cols>
  <sheetData>
    <row r="1" spans="1:11" ht="25.5" x14ac:dyDescent="0.25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5" t="s">
        <v>8</v>
      </c>
      <c r="J1" s="5" t="s">
        <v>527</v>
      </c>
      <c r="K1" s="6" t="s">
        <v>9</v>
      </c>
    </row>
    <row r="2" spans="1:11" x14ac:dyDescent="0.25">
      <c r="A2" s="1">
        <v>1</v>
      </c>
      <c r="B2" s="2" t="s">
        <v>10</v>
      </c>
      <c r="C2" s="2" t="s">
        <v>11</v>
      </c>
      <c r="D2" s="3" t="s">
        <v>12</v>
      </c>
      <c r="E2" s="3" t="s">
        <v>13</v>
      </c>
      <c r="F2" s="2" t="s">
        <v>14</v>
      </c>
      <c r="G2" s="2" t="s">
        <v>15</v>
      </c>
      <c r="H2" s="2" t="s">
        <v>16</v>
      </c>
      <c r="I2" s="4">
        <v>57</v>
      </c>
      <c r="J2" s="4">
        <f>LOG(I2,2)+1</f>
        <v>6.8328900141647422</v>
      </c>
      <c r="K2" s="2" t="s">
        <v>17</v>
      </c>
    </row>
    <row r="3" spans="1:11" x14ac:dyDescent="0.25">
      <c r="A3" s="1">
        <v>2</v>
      </c>
      <c r="B3" s="2" t="s">
        <v>10</v>
      </c>
      <c r="C3" s="2" t="s">
        <v>18</v>
      </c>
      <c r="D3" s="3" t="s">
        <v>19</v>
      </c>
      <c r="E3" s="3" t="s">
        <v>20</v>
      </c>
      <c r="F3" s="2" t="s">
        <v>14</v>
      </c>
      <c r="G3" s="2" t="s">
        <v>15</v>
      </c>
      <c r="H3" s="2" t="s">
        <v>16</v>
      </c>
      <c r="I3" s="4">
        <v>48</v>
      </c>
      <c r="J3" s="4">
        <f t="shared" ref="J3:J66" si="0">LOG(I3,2)+1</f>
        <v>6.584962500721157</v>
      </c>
      <c r="K3" s="2" t="s">
        <v>21</v>
      </c>
    </row>
    <row r="4" spans="1:11" x14ac:dyDescent="0.25">
      <c r="A4" s="1">
        <v>3</v>
      </c>
      <c r="B4" s="2" t="s">
        <v>10</v>
      </c>
      <c r="C4" s="2" t="s">
        <v>22</v>
      </c>
      <c r="D4" s="3" t="s">
        <v>23</v>
      </c>
      <c r="E4" s="3" t="s">
        <v>24</v>
      </c>
      <c r="F4" s="2" t="s">
        <v>14</v>
      </c>
      <c r="G4" s="2" t="s">
        <v>15</v>
      </c>
      <c r="H4" s="2" t="s">
        <v>16</v>
      </c>
      <c r="I4" s="4">
        <v>54</v>
      </c>
      <c r="J4" s="4">
        <f t="shared" si="0"/>
        <v>6.7548875021634691</v>
      </c>
      <c r="K4" s="2">
        <v>45</v>
      </c>
    </row>
    <row r="5" spans="1:11" x14ac:dyDescent="0.25">
      <c r="A5" s="1">
        <v>4</v>
      </c>
      <c r="B5" s="2" t="s">
        <v>10</v>
      </c>
      <c r="C5" s="2" t="s">
        <v>25</v>
      </c>
      <c r="D5" s="3" t="s">
        <v>26</v>
      </c>
      <c r="E5" s="3" t="s">
        <v>27</v>
      </c>
      <c r="F5" s="2" t="s">
        <v>14</v>
      </c>
      <c r="G5" s="2" t="s">
        <v>15</v>
      </c>
      <c r="H5" s="2" t="s">
        <v>16</v>
      </c>
      <c r="I5" s="4">
        <v>33</v>
      </c>
      <c r="J5" s="4">
        <f t="shared" si="0"/>
        <v>6.0443941193584534</v>
      </c>
      <c r="K5" s="2" t="s">
        <v>28</v>
      </c>
    </row>
    <row r="6" spans="1:11" x14ac:dyDescent="0.25">
      <c r="A6" s="1">
        <v>5</v>
      </c>
      <c r="B6" s="2" t="s">
        <v>10</v>
      </c>
      <c r="C6" s="2" t="s">
        <v>29</v>
      </c>
      <c r="D6" s="3" t="s">
        <v>30</v>
      </c>
      <c r="E6" s="3" t="s">
        <v>31</v>
      </c>
      <c r="F6" s="2" t="s">
        <v>14</v>
      </c>
      <c r="G6" s="2" t="s">
        <v>15</v>
      </c>
      <c r="H6" s="2" t="s">
        <v>16</v>
      </c>
      <c r="I6" s="4">
        <v>44</v>
      </c>
      <c r="J6" s="4">
        <f t="shared" si="0"/>
        <v>6.4594316186372973</v>
      </c>
      <c r="K6" s="2" t="s">
        <v>32</v>
      </c>
    </row>
    <row r="7" spans="1:11" x14ac:dyDescent="0.25">
      <c r="A7" s="1">
        <v>6</v>
      </c>
      <c r="B7" s="2" t="s">
        <v>10</v>
      </c>
      <c r="C7" s="2" t="s">
        <v>33</v>
      </c>
      <c r="D7" s="3" t="s">
        <v>34</v>
      </c>
      <c r="E7" s="3" t="s">
        <v>35</v>
      </c>
      <c r="F7" s="2" t="s">
        <v>14</v>
      </c>
      <c r="G7" s="2" t="s">
        <v>15</v>
      </c>
      <c r="H7" s="2" t="s">
        <v>16</v>
      </c>
      <c r="I7" s="4">
        <v>52</v>
      </c>
      <c r="J7" s="4">
        <f t="shared" si="0"/>
        <v>6.7004397181410926</v>
      </c>
      <c r="K7" s="2">
        <v>45</v>
      </c>
    </row>
    <row r="8" spans="1:11" x14ac:dyDescent="0.25">
      <c r="A8" s="1">
        <v>7</v>
      </c>
      <c r="B8" s="2" t="s">
        <v>10</v>
      </c>
      <c r="C8" s="2" t="s">
        <v>36</v>
      </c>
      <c r="D8" s="3" t="s">
        <v>37</v>
      </c>
      <c r="E8" s="3" t="s">
        <v>38</v>
      </c>
      <c r="F8" s="2" t="s">
        <v>14</v>
      </c>
      <c r="G8" s="2" t="s">
        <v>15</v>
      </c>
      <c r="H8" s="2" t="s">
        <v>16</v>
      </c>
      <c r="I8" s="4">
        <v>34</v>
      </c>
      <c r="J8" s="4">
        <f t="shared" si="0"/>
        <v>6.08746284125034</v>
      </c>
      <c r="K8" s="2" t="s">
        <v>39</v>
      </c>
    </row>
    <row r="9" spans="1:11" x14ac:dyDescent="0.25">
      <c r="A9" s="1">
        <v>8</v>
      </c>
      <c r="B9" s="2" t="s">
        <v>10</v>
      </c>
      <c r="C9" s="2" t="s">
        <v>40</v>
      </c>
      <c r="D9" s="3" t="s">
        <v>41</v>
      </c>
      <c r="E9" s="3" t="s">
        <v>42</v>
      </c>
      <c r="F9" s="2" t="s">
        <v>14</v>
      </c>
      <c r="G9" s="2" t="s">
        <v>15</v>
      </c>
      <c r="H9" s="2" t="s">
        <v>16</v>
      </c>
      <c r="I9" s="4">
        <v>51</v>
      </c>
      <c r="J9" s="4">
        <f t="shared" si="0"/>
        <v>6.6724253419714961</v>
      </c>
      <c r="K9" s="2" t="s">
        <v>43</v>
      </c>
    </row>
    <row r="10" spans="1:11" x14ac:dyDescent="0.25">
      <c r="A10" s="1">
        <v>9</v>
      </c>
      <c r="B10" s="2" t="s">
        <v>10</v>
      </c>
      <c r="C10" s="2" t="s">
        <v>44</v>
      </c>
      <c r="D10" s="3" t="s">
        <v>45</v>
      </c>
      <c r="E10" s="3" t="s">
        <v>46</v>
      </c>
      <c r="F10" s="2" t="s">
        <v>14</v>
      </c>
      <c r="G10" s="2" t="s">
        <v>15</v>
      </c>
      <c r="H10" s="2" t="s">
        <v>16</v>
      </c>
      <c r="I10" s="4">
        <v>44</v>
      </c>
      <c r="J10" s="4">
        <f t="shared" si="0"/>
        <v>6.4594316186372973</v>
      </c>
      <c r="K10" s="2">
        <v>19.29</v>
      </c>
    </row>
    <row r="11" spans="1:11" x14ac:dyDescent="0.25">
      <c r="A11" s="1">
        <v>10</v>
      </c>
      <c r="B11" s="2" t="s">
        <v>10</v>
      </c>
      <c r="C11" s="2" t="s">
        <v>47</v>
      </c>
      <c r="D11" s="3" t="s">
        <v>48</v>
      </c>
      <c r="E11" s="3" t="s">
        <v>49</v>
      </c>
      <c r="F11" s="2" t="s">
        <v>14</v>
      </c>
      <c r="G11" s="2" t="s">
        <v>15</v>
      </c>
      <c r="H11" s="2" t="s">
        <v>16</v>
      </c>
      <c r="I11" s="4">
        <v>37</v>
      </c>
      <c r="J11" s="4">
        <f t="shared" si="0"/>
        <v>6.2094533656289501</v>
      </c>
      <c r="K11" s="2" t="s">
        <v>50</v>
      </c>
    </row>
    <row r="12" spans="1:11" x14ac:dyDescent="0.25">
      <c r="A12" s="1">
        <v>11</v>
      </c>
      <c r="B12" s="2" t="s">
        <v>10</v>
      </c>
      <c r="C12" s="2" t="s">
        <v>51</v>
      </c>
      <c r="D12" s="3" t="s">
        <v>52</v>
      </c>
      <c r="E12" s="3" t="s">
        <v>53</v>
      </c>
      <c r="F12" s="2" t="s">
        <v>14</v>
      </c>
      <c r="G12" s="2" t="s">
        <v>15</v>
      </c>
      <c r="H12" s="2" t="s">
        <v>16</v>
      </c>
      <c r="I12" s="4">
        <v>45</v>
      </c>
      <c r="J12" s="4">
        <f t="shared" si="0"/>
        <v>6.4918530963296748</v>
      </c>
      <c r="K12" s="2" t="s">
        <v>54</v>
      </c>
    </row>
    <row r="13" spans="1:11" x14ac:dyDescent="0.25">
      <c r="A13" s="1">
        <v>12</v>
      </c>
      <c r="B13" s="2" t="s">
        <v>10</v>
      </c>
      <c r="C13" s="2" t="s">
        <v>55</v>
      </c>
      <c r="D13" s="3" t="s">
        <v>56</v>
      </c>
      <c r="E13" s="3" t="s">
        <v>57</v>
      </c>
      <c r="F13" s="2" t="s">
        <v>14</v>
      </c>
      <c r="G13" s="2" t="s">
        <v>15</v>
      </c>
      <c r="H13" s="2" t="s">
        <v>16</v>
      </c>
      <c r="I13" s="4">
        <v>40</v>
      </c>
      <c r="J13" s="4">
        <f t="shared" si="0"/>
        <v>6.3219280948873626</v>
      </c>
      <c r="K13" s="2" t="s">
        <v>54</v>
      </c>
    </row>
    <row r="14" spans="1:11" x14ac:dyDescent="0.25">
      <c r="A14" s="1">
        <v>13</v>
      </c>
      <c r="B14" s="2" t="s">
        <v>10</v>
      </c>
      <c r="C14" s="2" t="s">
        <v>58</v>
      </c>
      <c r="D14" s="3" t="s">
        <v>59</v>
      </c>
      <c r="E14" s="3" t="s">
        <v>60</v>
      </c>
      <c r="F14" s="2" t="s">
        <v>14</v>
      </c>
      <c r="G14" s="2" t="s">
        <v>15</v>
      </c>
      <c r="H14" s="2" t="s">
        <v>16</v>
      </c>
      <c r="I14" s="4">
        <v>35</v>
      </c>
      <c r="J14" s="4">
        <f t="shared" si="0"/>
        <v>6.1292830169449664</v>
      </c>
      <c r="K14" s="2" t="s">
        <v>61</v>
      </c>
    </row>
    <row r="15" spans="1:11" x14ac:dyDescent="0.25">
      <c r="A15" s="1">
        <v>14</v>
      </c>
      <c r="B15" s="2" t="s">
        <v>10</v>
      </c>
      <c r="C15" s="2" t="s">
        <v>62</v>
      </c>
      <c r="D15" s="3" t="s">
        <v>63</v>
      </c>
      <c r="E15" s="3" t="s">
        <v>64</v>
      </c>
      <c r="F15" s="2" t="s">
        <v>14</v>
      </c>
      <c r="G15" s="2" t="s">
        <v>15</v>
      </c>
      <c r="H15" s="2" t="s">
        <v>16</v>
      </c>
      <c r="I15" s="4">
        <v>29</v>
      </c>
      <c r="J15" s="4">
        <f t="shared" si="0"/>
        <v>5.8579809951275728</v>
      </c>
      <c r="K15" s="2">
        <v>45</v>
      </c>
    </row>
    <row r="16" spans="1:11" x14ac:dyDescent="0.25">
      <c r="A16" s="1">
        <v>15</v>
      </c>
      <c r="B16" s="2" t="s">
        <v>10</v>
      </c>
      <c r="C16" s="2" t="s">
        <v>65</v>
      </c>
      <c r="D16" s="3" t="s">
        <v>66</v>
      </c>
      <c r="E16" s="3" t="s">
        <v>67</v>
      </c>
      <c r="F16" s="2" t="s">
        <v>14</v>
      </c>
      <c r="G16" s="2" t="s">
        <v>15</v>
      </c>
      <c r="H16" s="2" t="s">
        <v>16</v>
      </c>
      <c r="I16" s="4">
        <v>34</v>
      </c>
      <c r="J16" s="4">
        <f t="shared" si="0"/>
        <v>6.08746284125034</v>
      </c>
      <c r="K16" s="2" t="s">
        <v>43</v>
      </c>
    </row>
    <row r="17" spans="1:11" x14ac:dyDescent="0.25">
      <c r="A17" s="1">
        <v>16</v>
      </c>
      <c r="B17" s="2" t="s">
        <v>10</v>
      </c>
      <c r="C17" s="2" t="s">
        <v>68</v>
      </c>
      <c r="D17" s="3" t="s">
        <v>69</v>
      </c>
      <c r="E17" s="3" t="s">
        <v>70</v>
      </c>
      <c r="F17" s="2" t="s">
        <v>14</v>
      </c>
      <c r="G17" s="2" t="s">
        <v>15</v>
      </c>
      <c r="H17" s="2" t="s">
        <v>16</v>
      </c>
      <c r="I17" s="4">
        <v>40</v>
      </c>
      <c r="J17" s="4">
        <f t="shared" si="0"/>
        <v>6.3219280948873626</v>
      </c>
      <c r="K17" s="2">
        <v>45</v>
      </c>
    </row>
    <row r="18" spans="1:11" x14ac:dyDescent="0.25">
      <c r="A18" s="1">
        <v>17</v>
      </c>
      <c r="B18" s="2" t="s">
        <v>10</v>
      </c>
      <c r="C18" s="2" t="s">
        <v>71</v>
      </c>
      <c r="D18" s="3" t="s">
        <v>72</v>
      </c>
      <c r="E18" s="3" t="s">
        <v>73</v>
      </c>
      <c r="F18" s="2" t="s">
        <v>14</v>
      </c>
      <c r="G18" s="2" t="s">
        <v>15</v>
      </c>
      <c r="H18" s="2" t="s">
        <v>74</v>
      </c>
      <c r="I18" s="4">
        <v>45</v>
      </c>
      <c r="J18" s="4">
        <f t="shared" si="0"/>
        <v>6.4918530963296748</v>
      </c>
      <c r="K18" s="2" t="s">
        <v>75</v>
      </c>
    </row>
    <row r="19" spans="1:11" x14ac:dyDescent="0.25">
      <c r="A19" s="1">
        <v>18</v>
      </c>
      <c r="B19" s="2" t="s">
        <v>10</v>
      </c>
      <c r="C19" s="2" t="s">
        <v>76</v>
      </c>
      <c r="D19" s="3" t="s">
        <v>77</v>
      </c>
      <c r="E19" s="3" t="s">
        <v>78</v>
      </c>
      <c r="F19" s="2" t="s">
        <v>14</v>
      </c>
      <c r="G19" s="2" t="s">
        <v>15</v>
      </c>
      <c r="H19" s="2" t="s">
        <v>74</v>
      </c>
      <c r="I19" s="4">
        <v>40</v>
      </c>
      <c r="J19" s="4">
        <f t="shared" si="0"/>
        <v>6.3219280948873626</v>
      </c>
      <c r="K19" s="2" t="s">
        <v>79</v>
      </c>
    </row>
    <row r="20" spans="1:11" x14ac:dyDescent="0.25">
      <c r="A20" s="1">
        <v>19</v>
      </c>
      <c r="B20" s="2" t="s">
        <v>10</v>
      </c>
      <c r="C20" s="2" t="s">
        <v>80</v>
      </c>
      <c r="D20" s="3" t="s">
        <v>81</v>
      </c>
      <c r="E20" s="3" t="s">
        <v>82</v>
      </c>
      <c r="F20" s="2" t="s">
        <v>14</v>
      </c>
      <c r="G20" s="2" t="s">
        <v>15</v>
      </c>
      <c r="H20" s="2" t="s">
        <v>74</v>
      </c>
      <c r="I20" s="4">
        <v>34</v>
      </c>
      <c r="J20" s="4">
        <f t="shared" si="0"/>
        <v>6.08746284125034</v>
      </c>
      <c r="K20" s="2" t="s">
        <v>50</v>
      </c>
    </row>
    <row r="21" spans="1:11" x14ac:dyDescent="0.25">
      <c r="A21" s="1">
        <v>20</v>
      </c>
      <c r="B21" s="2" t="s">
        <v>10</v>
      </c>
      <c r="C21" s="2" t="s">
        <v>83</v>
      </c>
      <c r="D21" s="3" t="s">
        <v>84</v>
      </c>
      <c r="E21" s="3" t="s">
        <v>85</v>
      </c>
      <c r="F21" s="2" t="s">
        <v>14</v>
      </c>
      <c r="G21" s="2" t="s">
        <v>15</v>
      </c>
      <c r="H21" s="2" t="s">
        <v>74</v>
      </c>
      <c r="I21" s="4">
        <v>42</v>
      </c>
      <c r="J21" s="4">
        <f t="shared" si="0"/>
        <v>6.3923174227787607</v>
      </c>
      <c r="K21" s="2" t="s">
        <v>86</v>
      </c>
    </row>
    <row r="22" spans="1:11" x14ac:dyDescent="0.25">
      <c r="A22" s="1">
        <v>21</v>
      </c>
      <c r="B22" s="2" t="s">
        <v>10</v>
      </c>
      <c r="C22" s="2" t="s">
        <v>87</v>
      </c>
      <c r="D22" s="3" t="s">
        <v>88</v>
      </c>
      <c r="E22" s="3" t="s">
        <v>89</v>
      </c>
      <c r="F22" s="2" t="s">
        <v>14</v>
      </c>
      <c r="G22" s="2" t="s">
        <v>15</v>
      </c>
      <c r="H22" s="2" t="s">
        <v>74</v>
      </c>
      <c r="I22" s="4">
        <v>49</v>
      </c>
      <c r="J22" s="4">
        <f t="shared" si="0"/>
        <v>6.6147098441152083</v>
      </c>
      <c r="K22" s="2">
        <v>45</v>
      </c>
    </row>
    <row r="23" spans="1:11" x14ac:dyDescent="0.25">
      <c r="A23" s="1">
        <v>22</v>
      </c>
      <c r="B23" s="2" t="s">
        <v>10</v>
      </c>
      <c r="C23" s="2" t="s">
        <v>90</v>
      </c>
      <c r="D23" s="3" t="s">
        <v>91</v>
      </c>
      <c r="E23" s="3" t="s">
        <v>92</v>
      </c>
      <c r="F23" s="2" t="s">
        <v>14</v>
      </c>
      <c r="G23" s="2" t="s">
        <v>15</v>
      </c>
      <c r="H23" s="2" t="s">
        <v>74</v>
      </c>
      <c r="I23" s="4">
        <v>43</v>
      </c>
      <c r="J23" s="4">
        <f t="shared" si="0"/>
        <v>6.4262647547020979</v>
      </c>
      <c r="K23" s="2" t="s">
        <v>93</v>
      </c>
    </row>
    <row r="24" spans="1:11" x14ac:dyDescent="0.25">
      <c r="A24" s="1">
        <v>23</v>
      </c>
      <c r="B24" s="2" t="s">
        <v>10</v>
      </c>
      <c r="C24" s="2" t="s">
        <v>94</v>
      </c>
      <c r="D24" s="3" t="s">
        <v>95</v>
      </c>
      <c r="E24" s="3" t="s">
        <v>96</v>
      </c>
      <c r="F24" s="2" t="s">
        <v>14</v>
      </c>
      <c r="G24" s="2" t="s">
        <v>15</v>
      </c>
      <c r="H24" s="2" t="s">
        <v>74</v>
      </c>
      <c r="I24" s="4">
        <v>43</v>
      </c>
      <c r="J24" s="4">
        <f t="shared" si="0"/>
        <v>6.4262647547020979</v>
      </c>
      <c r="K24" s="2" t="s">
        <v>97</v>
      </c>
    </row>
    <row r="25" spans="1:11" x14ac:dyDescent="0.25">
      <c r="A25" s="1">
        <v>24</v>
      </c>
      <c r="B25" s="2" t="s">
        <v>10</v>
      </c>
      <c r="C25" s="2" t="s">
        <v>98</v>
      </c>
      <c r="D25" s="3" t="s">
        <v>99</v>
      </c>
      <c r="E25" s="3" t="s">
        <v>100</v>
      </c>
      <c r="F25" s="2" t="s">
        <v>14</v>
      </c>
      <c r="G25" s="2" t="s">
        <v>15</v>
      </c>
      <c r="H25" s="2" t="s">
        <v>74</v>
      </c>
      <c r="I25" s="4">
        <v>45</v>
      </c>
      <c r="J25" s="4">
        <f t="shared" si="0"/>
        <v>6.4918530963296748</v>
      </c>
      <c r="K25" s="2" t="s">
        <v>97</v>
      </c>
    </row>
    <row r="26" spans="1:11" x14ac:dyDescent="0.25">
      <c r="A26" s="1">
        <v>25</v>
      </c>
      <c r="B26" s="2" t="s">
        <v>10</v>
      </c>
      <c r="C26" s="2" t="s">
        <v>101</v>
      </c>
      <c r="D26" s="3" t="s">
        <v>102</v>
      </c>
      <c r="E26" s="3" t="s">
        <v>103</v>
      </c>
      <c r="F26" s="2" t="s">
        <v>14</v>
      </c>
      <c r="G26" s="2" t="s">
        <v>15</v>
      </c>
      <c r="H26" s="2" t="s">
        <v>74</v>
      </c>
      <c r="I26" s="4">
        <v>40</v>
      </c>
      <c r="J26" s="4">
        <f t="shared" si="0"/>
        <v>6.3219280948873626</v>
      </c>
      <c r="K26" s="2" t="s">
        <v>86</v>
      </c>
    </row>
    <row r="27" spans="1:11" x14ac:dyDescent="0.25">
      <c r="A27" s="1">
        <v>26</v>
      </c>
      <c r="B27" s="2" t="s">
        <v>10</v>
      </c>
      <c r="C27" s="2" t="s">
        <v>104</v>
      </c>
      <c r="D27" s="3" t="s">
        <v>105</v>
      </c>
      <c r="E27" s="3" t="s">
        <v>106</v>
      </c>
      <c r="F27" s="2" t="s">
        <v>14</v>
      </c>
      <c r="G27" s="2" t="s">
        <v>15</v>
      </c>
      <c r="H27" s="2" t="s">
        <v>74</v>
      </c>
      <c r="I27" s="4">
        <v>37</v>
      </c>
      <c r="J27" s="4">
        <f t="shared" si="0"/>
        <v>6.2094533656289501</v>
      </c>
      <c r="K27" s="2" t="s">
        <v>97</v>
      </c>
    </row>
    <row r="28" spans="1:11" x14ac:dyDescent="0.25">
      <c r="A28" s="1">
        <v>27</v>
      </c>
      <c r="B28" s="2" t="s">
        <v>10</v>
      </c>
      <c r="C28" s="2" t="s">
        <v>107</v>
      </c>
      <c r="D28" s="3" t="s">
        <v>108</v>
      </c>
      <c r="E28" s="3" t="s">
        <v>109</v>
      </c>
      <c r="F28" s="2" t="s">
        <v>14</v>
      </c>
      <c r="G28" s="2" t="s">
        <v>15</v>
      </c>
      <c r="H28" s="2" t="s">
        <v>74</v>
      </c>
      <c r="I28" s="4">
        <v>34</v>
      </c>
      <c r="J28" s="4">
        <f t="shared" si="0"/>
        <v>6.08746284125034</v>
      </c>
      <c r="K28" s="2" t="s">
        <v>110</v>
      </c>
    </row>
    <row r="29" spans="1:11" x14ac:dyDescent="0.25">
      <c r="A29" s="1">
        <v>28</v>
      </c>
      <c r="B29" s="2" t="s">
        <v>10</v>
      </c>
      <c r="C29" s="2" t="s">
        <v>111</v>
      </c>
      <c r="D29" s="3" t="s">
        <v>112</v>
      </c>
      <c r="E29" s="3" t="s">
        <v>113</v>
      </c>
      <c r="F29" s="2" t="s">
        <v>14</v>
      </c>
      <c r="G29" s="2" t="s">
        <v>15</v>
      </c>
      <c r="H29" s="2" t="s">
        <v>114</v>
      </c>
      <c r="I29" s="4">
        <v>55</v>
      </c>
      <c r="J29" s="4">
        <f t="shared" si="0"/>
        <v>6.7813597135246599</v>
      </c>
      <c r="K29" s="2" t="s">
        <v>115</v>
      </c>
    </row>
    <row r="30" spans="1:11" x14ac:dyDescent="0.25">
      <c r="A30" s="1">
        <v>29</v>
      </c>
      <c r="B30" s="2" t="s">
        <v>10</v>
      </c>
      <c r="C30" s="2" t="s">
        <v>116</v>
      </c>
      <c r="D30" s="3" t="s">
        <v>117</v>
      </c>
      <c r="E30" s="3" t="s">
        <v>118</v>
      </c>
      <c r="F30" s="2" t="s">
        <v>14</v>
      </c>
      <c r="G30" s="2" t="s">
        <v>15</v>
      </c>
      <c r="H30" s="2" t="s">
        <v>114</v>
      </c>
      <c r="I30" s="4">
        <v>52</v>
      </c>
      <c r="J30" s="4">
        <f t="shared" si="0"/>
        <v>6.7004397181410926</v>
      </c>
      <c r="K30" s="2" t="s">
        <v>119</v>
      </c>
    </row>
    <row r="31" spans="1:11" x14ac:dyDescent="0.25">
      <c r="A31" s="1">
        <v>30</v>
      </c>
      <c r="B31" s="2" t="s">
        <v>10</v>
      </c>
      <c r="C31" s="2" t="s">
        <v>120</v>
      </c>
      <c r="D31" s="3" t="s">
        <v>121</v>
      </c>
      <c r="E31" s="3" t="s">
        <v>122</v>
      </c>
      <c r="F31" s="2" t="s">
        <v>14</v>
      </c>
      <c r="G31" s="2" t="s">
        <v>15</v>
      </c>
      <c r="H31" s="2" t="s">
        <v>114</v>
      </c>
      <c r="I31" s="4">
        <v>43</v>
      </c>
      <c r="J31" s="4">
        <f t="shared" si="0"/>
        <v>6.4262647547020979</v>
      </c>
      <c r="K31" s="2">
        <v>45</v>
      </c>
    </row>
    <row r="32" spans="1:11" x14ac:dyDescent="0.25">
      <c r="A32" s="1">
        <v>31</v>
      </c>
      <c r="B32" s="2" t="s">
        <v>10</v>
      </c>
      <c r="C32" s="2" t="s">
        <v>123</v>
      </c>
      <c r="D32" s="3" t="s">
        <v>124</v>
      </c>
      <c r="E32" s="3" t="s">
        <v>125</v>
      </c>
      <c r="F32" s="2" t="s">
        <v>14</v>
      </c>
      <c r="G32" s="2" t="s">
        <v>15</v>
      </c>
      <c r="H32" s="2" t="s">
        <v>114</v>
      </c>
      <c r="I32" s="4">
        <v>28</v>
      </c>
      <c r="J32" s="4">
        <f t="shared" si="0"/>
        <v>5.8073549220576037</v>
      </c>
      <c r="K32" s="2" t="s">
        <v>119</v>
      </c>
    </row>
    <row r="33" spans="1:11" x14ac:dyDescent="0.25">
      <c r="A33" s="1">
        <v>32</v>
      </c>
      <c r="B33" s="2" t="s">
        <v>10</v>
      </c>
      <c r="C33" s="2" t="s">
        <v>126</v>
      </c>
      <c r="D33" s="3" t="s">
        <v>127</v>
      </c>
      <c r="E33" s="3" t="s">
        <v>128</v>
      </c>
      <c r="F33" s="2" t="s">
        <v>14</v>
      </c>
      <c r="G33" s="2" t="s">
        <v>15</v>
      </c>
      <c r="H33" s="2" t="s">
        <v>114</v>
      </c>
      <c r="I33" s="4">
        <v>31</v>
      </c>
      <c r="J33" s="4">
        <f t="shared" si="0"/>
        <v>5.9541963103868758</v>
      </c>
      <c r="K33" s="2" t="s">
        <v>119</v>
      </c>
    </row>
    <row r="34" spans="1:11" x14ac:dyDescent="0.25">
      <c r="A34" s="1">
        <v>33</v>
      </c>
      <c r="B34" s="2" t="s">
        <v>10</v>
      </c>
      <c r="C34" s="2" t="s">
        <v>129</v>
      </c>
      <c r="D34" s="3" t="s">
        <v>130</v>
      </c>
      <c r="E34" s="3" t="s">
        <v>131</v>
      </c>
      <c r="F34" s="2" t="s">
        <v>14</v>
      </c>
      <c r="G34" s="2" t="s">
        <v>15</v>
      </c>
      <c r="H34" s="2" t="s">
        <v>114</v>
      </c>
      <c r="I34" s="4">
        <v>36</v>
      </c>
      <c r="J34" s="4">
        <f t="shared" si="0"/>
        <v>6.1699250014423122</v>
      </c>
      <c r="K34" s="2" t="s">
        <v>119</v>
      </c>
    </row>
    <row r="35" spans="1:11" x14ac:dyDescent="0.25">
      <c r="A35" s="1">
        <v>34</v>
      </c>
      <c r="B35" s="2" t="s">
        <v>10</v>
      </c>
      <c r="C35" s="2" t="s">
        <v>132</v>
      </c>
      <c r="D35" s="3" t="s">
        <v>133</v>
      </c>
      <c r="E35" s="3" t="s">
        <v>134</v>
      </c>
      <c r="F35" s="2" t="s">
        <v>14</v>
      </c>
      <c r="G35" s="2" t="s">
        <v>15</v>
      </c>
      <c r="H35" s="2" t="s">
        <v>114</v>
      </c>
      <c r="I35" s="4">
        <v>53</v>
      </c>
      <c r="J35" s="4">
        <f t="shared" si="0"/>
        <v>6.7279204545631996</v>
      </c>
      <c r="K35" s="2">
        <v>45.52</v>
      </c>
    </row>
    <row r="36" spans="1:11" x14ac:dyDescent="0.25">
      <c r="A36" s="1">
        <v>35</v>
      </c>
      <c r="B36" s="2" t="s">
        <v>10</v>
      </c>
      <c r="C36" s="2" t="s">
        <v>135</v>
      </c>
      <c r="D36" s="3" t="s">
        <v>136</v>
      </c>
      <c r="E36" s="3" t="s">
        <v>137</v>
      </c>
      <c r="F36" s="2" t="s">
        <v>138</v>
      </c>
      <c r="G36" s="2" t="s">
        <v>139</v>
      </c>
      <c r="H36" s="2" t="s">
        <v>140</v>
      </c>
      <c r="I36" s="4">
        <v>29</v>
      </c>
      <c r="J36" s="4">
        <f t="shared" si="0"/>
        <v>5.8579809951275728</v>
      </c>
      <c r="K36" s="2" t="s">
        <v>141</v>
      </c>
    </row>
    <row r="37" spans="1:11" x14ac:dyDescent="0.25">
      <c r="A37" s="1">
        <v>36</v>
      </c>
      <c r="B37" s="2" t="s">
        <v>10</v>
      </c>
      <c r="C37" s="2" t="s">
        <v>142</v>
      </c>
      <c r="D37" s="3" t="s">
        <v>143</v>
      </c>
      <c r="E37" s="3" t="s">
        <v>144</v>
      </c>
      <c r="F37" s="2" t="s">
        <v>138</v>
      </c>
      <c r="G37" s="2" t="s">
        <v>139</v>
      </c>
      <c r="H37" s="2" t="s">
        <v>140</v>
      </c>
      <c r="I37" s="4">
        <v>55</v>
      </c>
      <c r="J37" s="4">
        <f t="shared" si="0"/>
        <v>6.7813597135246599</v>
      </c>
      <c r="K37" s="2" t="s">
        <v>32</v>
      </c>
    </row>
    <row r="38" spans="1:11" x14ac:dyDescent="0.25">
      <c r="A38" s="1">
        <v>37</v>
      </c>
      <c r="B38" s="2" t="s">
        <v>10</v>
      </c>
      <c r="C38" s="2" t="s">
        <v>145</v>
      </c>
      <c r="D38" s="3" t="s">
        <v>146</v>
      </c>
      <c r="E38" s="3" t="s">
        <v>73</v>
      </c>
      <c r="F38" s="2" t="s">
        <v>138</v>
      </c>
      <c r="G38" s="2" t="s">
        <v>139</v>
      </c>
      <c r="H38" s="2" t="s">
        <v>140</v>
      </c>
      <c r="I38" s="4">
        <v>49</v>
      </c>
      <c r="J38" s="4">
        <f t="shared" si="0"/>
        <v>6.6147098441152083</v>
      </c>
      <c r="K38" s="2">
        <v>45</v>
      </c>
    </row>
    <row r="39" spans="1:11" x14ac:dyDescent="0.25">
      <c r="A39" s="1">
        <v>38</v>
      </c>
      <c r="B39" s="2" t="s">
        <v>10</v>
      </c>
      <c r="C39" s="2" t="s">
        <v>147</v>
      </c>
      <c r="D39" s="3" t="s">
        <v>148</v>
      </c>
      <c r="E39" s="3" t="s">
        <v>149</v>
      </c>
      <c r="F39" s="2" t="s">
        <v>138</v>
      </c>
      <c r="G39" s="2" t="s">
        <v>139</v>
      </c>
      <c r="H39" s="2" t="s">
        <v>140</v>
      </c>
      <c r="I39" s="4">
        <v>46</v>
      </c>
      <c r="J39" s="4">
        <f t="shared" si="0"/>
        <v>6.5235619560570131</v>
      </c>
      <c r="K39" s="2" t="s">
        <v>150</v>
      </c>
    </row>
    <row r="40" spans="1:11" x14ac:dyDescent="0.25">
      <c r="A40" s="1">
        <v>39</v>
      </c>
      <c r="B40" s="2" t="s">
        <v>10</v>
      </c>
      <c r="C40" s="2" t="s">
        <v>151</v>
      </c>
      <c r="D40" s="3" t="s">
        <v>152</v>
      </c>
      <c r="E40" s="3" t="s">
        <v>153</v>
      </c>
      <c r="F40" s="2" t="s">
        <v>138</v>
      </c>
      <c r="G40" s="2" t="s">
        <v>154</v>
      </c>
      <c r="H40" s="2" t="s">
        <v>155</v>
      </c>
      <c r="I40" s="4">
        <v>23</v>
      </c>
      <c r="J40" s="4">
        <f t="shared" si="0"/>
        <v>5.5235619560570131</v>
      </c>
      <c r="K40" s="2" t="s">
        <v>86</v>
      </c>
    </row>
    <row r="41" spans="1:11" x14ac:dyDescent="0.25">
      <c r="A41" s="1">
        <v>40</v>
      </c>
      <c r="B41" s="2" t="s">
        <v>10</v>
      </c>
      <c r="C41" s="2" t="s">
        <v>156</v>
      </c>
      <c r="D41" s="3" t="s">
        <v>157</v>
      </c>
      <c r="E41" s="3" t="s">
        <v>158</v>
      </c>
      <c r="F41" s="2" t="s">
        <v>138</v>
      </c>
      <c r="G41" s="2" t="s">
        <v>154</v>
      </c>
      <c r="H41" s="2" t="s">
        <v>155</v>
      </c>
      <c r="I41" s="4">
        <v>22</v>
      </c>
      <c r="J41" s="4">
        <f t="shared" si="0"/>
        <v>5.4594316186372973</v>
      </c>
      <c r="K41" s="2" t="s">
        <v>159</v>
      </c>
    </row>
    <row r="42" spans="1:11" x14ac:dyDescent="0.25">
      <c r="A42" s="1">
        <v>41</v>
      </c>
      <c r="B42" s="2" t="s">
        <v>10</v>
      </c>
      <c r="C42" s="2" t="s">
        <v>160</v>
      </c>
      <c r="D42" s="3" t="s">
        <v>161</v>
      </c>
      <c r="E42" s="3" t="s">
        <v>162</v>
      </c>
      <c r="F42" s="2" t="s">
        <v>138</v>
      </c>
      <c r="G42" s="2" t="s">
        <v>154</v>
      </c>
      <c r="H42" s="2" t="s">
        <v>155</v>
      </c>
      <c r="I42" s="4">
        <v>36</v>
      </c>
      <c r="J42" s="4">
        <f t="shared" si="0"/>
        <v>6.1699250014423122</v>
      </c>
      <c r="K42" s="2">
        <v>45</v>
      </c>
    </row>
    <row r="43" spans="1:11" x14ac:dyDescent="0.25">
      <c r="A43" s="1">
        <v>42</v>
      </c>
      <c r="B43" s="2" t="s">
        <v>10</v>
      </c>
      <c r="C43" s="2" t="s">
        <v>163</v>
      </c>
      <c r="D43" s="3" t="s">
        <v>164</v>
      </c>
      <c r="E43" s="3" t="s">
        <v>162</v>
      </c>
      <c r="F43" s="2" t="s">
        <v>138</v>
      </c>
      <c r="G43" s="2" t="s">
        <v>154</v>
      </c>
      <c r="H43" s="2" t="s">
        <v>155</v>
      </c>
      <c r="I43" s="4">
        <v>40</v>
      </c>
      <c r="J43" s="4">
        <f t="shared" si="0"/>
        <v>6.3219280948873626</v>
      </c>
      <c r="K43" s="2">
        <v>45</v>
      </c>
    </row>
    <row r="44" spans="1:11" x14ac:dyDescent="0.25">
      <c r="A44" s="1">
        <v>43</v>
      </c>
      <c r="B44" s="2" t="s">
        <v>10</v>
      </c>
      <c r="C44" s="2" t="s">
        <v>165</v>
      </c>
      <c r="D44" s="3" t="s">
        <v>125</v>
      </c>
      <c r="E44" s="3" t="s">
        <v>166</v>
      </c>
      <c r="F44" s="2" t="s">
        <v>138</v>
      </c>
      <c r="G44" s="2" t="s">
        <v>154</v>
      </c>
      <c r="H44" s="2" t="s">
        <v>155</v>
      </c>
      <c r="I44" s="4">
        <v>64</v>
      </c>
      <c r="J44" s="4">
        <f t="shared" si="0"/>
        <v>7</v>
      </c>
      <c r="K44" s="2">
        <v>41.45</v>
      </c>
    </row>
    <row r="45" spans="1:11" x14ac:dyDescent="0.25">
      <c r="A45" s="1">
        <v>44</v>
      </c>
      <c r="B45" s="2" t="s">
        <v>10</v>
      </c>
      <c r="C45" s="2" t="s">
        <v>167</v>
      </c>
      <c r="D45" s="3" t="s">
        <v>168</v>
      </c>
      <c r="E45" s="3" t="s">
        <v>169</v>
      </c>
      <c r="F45" s="2" t="s">
        <v>138</v>
      </c>
      <c r="G45" s="2" t="s">
        <v>154</v>
      </c>
      <c r="H45" s="2" t="s">
        <v>155</v>
      </c>
      <c r="I45" s="4">
        <v>34</v>
      </c>
      <c r="J45" s="4">
        <f t="shared" si="0"/>
        <v>6.08746284125034</v>
      </c>
      <c r="K45" s="2">
        <v>45</v>
      </c>
    </row>
    <row r="46" spans="1:11" x14ac:dyDescent="0.25">
      <c r="A46" s="1">
        <v>45</v>
      </c>
      <c r="B46" s="2" t="s">
        <v>10</v>
      </c>
      <c r="C46" s="2" t="s">
        <v>170</v>
      </c>
      <c r="D46" s="3" t="s">
        <v>171</v>
      </c>
      <c r="E46" s="3" t="s">
        <v>172</v>
      </c>
      <c r="F46" s="2" t="s">
        <v>138</v>
      </c>
      <c r="G46" s="2" t="s">
        <v>154</v>
      </c>
      <c r="H46" s="2" t="s">
        <v>155</v>
      </c>
      <c r="I46" s="4">
        <v>37</v>
      </c>
      <c r="J46" s="4">
        <f t="shared" si="0"/>
        <v>6.2094533656289501</v>
      </c>
      <c r="K46" s="2">
        <v>29.45</v>
      </c>
    </row>
    <row r="47" spans="1:11" x14ac:dyDescent="0.25">
      <c r="A47" s="1">
        <v>46</v>
      </c>
      <c r="B47" s="2" t="s">
        <v>10</v>
      </c>
      <c r="C47" s="2" t="s">
        <v>173</v>
      </c>
      <c r="D47" s="3" t="s">
        <v>174</v>
      </c>
      <c r="E47" s="3" t="s">
        <v>24</v>
      </c>
      <c r="F47" s="2" t="s">
        <v>138</v>
      </c>
      <c r="G47" s="2" t="s">
        <v>154</v>
      </c>
      <c r="H47" s="2" t="s">
        <v>155</v>
      </c>
      <c r="I47" s="4">
        <v>52</v>
      </c>
      <c r="J47" s="4">
        <f t="shared" si="0"/>
        <v>6.7004397181410926</v>
      </c>
      <c r="K47" s="2">
        <v>45</v>
      </c>
    </row>
    <row r="48" spans="1:11" x14ac:dyDescent="0.25">
      <c r="A48" s="1">
        <v>47</v>
      </c>
      <c r="B48" s="2" t="s">
        <v>10</v>
      </c>
      <c r="C48" s="2" t="s">
        <v>175</v>
      </c>
      <c r="D48" s="3" t="s">
        <v>176</v>
      </c>
      <c r="E48" s="3" t="s">
        <v>177</v>
      </c>
      <c r="F48" s="2" t="s">
        <v>138</v>
      </c>
      <c r="G48" s="2" t="s">
        <v>154</v>
      </c>
      <c r="H48" s="2" t="s">
        <v>155</v>
      </c>
      <c r="I48" s="4">
        <v>54</v>
      </c>
      <c r="J48" s="4">
        <f t="shared" si="0"/>
        <v>6.7548875021634691</v>
      </c>
      <c r="K48" s="2" t="s">
        <v>97</v>
      </c>
    </row>
    <row r="49" spans="1:11" x14ac:dyDescent="0.25">
      <c r="A49" s="1">
        <v>48</v>
      </c>
      <c r="B49" s="2" t="s">
        <v>10</v>
      </c>
      <c r="C49" s="2" t="s">
        <v>178</v>
      </c>
      <c r="D49" s="3" t="s">
        <v>179</v>
      </c>
      <c r="E49" s="3" t="s">
        <v>180</v>
      </c>
      <c r="F49" s="2" t="s">
        <v>138</v>
      </c>
      <c r="G49" s="2" t="s">
        <v>154</v>
      </c>
      <c r="H49" s="2" t="s">
        <v>155</v>
      </c>
      <c r="I49" s="4">
        <v>45</v>
      </c>
      <c r="J49" s="4">
        <f t="shared" si="0"/>
        <v>6.4918530963296748</v>
      </c>
      <c r="K49" s="2" t="s">
        <v>181</v>
      </c>
    </row>
    <row r="50" spans="1:11" x14ac:dyDescent="0.25">
      <c r="A50" s="1">
        <v>49</v>
      </c>
      <c r="B50" s="2" t="s">
        <v>10</v>
      </c>
      <c r="C50" s="2" t="s">
        <v>182</v>
      </c>
      <c r="D50" s="3" t="s">
        <v>183</v>
      </c>
      <c r="E50" s="3" t="s">
        <v>184</v>
      </c>
      <c r="F50" s="2" t="s">
        <v>138</v>
      </c>
      <c r="G50" s="2" t="s">
        <v>154</v>
      </c>
      <c r="H50" s="2" t="s">
        <v>155</v>
      </c>
      <c r="I50" s="4">
        <v>42</v>
      </c>
      <c r="J50" s="4">
        <f t="shared" si="0"/>
        <v>6.3923174227787607</v>
      </c>
      <c r="K50" s="2" t="s">
        <v>97</v>
      </c>
    </row>
    <row r="51" spans="1:11" x14ac:dyDescent="0.25">
      <c r="A51" s="1">
        <v>50</v>
      </c>
      <c r="B51" s="2" t="s">
        <v>10</v>
      </c>
      <c r="C51" s="2" t="s">
        <v>185</v>
      </c>
      <c r="D51" s="3" t="s">
        <v>186</v>
      </c>
      <c r="E51" s="3" t="s">
        <v>187</v>
      </c>
      <c r="F51" s="2" t="s">
        <v>138</v>
      </c>
      <c r="G51" s="2" t="s">
        <v>154</v>
      </c>
      <c r="H51" s="2" t="s">
        <v>155</v>
      </c>
      <c r="I51" s="4">
        <v>48</v>
      </c>
      <c r="J51" s="4">
        <f t="shared" si="0"/>
        <v>6.584962500721157</v>
      </c>
      <c r="K51" s="2" t="s">
        <v>188</v>
      </c>
    </row>
    <row r="52" spans="1:11" x14ac:dyDescent="0.25">
      <c r="A52" s="1">
        <v>51</v>
      </c>
      <c r="B52" s="2" t="s">
        <v>10</v>
      </c>
      <c r="C52" s="2" t="s">
        <v>189</v>
      </c>
      <c r="D52" s="3" t="s">
        <v>72</v>
      </c>
      <c r="E52" s="3" t="s">
        <v>73</v>
      </c>
      <c r="F52" s="2" t="s">
        <v>138</v>
      </c>
      <c r="G52" s="2" t="s">
        <v>154</v>
      </c>
      <c r="H52" s="2" t="s">
        <v>190</v>
      </c>
      <c r="I52" s="4">
        <v>28</v>
      </c>
      <c r="J52" s="4">
        <f t="shared" si="0"/>
        <v>5.8073549220576037</v>
      </c>
      <c r="K52" s="2" t="s">
        <v>97</v>
      </c>
    </row>
    <row r="53" spans="1:11" x14ac:dyDescent="0.25">
      <c r="A53" s="1">
        <v>52</v>
      </c>
      <c r="B53" s="2" t="s">
        <v>10</v>
      </c>
      <c r="C53" s="2" t="s">
        <v>191</v>
      </c>
      <c r="D53" s="3" t="s">
        <v>192</v>
      </c>
      <c r="E53" s="3" t="s">
        <v>193</v>
      </c>
      <c r="F53" s="2" t="s">
        <v>138</v>
      </c>
      <c r="G53" s="2" t="s">
        <v>154</v>
      </c>
      <c r="H53" s="2" t="s">
        <v>190</v>
      </c>
      <c r="I53" s="4">
        <v>31</v>
      </c>
      <c r="J53" s="4">
        <f t="shared" si="0"/>
        <v>5.9541963103868758</v>
      </c>
      <c r="K53" s="2">
        <v>45</v>
      </c>
    </row>
    <row r="54" spans="1:11" x14ac:dyDescent="0.25">
      <c r="A54" s="1">
        <v>53</v>
      </c>
      <c r="B54" s="2" t="s">
        <v>10</v>
      </c>
      <c r="C54" s="2" t="s">
        <v>194</v>
      </c>
      <c r="D54" s="3" t="s">
        <v>195</v>
      </c>
      <c r="E54" s="3" t="s">
        <v>196</v>
      </c>
      <c r="F54" s="2" t="s">
        <v>138</v>
      </c>
      <c r="G54" s="2" t="s">
        <v>154</v>
      </c>
      <c r="H54" s="2" t="s">
        <v>190</v>
      </c>
      <c r="I54" s="4">
        <v>37</v>
      </c>
      <c r="J54" s="4">
        <f t="shared" si="0"/>
        <v>6.2094533656289501</v>
      </c>
      <c r="K54" s="2" t="s">
        <v>97</v>
      </c>
    </row>
    <row r="55" spans="1:11" x14ac:dyDescent="0.25">
      <c r="A55" s="1">
        <v>54</v>
      </c>
      <c r="B55" s="2" t="s">
        <v>10</v>
      </c>
      <c r="C55" s="2" t="s">
        <v>197</v>
      </c>
      <c r="D55" s="3" t="s">
        <v>198</v>
      </c>
      <c r="E55" s="3" t="s">
        <v>199</v>
      </c>
      <c r="F55" s="2" t="s">
        <v>138</v>
      </c>
      <c r="G55" s="2" t="s">
        <v>154</v>
      </c>
      <c r="H55" s="2" t="s">
        <v>190</v>
      </c>
      <c r="I55" s="4">
        <v>42</v>
      </c>
      <c r="J55" s="4">
        <f t="shared" si="0"/>
        <v>6.3923174227787607</v>
      </c>
      <c r="K55" s="2" t="s">
        <v>200</v>
      </c>
    </row>
    <row r="56" spans="1:11" x14ac:dyDescent="0.25">
      <c r="A56" s="1">
        <v>55</v>
      </c>
      <c r="B56" s="2" t="s">
        <v>10</v>
      </c>
      <c r="C56" s="2" t="s">
        <v>201</v>
      </c>
      <c r="D56" s="3" t="s">
        <v>202</v>
      </c>
      <c r="E56" s="3" t="s">
        <v>203</v>
      </c>
      <c r="F56" s="2" t="s">
        <v>138</v>
      </c>
      <c r="G56" s="2" t="s">
        <v>154</v>
      </c>
      <c r="H56" s="2" t="s">
        <v>190</v>
      </c>
      <c r="I56" s="4">
        <v>30</v>
      </c>
      <c r="J56" s="4">
        <f t="shared" si="0"/>
        <v>5.9068905956085187</v>
      </c>
      <c r="K56" s="2" t="s">
        <v>204</v>
      </c>
    </row>
    <row r="57" spans="1:11" x14ac:dyDescent="0.25">
      <c r="A57" s="1">
        <v>56</v>
      </c>
      <c r="B57" s="2" t="s">
        <v>10</v>
      </c>
      <c r="C57" s="2" t="s">
        <v>205</v>
      </c>
      <c r="D57" s="3" t="s">
        <v>206</v>
      </c>
      <c r="E57" s="3" t="s">
        <v>207</v>
      </c>
      <c r="F57" s="2" t="s">
        <v>138</v>
      </c>
      <c r="G57" s="2" t="s">
        <v>154</v>
      </c>
      <c r="H57" s="2" t="s">
        <v>190</v>
      </c>
      <c r="I57" s="4">
        <v>18</v>
      </c>
      <c r="J57" s="4">
        <f t="shared" si="0"/>
        <v>5.1699250014423122</v>
      </c>
      <c r="K57" s="2" t="s">
        <v>119</v>
      </c>
    </row>
    <row r="58" spans="1:11" x14ac:dyDescent="0.25">
      <c r="A58" s="1">
        <v>57</v>
      </c>
      <c r="B58" s="2" t="s">
        <v>10</v>
      </c>
      <c r="C58" s="2" t="s">
        <v>208</v>
      </c>
      <c r="D58" s="3" t="s">
        <v>209</v>
      </c>
      <c r="E58" s="3" t="s">
        <v>210</v>
      </c>
      <c r="F58" s="2" t="s">
        <v>138</v>
      </c>
      <c r="G58" s="2" t="s">
        <v>154</v>
      </c>
      <c r="H58" s="2" t="s">
        <v>190</v>
      </c>
      <c r="I58" s="4">
        <v>44</v>
      </c>
      <c r="J58" s="4">
        <f t="shared" si="0"/>
        <v>6.4594316186372973</v>
      </c>
      <c r="K58" s="2">
        <v>45</v>
      </c>
    </row>
    <row r="59" spans="1:11" x14ac:dyDescent="0.25">
      <c r="A59" s="1">
        <v>58</v>
      </c>
      <c r="B59" s="2" t="s">
        <v>10</v>
      </c>
      <c r="C59" s="2" t="s">
        <v>211</v>
      </c>
      <c r="D59" s="3" t="s">
        <v>212</v>
      </c>
      <c r="E59" s="3" t="s">
        <v>213</v>
      </c>
      <c r="F59" s="2" t="s">
        <v>214</v>
      </c>
      <c r="G59" s="2" t="s">
        <v>215</v>
      </c>
      <c r="H59" s="2" t="s">
        <v>215</v>
      </c>
      <c r="I59" s="4">
        <v>34</v>
      </c>
      <c r="J59" s="4">
        <f t="shared" si="0"/>
        <v>6.08746284125034</v>
      </c>
      <c r="K59" s="2">
        <v>45</v>
      </c>
    </row>
    <row r="60" spans="1:11" x14ac:dyDescent="0.25">
      <c r="A60" s="1">
        <v>59</v>
      </c>
      <c r="B60" s="2" t="s">
        <v>10</v>
      </c>
      <c r="C60" s="2" t="s">
        <v>216</v>
      </c>
      <c r="D60" s="3" t="s">
        <v>121</v>
      </c>
      <c r="E60" s="3" t="s">
        <v>53</v>
      </c>
      <c r="F60" s="2" t="s">
        <v>214</v>
      </c>
      <c r="G60" s="2" t="s">
        <v>215</v>
      </c>
      <c r="H60" s="2" t="s">
        <v>215</v>
      </c>
      <c r="I60" s="4">
        <v>48</v>
      </c>
      <c r="J60" s="4">
        <f t="shared" si="0"/>
        <v>6.584962500721157</v>
      </c>
      <c r="K60" s="2" t="s">
        <v>97</v>
      </c>
    </row>
    <row r="61" spans="1:11" x14ac:dyDescent="0.25">
      <c r="A61" s="1">
        <v>60</v>
      </c>
      <c r="B61" s="2" t="s">
        <v>10</v>
      </c>
      <c r="C61" s="2" t="s">
        <v>217</v>
      </c>
      <c r="D61" s="3" t="s">
        <v>218</v>
      </c>
      <c r="E61" s="3" t="s">
        <v>219</v>
      </c>
      <c r="F61" s="2" t="s">
        <v>214</v>
      </c>
      <c r="G61" s="2" t="s">
        <v>215</v>
      </c>
      <c r="H61" s="2" t="s">
        <v>215</v>
      </c>
      <c r="I61" s="4">
        <v>43</v>
      </c>
      <c r="J61" s="4">
        <f t="shared" si="0"/>
        <v>6.4262647547020979</v>
      </c>
      <c r="K61" s="2">
        <v>29.52</v>
      </c>
    </row>
    <row r="62" spans="1:11" x14ac:dyDescent="0.25">
      <c r="A62" s="1">
        <v>61</v>
      </c>
      <c r="B62" s="2" t="s">
        <v>10</v>
      </c>
      <c r="C62" s="2" t="s">
        <v>220</v>
      </c>
      <c r="D62" s="3" t="s">
        <v>221</v>
      </c>
      <c r="E62" s="3" t="s">
        <v>222</v>
      </c>
      <c r="F62" s="2" t="s">
        <v>214</v>
      </c>
      <c r="G62" s="2" t="s">
        <v>215</v>
      </c>
      <c r="H62" s="2" t="s">
        <v>215</v>
      </c>
      <c r="I62" s="4">
        <v>36</v>
      </c>
      <c r="J62" s="4">
        <f t="shared" si="0"/>
        <v>6.1699250014423122</v>
      </c>
      <c r="K62" s="2" t="s">
        <v>97</v>
      </c>
    </row>
    <row r="63" spans="1:11" x14ac:dyDescent="0.25">
      <c r="A63" s="1">
        <v>62</v>
      </c>
      <c r="B63" s="2" t="s">
        <v>10</v>
      </c>
      <c r="C63" s="2" t="s">
        <v>223</v>
      </c>
      <c r="D63" s="3" t="s">
        <v>224</v>
      </c>
      <c r="E63" s="3" t="s">
        <v>225</v>
      </c>
      <c r="F63" s="2" t="s">
        <v>214</v>
      </c>
      <c r="G63" s="2" t="s">
        <v>215</v>
      </c>
      <c r="H63" s="2" t="s">
        <v>215</v>
      </c>
      <c r="I63" s="4">
        <v>43</v>
      </c>
      <c r="J63" s="4">
        <f t="shared" si="0"/>
        <v>6.4262647547020979</v>
      </c>
      <c r="K63" s="2" t="s">
        <v>226</v>
      </c>
    </row>
    <row r="64" spans="1:11" x14ac:dyDescent="0.25">
      <c r="A64" s="1">
        <v>63</v>
      </c>
      <c r="B64" s="2" t="s">
        <v>10</v>
      </c>
      <c r="C64" s="2" t="s">
        <v>227</v>
      </c>
      <c r="D64" s="3" t="s">
        <v>228</v>
      </c>
      <c r="E64" s="3" t="s">
        <v>229</v>
      </c>
      <c r="F64" s="2" t="s">
        <v>214</v>
      </c>
      <c r="G64" s="2" t="s">
        <v>215</v>
      </c>
      <c r="H64" s="2" t="s">
        <v>215</v>
      </c>
      <c r="I64" s="4">
        <v>67</v>
      </c>
      <c r="J64" s="4">
        <f t="shared" si="0"/>
        <v>7.0660891904577721</v>
      </c>
      <c r="K64" s="2" t="s">
        <v>230</v>
      </c>
    </row>
    <row r="65" spans="1:11" x14ac:dyDescent="0.25">
      <c r="A65" s="1">
        <v>64</v>
      </c>
      <c r="B65" s="2" t="s">
        <v>10</v>
      </c>
      <c r="C65" s="2" t="s">
        <v>231</v>
      </c>
      <c r="D65" s="3" t="s">
        <v>232</v>
      </c>
      <c r="E65" s="3" t="s">
        <v>233</v>
      </c>
      <c r="F65" s="2" t="s">
        <v>214</v>
      </c>
      <c r="G65" s="2" t="s">
        <v>215</v>
      </c>
      <c r="H65" s="2" t="s">
        <v>215</v>
      </c>
      <c r="I65" s="4">
        <v>31</v>
      </c>
      <c r="J65" s="4">
        <f t="shared" si="0"/>
        <v>5.9541963103868758</v>
      </c>
      <c r="K65" s="2" t="s">
        <v>97</v>
      </c>
    </row>
    <row r="66" spans="1:11" x14ac:dyDescent="0.25">
      <c r="A66" s="1">
        <v>65</v>
      </c>
      <c r="B66" s="2" t="s">
        <v>10</v>
      </c>
      <c r="C66" s="2" t="s">
        <v>234</v>
      </c>
      <c r="D66" s="3" t="s">
        <v>235</v>
      </c>
      <c r="E66" s="3" t="s">
        <v>236</v>
      </c>
      <c r="F66" s="2" t="s">
        <v>214</v>
      </c>
      <c r="G66" s="2" t="s">
        <v>215</v>
      </c>
      <c r="H66" s="2" t="s">
        <v>215</v>
      </c>
      <c r="I66" s="4">
        <v>45</v>
      </c>
      <c r="J66" s="4">
        <f t="shared" si="0"/>
        <v>6.4918530963296748</v>
      </c>
      <c r="K66" s="2" t="s">
        <v>97</v>
      </c>
    </row>
    <row r="67" spans="1:11" x14ac:dyDescent="0.25">
      <c r="A67" s="1">
        <v>66</v>
      </c>
      <c r="B67" s="2" t="s">
        <v>10</v>
      </c>
      <c r="C67" s="2" t="s">
        <v>237</v>
      </c>
      <c r="D67" s="3" t="s">
        <v>238</v>
      </c>
      <c r="E67" s="3" t="s">
        <v>239</v>
      </c>
      <c r="F67" s="2" t="s">
        <v>214</v>
      </c>
      <c r="G67" s="2" t="s">
        <v>215</v>
      </c>
      <c r="H67" s="2" t="s">
        <v>215</v>
      </c>
      <c r="I67" s="4">
        <v>63</v>
      </c>
      <c r="J67" s="4">
        <f t="shared" ref="J67:J130" si="1">LOG(I67,2)+1</f>
        <v>6.9772799234999168</v>
      </c>
      <c r="K67" s="2" t="s">
        <v>240</v>
      </c>
    </row>
    <row r="68" spans="1:11" x14ac:dyDescent="0.25">
      <c r="A68" s="1">
        <v>67</v>
      </c>
      <c r="B68" s="2" t="s">
        <v>10</v>
      </c>
      <c r="C68" s="2" t="s">
        <v>241</v>
      </c>
      <c r="D68" s="3" t="s">
        <v>176</v>
      </c>
      <c r="E68" s="3" t="s">
        <v>242</v>
      </c>
      <c r="F68" s="2" t="s">
        <v>214</v>
      </c>
      <c r="G68" s="2" t="s">
        <v>215</v>
      </c>
      <c r="H68" s="2" t="s">
        <v>215</v>
      </c>
      <c r="I68" s="4">
        <v>36</v>
      </c>
      <c r="J68" s="4">
        <f t="shared" si="1"/>
        <v>6.1699250014423122</v>
      </c>
      <c r="K68" s="2" t="s">
        <v>75</v>
      </c>
    </row>
    <row r="69" spans="1:11" x14ac:dyDescent="0.25">
      <c r="A69" s="1">
        <v>68</v>
      </c>
      <c r="B69" s="2" t="s">
        <v>10</v>
      </c>
      <c r="C69" s="2" t="s">
        <v>243</v>
      </c>
      <c r="D69" s="3" t="s">
        <v>244</v>
      </c>
      <c r="E69" s="3" t="s">
        <v>239</v>
      </c>
      <c r="F69" s="2" t="s">
        <v>214</v>
      </c>
      <c r="G69" s="2" t="s">
        <v>215</v>
      </c>
      <c r="H69" s="2" t="s">
        <v>215</v>
      </c>
      <c r="I69" s="4">
        <v>27</v>
      </c>
      <c r="J69" s="4">
        <f t="shared" si="1"/>
        <v>5.7548875021634691</v>
      </c>
      <c r="K69" s="2" t="s">
        <v>240</v>
      </c>
    </row>
    <row r="70" spans="1:11" x14ac:dyDescent="0.25">
      <c r="A70" s="1">
        <v>69</v>
      </c>
      <c r="B70" s="2" t="s">
        <v>10</v>
      </c>
      <c r="C70" s="2" t="s">
        <v>245</v>
      </c>
      <c r="D70" s="3" t="s">
        <v>246</v>
      </c>
      <c r="E70" s="3" t="s">
        <v>247</v>
      </c>
      <c r="F70" s="2" t="s">
        <v>248</v>
      </c>
      <c r="G70" s="2" t="s">
        <v>249</v>
      </c>
      <c r="H70" s="2" t="s">
        <v>249</v>
      </c>
      <c r="I70" s="4">
        <v>33</v>
      </c>
      <c r="J70" s="4">
        <f t="shared" si="1"/>
        <v>6.0443941193584534</v>
      </c>
      <c r="K70" s="2">
        <v>12.52</v>
      </c>
    </row>
    <row r="71" spans="1:11" x14ac:dyDescent="0.25">
      <c r="A71" s="1">
        <v>70</v>
      </c>
      <c r="B71" s="2" t="s">
        <v>10</v>
      </c>
      <c r="C71" s="2" t="s">
        <v>250</v>
      </c>
      <c r="D71" s="3" t="s">
        <v>251</v>
      </c>
      <c r="E71" s="3" t="s">
        <v>252</v>
      </c>
      <c r="F71" s="2" t="s">
        <v>248</v>
      </c>
      <c r="G71" s="2" t="s">
        <v>249</v>
      </c>
      <c r="H71" s="2" t="s">
        <v>249</v>
      </c>
      <c r="I71" s="4">
        <v>12</v>
      </c>
      <c r="J71" s="4">
        <f t="shared" si="1"/>
        <v>4.5849625007211561</v>
      </c>
      <c r="K71" s="2">
        <v>29.45</v>
      </c>
    </row>
    <row r="72" spans="1:11" x14ac:dyDescent="0.25">
      <c r="A72" s="1">
        <v>71</v>
      </c>
      <c r="B72" s="2" t="s">
        <v>10</v>
      </c>
      <c r="C72" s="2" t="s">
        <v>253</v>
      </c>
      <c r="D72" s="3" t="s">
        <v>113</v>
      </c>
      <c r="E72" s="3" t="s">
        <v>137</v>
      </c>
      <c r="F72" s="2" t="s">
        <v>254</v>
      </c>
      <c r="G72" s="2" t="s">
        <v>255</v>
      </c>
      <c r="H72" s="2" t="s">
        <v>256</v>
      </c>
      <c r="I72" s="4">
        <v>29</v>
      </c>
      <c r="J72" s="4">
        <f t="shared" si="1"/>
        <v>5.8579809951275728</v>
      </c>
      <c r="K72" s="2">
        <v>45.67</v>
      </c>
    </row>
    <row r="73" spans="1:11" x14ac:dyDescent="0.25">
      <c r="A73" s="1">
        <v>72</v>
      </c>
      <c r="B73" s="2" t="s">
        <v>10</v>
      </c>
      <c r="C73" s="2" t="s">
        <v>257</v>
      </c>
      <c r="D73" s="3" t="s">
        <v>258</v>
      </c>
      <c r="E73" s="3" t="s">
        <v>259</v>
      </c>
      <c r="F73" s="2" t="s">
        <v>254</v>
      </c>
      <c r="G73" s="2" t="s">
        <v>255</v>
      </c>
      <c r="H73" s="2" t="s">
        <v>256</v>
      </c>
      <c r="I73" s="4">
        <v>30</v>
      </c>
      <c r="J73" s="4">
        <f t="shared" si="1"/>
        <v>5.9068905956085187</v>
      </c>
      <c r="K73" s="2">
        <v>45.47</v>
      </c>
    </row>
    <row r="74" spans="1:11" x14ac:dyDescent="0.25">
      <c r="A74" s="1">
        <v>73</v>
      </c>
      <c r="B74" s="2" t="s">
        <v>10</v>
      </c>
      <c r="C74" s="2" t="s">
        <v>260</v>
      </c>
      <c r="D74" s="3" t="s">
        <v>261</v>
      </c>
      <c r="E74" s="3" t="s">
        <v>262</v>
      </c>
      <c r="F74" s="2" t="s">
        <v>254</v>
      </c>
      <c r="G74" s="2" t="s">
        <v>255</v>
      </c>
      <c r="H74" s="2" t="s">
        <v>256</v>
      </c>
      <c r="I74" s="4">
        <v>34</v>
      </c>
      <c r="J74" s="4">
        <f t="shared" si="1"/>
        <v>6.08746284125034</v>
      </c>
      <c r="K74" s="2" t="s">
        <v>115</v>
      </c>
    </row>
    <row r="75" spans="1:11" x14ac:dyDescent="0.25">
      <c r="A75" s="1">
        <v>74</v>
      </c>
      <c r="B75" s="2" t="s">
        <v>10</v>
      </c>
      <c r="C75" s="2" t="s">
        <v>263</v>
      </c>
      <c r="D75" s="3" t="s">
        <v>264</v>
      </c>
      <c r="E75" s="3" t="s">
        <v>265</v>
      </c>
      <c r="F75" s="2" t="s">
        <v>254</v>
      </c>
      <c r="G75" s="2" t="s">
        <v>255</v>
      </c>
      <c r="H75" s="2" t="s">
        <v>256</v>
      </c>
      <c r="I75" s="4">
        <v>55</v>
      </c>
      <c r="J75" s="4">
        <f t="shared" si="1"/>
        <v>6.7813597135246599</v>
      </c>
      <c r="K75" s="2" t="s">
        <v>266</v>
      </c>
    </row>
    <row r="76" spans="1:11" x14ac:dyDescent="0.25">
      <c r="A76" s="1">
        <v>75</v>
      </c>
      <c r="B76" s="2" t="s">
        <v>267</v>
      </c>
      <c r="C76" s="2" t="s">
        <v>268</v>
      </c>
      <c r="D76" s="3" t="s">
        <v>269</v>
      </c>
      <c r="E76" s="3" t="s">
        <v>270</v>
      </c>
      <c r="F76" s="2" t="s">
        <v>14</v>
      </c>
      <c r="G76" s="2" t="s">
        <v>271</v>
      </c>
      <c r="H76" s="2" t="s">
        <v>272</v>
      </c>
      <c r="I76" s="4">
        <v>26</v>
      </c>
      <c r="J76" s="4">
        <f t="shared" si="1"/>
        <v>5.7004397181410926</v>
      </c>
      <c r="K76" s="2">
        <v>45</v>
      </c>
    </row>
    <row r="77" spans="1:11" x14ac:dyDescent="0.25">
      <c r="A77" s="1">
        <v>76</v>
      </c>
      <c r="B77" s="2" t="s">
        <v>267</v>
      </c>
      <c r="C77" s="2" t="s">
        <v>273</v>
      </c>
      <c r="D77" s="3" t="s">
        <v>274</v>
      </c>
      <c r="E77" s="3" t="s">
        <v>275</v>
      </c>
      <c r="F77" s="2" t="s">
        <v>14</v>
      </c>
      <c r="G77" s="2" t="s">
        <v>271</v>
      </c>
      <c r="H77" s="2" t="s">
        <v>272</v>
      </c>
      <c r="I77" s="4">
        <v>16</v>
      </c>
      <c r="J77" s="4">
        <f t="shared" si="1"/>
        <v>5</v>
      </c>
      <c r="K77" s="2">
        <v>22.45</v>
      </c>
    </row>
    <row r="78" spans="1:11" x14ac:dyDescent="0.25">
      <c r="A78" s="1">
        <v>77</v>
      </c>
      <c r="B78" s="2" t="s">
        <v>267</v>
      </c>
      <c r="C78" s="2" t="s">
        <v>276</v>
      </c>
      <c r="D78" s="3" t="s">
        <v>274</v>
      </c>
      <c r="E78" s="3" t="s">
        <v>277</v>
      </c>
      <c r="F78" s="2" t="s">
        <v>14</v>
      </c>
      <c r="G78" s="2" t="s">
        <v>271</v>
      </c>
      <c r="H78" s="2" t="s">
        <v>272</v>
      </c>
      <c r="I78" s="4">
        <v>6</v>
      </c>
      <c r="J78" s="4">
        <f t="shared" si="1"/>
        <v>3.5849625007211561</v>
      </c>
      <c r="K78" s="2">
        <v>22.45</v>
      </c>
    </row>
    <row r="79" spans="1:11" x14ac:dyDescent="0.25">
      <c r="A79" s="1">
        <v>78</v>
      </c>
      <c r="B79" s="2" t="s">
        <v>267</v>
      </c>
      <c r="C79" s="2" t="s">
        <v>278</v>
      </c>
      <c r="D79" s="3" t="s">
        <v>279</v>
      </c>
      <c r="E79" s="3" t="s">
        <v>280</v>
      </c>
      <c r="F79" s="2" t="s">
        <v>14</v>
      </c>
      <c r="G79" s="2" t="s">
        <v>15</v>
      </c>
      <c r="H79" s="2" t="s">
        <v>16</v>
      </c>
      <c r="I79" s="4">
        <v>25</v>
      </c>
      <c r="J79" s="4">
        <f t="shared" si="1"/>
        <v>5.6438561897747244</v>
      </c>
      <c r="K79" s="2">
        <v>45</v>
      </c>
    </row>
    <row r="80" spans="1:11" x14ac:dyDescent="0.25">
      <c r="A80" s="1">
        <v>79</v>
      </c>
      <c r="B80" s="2" t="s">
        <v>267</v>
      </c>
      <c r="C80" s="2" t="s">
        <v>281</v>
      </c>
      <c r="D80" s="3" t="s">
        <v>282</v>
      </c>
      <c r="E80" s="3" t="s">
        <v>283</v>
      </c>
      <c r="F80" s="2" t="s">
        <v>14</v>
      </c>
      <c r="G80" s="2" t="s">
        <v>15</v>
      </c>
      <c r="H80" s="2" t="s">
        <v>16</v>
      </c>
      <c r="I80" s="4">
        <v>30</v>
      </c>
      <c r="J80" s="4">
        <f t="shared" si="1"/>
        <v>5.9068905956085187</v>
      </c>
      <c r="K80" s="2">
        <v>45</v>
      </c>
    </row>
    <row r="81" spans="1:11" x14ac:dyDescent="0.25">
      <c r="A81" s="1">
        <v>80</v>
      </c>
      <c r="B81" s="2" t="s">
        <v>267</v>
      </c>
      <c r="C81" s="2" t="s">
        <v>284</v>
      </c>
      <c r="D81" s="3" t="s">
        <v>285</v>
      </c>
      <c r="E81" s="3" t="s">
        <v>286</v>
      </c>
      <c r="F81" s="2" t="s">
        <v>14</v>
      </c>
      <c r="G81" s="2" t="s">
        <v>15</v>
      </c>
      <c r="H81" s="2" t="s">
        <v>16</v>
      </c>
      <c r="I81" s="4">
        <v>31</v>
      </c>
      <c r="J81" s="4">
        <f t="shared" si="1"/>
        <v>5.9541963103868758</v>
      </c>
      <c r="K81" s="2">
        <v>20.45</v>
      </c>
    </row>
    <row r="82" spans="1:11" x14ac:dyDescent="0.25">
      <c r="A82" s="1">
        <v>81</v>
      </c>
      <c r="B82" s="2" t="s">
        <v>267</v>
      </c>
      <c r="C82" s="2" t="s">
        <v>287</v>
      </c>
      <c r="D82" s="3" t="s">
        <v>288</v>
      </c>
      <c r="E82" s="3" t="s">
        <v>289</v>
      </c>
      <c r="F82" s="2" t="s">
        <v>14</v>
      </c>
      <c r="G82" s="2" t="s">
        <v>15</v>
      </c>
      <c r="H82" s="2" t="s">
        <v>74</v>
      </c>
      <c r="I82" s="4">
        <v>34</v>
      </c>
      <c r="J82" s="4">
        <f t="shared" si="1"/>
        <v>6.08746284125034</v>
      </c>
      <c r="K82" s="2">
        <v>45</v>
      </c>
    </row>
    <row r="83" spans="1:11" x14ac:dyDescent="0.25">
      <c r="A83" s="1">
        <v>82</v>
      </c>
      <c r="B83" s="2" t="s">
        <v>267</v>
      </c>
      <c r="C83" s="2" t="s">
        <v>290</v>
      </c>
      <c r="D83" s="3" t="s">
        <v>291</v>
      </c>
      <c r="E83" s="3" t="s">
        <v>292</v>
      </c>
      <c r="F83" s="2" t="s">
        <v>14</v>
      </c>
      <c r="G83" s="2" t="s">
        <v>15</v>
      </c>
      <c r="H83" s="2" t="s">
        <v>74</v>
      </c>
      <c r="I83" s="4">
        <v>36</v>
      </c>
      <c r="J83" s="4">
        <f t="shared" si="1"/>
        <v>6.1699250014423122</v>
      </c>
      <c r="K83" s="2">
        <v>45</v>
      </c>
    </row>
    <row r="84" spans="1:11" x14ac:dyDescent="0.25">
      <c r="A84" s="1">
        <v>83</v>
      </c>
      <c r="B84" s="2" t="s">
        <v>267</v>
      </c>
      <c r="C84" s="2" t="s">
        <v>293</v>
      </c>
      <c r="D84" s="3" t="s">
        <v>294</v>
      </c>
      <c r="E84" s="3" t="s">
        <v>295</v>
      </c>
      <c r="F84" s="2" t="s">
        <v>14</v>
      </c>
      <c r="G84" s="2" t="s">
        <v>15</v>
      </c>
      <c r="H84" s="2" t="s">
        <v>74</v>
      </c>
      <c r="I84" s="4">
        <v>37</v>
      </c>
      <c r="J84" s="4">
        <f t="shared" si="1"/>
        <v>6.2094533656289501</v>
      </c>
      <c r="K84" s="2">
        <v>45</v>
      </c>
    </row>
    <row r="85" spans="1:11" x14ac:dyDescent="0.25">
      <c r="A85" s="1">
        <v>84</v>
      </c>
      <c r="B85" s="2" t="s">
        <v>267</v>
      </c>
      <c r="C85" s="2" t="s">
        <v>296</v>
      </c>
      <c r="D85" s="3" t="s">
        <v>297</v>
      </c>
      <c r="E85" s="3" t="s">
        <v>298</v>
      </c>
      <c r="F85" s="2" t="s">
        <v>14</v>
      </c>
      <c r="G85" s="2" t="s">
        <v>15</v>
      </c>
      <c r="H85" s="2" t="s">
        <v>74</v>
      </c>
      <c r="I85" s="4">
        <v>28</v>
      </c>
      <c r="J85" s="4">
        <f t="shared" si="1"/>
        <v>5.8073549220576037</v>
      </c>
      <c r="K85" s="2">
        <v>45</v>
      </c>
    </row>
    <row r="86" spans="1:11" x14ac:dyDescent="0.25">
      <c r="A86" s="1">
        <v>85</v>
      </c>
      <c r="B86" s="2" t="s">
        <v>267</v>
      </c>
      <c r="C86" s="2" t="s">
        <v>299</v>
      </c>
      <c r="D86" s="3" t="s">
        <v>300</v>
      </c>
      <c r="E86" s="3" t="s">
        <v>301</v>
      </c>
      <c r="F86" s="2" t="s">
        <v>14</v>
      </c>
      <c r="G86" s="2" t="s">
        <v>15</v>
      </c>
      <c r="H86" s="2" t="s">
        <v>74</v>
      </c>
      <c r="I86" s="4">
        <v>39</v>
      </c>
      <c r="J86" s="4">
        <f t="shared" si="1"/>
        <v>6.2854022188622487</v>
      </c>
      <c r="K86" s="2">
        <v>45.6</v>
      </c>
    </row>
    <row r="87" spans="1:11" x14ac:dyDescent="0.25">
      <c r="A87" s="1">
        <v>86</v>
      </c>
      <c r="B87" s="2" t="s">
        <v>267</v>
      </c>
      <c r="C87" s="2" t="s">
        <v>302</v>
      </c>
      <c r="D87" s="3" t="s">
        <v>303</v>
      </c>
      <c r="E87" s="3" t="s">
        <v>304</v>
      </c>
      <c r="F87" s="2" t="s">
        <v>14</v>
      </c>
      <c r="G87" s="2" t="s">
        <v>15</v>
      </c>
      <c r="H87" s="2" t="s">
        <v>74</v>
      </c>
      <c r="I87" s="4">
        <v>31</v>
      </c>
      <c r="J87" s="4">
        <f t="shared" si="1"/>
        <v>5.9541963103868758</v>
      </c>
      <c r="K87" s="2">
        <v>45</v>
      </c>
    </row>
    <row r="88" spans="1:11" x14ac:dyDescent="0.25">
      <c r="A88" s="1">
        <v>87</v>
      </c>
      <c r="B88" s="2" t="s">
        <v>267</v>
      </c>
      <c r="C88" s="2" t="s">
        <v>305</v>
      </c>
      <c r="D88" s="3" t="s">
        <v>306</v>
      </c>
      <c r="E88" s="3" t="s">
        <v>307</v>
      </c>
      <c r="F88" s="2" t="s">
        <v>14</v>
      </c>
      <c r="G88" s="2" t="s">
        <v>15</v>
      </c>
      <c r="H88" s="2" t="s">
        <v>74</v>
      </c>
      <c r="I88" s="4">
        <v>22</v>
      </c>
      <c r="J88" s="4">
        <f t="shared" si="1"/>
        <v>5.4594316186372973</v>
      </c>
      <c r="K88" s="2">
        <v>1.3</v>
      </c>
    </row>
    <row r="89" spans="1:11" x14ac:dyDescent="0.25">
      <c r="A89" s="1">
        <v>88</v>
      </c>
      <c r="B89" s="2" t="s">
        <v>267</v>
      </c>
      <c r="C89" s="2" t="s">
        <v>308</v>
      </c>
      <c r="D89" s="3" t="s">
        <v>169</v>
      </c>
      <c r="E89" s="3" t="s">
        <v>307</v>
      </c>
      <c r="F89" s="2" t="s">
        <v>14</v>
      </c>
      <c r="G89" s="2" t="s">
        <v>15</v>
      </c>
      <c r="H89" s="2" t="s">
        <v>74</v>
      </c>
      <c r="I89" s="4">
        <v>25</v>
      </c>
      <c r="J89" s="4">
        <f t="shared" si="1"/>
        <v>5.6438561897747244</v>
      </c>
      <c r="K89" s="2">
        <v>1.3</v>
      </c>
    </row>
    <row r="90" spans="1:11" x14ac:dyDescent="0.25">
      <c r="A90" s="1">
        <v>89</v>
      </c>
      <c r="B90" s="2" t="s">
        <v>267</v>
      </c>
      <c r="C90" s="2" t="s">
        <v>309</v>
      </c>
      <c r="D90" s="3" t="s">
        <v>310</v>
      </c>
      <c r="E90" s="3" t="s">
        <v>307</v>
      </c>
      <c r="F90" s="2" t="s">
        <v>14</v>
      </c>
      <c r="G90" s="2" t="s">
        <v>15</v>
      </c>
      <c r="H90" s="2" t="s">
        <v>74</v>
      </c>
      <c r="I90" s="4">
        <v>38</v>
      </c>
      <c r="J90" s="4">
        <f t="shared" si="1"/>
        <v>6.2479275134435852</v>
      </c>
      <c r="K90" s="2">
        <v>45</v>
      </c>
    </row>
    <row r="91" spans="1:11" x14ac:dyDescent="0.25">
      <c r="A91" s="1">
        <v>90</v>
      </c>
      <c r="B91" s="2" t="s">
        <v>267</v>
      </c>
      <c r="C91" s="2" t="s">
        <v>311</v>
      </c>
      <c r="D91" s="3" t="s">
        <v>312</v>
      </c>
      <c r="E91" s="3" t="s">
        <v>313</v>
      </c>
      <c r="F91" s="2" t="s">
        <v>14</v>
      </c>
      <c r="G91" s="2" t="s">
        <v>15</v>
      </c>
      <c r="H91" s="2" t="s">
        <v>74</v>
      </c>
      <c r="I91" s="4">
        <v>34</v>
      </c>
      <c r="J91" s="4">
        <f t="shared" si="1"/>
        <v>6.08746284125034</v>
      </c>
      <c r="K91" s="2" t="s">
        <v>314</v>
      </c>
    </row>
    <row r="92" spans="1:11" x14ac:dyDescent="0.25">
      <c r="A92" s="1">
        <v>91</v>
      </c>
      <c r="B92" s="2" t="s">
        <v>267</v>
      </c>
      <c r="C92" s="2" t="s">
        <v>315</v>
      </c>
      <c r="D92" s="3" t="s">
        <v>316</v>
      </c>
      <c r="E92" s="3" t="s">
        <v>317</v>
      </c>
      <c r="F92" s="2" t="s">
        <v>14</v>
      </c>
      <c r="G92" s="2" t="s">
        <v>15</v>
      </c>
      <c r="H92" s="2" t="s">
        <v>74</v>
      </c>
      <c r="I92" s="4">
        <v>43</v>
      </c>
      <c r="J92" s="4">
        <f t="shared" si="1"/>
        <v>6.4262647547020979</v>
      </c>
      <c r="K92" s="2">
        <v>14.45</v>
      </c>
    </row>
    <row r="93" spans="1:11" x14ac:dyDescent="0.25">
      <c r="A93" s="1">
        <v>92</v>
      </c>
      <c r="B93" s="2" t="s">
        <v>267</v>
      </c>
      <c r="C93" s="2" t="s">
        <v>318</v>
      </c>
      <c r="D93" s="3" t="s">
        <v>319</v>
      </c>
      <c r="E93" s="3" t="s">
        <v>320</v>
      </c>
      <c r="F93" s="2" t="s">
        <v>14</v>
      </c>
      <c r="G93" s="2" t="s">
        <v>15</v>
      </c>
      <c r="H93" s="2" t="s">
        <v>74</v>
      </c>
      <c r="I93" s="4">
        <v>40</v>
      </c>
      <c r="J93" s="4">
        <f t="shared" si="1"/>
        <v>6.3219280948873626</v>
      </c>
      <c r="K93" s="2">
        <v>45</v>
      </c>
    </row>
    <row r="94" spans="1:11" x14ac:dyDescent="0.25">
      <c r="A94" s="1">
        <v>93</v>
      </c>
      <c r="B94" s="2" t="s">
        <v>267</v>
      </c>
      <c r="C94" s="2" t="s">
        <v>321</v>
      </c>
      <c r="D94" s="3" t="s">
        <v>322</v>
      </c>
      <c r="E94" s="3" t="s">
        <v>323</v>
      </c>
      <c r="F94" s="2" t="s">
        <v>14</v>
      </c>
      <c r="G94" s="2" t="s">
        <v>15</v>
      </c>
      <c r="H94" s="2" t="s">
        <v>74</v>
      </c>
      <c r="I94" s="4">
        <v>38</v>
      </c>
      <c r="J94" s="4">
        <f t="shared" si="1"/>
        <v>6.2479275134435852</v>
      </c>
      <c r="K94" s="2">
        <v>45</v>
      </c>
    </row>
    <row r="95" spans="1:11" x14ac:dyDescent="0.25">
      <c r="A95" s="1">
        <v>94</v>
      </c>
      <c r="B95" s="2" t="s">
        <v>267</v>
      </c>
      <c r="C95" s="2" t="s">
        <v>324</v>
      </c>
      <c r="D95" s="3" t="s">
        <v>325</v>
      </c>
      <c r="E95" s="3" t="s">
        <v>323</v>
      </c>
      <c r="F95" s="2" t="s">
        <v>14</v>
      </c>
      <c r="G95" s="2" t="s">
        <v>15</v>
      </c>
      <c r="H95" s="2" t="s">
        <v>74</v>
      </c>
      <c r="I95" s="4">
        <v>17</v>
      </c>
      <c r="J95" s="4">
        <f t="shared" si="1"/>
        <v>5.08746284125034</v>
      </c>
      <c r="K95" s="2">
        <v>45.48</v>
      </c>
    </row>
    <row r="96" spans="1:11" x14ac:dyDescent="0.25">
      <c r="A96" s="1">
        <v>95</v>
      </c>
      <c r="B96" s="2" t="s">
        <v>267</v>
      </c>
      <c r="C96" s="2" t="s">
        <v>326</v>
      </c>
      <c r="D96" s="3" t="s">
        <v>327</v>
      </c>
      <c r="E96" s="3" t="s">
        <v>328</v>
      </c>
      <c r="F96" s="2" t="s">
        <v>14</v>
      </c>
      <c r="G96" s="2" t="s">
        <v>15</v>
      </c>
      <c r="H96" s="2" t="s">
        <v>74</v>
      </c>
      <c r="I96" s="4">
        <v>19</v>
      </c>
      <c r="J96" s="4">
        <f t="shared" si="1"/>
        <v>5.2479275134435852</v>
      </c>
      <c r="K96" s="2">
        <v>21.45</v>
      </c>
    </row>
    <row r="97" spans="1:11" x14ac:dyDescent="0.25">
      <c r="A97" s="1">
        <v>96</v>
      </c>
      <c r="B97" s="2" t="s">
        <v>267</v>
      </c>
      <c r="C97" s="2" t="s">
        <v>329</v>
      </c>
      <c r="D97" s="3" t="s">
        <v>209</v>
      </c>
      <c r="E97" s="3" t="s">
        <v>330</v>
      </c>
      <c r="F97" s="2" t="s">
        <v>14</v>
      </c>
      <c r="G97" s="2" t="s">
        <v>15</v>
      </c>
      <c r="H97" s="2" t="s">
        <v>74</v>
      </c>
      <c r="I97" s="4">
        <v>47</v>
      </c>
      <c r="J97" s="4">
        <f t="shared" si="1"/>
        <v>6.5545888516776376</v>
      </c>
      <c r="K97" s="2">
        <v>35.450000000000003</v>
      </c>
    </row>
    <row r="98" spans="1:11" x14ac:dyDescent="0.25">
      <c r="A98" s="1">
        <v>97</v>
      </c>
      <c r="B98" s="2" t="s">
        <v>267</v>
      </c>
      <c r="C98" s="2" t="s">
        <v>331</v>
      </c>
      <c r="D98" s="3" t="s">
        <v>332</v>
      </c>
      <c r="E98" s="3" t="s">
        <v>333</v>
      </c>
      <c r="F98" s="2" t="s">
        <v>14</v>
      </c>
      <c r="G98" s="2" t="s">
        <v>15</v>
      </c>
      <c r="H98" s="2" t="s">
        <v>114</v>
      </c>
      <c r="I98" s="4">
        <v>25</v>
      </c>
      <c r="J98" s="4">
        <f t="shared" si="1"/>
        <v>5.6438561897747244</v>
      </c>
      <c r="K98" s="2">
        <v>45.55</v>
      </c>
    </row>
    <row r="99" spans="1:11" x14ac:dyDescent="0.25">
      <c r="A99" s="1">
        <v>98</v>
      </c>
      <c r="B99" s="2" t="s">
        <v>267</v>
      </c>
      <c r="C99" s="2" t="s">
        <v>334</v>
      </c>
      <c r="D99" s="3" t="s">
        <v>335</v>
      </c>
      <c r="E99" s="3" t="s">
        <v>336</v>
      </c>
      <c r="F99" s="2" t="s">
        <v>14</v>
      </c>
      <c r="G99" s="2" t="s">
        <v>15</v>
      </c>
      <c r="H99" s="2" t="s">
        <v>114</v>
      </c>
      <c r="I99" s="4">
        <v>37</v>
      </c>
      <c r="J99" s="4">
        <f t="shared" si="1"/>
        <v>6.2094533656289501</v>
      </c>
      <c r="K99" s="2">
        <v>45</v>
      </c>
    </row>
    <row r="100" spans="1:11" x14ac:dyDescent="0.25">
      <c r="A100" s="1">
        <v>99</v>
      </c>
      <c r="B100" s="2" t="s">
        <v>267</v>
      </c>
      <c r="C100" s="2" t="s">
        <v>337</v>
      </c>
      <c r="D100" s="3" t="s">
        <v>338</v>
      </c>
      <c r="E100" s="3" t="s">
        <v>339</v>
      </c>
      <c r="F100" s="2" t="s">
        <v>14</v>
      </c>
      <c r="G100" s="2" t="s">
        <v>15</v>
      </c>
      <c r="H100" s="2" t="s">
        <v>114</v>
      </c>
      <c r="I100" s="4">
        <v>43</v>
      </c>
      <c r="J100" s="4">
        <f t="shared" si="1"/>
        <v>6.4262647547020979</v>
      </c>
      <c r="K100" s="2">
        <v>8.4499999999999993</v>
      </c>
    </row>
    <row r="101" spans="1:11" x14ac:dyDescent="0.25">
      <c r="A101" s="1">
        <v>100</v>
      </c>
      <c r="B101" s="2" t="s">
        <v>267</v>
      </c>
      <c r="C101" s="2" t="s">
        <v>340</v>
      </c>
      <c r="D101" s="3" t="s">
        <v>341</v>
      </c>
      <c r="E101" s="3" t="s">
        <v>342</v>
      </c>
      <c r="F101" s="2" t="s">
        <v>14</v>
      </c>
      <c r="G101" s="2" t="s">
        <v>15</v>
      </c>
      <c r="H101" s="2" t="s">
        <v>114</v>
      </c>
      <c r="I101" s="4">
        <v>48</v>
      </c>
      <c r="J101" s="4">
        <f t="shared" si="1"/>
        <v>6.584962500721157</v>
      </c>
      <c r="K101" s="2">
        <v>9.4499999999999993</v>
      </c>
    </row>
    <row r="102" spans="1:11" x14ac:dyDescent="0.25">
      <c r="A102" s="1">
        <v>101</v>
      </c>
      <c r="B102" s="2" t="s">
        <v>267</v>
      </c>
      <c r="C102" s="2" t="s">
        <v>343</v>
      </c>
      <c r="D102" s="3" t="s">
        <v>344</v>
      </c>
      <c r="E102" s="3" t="s">
        <v>345</v>
      </c>
      <c r="F102" s="2" t="s">
        <v>14</v>
      </c>
      <c r="G102" s="2" t="s">
        <v>15</v>
      </c>
      <c r="H102" s="2" t="s">
        <v>114</v>
      </c>
      <c r="I102" s="4">
        <v>41</v>
      </c>
      <c r="J102" s="4">
        <f t="shared" si="1"/>
        <v>6.3575520046180838</v>
      </c>
      <c r="K102" s="2">
        <v>45</v>
      </c>
    </row>
    <row r="103" spans="1:11" x14ac:dyDescent="0.25">
      <c r="A103" s="1">
        <v>102</v>
      </c>
      <c r="B103" s="2" t="s">
        <v>267</v>
      </c>
      <c r="C103" s="2" t="s">
        <v>346</v>
      </c>
      <c r="D103" s="3" t="s">
        <v>316</v>
      </c>
      <c r="E103" s="3" t="s">
        <v>347</v>
      </c>
      <c r="F103" s="2" t="s">
        <v>14</v>
      </c>
      <c r="G103" s="2" t="s">
        <v>15</v>
      </c>
      <c r="H103" s="2" t="s">
        <v>114</v>
      </c>
      <c r="I103" s="4">
        <v>31</v>
      </c>
      <c r="J103" s="4">
        <f t="shared" si="1"/>
        <v>5.9541963103868758</v>
      </c>
      <c r="K103" s="2">
        <v>45</v>
      </c>
    </row>
    <row r="104" spans="1:11" x14ac:dyDescent="0.25">
      <c r="A104" s="1">
        <v>103</v>
      </c>
      <c r="B104" s="2" t="s">
        <v>267</v>
      </c>
      <c r="C104" s="2" t="s">
        <v>348</v>
      </c>
      <c r="D104" s="3" t="s">
        <v>316</v>
      </c>
      <c r="E104" s="3" t="s">
        <v>349</v>
      </c>
      <c r="F104" s="2" t="s">
        <v>14</v>
      </c>
      <c r="G104" s="2" t="s">
        <v>15</v>
      </c>
      <c r="H104" s="2" t="s">
        <v>114</v>
      </c>
      <c r="I104" s="4">
        <v>51</v>
      </c>
      <c r="J104" s="4">
        <f t="shared" si="1"/>
        <v>6.6724253419714961</v>
      </c>
      <c r="K104" s="2">
        <v>45</v>
      </c>
    </row>
    <row r="105" spans="1:11" x14ac:dyDescent="0.25">
      <c r="A105" s="1">
        <v>104</v>
      </c>
      <c r="B105" s="2" t="s">
        <v>267</v>
      </c>
      <c r="C105" s="2" t="s">
        <v>350</v>
      </c>
      <c r="D105" s="3" t="s">
        <v>351</v>
      </c>
      <c r="E105" s="3" t="s">
        <v>352</v>
      </c>
      <c r="F105" s="2" t="s">
        <v>14</v>
      </c>
      <c r="G105" s="2" t="s">
        <v>15</v>
      </c>
      <c r="H105" s="2" t="s">
        <v>114</v>
      </c>
      <c r="I105" s="4">
        <v>46</v>
      </c>
      <c r="J105" s="4">
        <f t="shared" si="1"/>
        <v>6.5235619560570131</v>
      </c>
      <c r="K105" s="2">
        <v>45.65</v>
      </c>
    </row>
    <row r="106" spans="1:11" x14ac:dyDescent="0.25">
      <c r="A106" s="1">
        <v>105</v>
      </c>
      <c r="B106" s="2" t="s">
        <v>267</v>
      </c>
      <c r="C106" s="2" t="s">
        <v>353</v>
      </c>
      <c r="D106" s="3" t="s">
        <v>354</v>
      </c>
      <c r="E106" s="3" t="s">
        <v>355</v>
      </c>
      <c r="F106" s="2" t="s">
        <v>14</v>
      </c>
      <c r="G106" s="2" t="s">
        <v>15</v>
      </c>
      <c r="H106" s="2" t="s">
        <v>114</v>
      </c>
      <c r="I106" s="4">
        <v>42</v>
      </c>
      <c r="J106" s="4">
        <f t="shared" si="1"/>
        <v>6.3923174227787607</v>
      </c>
      <c r="K106" s="2">
        <v>45</v>
      </c>
    </row>
    <row r="107" spans="1:11" x14ac:dyDescent="0.25">
      <c r="A107" s="1">
        <v>106</v>
      </c>
      <c r="B107" s="2" t="s">
        <v>267</v>
      </c>
      <c r="C107" s="2" t="s">
        <v>356</v>
      </c>
      <c r="D107" s="3" t="s">
        <v>357</v>
      </c>
      <c r="E107" s="3" t="s">
        <v>358</v>
      </c>
      <c r="F107" s="2" t="s">
        <v>14</v>
      </c>
      <c r="G107" s="2" t="s">
        <v>15</v>
      </c>
      <c r="H107" s="2" t="s">
        <v>114</v>
      </c>
      <c r="I107" s="4">
        <v>49</v>
      </c>
      <c r="J107" s="4">
        <f t="shared" si="1"/>
        <v>6.6147098441152083</v>
      </c>
      <c r="K107" s="2">
        <v>45</v>
      </c>
    </row>
    <row r="108" spans="1:11" x14ac:dyDescent="0.25">
      <c r="A108" s="1">
        <v>107</v>
      </c>
      <c r="B108" s="2" t="s">
        <v>267</v>
      </c>
      <c r="C108" s="2" t="s">
        <v>359</v>
      </c>
      <c r="D108" s="3" t="s">
        <v>360</v>
      </c>
      <c r="E108" s="3" t="s">
        <v>361</v>
      </c>
      <c r="F108" s="2" t="s">
        <v>14</v>
      </c>
      <c r="G108" s="2" t="s">
        <v>15</v>
      </c>
      <c r="H108" s="2" t="s">
        <v>114</v>
      </c>
      <c r="I108" s="4">
        <v>38</v>
      </c>
      <c r="J108" s="4">
        <f t="shared" si="1"/>
        <v>6.2479275134435852</v>
      </c>
      <c r="K108" s="2">
        <v>45</v>
      </c>
    </row>
    <row r="109" spans="1:11" x14ac:dyDescent="0.25">
      <c r="A109" s="1">
        <v>108</v>
      </c>
      <c r="B109" s="2" t="s">
        <v>267</v>
      </c>
      <c r="C109" s="2" t="s">
        <v>362</v>
      </c>
      <c r="D109" s="3" t="s">
        <v>360</v>
      </c>
      <c r="E109" s="3" t="s">
        <v>363</v>
      </c>
      <c r="F109" s="2" t="s">
        <v>14</v>
      </c>
      <c r="G109" s="2" t="s">
        <v>15</v>
      </c>
      <c r="H109" s="2" t="s">
        <v>114</v>
      </c>
      <c r="I109" s="4">
        <v>47</v>
      </c>
      <c r="J109" s="4">
        <f t="shared" si="1"/>
        <v>6.5545888516776376</v>
      </c>
      <c r="K109" s="2">
        <v>45</v>
      </c>
    </row>
    <row r="110" spans="1:11" x14ac:dyDescent="0.25">
      <c r="A110" s="1">
        <v>109</v>
      </c>
      <c r="B110" s="2" t="s">
        <v>267</v>
      </c>
      <c r="C110" s="2" t="s">
        <v>364</v>
      </c>
      <c r="D110" s="3" t="s">
        <v>365</v>
      </c>
      <c r="E110" s="3" t="s">
        <v>366</v>
      </c>
      <c r="F110" s="2" t="s">
        <v>14</v>
      </c>
      <c r="G110" s="2" t="s">
        <v>15</v>
      </c>
      <c r="H110" s="2" t="s">
        <v>114</v>
      </c>
      <c r="I110" s="4">
        <v>44</v>
      </c>
      <c r="J110" s="4">
        <f t="shared" si="1"/>
        <v>6.4594316186372973</v>
      </c>
      <c r="K110" s="2">
        <v>45</v>
      </c>
    </row>
    <row r="111" spans="1:11" x14ac:dyDescent="0.25">
      <c r="A111" s="1">
        <v>110</v>
      </c>
      <c r="B111" s="2" t="s">
        <v>267</v>
      </c>
      <c r="C111" s="2" t="s">
        <v>367</v>
      </c>
      <c r="D111" s="3" t="s">
        <v>368</v>
      </c>
      <c r="E111" s="3" t="s">
        <v>363</v>
      </c>
      <c r="F111" s="2" t="s">
        <v>14</v>
      </c>
      <c r="G111" s="2" t="s">
        <v>15</v>
      </c>
      <c r="H111" s="2" t="s">
        <v>114</v>
      </c>
      <c r="I111" s="4">
        <v>23</v>
      </c>
      <c r="J111" s="4">
        <f t="shared" si="1"/>
        <v>5.5235619560570131</v>
      </c>
      <c r="K111" s="2">
        <v>15.45</v>
      </c>
    </row>
    <row r="112" spans="1:11" x14ac:dyDescent="0.25">
      <c r="A112" s="1">
        <v>111</v>
      </c>
      <c r="B112" s="2" t="s">
        <v>267</v>
      </c>
      <c r="C112" s="2" t="s">
        <v>369</v>
      </c>
      <c r="D112" s="3" t="s">
        <v>370</v>
      </c>
      <c r="E112" s="3" t="s">
        <v>371</v>
      </c>
      <c r="F112" s="2" t="s">
        <v>14</v>
      </c>
      <c r="G112" s="2" t="s">
        <v>15</v>
      </c>
      <c r="H112" s="2" t="s">
        <v>114</v>
      </c>
      <c r="I112" s="4">
        <v>38</v>
      </c>
      <c r="J112" s="4">
        <f t="shared" si="1"/>
        <v>6.2479275134435852</v>
      </c>
      <c r="K112" s="2">
        <v>45</v>
      </c>
    </row>
    <row r="113" spans="1:11" x14ac:dyDescent="0.25">
      <c r="A113" s="1">
        <v>112</v>
      </c>
      <c r="B113" s="2" t="s">
        <v>267</v>
      </c>
      <c r="C113" s="2" t="s">
        <v>372</v>
      </c>
      <c r="D113" s="3" t="s">
        <v>373</v>
      </c>
      <c r="E113" s="3" t="s">
        <v>374</v>
      </c>
      <c r="F113" s="2" t="s">
        <v>14</v>
      </c>
      <c r="G113" s="2" t="s">
        <v>15</v>
      </c>
      <c r="H113" s="2" t="s">
        <v>114</v>
      </c>
      <c r="I113" s="4">
        <v>32</v>
      </c>
      <c r="J113" s="4">
        <f t="shared" si="1"/>
        <v>6</v>
      </c>
      <c r="K113" s="2">
        <v>45</v>
      </c>
    </row>
    <row r="114" spans="1:11" x14ac:dyDescent="0.25">
      <c r="A114" s="1">
        <v>113</v>
      </c>
      <c r="B114" s="2" t="s">
        <v>267</v>
      </c>
      <c r="C114" s="2" t="s">
        <v>375</v>
      </c>
      <c r="D114" s="3" t="s">
        <v>376</v>
      </c>
      <c r="E114" s="3" t="s">
        <v>377</v>
      </c>
      <c r="F114" s="2" t="s">
        <v>14</v>
      </c>
      <c r="G114" s="2" t="s">
        <v>15</v>
      </c>
      <c r="H114" s="2" t="s">
        <v>114</v>
      </c>
      <c r="I114" s="4">
        <v>42</v>
      </c>
      <c r="J114" s="4">
        <f t="shared" si="1"/>
        <v>6.3923174227787607</v>
      </c>
      <c r="K114" s="2">
        <v>45</v>
      </c>
    </row>
    <row r="115" spans="1:11" x14ac:dyDescent="0.25">
      <c r="A115" s="1">
        <v>114</v>
      </c>
      <c r="B115" s="2" t="s">
        <v>267</v>
      </c>
      <c r="C115" s="2" t="s">
        <v>378</v>
      </c>
      <c r="D115" s="3" t="s">
        <v>379</v>
      </c>
      <c r="E115" s="3" t="s">
        <v>380</v>
      </c>
      <c r="F115" s="2" t="s">
        <v>138</v>
      </c>
      <c r="G115" s="2" t="s">
        <v>139</v>
      </c>
      <c r="H115" s="2" t="s">
        <v>140</v>
      </c>
      <c r="I115" s="4">
        <v>26</v>
      </c>
      <c r="J115" s="4">
        <f t="shared" si="1"/>
        <v>5.7004397181410926</v>
      </c>
      <c r="K115" s="2">
        <v>45</v>
      </c>
    </row>
    <row r="116" spans="1:11" x14ac:dyDescent="0.25">
      <c r="A116" s="1">
        <v>115</v>
      </c>
      <c r="B116" s="2" t="s">
        <v>267</v>
      </c>
      <c r="C116" s="2" t="s">
        <v>381</v>
      </c>
      <c r="D116" s="3" t="s">
        <v>382</v>
      </c>
      <c r="E116" s="3" t="s">
        <v>383</v>
      </c>
      <c r="F116" s="2" t="s">
        <v>138</v>
      </c>
      <c r="G116" s="2" t="s">
        <v>139</v>
      </c>
      <c r="H116" s="2" t="s">
        <v>140</v>
      </c>
      <c r="I116" s="4">
        <v>28</v>
      </c>
      <c r="J116" s="4">
        <f t="shared" si="1"/>
        <v>5.8073549220576037</v>
      </c>
      <c r="K116" s="2">
        <v>45</v>
      </c>
    </row>
    <row r="117" spans="1:11" x14ac:dyDescent="0.25">
      <c r="A117" s="1">
        <v>116</v>
      </c>
      <c r="B117" s="2" t="s">
        <v>267</v>
      </c>
      <c r="C117" s="2" t="s">
        <v>384</v>
      </c>
      <c r="D117" s="3" t="s">
        <v>385</v>
      </c>
      <c r="E117" s="3" t="s">
        <v>386</v>
      </c>
      <c r="F117" s="2" t="s">
        <v>138</v>
      </c>
      <c r="G117" s="2" t="s">
        <v>139</v>
      </c>
      <c r="H117" s="2" t="s">
        <v>140</v>
      </c>
      <c r="I117" s="4">
        <v>23</v>
      </c>
      <c r="J117" s="4">
        <f t="shared" si="1"/>
        <v>5.5235619560570131</v>
      </c>
      <c r="K117" s="2">
        <v>45.5</v>
      </c>
    </row>
    <row r="118" spans="1:11" x14ac:dyDescent="0.25">
      <c r="A118" s="1">
        <v>117</v>
      </c>
      <c r="B118" s="2" t="s">
        <v>267</v>
      </c>
      <c r="C118" s="2" t="s">
        <v>387</v>
      </c>
      <c r="D118" s="3" t="s">
        <v>388</v>
      </c>
      <c r="E118" s="3" t="s">
        <v>371</v>
      </c>
      <c r="F118" s="2" t="s">
        <v>138</v>
      </c>
      <c r="G118" s="2" t="s">
        <v>139</v>
      </c>
      <c r="H118" s="2" t="s">
        <v>140</v>
      </c>
      <c r="I118" s="4">
        <v>30</v>
      </c>
      <c r="J118" s="4">
        <f t="shared" si="1"/>
        <v>5.9068905956085187</v>
      </c>
      <c r="K118" s="2">
        <v>45</v>
      </c>
    </row>
    <row r="119" spans="1:11" x14ac:dyDescent="0.25">
      <c r="A119" s="1">
        <v>118</v>
      </c>
      <c r="B119" s="2" t="s">
        <v>267</v>
      </c>
      <c r="C119" s="2" t="s">
        <v>389</v>
      </c>
      <c r="D119" s="3" t="s">
        <v>274</v>
      </c>
      <c r="E119" s="3" t="s">
        <v>390</v>
      </c>
      <c r="F119" s="2" t="s">
        <v>138</v>
      </c>
      <c r="G119" s="2" t="s">
        <v>139</v>
      </c>
      <c r="H119" s="2" t="s">
        <v>140</v>
      </c>
      <c r="I119" s="4">
        <v>25</v>
      </c>
      <c r="J119" s="4">
        <f t="shared" si="1"/>
        <v>5.6438561897747244</v>
      </c>
      <c r="K119" s="2">
        <v>45.46</v>
      </c>
    </row>
    <row r="120" spans="1:11" x14ac:dyDescent="0.25">
      <c r="A120" s="1">
        <v>119</v>
      </c>
      <c r="B120" s="2" t="s">
        <v>267</v>
      </c>
      <c r="C120" s="2" t="s">
        <v>391</v>
      </c>
      <c r="D120" s="3" t="s">
        <v>274</v>
      </c>
      <c r="E120" s="3" t="s">
        <v>392</v>
      </c>
      <c r="F120" s="2" t="s">
        <v>138</v>
      </c>
      <c r="G120" s="2" t="s">
        <v>139</v>
      </c>
      <c r="H120" s="2" t="s">
        <v>140</v>
      </c>
      <c r="I120" s="4">
        <v>31</v>
      </c>
      <c r="J120" s="4">
        <f t="shared" si="1"/>
        <v>5.9541963103868758</v>
      </c>
      <c r="K120" s="2">
        <v>10.45</v>
      </c>
    </row>
    <row r="121" spans="1:11" x14ac:dyDescent="0.25">
      <c r="A121" s="1">
        <v>120</v>
      </c>
      <c r="B121" s="2" t="s">
        <v>267</v>
      </c>
      <c r="C121" s="2" t="s">
        <v>393</v>
      </c>
      <c r="D121" s="3" t="s">
        <v>134</v>
      </c>
      <c r="E121" s="3" t="s">
        <v>394</v>
      </c>
      <c r="F121" s="2" t="s">
        <v>138</v>
      </c>
      <c r="G121" s="2" t="s">
        <v>139</v>
      </c>
      <c r="H121" s="2" t="s">
        <v>140</v>
      </c>
      <c r="I121" s="4">
        <v>23</v>
      </c>
      <c r="J121" s="4">
        <f t="shared" si="1"/>
        <v>5.5235619560570131</v>
      </c>
      <c r="K121" s="2">
        <v>45</v>
      </c>
    </row>
    <row r="122" spans="1:11" x14ac:dyDescent="0.25">
      <c r="A122" s="1">
        <v>121</v>
      </c>
      <c r="B122" s="2" t="s">
        <v>267</v>
      </c>
      <c r="C122" s="2" t="s">
        <v>395</v>
      </c>
      <c r="D122" s="3" t="s">
        <v>396</v>
      </c>
      <c r="E122" s="3" t="s">
        <v>397</v>
      </c>
      <c r="F122" s="2" t="s">
        <v>138</v>
      </c>
      <c r="G122" s="2" t="s">
        <v>139</v>
      </c>
      <c r="H122" s="2" t="s">
        <v>140</v>
      </c>
      <c r="I122" s="4">
        <v>17</v>
      </c>
      <c r="J122" s="4">
        <f t="shared" si="1"/>
        <v>5.08746284125034</v>
      </c>
      <c r="K122" s="2">
        <v>45</v>
      </c>
    </row>
    <row r="123" spans="1:11" x14ac:dyDescent="0.25">
      <c r="A123" s="1">
        <v>122</v>
      </c>
      <c r="B123" s="2" t="s">
        <v>267</v>
      </c>
      <c r="C123" s="2" t="s">
        <v>398</v>
      </c>
      <c r="D123" s="3" t="s">
        <v>379</v>
      </c>
      <c r="E123" s="3" t="s">
        <v>399</v>
      </c>
      <c r="F123" s="2" t="s">
        <v>138</v>
      </c>
      <c r="G123" s="2" t="s">
        <v>154</v>
      </c>
      <c r="H123" s="2" t="s">
        <v>155</v>
      </c>
      <c r="I123" s="4">
        <v>13</v>
      </c>
      <c r="J123" s="4">
        <f t="shared" si="1"/>
        <v>4.7004397181410926</v>
      </c>
      <c r="K123" s="2">
        <v>45</v>
      </c>
    </row>
    <row r="124" spans="1:11" x14ac:dyDescent="0.25">
      <c r="A124" s="1">
        <v>123</v>
      </c>
      <c r="B124" s="2" t="s">
        <v>267</v>
      </c>
      <c r="C124" s="2" t="s">
        <v>400</v>
      </c>
      <c r="D124" s="3" t="s">
        <v>401</v>
      </c>
      <c r="E124" s="3" t="s">
        <v>402</v>
      </c>
      <c r="F124" s="2" t="s">
        <v>138</v>
      </c>
      <c r="G124" s="2" t="s">
        <v>154</v>
      </c>
      <c r="H124" s="2" t="s">
        <v>155</v>
      </c>
      <c r="I124" s="4">
        <v>29</v>
      </c>
      <c r="J124" s="4">
        <f t="shared" si="1"/>
        <v>5.8579809951275728</v>
      </c>
      <c r="K124" s="2">
        <v>37.450000000000003</v>
      </c>
    </row>
    <row r="125" spans="1:11" x14ac:dyDescent="0.25">
      <c r="A125" s="1">
        <v>124</v>
      </c>
      <c r="B125" s="2" t="s">
        <v>267</v>
      </c>
      <c r="C125" s="2" t="s">
        <v>403</v>
      </c>
      <c r="D125" s="3" t="s">
        <v>169</v>
      </c>
      <c r="E125" s="3" t="s">
        <v>323</v>
      </c>
      <c r="F125" s="2" t="s">
        <v>138</v>
      </c>
      <c r="G125" s="2" t="s">
        <v>154</v>
      </c>
      <c r="H125" s="2" t="s">
        <v>155</v>
      </c>
      <c r="I125" s="4">
        <v>21</v>
      </c>
      <c r="J125" s="4">
        <f t="shared" si="1"/>
        <v>5.3923174227787607</v>
      </c>
      <c r="K125" s="2">
        <v>45</v>
      </c>
    </row>
    <row r="126" spans="1:11" x14ac:dyDescent="0.25">
      <c r="A126" s="1">
        <v>125</v>
      </c>
      <c r="B126" s="2" t="s">
        <v>267</v>
      </c>
      <c r="C126" s="2" t="s">
        <v>404</v>
      </c>
      <c r="D126" s="3" t="s">
        <v>405</v>
      </c>
      <c r="E126" s="3" t="s">
        <v>298</v>
      </c>
      <c r="F126" s="2" t="s">
        <v>138</v>
      </c>
      <c r="G126" s="2" t="s">
        <v>154</v>
      </c>
      <c r="H126" s="2" t="s">
        <v>190</v>
      </c>
      <c r="I126" s="4">
        <v>23</v>
      </c>
      <c r="J126" s="4">
        <f t="shared" si="1"/>
        <v>5.5235619560570131</v>
      </c>
      <c r="K126" s="2">
        <v>45</v>
      </c>
    </row>
    <row r="127" spans="1:11" x14ac:dyDescent="0.25">
      <c r="A127" s="1">
        <v>126</v>
      </c>
      <c r="B127" s="2" t="s">
        <v>267</v>
      </c>
      <c r="C127" s="2" t="s">
        <v>406</v>
      </c>
      <c r="D127" s="3" t="s">
        <v>407</v>
      </c>
      <c r="E127" s="3" t="s">
        <v>408</v>
      </c>
      <c r="F127" s="2" t="s">
        <v>138</v>
      </c>
      <c r="G127" s="2" t="s">
        <v>154</v>
      </c>
      <c r="H127" s="2" t="s">
        <v>190</v>
      </c>
      <c r="I127" s="4">
        <v>19</v>
      </c>
      <c r="J127" s="4">
        <f t="shared" si="1"/>
        <v>5.2479275134435852</v>
      </c>
      <c r="K127" s="2">
        <v>5.45</v>
      </c>
    </row>
    <row r="128" spans="1:11" x14ac:dyDescent="0.25">
      <c r="A128" s="1">
        <v>127</v>
      </c>
      <c r="B128" s="2" t="s">
        <v>267</v>
      </c>
      <c r="C128" s="2" t="s">
        <v>409</v>
      </c>
      <c r="D128" s="3" t="s">
        <v>316</v>
      </c>
      <c r="E128" s="3" t="s">
        <v>410</v>
      </c>
      <c r="F128" s="2" t="s">
        <v>138</v>
      </c>
      <c r="G128" s="2" t="s">
        <v>154</v>
      </c>
      <c r="H128" s="2" t="s">
        <v>190</v>
      </c>
      <c r="I128" s="4">
        <v>32</v>
      </c>
      <c r="J128" s="4">
        <f t="shared" si="1"/>
        <v>6</v>
      </c>
      <c r="K128" s="2">
        <v>11.45</v>
      </c>
    </row>
    <row r="129" spans="1:11" x14ac:dyDescent="0.25">
      <c r="A129" s="1">
        <v>128</v>
      </c>
      <c r="B129" s="2" t="s">
        <v>267</v>
      </c>
      <c r="C129" s="2" t="s">
        <v>411</v>
      </c>
      <c r="D129" s="3" t="s">
        <v>412</v>
      </c>
      <c r="E129" s="3" t="s">
        <v>413</v>
      </c>
      <c r="F129" s="2" t="s">
        <v>138</v>
      </c>
      <c r="G129" s="2" t="s">
        <v>154</v>
      </c>
      <c r="H129" s="2" t="s">
        <v>190</v>
      </c>
      <c r="I129" s="4">
        <v>33</v>
      </c>
      <c r="J129" s="4">
        <f t="shared" si="1"/>
        <v>6.0443941193584534</v>
      </c>
      <c r="K129" s="2">
        <v>45.51</v>
      </c>
    </row>
    <row r="130" spans="1:11" x14ac:dyDescent="0.25">
      <c r="A130" s="1">
        <v>129</v>
      </c>
      <c r="B130" s="2" t="s">
        <v>267</v>
      </c>
      <c r="C130" s="2" t="s">
        <v>414</v>
      </c>
      <c r="D130" s="3" t="s">
        <v>285</v>
      </c>
      <c r="E130" s="3" t="s">
        <v>415</v>
      </c>
      <c r="F130" s="2" t="s">
        <v>138</v>
      </c>
      <c r="G130" s="2" t="s">
        <v>154</v>
      </c>
      <c r="H130" s="2" t="s">
        <v>190</v>
      </c>
      <c r="I130" s="4">
        <v>11</v>
      </c>
      <c r="J130" s="4">
        <f t="shared" si="1"/>
        <v>4.4594316186372982</v>
      </c>
      <c r="K130" s="2">
        <v>16.45</v>
      </c>
    </row>
    <row r="131" spans="1:11" x14ac:dyDescent="0.25">
      <c r="A131" s="1">
        <v>130</v>
      </c>
      <c r="B131" s="2" t="s">
        <v>267</v>
      </c>
      <c r="C131" s="2" t="s">
        <v>416</v>
      </c>
      <c r="D131" s="3" t="s">
        <v>417</v>
      </c>
      <c r="E131" s="3" t="s">
        <v>418</v>
      </c>
      <c r="F131" s="2" t="s">
        <v>138</v>
      </c>
      <c r="G131" s="2" t="s">
        <v>154</v>
      </c>
      <c r="H131" s="2" t="s">
        <v>190</v>
      </c>
      <c r="I131" s="4">
        <v>53</v>
      </c>
      <c r="J131" s="4">
        <f t="shared" ref="J131:J170" si="2">LOG(I131,2)+1</f>
        <v>6.7279204545631996</v>
      </c>
      <c r="K131" s="2">
        <v>45.62</v>
      </c>
    </row>
    <row r="132" spans="1:11" x14ac:dyDescent="0.25">
      <c r="A132" s="1">
        <v>131</v>
      </c>
      <c r="B132" s="2" t="s">
        <v>267</v>
      </c>
      <c r="C132" s="2" t="s">
        <v>419</v>
      </c>
      <c r="D132" s="3" t="s">
        <v>420</v>
      </c>
      <c r="E132" s="3" t="s">
        <v>421</v>
      </c>
      <c r="F132" s="2" t="s">
        <v>138</v>
      </c>
      <c r="G132" s="2" t="s">
        <v>154</v>
      </c>
      <c r="H132" s="2" t="s">
        <v>190</v>
      </c>
      <c r="I132" s="4">
        <v>26</v>
      </c>
      <c r="J132" s="4">
        <f t="shared" si="2"/>
        <v>5.7004397181410926</v>
      </c>
      <c r="K132" s="2">
        <v>45.49</v>
      </c>
    </row>
    <row r="133" spans="1:11" x14ac:dyDescent="0.25">
      <c r="A133" s="1">
        <v>132</v>
      </c>
      <c r="B133" s="2" t="s">
        <v>267</v>
      </c>
      <c r="C133" s="2" t="s">
        <v>422</v>
      </c>
      <c r="D133" s="3" t="s">
        <v>423</v>
      </c>
      <c r="E133" s="3" t="s">
        <v>424</v>
      </c>
      <c r="F133" s="2" t="s">
        <v>214</v>
      </c>
      <c r="G133" s="2" t="s">
        <v>215</v>
      </c>
      <c r="H133" s="2" t="s">
        <v>215</v>
      </c>
      <c r="I133" s="4">
        <v>11</v>
      </c>
      <c r="J133" s="4">
        <f t="shared" si="2"/>
        <v>4.4594316186372982</v>
      </c>
      <c r="K133" s="2">
        <v>23.45</v>
      </c>
    </row>
    <row r="134" spans="1:11" x14ac:dyDescent="0.25">
      <c r="A134" s="1">
        <v>133</v>
      </c>
      <c r="B134" s="2" t="s">
        <v>267</v>
      </c>
      <c r="C134" s="2" t="s">
        <v>425</v>
      </c>
      <c r="D134" s="3" t="s">
        <v>426</v>
      </c>
      <c r="E134" s="3" t="s">
        <v>427</v>
      </c>
      <c r="F134" s="2" t="s">
        <v>214</v>
      </c>
      <c r="G134" s="2" t="s">
        <v>215</v>
      </c>
      <c r="H134" s="2" t="s">
        <v>215</v>
      </c>
      <c r="I134" s="4">
        <v>14</v>
      </c>
      <c r="J134" s="4">
        <f t="shared" si="2"/>
        <v>4.8073549220576037</v>
      </c>
      <c r="K134" s="2">
        <v>45</v>
      </c>
    </row>
    <row r="135" spans="1:11" x14ac:dyDescent="0.25">
      <c r="A135" s="1">
        <v>134</v>
      </c>
      <c r="B135" s="2" t="s">
        <v>267</v>
      </c>
      <c r="C135" s="2" t="s">
        <v>428</v>
      </c>
      <c r="D135" s="3" t="s">
        <v>388</v>
      </c>
      <c r="E135" s="3" t="s">
        <v>323</v>
      </c>
      <c r="F135" s="2" t="s">
        <v>214</v>
      </c>
      <c r="G135" s="2" t="s">
        <v>215</v>
      </c>
      <c r="H135" s="2" t="s">
        <v>215</v>
      </c>
      <c r="I135" s="4">
        <v>8</v>
      </c>
      <c r="J135" s="4">
        <f t="shared" si="2"/>
        <v>4</v>
      </c>
      <c r="K135" s="2">
        <v>45</v>
      </c>
    </row>
    <row r="136" spans="1:11" x14ac:dyDescent="0.25">
      <c r="A136" s="1">
        <v>135</v>
      </c>
      <c r="B136" s="2" t="s">
        <v>267</v>
      </c>
      <c r="C136" s="2" t="s">
        <v>429</v>
      </c>
      <c r="D136" s="3" t="s">
        <v>183</v>
      </c>
      <c r="E136" s="3" t="s">
        <v>430</v>
      </c>
      <c r="F136" s="2" t="s">
        <v>214</v>
      </c>
      <c r="G136" s="2" t="s">
        <v>215</v>
      </c>
      <c r="H136" s="2" t="s">
        <v>215</v>
      </c>
      <c r="I136" s="4">
        <v>15</v>
      </c>
      <c r="J136" s="4">
        <f t="shared" si="2"/>
        <v>4.9068905956085187</v>
      </c>
      <c r="K136" s="2">
        <v>42.45</v>
      </c>
    </row>
    <row r="137" spans="1:11" x14ac:dyDescent="0.25">
      <c r="A137" s="1">
        <v>136</v>
      </c>
      <c r="B137" s="2" t="s">
        <v>267</v>
      </c>
      <c r="C137" s="2" t="s">
        <v>431</v>
      </c>
      <c r="D137" s="3" t="s">
        <v>285</v>
      </c>
      <c r="E137" s="3" t="s">
        <v>432</v>
      </c>
      <c r="F137" s="2" t="s">
        <v>248</v>
      </c>
      <c r="G137" s="2" t="s">
        <v>433</v>
      </c>
      <c r="H137" s="2" t="s">
        <v>433</v>
      </c>
      <c r="I137" s="4">
        <v>6</v>
      </c>
      <c r="J137" s="4">
        <f t="shared" si="2"/>
        <v>3.5849625007211561</v>
      </c>
      <c r="K137" s="2">
        <v>45.57</v>
      </c>
    </row>
    <row r="138" spans="1:11" x14ac:dyDescent="0.25">
      <c r="A138" s="1">
        <v>137</v>
      </c>
      <c r="B138" s="2" t="s">
        <v>267</v>
      </c>
      <c r="C138" s="2" t="s">
        <v>434</v>
      </c>
      <c r="D138" s="3" t="s">
        <v>435</v>
      </c>
      <c r="E138" s="3" t="s">
        <v>436</v>
      </c>
      <c r="F138" s="2" t="s">
        <v>248</v>
      </c>
      <c r="G138" s="2" t="s">
        <v>433</v>
      </c>
      <c r="H138" s="2" t="s">
        <v>433</v>
      </c>
      <c r="I138" s="4">
        <v>8</v>
      </c>
      <c r="J138" s="4">
        <f t="shared" si="2"/>
        <v>4</v>
      </c>
      <c r="K138" s="2">
        <v>45.54</v>
      </c>
    </row>
    <row r="139" spans="1:11" x14ac:dyDescent="0.25">
      <c r="A139" s="1">
        <v>138</v>
      </c>
      <c r="B139" s="2" t="s">
        <v>267</v>
      </c>
      <c r="C139" s="2" t="s">
        <v>437</v>
      </c>
      <c r="D139" s="3" t="s">
        <v>300</v>
      </c>
      <c r="E139" s="3" t="s">
        <v>323</v>
      </c>
      <c r="F139" s="2" t="s">
        <v>254</v>
      </c>
      <c r="G139" s="2" t="s">
        <v>255</v>
      </c>
      <c r="H139" s="2" t="s">
        <v>256</v>
      </c>
      <c r="I139" s="4">
        <v>15</v>
      </c>
      <c r="J139" s="4">
        <f t="shared" si="2"/>
        <v>4.9068905956085187</v>
      </c>
      <c r="K139" s="2">
        <v>25.45</v>
      </c>
    </row>
    <row r="140" spans="1:11" x14ac:dyDescent="0.25">
      <c r="A140" s="1">
        <v>139</v>
      </c>
      <c r="B140" s="2" t="s">
        <v>267</v>
      </c>
      <c r="C140" s="2" t="s">
        <v>438</v>
      </c>
      <c r="D140" s="3" t="s">
        <v>439</v>
      </c>
      <c r="E140" s="3" t="s">
        <v>440</v>
      </c>
      <c r="F140" s="2" t="s">
        <v>254</v>
      </c>
      <c r="G140" s="2" t="s">
        <v>255</v>
      </c>
      <c r="H140" s="2" t="s">
        <v>256</v>
      </c>
      <c r="I140" s="4">
        <v>31</v>
      </c>
      <c r="J140" s="4">
        <f t="shared" si="2"/>
        <v>5.9541963103868758</v>
      </c>
      <c r="K140" s="2">
        <v>45</v>
      </c>
    </row>
    <row r="141" spans="1:11" x14ac:dyDescent="0.25">
      <c r="A141" s="1">
        <v>140</v>
      </c>
      <c r="B141" s="2" t="s">
        <v>441</v>
      </c>
      <c r="C141" s="2" t="s">
        <v>442</v>
      </c>
      <c r="D141" s="3" t="s">
        <v>297</v>
      </c>
      <c r="E141" s="3" t="s">
        <v>443</v>
      </c>
      <c r="F141" s="2" t="s">
        <v>14</v>
      </c>
      <c r="G141" s="2" t="s">
        <v>271</v>
      </c>
      <c r="H141" s="2" t="s">
        <v>272</v>
      </c>
      <c r="I141" s="4">
        <v>36</v>
      </c>
      <c r="J141" s="4">
        <f t="shared" si="2"/>
        <v>6.1699250014423122</v>
      </c>
      <c r="K141" s="2" t="s">
        <v>444</v>
      </c>
    </row>
    <row r="142" spans="1:11" x14ac:dyDescent="0.25">
      <c r="A142" s="1">
        <v>141</v>
      </c>
      <c r="B142" s="2" t="s">
        <v>441</v>
      </c>
      <c r="C142" s="2" t="s">
        <v>445</v>
      </c>
      <c r="D142" s="3" t="s">
        <v>446</v>
      </c>
      <c r="E142" s="3" t="s">
        <v>447</v>
      </c>
      <c r="F142" s="2" t="s">
        <v>14</v>
      </c>
      <c r="G142" s="2" t="s">
        <v>15</v>
      </c>
      <c r="H142" s="2" t="s">
        <v>16</v>
      </c>
      <c r="I142" s="4">
        <v>51</v>
      </c>
      <c r="J142" s="4">
        <f t="shared" si="2"/>
        <v>6.6724253419714961</v>
      </c>
      <c r="K142" s="2">
        <v>45</v>
      </c>
    </row>
    <row r="143" spans="1:11" x14ac:dyDescent="0.25">
      <c r="A143" s="1">
        <v>142</v>
      </c>
      <c r="B143" s="2" t="s">
        <v>441</v>
      </c>
      <c r="C143" s="2" t="s">
        <v>448</v>
      </c>
      <c r="D143" s="3" t="s">
        <v>449</v>
      </c>
      <c r="E143" s="3" t="s">
        <v>450</v>
      </c>
      <c r="F143" s="2" t="s">
        <v>14</v>
      </c>
      <c r="G143" s="2" t="s">
        <v>15</v>
      </c>
      <c r="H143" s="2" t="s">
        <v>16</v>
      </c>
      <c r="I143" s="4">
        <v>29</v>
      </c>
      <c r="J143" s="4">
        <f t="shared" si="2"/>
        <v>5.8579809951275728</v>
      </c>
      <c r="K143" s="2">
        <v>45.66</v>
      </c>
    </row>
    <row r="144" spans="1:11" x14ac:dyDescent="0.25">
      <c r="A144" s="1">
        <v>143</v>
      </c>
      <c r="B144" s="2" t="s">
        <v>441</v>
      </c>
      <c r="C144" s="2" t="s">
        <v>451</v>
      </c>
      <c r="D144" s="3" t="s">
        <v>122</v>
      </c>
      <c r="E144" s="3" t="s">
        <v>452</v>
      </c>
      <c r="F144" s="2" t="s">
        <v>14</v>
      </c>
      <c r="G144" s="2" t="s">
        <v>15</v>
      </c>
      <c r="H144" s="2" t="s">
        <v>74</v>
      </c>
      <c r="I144" s="4">
        <v>38</v>
      </c>
      <c r="J144" s="4">
        <f t="shared" si="2"/>
        <v>6.2479275134435852</v>
      </c>
      <c r="K144" s="2" t="s">
        <v>453</v>
      </c>
    </row>
    <row r="145" spans="1:11" x14ac:dyDescent="0.25">
      <c r="A145" s="1">
        <v>144</v>
      </c>
      <c r="B145" s="2" t="s">
        <v>441</v>
      </c>
      <c r="C145" s="2" t="s">
        <v>454</v>
      </c>
      <c r="D145" s="3" t="s">
        <v>122</v>
      </c>
      <c r="E145" s="3" t="s">
        <v>455</v>
      </c>
      <c r="F145" s="2" t="s">
        <v>14</v>
      </c>
      <c r="G145" s="2" t="s">
        <v>15</v>
      </c>
      <c r="H145" s="2" t="s">
        <v>74</v>
      </c>
      <c r="I145" s="4">
        <v>40</v>
      </c>
      <c r="J145" s="4">
        <f t="shared" si="2"/>
        <v>6.3219280948873626</v>
      </c>
      <c r="K145" s="2">
        <v>45</v>
      </c>
    </row>
    <row r="146" spans="1:11" x14ac:dyDescent="0.25">
      <c r="A146" s="1">
        <v>145</v>
      </c>
      <c r="B146" s="2" t="s">
        <v>441</v>
      </c>
      <c r="C146" s="2" t="s">
        <v>456</v>
      </c>
      <c r="D146" s="3" t="s">
        <v>457</v>
      </c>
      <c r="E146" s="3" t="s">
        <v>458</v>
      </c>
      <c r="F146" s="2" t="s">
        <v>14</v>
      </c>
      <c r="G146" s="2" t="s">
        <v>15</v>
      </c>
      <c r="H146" s="2" t="s">
        <v>74</v>
      </c>
      <c r="I146" s="4">
        <v>27</v>
      </c>
      <c r="J146" s="4">
        <f t="shared" si="2"/>
        <v>5.7548875021634691</v>
      </c>
      <c r="K146" s="2" t="s">
        <v>459</v>
      </c>
    </row>
    <row r="147" spans="1:11" x14ac:dyDescent="0.25">
      <c r="A147" s="1">
        <v>146</v>
      </c>
      <c r="B147" s="2" t="s">
        <v>441</v>
      </c>
      <c r="C147" s="2" t="s">
        <v>460</v>
      </c>
      <c r="D147" s="3" t="s">
        <v>461</v>
      </c>
      <c r="E147" s="3" t="s">
        <v>462</v>
      </c>
      <c r="F147" s="2" t="s">
        <v>14</v>
      </c>
      <c r="G147" s="2" t="s">
        <v>15</v>
      </c>
      <c r="H147" s="2" t="s">
        <v>74</v>
      </c>
      <c r="I147" s="4">
        <v>42</v>
      </c>
      <c r="J147" s="4">
        <f t="shared" si="2"/>
        <v>6.3923174227787607</v>
      </c>
      <c r="K147" s="2">
        <v>45</v>
      </c>
    </row>
    <row r="148" spans="1:11" x14ac:dyDescent="0.25">
      <c r="A148" s="1">
        <v>147</v>
      </c>
      <c r="B148" s="2" t="s">
        <v>441</v>
      </c>
      <c r="C148" s="2" t="s">
        <v>463</v>
      </c>
      <c r="D148" s="3" t="s">
        <v>269</v>
      </c>
      <c r="E148" s="3" t="s">
        <v>464</v>
      </c>
      <c r="F148" s="2" t="s">
        <v>14</v>
      </c>
      <c r="G148" s="2" t="s">
        <v>15</v>
      </c>
      <c r="H148" s="2" t="s">
        <v>74</v>
      </c>
      <c r="I148" s="4">
        <v>37</v>
      </c>
      <c r="J148" s="4">
        <f t="shared" si="2"/>
        <v>6.2094533656289501</v>
      </c>
      <c r="K148" s="2" t="s">
        <v>465</v>
      </c>
    </row>
    <row r="149" spans="1:11" x14ac:dyDescent="0.25">
      <c r="A149" s="1">
        <v>148</v>
      </c>
      <c r="B149" s="2" t="s">
        <v>441</v>
      </c>
      <c r="C149" s="2" t="s">
        <v>466</v>
      </c>
      <c r="D149" s="3" t="s">
        <v>297</v>
      </c>
      <c r="E149" s="3" t="s">
        <v>452</v>
      </c>
      <c r="F149" s="2" t="s">
        <v>14</v>
      </c>
      <c r="G149" s="2" t="s">
        <v>15</v>
      </c>
      <c r="H149" s="2" t="s">
        <v>74</v>
      </c>
      <c r="I149" s="4">
        <v>31</v>
      </c>
      <c r="J149" s="4">
        <f t="shared" si="2"/>
        <v>5.9541963103868758</v>
      </c>
      <c r="K149" s="2" t="s">
        <v>467</v>
      </c>
    </row>
    <row r="150" spans="1:11" x14ac:dyDescent="0.25">
      <c r="A150" s="1">
        <v>149</v>
      </c>
      <c r="B150" s="2" t="s">
        <v>441</v>
      </c>
      <c r="C150" s="2" t="s">
        <v>468</v>
      </c>
      <c r="D150" s="3" t="s">
        <v>469</v>
      </c>
      <c r="E150" s="3" t="s">
        <v>470</v>
      </c>
      <c r="F150" s="2" t="s">
        <v>14</v>
      </c>
      <c r="G150" s="2" t="s">
        <v>15</v>
      </c>
      <c r="H150" s="2" t="s">
        <v>74</v>
      </c>
      <c r="I150" s="4">
        <v>22</v>
      </c>
      <c r="J150" s="4">
        <f t="shared" si="2"/>
        <v>5.4594316186372973</v>
      </c>
      <c r="K150" s="2" t="s">
        <v>471</v>
      </c>
    </row>
    <row r="151" spans="1:11" x14ac:dyDescent="0.25">
      <c r="A151" s="1">
        <v>150</v>
      </c>
      <c r="B151" s="2" t="s">
        <v>441</v>
      </c>
      <c r="C151" s="2" t="s">
        <v>472</v>
      </c>
      <c r="D151" s="3" t="s">
        <v>473</v>
      </c>
      <c r="E151" s="3" t="s">
        <v>450</v>
      </c>
      <c r="F151" s="2" t="s">
        <v>14</v>
      </c>
      <c r="G151" s="2" t="s">
        <v>15</v>
      </c>
      <c r="H151" s="2" t="s">
        <v>74</v>
      </c>
      <c r="I151" s="4">
        <v>27</v>
      </c>
      <c r="J151" s="4">
        <f t="shared" si="2"/>
        <v>5.7548875021634691</v>
      </c>
      <c r="K151" s="2">
        <v>45.66</v>
      </c>
    </row>
    <row r="152" spans="1:11" x14ac:dyDescent="0.25">
      <c r="A152" s="1">
        <v>151</v>
      </c>
      <c r="B152" s="2" t="s">
        <v>441</v>
      </c>
      <c r="C152" s="2" t="s">
        <v>474</v>
      </c>
      <c r="D152" s="3" t="s">
        <v>122</v>
      </c>
      <c r="E152" s="3" t="s">
        <v>475</v>
      </c>
      <c r="F152" s="2" t="s">
        <v>14</v>
      </c>
      <c r="G152" s="2" t="s">
        <v>15</v>
      </c>
      <c r="H152" s="2" t="s">
        <v>114</v>
      </c>
      <c r="I152" s="4">
        <v>31</v>
      </c>
      <c r="J152" s="4">
        <f t="shared" si="2"/>
        <v>5.9541963103868758</v>
      </c>
      <c r="K152" s="2" t="s">
        <v>467</v>
      </c>
    </row>
    <row r="153" spans="1:11" x14ac:dyDescent="0.25">
      <c r="A153" s="1">
        <v>152</v>
      </c>
      <c r="B153" s="2" t="s">
        <v>441</v>
      </c>
      <c r="C153" s="2" t="s">
        <v>476</v>
      </c>
      <c r="D153" s="3" t="s">
        <v>121</v>
      </c>
      <c r="E153" s="3" t="s">
        <v>477</v>
      </c>
      <c r="F153" s="2" t="s">
        <v>14</v>
      </c>
      <c r="G153" s="2" t="s">
        <v>15</v>
      </c>
      <c r="H153" s="2" t="s">
        <v>114</v>
      </c>
      <c r="I153" s="4">
        <v>52</v>
      </c>
      <c r="J153" s="4">
        <f t="shared" si="2"/>
        <v>6.7004397181410926</v>
      </c>
      <c r="K153" s="2">
        <v>45</v>
      </c>
    </row>
    <row r="154" spans="1:11" x14ac:dyDescent="0.25">
      <c r="A154" s="1">
        <v>153</v>
      </c>
      <c r="B154" s="2" t="s">
        <v>441</v>
      </c>
      <c r="C154" s="2" t="s">
        <v>478</v>
      </c>
      <c r="D154" s="3" t="s">
        <v>479</v>
      </c>
      <c r="E154" s="3" t="s">
        <v>480</v>
      </c>
      <c r="F154" s="2" t="s">
        <v>14</v>
      </c>
      <c r="G154" s="2" t="s">
        <v>15</v>
      </c>
      <c r="H154" s="2" t="s">
        <v>114</v>
      </c>
      <c r="I154" s="4">
        <v>34</v>
      </c>
      <c r="J154" s="4">
        <f t="shared" si="2"/>
        <v>6.08746284125034</v>
      </c>
      <c r="K154" s="2" t="s">
        <v>481</v>
      </c>
    </row>
    <row r="155" spans="1:11" x14ac:dyDescent="0.25">
      <c r="A155" s="1">
        <v>154</v>
      </c>
      <c r="B155" s="2" t="s">
        <v>441</v>
      </c>
      <c r="C155" s="2" t="s">
        <v>482</v>
      </c>
      <c r="D155" s="3" t="s">
        <v>483</v>
      </c>
      <c r="E155" s="3" t="s">
        <v>484</v>
      </c>
      <c r="F155" s="2" t="s">
        <v>14</v>
      </c>
      <c r="G155" s="2" t="s">
        <v>15</v>
      </c>
      <c r="H155" s="2" t="s">
        <v>114</v>
      </c>
      <c r="I155" s="4">
        <v>40</v>
      </c>
      <c r="J155" s="4">
        <f t="shared" si="2"/>
        <v>6.3219280948873626</v>
      </c>
      <c r="K155" s="2" t="s">
        <v>485</v>
      </c>
    </row>
    <row r="156" spans="1:11" x14ac:dyDescent="0.25">
      <c r="A156" s="1">
        <v>155</v>
      </c>
      <c r="B156" s="2" t="s">
        <v>441</v>
      </c>
      <c r="C156" s="2" t="s">
        <v>486</v>
      </c>
      <c r="D156" s="3" t="s">
        <v>487</v>
      </c>
      <c r="E156" s="3" t="s">
        <v>488</v>
      </c>
      <c r="F156" s="2" t="s">
        <v>14</v>
      </c>
      <c r="G156" s="2" t="s">
        <v>15</v>
      </c>
      <c r="H156" s="2" t="s">
        <v>114</v>
      </c>
      <c r="I156" s="4">
        <v>33</v>
      </c>
      <c r="J156" s="4">
        <f t="shared" si="2"/>
        <v>6.0443941193584534</v>
      </c>
      <c r="K156" s="2" t="s">
        <v>489</v>
      </c>
    </row>
    <row r="157" spans="1:11" x14ac:dyDescent="0.25">
      <c r="A157" s="1">
        <v>156</v>
      </c>
      <c r="B157" s="2" t="s">
        <v>441</v>
      </c>
      <c r="C157" s="2" t="s">
        <v>490</v>
      </c>
      <c r="D157" s="3" t="s">
        <v>491</v>
      </c>
      <c r="E157" s="3" t="s">
        <v>492</v>
      </c>
      <c r="F157" s="2" t="s">
        <v>14</v>
      </c>
      <c r="G157" s="2" t="s">
        <v>15</v>
      </c>
      <c r="H157" s="2" t="s">
        <v>114</v>
      </c>
      <c r="I157" s="4">
        <v>38</v>
      </c>
      <c r="J157" s="4">
        <f t="shared" si="2"/>
        <v>6.2479275134435852</v>
      </c>
      <c r="K157" s="2">
        <v>45</v>
      </c>
    </row>
    <row r="158" spans="1:11" x14ac:dyDescent="0.25">
      <c r="A158" s="1">
        <v>157</v>
      </c>
      <c r="B158" s="2" t="s">
        <v>441</v>
      </c>
      <c r="C158" s="2" t="s">
        <v>493</v>
      </c>
      <c r="D158" s="3" t="s">
        <v>491</v>
      </c>
      <c r="E158" s="3" t="s">
        <v>494</v>
      </c>
      <c r="F158" s="2" t="s">
        <v>14</v>
      </c>
      <c r="G158" s="2" t="s">
        <v>15</v>
      </c>
      <c r="H158" s="2" t="s">
        <v>114</v>
      </c>
      <c r="I158" s="4">
        <v>27</v>
      </c>
      <c r="J158" s="4">
        <f t="shared" si="2"/>
        <v>5.7548875021634691</v>
      </c>
      <c r="K158" s="2" t="s">
        <v>495</v>
      </c>
    </row>
    <row r="159" spans="1:11" x14ac:dyDescent="0.25">
      <c r="A159" s="1">
        <v>158</v>
      </c>
      <c r="B159" s="2" t="s">
        <v>441</v>
      </c>
      <c r="C159" s="2" t="s">
        <v>496</v>
      </c>
      <c r="D159" s="3" t="s">
        <v>161</v>
      </c>
      <c r="E159" s="3" t="s">
        <v>497</v>
      </c>
      <c r="F159" s="2" t="s">
        <v>14</v>
      </c>
      <c r="G159" s="2" t="s">
        <v>15</v>
      </c>
      <c r="H159" s="2" t="s">
        <v>114</v>
      </c>
      <c r="I159" s="4">
        <v>30</v>
      </c>
      <c r="J159" s="4">
        <f t="shared" si="2"/>
        <v>5.9068905956085187</v>
      </c>
      <c r="K159" s="2">
        <v>45</v>
      </c>
    </row>
    <row r="160" spans="1:11" x14ac:dyDescent="0.25">
      <c r="A160" s="1">
        <v>159</v>
      </c>
      <c r="B160" s="2" t="s">
        <v>441</v>
      </c>
      <c r="C160" s="2" t="s">
        <v>498</v>
      </c>
      <c r="D160" s="3" t="s">
        <v>161</v>
      </c>
      <c r="E160" s="3" t="s">
        <v>497</v>
      </c>
      <c r="F160" s="2" t="s">
        <v>14</v>
      </c>
      <c r="G160" s="2" t="s">
        <v>15</v>
      </c>
      <c r="H160" s="2" t="s">
        <v>114</v>
      </c>
      <c r="I160" s="4">
        <v>46</v>
      </c>
      <c r="J160" s="4">
        <f t="shared" si="2"/>
        <v>6.5235619560570131</v>
      </c>
      <c r="K160" s="2">
        <v>45</v>
      </c>
    </row>
    <row r="161" spans="1:11" x14ac:dyDescent="0.25">
      <c r="A161" s="1">
        <v>160</v>
      </c>
      <c r="B161" s="2" t="s">
        <v>441</v>
      </c>
      <c r="C161" s="2" t="s">
        <v>499</v>
      </c>
      <c r="D161" s="3" t="s">
        <v>161</v>
      </c>
      <c r="E161" s="3" t="s">
        <v>497</v>
      </c>
      <c r="F161" s="2" t="s">
        <v>14</v>
      </c>
      <c r="G161" s="2" t="s">
        <v>15</v>
      </c>
      <c r="H161" s="2" t="s">
        <v>114</v>
      </c>
      <c r="I161" s="4">
        <v>41</v>
      </c>
      <c r="J161" s="4">
        <f t="shared" si="2"/>
        <v>6.3575520046180838</v>
      </c>
      <c r="K161" s="2">
        <v>45</v>
      </c>
    </row>
    <row r="162" spans="1:11" x14ac:dyDescent="0.25">
      <c r="A162" s="1">
        <v>161</v>
      </c>
      <c r="B162" s="2" t="s">
        <v>441</v>
      </c>
      <c r="C162" s="2" t="s">
        <v>500</v>
      </c>
      <c r="D162" s="3" t="s">
        <v>501</v>
      </c>
      <c r="E162" s="3" t="s">
        <v>502</v>
      </c>
      <c r="F162" s="2" t="s">
        <v>14</v>
      </c>
      <c r="G162" s="2" t="s">
        <v>15</v>
      </c>
      <c r="H162" s="2" t="s">
        <v>114</v>
      </c>
      <c r="I162" s="4">
        <v>31</v>
      </c>
      <c r="J162" s="4">
        <f t="shared" si="2"/>
        <v>5.9541963103868758</v>
      </c>
      <c r="K162" s="2" t="s">
        <v>503</v>
      </c>
    </row>
    <row r="163" spans="1:11" x14ac:dyDescent="0.25">
      <c r="A163" s="1">
        <v>162</v>
      </c>
      <c r="B163" s="2" t="s">
        <v>441</v>
      </c>
      <c r="C163" s="2" t="s">
        <v>504</v>
      </c>
      <c r="D163" s="3" t="s">
        <v>133</v>
      </c>
      <c r="E163" s="3" t="s">
        <v>505</v>
      </c>
      <c r="F163" s="2" t="s">
        <v>14</v>
      </c>
      <c r="G163" s="2" t="s">
        <v>15</v>
      </c>
      <c r="H163" s="2" t="s">
        <v>114</v>
      </c>
      <c r="I163" s="4">
        <v>50</v>
      </c>
      <c r="J163" s="4">
        <f t="shared" si="2"/>
        <v>6.6438561897747244</v>
      </c>
      <c r="K163" s="2">
        <v>45</v>
      </c>
    </row>
    <row r="164" spans="1:11" x14ac:dyDescent="0.25">
      <c r="A164" s="1">
        <v>163</v>
      </c>
      <c r="B164" s="2" t="s">
        <v>441</v>
      </c>
      <c r="C164" s="2" t="s">
        <v>506</v>
      </c>
      <c r="D164" s="3" t="s">
        <v>407</v>
      </c>
      <c r="E164" s="3" t="s">
        <v>507</v>
      </c>
      <c r="F164" s="2" t="s">
        <v>138</v>
      </c>
      <c r="G164" s="2" t="s">
        <v>154</v>
      </c>
      <c r="H164" s="2" t="s">
        <v>190</v>
      </c>
      <c r="I164" s="4">
        <v>25</v>
      </c>
      <c r="J164" s="4">
        <f t="shared" si="2"/>
        <v>5.6438561897747244</v>
      </c>
      <c r="K164" s="2">
        <v>45.66</v>
      </c>
    </row>
    <row r="165" spans="1:11" x14ac:dyDescent="0.25">
      <c r="A165" s="1">
        <v>164</v>
      </c>
      <c r="B165" s="2" t="s">
        <v>441</v>
      </c>
      <c r="C165" s="2" t="s">
        <v>508</v>
      </c>
      <c r="D165" s="3" t="s">
        <v>509</v>
      </c>
      <c r="E165" s="3" t="s">
        <v>510</v>
      </c>
      <c r="F165" s="2" t="s">
        <v>138</v>
      </c>
      <c r="G165" s="2" t="s">
        <v>154</v>
      </c>
      <c r="H165" s="2" t="s">
        <v>190</v>
      </c>
      <c r="I165" s="4">
        <v>34</v>
      </c>
      <c r="J165" s="4">
        <f t="shared" si="2"/>
        <v>6.08746284125034</v>
      </c>
      <c r="K165" s="2" t="s">
        <v>511</v>
      </c>
    </row>
    <row r="166" spans="1:11" x14ac:dyDescent="0.25">
      <c r="A166" s="1">
        <v>165</v>
      </c>
      <c r="B166" s="2" t="s">
        <v>441</v>
      </c>
      <c r="C166" s="2" t="s">
        <v>512</v>
      </c>
      <c r="D166" s="3" t="s">
        <v>513</v>
      </c>
      <c r="E166" s="3" t="s">
        <v>514</v>
      </c>
      <c r="F166" s="2" t="s">
        <v>248</v>
      </c>
      <c r="G166" s="2" t="s">
        <v>249</v>
      </c>
      <c r="H166" s="2" t="s">
        <v>249</v>
      </c>
      <c r="I166" s="4">
        <v>17</v>
      </c>
      <c r="J166" s="4">
        <f t="shared" si="2"/>
        <v>5.08746284125034</v>
      </c>
      <c r="K166" s="2">
        <v>45</v>
      </c>
    </row>
    <row r="167" spans="1:11" x14ac:dyDescent="0.25">
      <c r="A167" s="1">
        <v>166</v>
      </c>
      <c r="B167" s="2" t="s">
        <v>515</v>
      </c>
      <c r="C167" s="2" t="s">
        <v>516</v>
      </c>
      <c r="D167" s="3" t="s">
        <v>354</v>
      </c>
      <c r="E167" s="3" t="s">
        <v>517</v>
      </c>
      <c r="F167" s="2" t="s">
        <v>14</v>
      </c>
      <c r="G167" s="2" t="s">
        <v>15</v>
      </c>
      <c r="H167" s="2" t="s">
        <v>16</v>
      </c>
      <c r="I167" s="4">
        <v>6</v>
      </c>
      <c r="J167" s="4">
        <f t="shared" si="2"/>
        <v>3.5849625007211561</v>
      </c>
      <c r="K167" s="2">
        <v>45</v>
      </c>
    </row>
    <row r="168" spans="1:11" x14ac:dyDescent="0.25">
      <c r="A168" s="1">
        <v>167</v>
      </c>
      <c r="B168" s="2" t="s">
        <v>515</v>
      </c>
      <c r="C168" s="2" t="s">
        <v>518</v>
      </c>
      <c r="D168" s="3" t="s">
        <v>519</v>
      </c>
      <c r="E168" s="3" t="s">
        <v>520</v>
      </c>
      <c r="F168" s="2" t="s">
        <v>14</v>
      </c>
      <c r="G168" s="2" t="s">
        <v>15</v>
      </c>
      <c r="H168" s="2" t="s">
        <v>16</v>
      </c>
      <c r="I168" s="4">
        <v>34</v>
      </c>
      <c r="J168" s="4">
        <f t="shared" si="2"/>
        <v>6.08746284125034</v>
      </c>
      <c r="K168" s="2">
        <v>45</v>
      </c>
    </row>
    <row r="169" spans="1:11" x14ac:dyDescent="0.25">
      <c r="A169" s="1">
        <v>168</v>
      </c>
      <c r="B169" s="2" t="s">
        <v>515</v>
      </c>
      <c r="C169" s="2" t="s">
        <v>521</v>
      </c>
      <c r="D169" s="3" t="s">
        <v>522</v>
      </c>
      <c r="E169" s="3" t="s">
        <v>523</v>
      </c>
      <c r="F169" s="2" t="s">
        <v>214</v>
      </c>
      <c r="G169" s="2" t="s">
        <v>215</v>
      </c>
      <c r="H169" s="2" t="s">
        <v>215</v>
      </c>
      <c r="I169" s="4">
        <v>6</v>
      </c>
      <c r="J169" s="4">
        <f t="shared" si="2"/>
        <v>3.5849625007211561</v>
      </c>
      <c r="K169" s="2">
        <v>45</v>
      </c>
    </row>
    <row r="170" spans="1:11" x14ac:dyDescent="0.25">
      <c r="A170" s="1">
        <v>169</v>
      </c>
      <c r="B170" s="2" t="s">
        <v>515</v>
      </c>
      <c r="C170" s="2" t="s">
        <v>524</v>
      </c>
      <c r="D170" s="3" t="s">
        <v>525</v>
      </c>
      <c r="E170" s="3" t="s">
        <v>526</v>
      </c>
      <c r="F170" s="2" t="s">
        <v>138</v>
      </c>
      <c r="G170" s="2" t="s">
        <v>154</v>
      </c>
      <c r="H170" s="2" t="s">
        <v>155</v>
      </c>
      <c r="I170" s="4">
        <v>10</v>
      </c>
      <c r="J170" s="4">
        <f t="shared" si="2"/>
        <v>4.3219280948873626</v>
      </c>
      <c r="K170" s="2">
        <v>45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0"/>
  <sheetViews>
    <sheetView topLeftCell="B1" workbookViewId="0">
      <selection activeCell="J4" sqref="J4"/>
    </sheetView>
  </sheetViews>
  <sheetFormatPr baseColWidth="10" defaultRowHeight="15" x14ac:dyDescent="0.25"/>
  <cols>
    <col min="10" max="10" width="20.28515625" customWidth="1"/>
  </cols>
  <sheetData>
    <row r="1" spans="1:14" x14ac:dyDescent="0.25">
      <c r="A1" s="7" t="s">
        <v>528</v>
      </c>
      <c r="B1" s="7" t="s">
        <v>529</v>
      </c>
      <c r="C1" s="7" t="s">
        <v>530</v>
      </c>
      <c r="D1" s="7" t="s">
        <v>531</v>
      </c>
      <c r="E1" s="8" t="s">
        <v>532</v>
      </c>
      <c r="F1" s="8" t="s">
        <v>533</v>
      </c>
      <c r="G1" s="8" t="s">
        <v>534</v>
      </c>
      <c r="H1" s="8" t="s">
        <v>535</v>
      </c>
      <c r="I1" s="7" t="s">
        <v>9</v>
      </c>
      <c r="J1" s="9" t="s">
        <v>536</v>
      </c>
    </row>
    <row r="2" spans="1:14" x14ac:dyDescent="0.25">
      <c r="A2" s="10" t="s">
        <v>537</v>
      </c>
      <c r="B2" s="10" t="s">
        <v>538</v>
      </c>
      <c r="C2" s="10" t="s">
        <v>539</v>
      </c>
      <c r="D2" s="10" t="s">
        <v>540</v>
      </c>
      <c r="E2" s="11" t="s">
        <v>541</v>
      </c>
      <c r="F2" s="11" t="s">
        <v>542</v>
      </c>
      <c r="G2" s="11" t="s">
        <v>541</v>
      </c>
      <c r="H2" s="11" t="s">
        <v>543</v>
      </c>
      <c r="I2" s="10">
        <v>57</v>
      </c>
      <c r="J2" s="12" t="s">
        <v>544</v>
      </c>
      <c r="K2">
        <v>167</v>
      </c>
      <c r="L2">
        <v>168</v>
      </c>
      <c r="M2">
        <v>169</v>
      </c>
    </row>
    <row r="3" spans="1:14" x14ac:dyDescent="0.25">
      <c r="A3" s="10" t="s">
        <v>537</v>
      </c>
      <c r="B3" s="10" t="s">
        <v>545</v>
      </c>
      <c r="C3" s="10" t="s">
        <v>546</v>
      </c>
      <c r="D3" s="10" t="s">
        <v>547</v>
      </c>
      <c r="E3" s="11" t="s">
        <v>541</v>
      </c>
      <c r="F3" s="11" t="s">
        <v>548</v>
      </c>
      <c r="G3" s="11" t="s">
        <v>541</v>
      </c>
      <c r="H3" s="11" t="s">
        <v>543</v>
      </c>
      <c r="I3" s="10">
        <v>14.42</v>
      </c>
      <c r="J3" s="12">
        <v>167</v>
      </c>
    </row>
    <row r="4" spans="1:14" ht="18" x14ac:dyDescent="0.25">
      <c r="A4" s="10" t="s">
        <v>549</v>
      </c>
      <c r="B4" s="10" t="s">
        <v>550</v>
      </c>
      <c r="C4" s="10" t="s">
        <v>551</v>
      </c>
      <c r="D4" s="10" t="s">
        <v>552</v>
      </c>
      <c r="E4" s="11" t="s">
        <v>541</v>
      </c>
      <c r="F4" s="11" t="s">
        <v>548</v>
      </c>
      <c r="G4" s="11" t="s">
        <v>541</v>
      </c>
      <c r="H4" s="11" t="s">
        <v>553</v>
      </c>
      <c r="I4" s="10" t="s">
        <v>554</v>
      </c>
      <c r="J4" s="12" t="s">
        <v>555</v>
      </c>
      <c r="K4">
        <v>81</v>
      </c>
      <c r="L4">
        <v>82</v>
      </c>
      <c r="M4">
        <v>83</v>
      </c>
      <c r="N4">
        <v>85</v>
      </c>
    </row>
    <row r="5" spans="1:14" x14ac:dyDescent="0.25">
      <c r="A5" s="10" t="s">
        <v>549</v>
      </c>
      <c r="B5" s="10" t="s">
        <v>550</v>
      </c>
      <c r="C5" s="10" t="s">
        <v>556</v>
      </c>
      <c r="D5" s="10" t="s">
        <v>557</v>
      </c>
      <c r="E5" s="11" t="s">
        <v>541</v>
      </c>
      <c r="F5" s="11" t="s">
        <v>558</v>
      </c>
      <c r="G5" s="11" t="s">
        <v>559</v>
      </c>
      <c r="H5" s="11" t="s">
        <v>560</v>
      </c>
      <c r="I5" s="10">
        <v>30.43</v>
      </c>
      <c r="J5" s="12" t="s">
        <v>561</v>
      </c>
    </row>
    <row r="6" spans="1:14" ht="36" x14ac:dyDescent="0.25">
      <c r="A6" s="10" t="s">
        <v>549</v>
      </c>
      <c r="B6" s="10" t="s">
        <v>550</v>
      </c>
      <c r="C6" s="10" t="s">
        <v>556</v>
      </c>
      <c r="D6" s="10" t="s">
        <v>562</v>
      </c>
      <c r="E6" s="11" t="s">
        <v>541</v>
      </c>
      <c r="F6" s="11" t="s">
        <v>558</v>
      </c>
      <c r="G6" s="11" t="s">
        <v>559</v>
      </c>
      <c r="H6" s="11" t="s">
        <v>560</v>
      </c>
      <c r="I6" s="10">
        <v>21.43</v>
      </c>
      <c r="J6" s="12" t="s">
        <v>563</v>
      </c>
    </row>
    <row r="7" spans="1:14" ht="72" x14ac:dyDescent="0.25">
      <c r="A7" s="10" t="s">
        <v>549</v>
      </c>
      <c r="B7" s="10" t="s">
        <v>550</v>
      </c>
      <c r="C7" s="10" t="s">
        <v>556</v>
      </c>
      <c r="D7" s="10" t="s">
        <v>564</v>
      </c>
      <c r="E7" s="11" t="s">
        <v>541</v>
      </c>
      <c r="F7" s="11" t="s">
        <v>558</v>
      </c>
      <c r="G7" s="11" t="s">
        <v>559</v>
      </c>
      <c r="H7" s="11" t="s">
        <v>560</v>
      </c>
      <c r="I7" s="10" t="s">
        <v>565</v>
      </c>
      <c r="J7" s="12" t="s">
        <v>566</v>
      </c>
    </row>
    <row r="8" spans="1:14" ht="18" x14ac:dyDescent="0.25">
      <c r="A8" s="10" t="s">
        <v>549</v>
      </c>
      <c r="B8" s="10" t="s">
        <v>550</v>
      </c>
      <c r="C8" s="10" t="s">
        <v>556</v>
      </c>
      <c r="D8" s="10" t="s">
        <v>567</v>
      </c>
      <c r="E8" s="11" t="s">
        <v>541</v>
      </c>
      <c r="F8" s="11" t="s">
        <v>541</v>
      </c>
      <c r="G8" s="11" t="s">
        <v>559</v>
      </c>
      <c r="H8" s="11" t="s">
        <v>560</v>
      </c>
      <c r="I8" s="10" t="s">
        <v>568</v>
      </c>
      <c r="J8" s="12" t="s">
        <v>569</v>
      </c>
    </row>
    <row r="9" spans="1:14" x14ac:dyDescent="0.25">
      <c r="A9" s="10" t="s">
        <v>549</v>
      </c>
      <c r="B9" s="10" t="s">
        <v>550</v>
      </c>
      <c r="C9" s="10" t="s">
        <v>570</v>
      </c>
      <c r="D9" s="10" t="s">
        <v>571</v>
      </c>
      <c r="E9" s="11" t="s">
        <v>541</v>
      </c>
      <c r="F9" s="11" t="s">
        <v>548</v>
      </c>
      <c r="G9" s="11" t="s">
        <v>541</v>
      </c>
      <c r="H9" s="11" t="s">
        <v>553</v>
      </c>
      <c r="I9" s="10" t="s">
        <v>572</v>
      </c>
      <c r="J9" s="12" t="s">
        <v>573</v>
      </c>
    </row>
    <row r="10" spans="1:14" x14ac:dyDescent="0.25">
      <c r="A10" s="10" t="s">
        <v>574</v>
      </c>
      <c r="B10" s="10" t="s">
        <v>575</v>
      </c>
      <c r="C10" s="10" t="s">
        <v>576</v>
      </c>
      <c r="D10" s="10" t="s">
        <v>577</v>
      </c>
      <c r="E10" s="11" t="s">
        <v>541</v>
      </c>
      <c r="F10" s="11" t="s">
        <v>578</v>
      </c>
      <c r="G10" s="11" t="s">
        <v>541</v>
      </c>
      <c r="H10" s="11" t="s">
        <v>579</v>
      </c>
      <c r="I10" s="10" t="s">
        <v>580</v>
      </c>
      <c r="J10" s="12">
        <v>168</v>
      </c>
    </row>
    <row r="11" spans="1:14" x14ac:dyDescent="0.25">
      <c r="A11" s="10" t="s">
        <v>574</v>
      </c>
      <c r="B11" s="10" t="s">
        <v>581</v>
      </c>
      <c r="C11" s="10" t="s">
        <v>582</v>
      </c>
      <c r="D11" s="10" t="s">
        <v>583</v>
      </c>
      <c r="E11" s="11" t="s">
        <v>541</v>
      </c>
      <c r="F11" s="11" t="s">
        <v>542</v>
      </c>
      <c r="G11" s="11" t="s">
        <v>541</v>
      </c>
      <c r="H11" s="11" t="s">
        <v>579</v>
      </c>
      <c r="I11" s="10" t="s">
        <v>580</v>
      </c>
      <c r="J11" s="12" t="s">
        <v>584</v>
      </c>
    </row>
    <row r="12" spans="1:14" x14ac:dyDescent="0.25">
      <c r="A12" s="10" t="s">
        <v>574</v>
      </c>
      <c r="B12" s="10" t="s">
        <v>581</v>
      </c>
      <c r="C12" s="10" t="s">
        <v>582</v>
      </c>
      <c r="D12" s="10" t="s">
        <v>585</v>
      </c>
      <c r="E12" s="11" t="s">
        <v>541</v>
      </c>
      <c r="F12" s="11" t="s">
        <v>542</v>
      </c>
      <c r="G12" s="11" t="s">
        <v>541</v>
      </c>
      <c r="H12" s="11" t="s">
        <v>543</v>
      </c>
      <c r="I12" s="10">
        <v>57</v>
      </c>
      <c r="J12" s="12">
        <v>167</v>
      </c>
    </row>
    <row r="13" spans="1:14" x14ac:dyDescent="0.25">
      <c r="A13" s="10" t="s">
        <v>574</v>
      </c>
      <c r="B13" s="10" t="s">
        <v>581</v>
      </c>
      <c r="C13" s="10" t="s">
        <v>586</v>
      </c>
      <c r="D13" s="10" t="s">
        <v>587</v>
      </c>
      <c r="E13" s="11" t="s">
        <v>541</v>
      </c>
      <c r="F13" s="11" t="s">
        <v>578</v>
      </c>
      <c r="G13" s="11" t="s">
        <v>541</v>
      </c>
      <c r="H13" s="11" t="s">
        <v>579</v>
      </c>
      <c r="I13" s="10" t="s">
        <v>588</v>
      </c>
      <c r="J13" s="12">
        <v>167</v>
      </c>
    </row>
    <row r="14" spans="1:14" x14ac:dyDescent="0.25">
      <c r="A14" s="10" t="s">
        <v>574</v>
      </c>
      <c r="B14" s="10" t="s">
        <v>581</v>
      </c>
      <c r="C14" s="10" t="s">
        <v>589</v>
      </c>
      <c r="D14" s="10" t="s">
        <v>590</v>
      </c>
      <c r="E14" s="11" t="s">
        <v>541</v>
      </c>
      <c r="F14" s="11" t="s">
        <v>542</v>
      </c>
      <c r="G14" s="11" t="s">
        <v>541</v>
      </c>
      <c r="H14" s="11" t="s">
        <v>579</v>
      </c>
      <c r="I14" s="10" t="s">
        <v>580</v>
      </c>
      <c r="J14" s="12">
        <v>167</v>
      </c>
    </row>
    <row r="15" spans="1:14" x14ac:dyDescent="0.25">
      <c r="A15" s="10" t="s">
        <v>591</v>
      </c>
      <c r="B15" s="10" t="s">
        <v>592</v>
      </c>
      <c r="C15" s="10" t="s">
        <v>593</v>
      </c>
      <c r="D15" s="10" t="s">
        <v>594</v>
      </c>
      <c r="E15" s="11" t="s">
        <v>541</v>
      </c>
      <c r="F15" s="11" t="s">
        <v>541</v>
      </c>
      <c r="G15" s="11" t="s">
        <v>595</v>
      </c>
      <c r="H15" s="11" t="s">
        <v>596</v>
      </c>
      <c r="I15" s="10">
        <v>33</v>
      </c>
      <c r="J15" s="12">
        <v>167</v>
      </c>
    </row>
    <row r="16" spans="1:14" x14ac:dyDescent="0.25">
      <c r="A16" s="10" t="s">
        <v>591</v>
      </c>
      <c r="B16" s="10" t="s">
        <v>597</v>
      </c>
      <c r="C16" s="10" t="s">
        <v>598</v>
      </c>
      <c r="D16" s="10" t="s">
        <v>599</v>
      </c>
      <c r="E16" s="11" t="s">
        <v>541</v>
      </c>
      <c r="F16" s="11" t="s">
        <v>541</v>
      </c>
      <c r="G16" s="11" t="s">
        <v>595</v>
      </c>
      <c r="H16" s="11" t="s">
        <v>596</v>
      </c>
      <c r="I16" s="10">
        <v>30.51</v>
      </c>
      <c r="J16" s="12">
        <v>167</v>
      </c>
    </row>
    <row r="17" spans="1:10" x14ac:dyDescent="0.25">
      <c r="A17" s="10" t="s">
        <v>591</v>
      </c>
      <c r="B17" s="10" t="s">
        <v>597</v>
      </c>
      <c r="C17" s="10" t="s">
        <v>600</v>
      </c>
      <c r="D17" s="10" t="s">
        <v>601</v>
      </c>
      <c r="E17" s="11" t="s">
        <v>541</v>
      </c>
      <c r="F17" s="11" t="s">
        <v>541</v>
      </c>
      <c r="G17" s="11" t="s">
        <v>559</v>
      </c>
      <c r="H17" s="11" t="s">
        <v>602</v>
      </c>
      <c r="I17" s="10" t="s">
        <v>603</v>
      </c>
      <c r="J17" s="12">
        <v>167</v>
      </c>
    </row>
    <row r="18" spans="1:10" x14ac:dyDescent="0.25">
      <c r="A18" s="10" t="s">
        <v>591</v>
      </c>
      <c r="B18" s="10" t="s">
        <v>597</v>
      </c>
      <c r="C18" s="10" t="s">
        <v>604</v>
      </c>
      <c r="D18" s="10" t="s">
        <v>605</v>
      </c>
      <c r="E18" s="11" t="s">
        <v>541</v>
      </c>
      <c r="F18" s="11" t="s">
        <v>541</v>
      </c>
      <c r="G18" s="11" t="s">
        <v>595</v>
      </c>
      <c r="H18" s="11" t="s">
        <v>596</v>
      </c>
      <c r="I18" s="10">
        <v>14.3</v>
      </c>
      <c r="J18" s="12">
        <v>166.16900000000001</v>
      </c>
    </row>
    <row r="19" spans="1:10" x14ac:dyDescent="0.25">
      <c r="A19" s="10" t="s">
        <v>591</v>
      </c>
      <c r="B19" s="10" t="s">
        <v>597</v>
      </c>
      <c r="C19" s="10" t="s">
        <v>604</v>
      </c>
      <c r="D19" s="10" t="s">
        <v>606</v>
      </c>
      <c r="E19" s="11" t="s">
        <v>541</v>
      </c>
      <c r="F19" s="11" t="s">
        <v>541</v>
      </c>
      <c r="G19" s="11" t="s">
        <v>595</v>
      </c>
      <c r="H19" s="11" t="s">
        <v>596</v>
      </c>
      <c r="I19" s="10">
        <v>33</v>
      </c>
      <c r="J19" s="12">
        <v>167</v>
      </c>
    </row>
    <row r="20" spans="1:10" x14ac:dyDescent="0.25">
      <c r="A20" s="10" t="s">
        <v>591</v>
      </c>
      <c r="B20" s="10" t="s">
        <v>607</v>
      </c>
      <c r="C20" s="10" t="s">
        <v>608</v>
      </c>
      <c r="D20" s="10" t="s">
        <v>609</v>
      </c>
      <c r="E20" s="11" t="s">
        <v>541</v>
      </c>
      <c r="F20" s="11" t="s">
        <v>541</v>
      </c>
      <c r="G20" s="11" t="s">
        <v>559</v>
      </c>
      <c r="H20" s="11" t="s">
        <v>602</v>
      </c>
      <c r="I20" s="10" t="s">
        <v>610</v>
      </c>
      <c r="J20" s="12">
        <v>167</v>
      </c>
    </row>
    <row r="21" spans="1:10" x14ac:dyDescent="0.25">
      <c r="A21" s="10" t="s">
        <v>591</v>
      </c>
      <c r="B21" s="10" t="s">
        <v>607</v>
      </c>
      <c r="C21" s="10" t="s">
        <v>611</v>
      </c>
      <c r="D21" s="10" t="s">
        <v>612</v>
      </c>
      <c r="E21" s="11" t="s">
        <v>541</v>
      </c>
      <c r="F21" s="11" t="s">
        <v>541</v>
      </c>
      <c r="G21" s="11" t="s">
        <v>559</v>
      </c>
      <c r="H21" s="11" t="s">
        <v>602</v>
      </c>
      <c r="I21" s="10" t="s">
        <v>603</v>
      </c>
      <c r="J21" s="12">
        <v>169</v>
      </c>
    </row>
    <row r="22" spans="1:10" x14ac:dyDescent="0.25">
      <c r="A22" s="10" t="s">
        <v>591</v>
      </c>
      <c r="B22" s="10" t="s">
        <v>607</v>
      </c>
      <c r="C22" s="10" t="s">
        <v>613</v>
      </c>
      <c r="D22" s="10" t="s">
        <v>614</v>
      </c>
      <c r="E22" s="11" t="s">
        <v>541</v>
      </c>
      <c r="F22" s="11" t="s">
        <v>541</v>
      </c>
      <c r="G22" s="11" t="s">
        <v>595</v>
      </c>
      <c r="H22" s="11" t="s">
        <v>596</v>
      </c>
      <c r="I22" s="10">
        <v>33</v>
      </c>
      <c r="J22" s="12">
        <v>167</v>
      </c>
    </row>
    <row r="23" spans="1:10" x14ac:dyDescent="0.25">
      <c r="A23" s="10" t="s">
        <v>591</v>
      </c>
      <c r="B23" s="10" t="s">
        <v>607</v>
      </c>
      <c r="C23" s="10" t="s">
        <v>615</v>
      </c>
      <c r="D23" s="10" t="s">
        <v>616</v>
      </c>
      <c r="E23" s="11" t="s">
        <v>541</v>
      </c>
      <c r="F23" s="11" t="s">
        <v>541</v>
      </c>
      <c r="G23" s="11" t="s">
        <v>559</v>
      </c>
      <c r="H23" s="11" t="s">
        <v>602</v>
      </c>
      <c r="I23" s="10" t="s">
        <v>617</v>
      </c>
      <c r="J23" s="12">
        <v>167</v>
      </c>
    </row>
    <row r="24" spans="1:10" x14ac:dyDescent="0.25">
      <c r="A24" s="10" t="s">
        <v>591</v>
      </c>
      <c r="B24" s="10" t="s">
        <v>607</v>
      </c>
      <c r="C24" s="10" t="s">
        <v>618</v>
      </c>
      <c r="D24" s="10" t="s">
        <v>619</v>
      </c>
      <c r="E24" s="11" t="s">
        <v>541</v>
      </c>
      <c r="F24" s="11" t="s">
        <v>541</v>
      </c>
      <c r="G24" s="11" t="s">
        <v>559</v>
      </c>
      <c r="H24" s="11" t="s">
        <v>602</v>
      </c>
      <c r="I24" s="10" t="s">
        <v>603</v>
      </c>
      <c r="J24" s="12">
        <v>167</v>
      </c>
    </row>
    <row r="25" spans="1:10" x14ac:dyDescent="0.25">
      <c r="A25" s="10" t="s">
        <v>591</v>
      </c>
      <c r="B25" s="10" t="s">
        <v>620</v>
      </c>
      <c r="C25" s="10" t="s">
        <v>621</v>
      </c>
      <c r="D25" s="10" t="s">
        <v>622</v>
      </c>
      <c r="E25" s="11" t="s">
        <v>541</v>
      </c>
      <c r="F25" s="11" t="s">
        <v>541</v>
      </c>
      <c r="G25" s="11" t="s">
        <v>559</v>
      </c>
      <c r="H25" s="11" t="s">
        <v>623</v>
      </c>
      <c r="I25" s="10" t="s">
        <v>624</v>
      </c>
      <c r="J25" s="12">
        <v>167</v>
      </c>
    </row>
    <row r="26" spans="1:10" x14ac:dyDescent="0.25">
      <c r="A26" s="10" t="s">
        <v>591</v>
      </c>
      <c r="B26" s="10" t="s">
        <v>625</v>
      </c>
      <c r="C26" s="10" t="s">
        <v>626</v>
      </c>
      <c r="D26" s="10" t="s">
        <v>627</v>
      </c>
      <c r="E26" s="11" t="s">
        <v>541</v>
      </c>
      <c r="F26" s="11" t="s">
        <v>542</v>
      </c>
      <c r="G26" s="11" t="s">
        <v>559</v>
      </c>
      <c r="H26" s="11" t="s">
        <v>560</v>
      </c>
      <c r="I26" s="10" t="s">
        <v>628</v>
      </c>
      <c r="J26" s="12">
        <v>167</v>
      </c>
    </row>
    <row r="27" spans="1:10" x14ac:dyDescent="0.25">
      <c r="A27" s="10" t="s">
        <v>591</v>
      </c>
      <c r="B27" s="10" t="s">
        <v>629</v>
      </c>
      <c r="C27" s="10" t="s">
        <v>630</v>
      </c>
      <c r="D27" s="10" t="s">
        <v>590</v>
      </c>
      <c r="E27" s="11" t="s">
        <v>541</v>
      </c>
      <c r="F27" s="11" t="s">
        <v>542</v>
      </c>
      <c r="G27" s="11" t="s">
        <v>559</v>
      </c>
      <c r="H27" s="11" t="s">
        <v>560</v>
      </c>
      <c r="I27" s="10" t="s">
        <v>580</v>
      </c>
      <c r="J27" s="12">
        <v>167</v>
      </c>
    </row>
    <row r="28" spans="1:10" x14ac:dyDescent="0.25">
      <c r="A28" s="10" t="s">
        <v>591</v>
      </c>
      <c r="B28" s="10" t="s">
        <v>629</v>
      </c>
      <c r="C28" s="10" t="s">
        <v>631</v>
      </c>
      <c r="D28" s="10" t="s">
        <v>632</v>
      </c>
      <c r="E28" s="11" t="s">
        <v>541</v>
      </c>
      <c r="F28" s="11" t="s">
        <v>542</v>
      </c>
      <c r="G28" s="11" t="s">
        <v>559</v>
      </c>
      <c r="H28" s="11" t="s">
        <v>560</v>
      </c>
      <c r="I28" s="10">
        <v>30.57</v>
      </c>
      <c r="J28" s="12">
        <v>167</v>
      </c>
    </row>
    <row r="29" spans="1:10" x14ac:dyDescent="0.25">
      <c r="A29" s="10" t="s">
        <v>591</v>
      </c>
      <c r="B29" s="10" t="s">
        <v>633</v>
      </c>
      <c r="C29" s="10" t="s">
        <v>634</v>
      </c>
      <c r="D29" s="10" t="s">
        <v>635</v>
      </c>
      <c r="E29" s="11" t="s">
        <v>596</v>
      </c>
      <c r="F29" s="11" t="s">
        <v>541</v>
      </c>
      <c r="G29" s="11" t="s">
        <v>595</v>
      </c>
      <c r="H29" s="11" t="s">
        <v>596</v>
      </c>
      <c r="I29" s="10">
        <v>51.53</v>
      </c>
      <c r="J29" s="12">
        <v>167</v>
      </c>
    </row>
    <row r="30" spans="1:10" x14ac:dyDescent="0.25">
      <c r="A30" s="10" t="s">
        <v>591</v>
      </c>
      <c r="B30" s="10" t="s">
        <v>633</v>
      </c>
      <c r="C30" s="10" t="s">
        <v>634</v>
      </c>
      <c r="D30" s="10" t="s">
        <v>636</v>
      </c>
      <c r="E30" s="11" t="s">
        <v>541</v>
      </c>
      <c r="F30" s="11" t="s">
        <v>541</v>
      </c>
      <c r="G30" s="11" t="s">
        <v>595</v>
      </c>
      <c r="H30" s="11" t="s">
        <v>596</v>
      </c>
      <c r="I30" s="10">
        <v>51.53</v>
      </c>
      <c r="J30" s="12">
        <v>167</v>
      </c>
    </row>
    <row r="31" spans="1:10" x14ac:dyDescent="0.25">
      <c r="A31" s="10" t="s">
        <v>591</v>
      </c>
      <c r="B31" s="10" t="s">
        <v>633</v>
      </c>
      <c r="C31" s="10" t="s">
        <v>637</v>
      </c>
      <c r="D31" s="10" t="s">
        <v>638</v>
      </c>
      <c r="E31" s="11" t="s">
        <v>541</v>
      </c>
      <c r="F31" s="11" t="s">
        <v>542</v>
      </c>
      <c r="G31" s="11" t="s">
        <v>595</v>
      </c>
      <c r="H31" s="11" t="s">
        <v>596</v>
      </c>
      <c r="I31" s="10" t="s">
        <v>639</v>
      </c>
      <c r="J31" s="12">
        <v>167.16800000000001</v>
      </c>
    </row>
    <row r="32" spans="1:10" x14ac:dyDescent="0.25">
      <c r="A32" s="10" t="s">
        <v>591</v>
      </c>
      <c r="B32" s="10" t="s">
        <v>633</v>
      </c>
      <c r="C32" s="10" t="s">
        <v>640</v>
      </c>
      <c r="D32" s="10" t="s">
        <v>641</v>
      </c>
      <c r="E32" s="11" t="s">
        <v>596</v>
      </c>
      <c r="F32" s="11" t="s">
        <v>542</v>
      </c>
      <c r="G32" s="11" t="s">
        <v>595</v>
      </c>
      <c r="H32" s="11" t="s">
        <v>642</v>
      </c>
      <c r="I32" s="10" t="s">
        <v>643</v>
      </c>
      <c r="J32" s="12">
        <v>167</v>
      </c>
    </row>
    <row r="33" spans="1:10" x14ac:dyDescent="0.25">
      <c r="A33" s="10" t="s">
        <v>591</v>
      </c>
      <c r="B33" s="10" t="s">
        <v>633</v>
      </c>
      <c r="C33" s="10" t="s">
        <v>640</v>
      </c>
      <c r="D33" s="10" t="s">
        <v>644</v>
      </c>
      <c r="E33" s="11" t="s">
        <v>596</v>
      </c>
      <c r="F33" s="11" t="s">
        <v>542</v>
      </c>
      <c r="G33" s="11" t="s">
        <v>595</v>
      </c>
      <c r="H33" s="11" t="s">
        <v>642</v>
      </c>
      <c r="I33" s="10" t="s">
        <v>645</v>
      </c>
      <c r="J33" s="12" t="s">
        <v>584</v>
      </c>
    </row>
    <row r="34" spans="1:10" x14ac:dyDescent="0.25">
      <c r="A34" s="10" t="s">
        <v>591</v>
      </c>
      <c r="B34" s="10" t="s">
        <v>633</v>
      </c>
      <c r="C34" s="10" t="s">
        <v>640</v>
      </c>
      <c r="D34" s="10" t="s">
        <v>646</v>
      </c>
      <c r="E34" s="11" t="s">
        <v>596</v>
      </c>
      <c r="F34" s="11" t="s">
        <v>542</v>
      </c>
      <c r="G34" s="11" t="s">
        <v>595</v>
      </c>
      <c r="H34" s="11" t="s">
        <v>642</v>
      </c>
      <c r="I34" s="10" t="s">
        <v>647</v>
      </c>
      <c r="J34" s="12">
        <v>167</v>
      </c>
    </row>
    <row r="35" spans="1:10" x14ac:dyDescent="0.25">
      <c r="A35" s="10" t="s">
        <v>591</v>
      </c>
      <c r="B35" s="10" t="s">
        <v>633</v>
      </c>
      <c r="C35" s="10" t="s">
        <v>640</v>
      </c>
      <c r="D35" s="10" t="s">
        <v>648</v>
      </c>
      <c r="E35" s="11" t="s">
        <v>596</v>
      </c>
      <c r="F35" s="11" t="s">
        <v>542</v>
      </c>
      <c r="G35" s="11" t="s">
        <v>595</v>
      </c>
      <c r="H35" s="11" t="s">
        <v>642</v>
      </c>
      <c r="I35" s="10" t="s">
        <v>645</v>
      </c>
      <c r="J35" s="12" t="s">
        <v>584</v>
      </c>
    </row>
    <row r="36" spans="1:10" x14ac:dyDescent="0.25">
      <c r="A36" s="10" t="s">
        <v>591</v>
      </c>
      <c r="B36" s="10" t="s">
        <v>633</v>
      </c>
      <c r="C36" s="10" t="s">
        <v>640</v>
      </c>
      <c r="D36" s="10" t="s">
        <v>649</v>
      </c>
      <c r="E36" s="11" t="s">
        <v>596</v>
      </c>
      <c r="F36" s="11" t="s">
        <v>542</v>
      </c>
      <c r="G36" s="11" t="s">
        <v>595</v>
      </c>
      <c r="H36" s="11" t="s">
        <v>642</v>
      </c>
      <c r="I36" s="10" t="s">
        <v>650</v>
      </c>
      <c r="J36" s="12">
        <v>169</v>
      </c>
    </row>
    <row r="37" spans="1:10" x14ac:dyDescent="0.25">
      <c r="A37" s="10" t="s">
        <v>591</v>
      </c>
      <c r="B37" s="10" t="s">
        <v>633</v>
      </c>
      <c r="C37" s="10" t="s">
        <v>640</v>
      </c>
      <c r="D37" s="10" t="s">
        <v>651</v>
      </c>
      <c r="E37" s="11" t="s">
        <v>596</v>
      </c>
      <c r="F37" s="11" t="s">
        <v>542</v>
      </c>
      <c r="G37" s="11" t="s">
        <v>595</v>
      </c>
      <c r="H37" s="11" t="s">
        <v>642</v>
      </c>
      <c r="I37" s="10" t="s">
        <v>652</v>
      </c>
      <c r="J37" s="12" t="s">
        <v>653</v>
      </c>
    </row>
    <row r="38" spans="1:10" x14ac:dyDescent="0.25">
      <c r="A38" s="10" t="s">
        <v>591</v>
      </c>
      <c r="B38" s="10" t="s">
        <v>633</v>
      </c>
      <c r="C38" s="10" t="s">
        <v>640</v>
      </c>
      <c r="D38" s="10" t="s">
        <v>654</v>
      </c>
      <c r="E38" s="11" t="s">
        <v>596</v>
      </c>
      <c r="F38" s="11" t="s">
        <v>542</v>
      </c>
      <c r="G38" s="11" t="s">
        <v>595</v>
      </c>
      <c r="H38" s="11" t="s">
        <v>642</v>
      </c>
      <c r="I38" s="10" t="s">
        <v>655</v>
      </c>
      <c r="J38" s="12">
        <v>168</v>
      </c>
    </row>
    <row r="39" spans="1:10" x14ac:dyDescent="0.25">
      <c r="A39" s="10" t="s">
        <v>591</v>
      </c>
      <c r="B39" s="10" t="s">
        <v>633</v>
      </c>
      <c r="C39" s="10" t="s">
        <v>656</v>
      </c>
      <c r="D39" s="10" t="s">
        <v>657</v>
      </c>
      <c r="E39" s="11" t="s">
        <v>541</v>
      </c>
      <c r="F39" s="11" t="s">
        <v>542</v>
      </c>
      <c r="G39" s="11" t="s">
        <v>595</v>
      </c>
      <c r="H39" s="11" t="s">
        <v>596</v>
      </c>
      <c r="I39" s="10" t="s">
        <v>658</v>
      </c>
      <c r="J39" s="12">
        <v>167</v>
      </c>
    </row>
    <row r="40" spans="1:10" x14ac:dyDescent="0.25">
      <c r="A40" s="10" t="s">
        <v>591</v>
      </c>
      <c r="B40" s="10" t="s">
        <v>633</v>
      </c>
      <c r="C40" s="10" t="s">
        <v>659</v>
      </c>
      <c r="D40" s="10" t="s">
        <v>660</v>
      </c>
      <c r="E40" s="11" t="s">
        <v>541</v>
      </c>
      <c r="F40" s="11" t="s">
        <v>542</v>
      </c>
      <c r="G40" s="11" t="s">
        <v>595</v>
      </c>
      <c r="H40" s="11" t="s">
        <v>596</v>
      </c>
      <c r="I40" s="10" t="s">
        <v>645</v>
      </c>
      <c r="J40" s="12">
        <v>169</v>
      </c>
    </row>
    <row r="41" spans="1:10" x14ac:dyDescent="0.25">
      <c r="A41" s="10" t="s">
        <v>591</v>
      </c>
      <c r="B41" s="10" t="s">
        <v>633</v>
      </c>
      <c r="C41" s="10" t="s">
        <v>659</v>
      </c>
      <c r="D41" s="10" t="s">
        <v>661</v>
      </c>
      <c r="E41" s="11" t="s">
        <v>541</v>
      </c>
      <c r="F41" s="11" t="s">
        <v>542</v>
      </c>
      <c r="G41" s="11" t="s">
        <v>595</v>
      </c>
      <c r="H41" s="11" t="s">
        <v>596</v>
      </c>
      <c r="I41" s="10" t="s">
        <v>662</v>
      </c>
      <c r="J41" s="12">
        <v>167</v>
      </c>
    </row>
    <row r="42" spans="1:10" x14ac:dyDescent="0.25">
      <c r="A42" s="10" t="s">
        <v>591</v>
      </c>
      <c r="B42" s="10" t="s">
        <v>633</v>
      </c>
      <c r="C42" s="10" t="s">
        <v>659</v>
      </c>
      <c r="D42" s="10" t="s">
        <v>663</v>
      </c>
      <c r="E42" s="11" t="s">
        <v>541</v>
      </c>
      <c r="F42" s="11" t="s">
        <v>542</v>
      </c>
      <c r="G42" s="11" t="s">
        <v>595</v>
      </c>
      <c r="H42" s="11" t="s">
        <v>596</v>
      </c>
      <c r="I42" s="10" t="s">
        <v>662</v>
      </c>
      <c r="J42" s="12">
        <v>167</v>
      </c>
    </row>
    <row r="43" spans="1:10" x14ac:dyDescent="0.25">
      <c r="A43" s="10" t="s">
        <v>591</v>
      </c>
      <c r="B43" s="10" t="s">
        <v>633</v>
      </c>
      <c r="C43" s="10" t="s">
        <v>659</v>
      </c>
      <c r="D43" s="10" t="s">
        <v>664</v>
      </c>
      <c r="E43" s="11" t="s">
        <v>541</v>
      </c>
      <c r="F43" s="11" t="s">
        <v>542</v>
      </c>
      <c r="G43" s="11" t="s">
        <v>595</v>
      </c>
      <c r="H43" s="11" t="s">
        <v>596</v>
      </c>
      <c r="I43" s="10" t="s">
        <v>662</v>
      </c>
      <c r="J43" s="12">
        <v>168</v>
      </c>
    </row>
    <row r="44" spans="1:10" x14ac:dyDescent="0.25">
      <c r="A44" s="10" t="s">
        <v>591</v>
      </c>
      <c r="B44" s="10" t="s">
        <v>633</v>
      </c>
      <c r="C44" s="10" t="s">
        <v>665</v>
      </c>
      <c r="D44" s="10" t="s">
        <v>666</v>
      </c>
      <c r="E44" s="11" t="s">
        <v>541</v>
      </c>
      <c r="F44" s="11" t="s">
        <v>542</v>
      </c>
      <c r="G44" s="11" t="s">
        <v>595</v>
      </c>
      <c r="H44" s="11" t="s">
        <v>596</v>
      </c>
      <c r="I44" s="10" t="s">
        <v>645</v>
      </c>
      <c r="J44" s="12">
        <v>167</v>
      </c>
    </row>
    <row r="45" spans="1:10" x14ac:dyDescent="0.25">
      <c r="A45" s="10" t="s">
        <v>591</v>
      </c>
      <c r="B45" s="10" t="s">
        <v>633</v>
      </c>
      <c r="C45" s="10" t="s">
        <v>667</v>
      </c>
      <c r="D45" s="10" t="s">
        <v>668</v>
      </c>
      <c r="E45" s="11" t="s">
        <v>596</v>
      </c>
      <c r="F45" s="11" t="s">
        <v>542</v>
      </c>
      <c r="G45" s="11" t="s">
        <v>595</v>
      </c>
      <c r="H45" s="11" t="s">
        <v>596</v>
      </c>
      <c r="I45" s="10" t="s">
        <v>669</v>
      </c>
      <c r="J45" s="12">
        <v>167</v>
      </c>
    </row>
    <row r="46" spans="1:10" ht="18" x14ac:dyDescent="0.25">
      <c r="A46" s="10" t="s">
        <v>670</v>
      </c>
      <c r="B46" s="10" t="s">
        <v>671</v>
      </c>
      <c r="C46" s="10" t="s">
        <v>672</v>
      </c>
      <c r="D46" s="10" t="s">
        <v>673</v>
      </c>
      <c r="E46" s="11" t="s">
        <v>541</v>
      </c>
      <c r="F46" s="11" t="s">
        <v>548</v>
      </c>
      <c r="G46" s="11" t="s">
        <v>541</v>
      </c>
      <c r="H46" s="11" t="s">
        <v>553</v>
      </c>
      <c r="I46" s="10">
        <v>17.45</v>
      </c>
      <c r="J46" s="12" t="s">
        <v>674</v>
      </c>
    </row>
    <row r="47" spans="1:10" ht="45" x14ac:dyDescent="0.25">
      <c r="A47" s="10" t="s">
        <v>675</v>
      </c>
      <c r="B47" s="10" t="s">
        <v>676</v>
      </c>
      <c r="C47" s="10" t="s">
        <v>677</v>
      </c>
      <c r="D47" s="10" t="s">
        <v>678</v>
      </c>
      <c r="E47" s="11" t="s">
        <v>553</v>
      </c>
      <c r="F47" s="11" t="s">
        <v>578</v>
      </c>
      <c r="G47" s="11" t="s">
        <v>541</v>
      </c>
      <c r="H47" s="11" t="s">
        <v>543</v>
      </c>
      <c r="I47" s="10" t="s">
        <v>679</v>
      </c>
      <c r="J47" s="12" t="s">
        <v>680</v>
      </c>
    </row>
    <row r="48" spans="1:10" ht="36" x14ac:dyDescent="0.25">
      <c r="A48" s="10" t="s">
        <v>681</v>
      </c>
      <c r="B48" s="10" t="s">
        <v>682</v>
      </c>
      <c r="C48" s="10" t="s">
        <v>683</v>
      </c>
      <c r="D48" s="10" t="s">
        <v>684</v>
      </c>
      <c r="E48" s="11" t="s">
        <v>541</v>
      </c>
      <c r="F48" s="11" t="s">
        <v>541</v>
      </c>
      <c r="G48" s="11" t="s">
        <v>595</v>
      </c>
      <c r="H48" s="11" t="s">
        <v>596</v>
      </c>
      <c r="I48" s="10">
        <v>17.45</v>
      </c>
      <c r="J48" s="12" t="s">
        <v>685</v>
      </c>
    </row>
    <row r="49" spans="1:10" ht="18" x14ac:dyDescent="0.25">
      <c r="A49" s="10" t="s">
        <v>681</v>
      </c>
      <c r="B49" s="10" t="s">
        <v>682</v>
      </c>
      <c r="C49" s="10" t="s">
        <v>683</v>
      </c>
      <c r="D49" s="10" t="s">
        <v>686</v>
      </c>
      <c r="E49" s="11" t="s">
        <v>541</v>
      </c>
      <c r="F49" s="11" t="s">
        <v>558</v>
      </c>
      <c r="G49" s="11" t="s">
        <v>559</v>
      </c>
      <c r="H49" s="11" t="s">
        <v>602</v>
      </c>
      <c r="I49" s="10">
        <v>17.45</v>
      </c>
      <c r="J49" s="12" t="s">
        <v>687</v>
      </c>
    </row>
    <row r="50" spans="1:10" ht="36" x14ac:dyDescent="0.25">
      <c r="A50" s="10" t="s">
        <v>681</v>
      </c>
      <c r="B50" s="10" t="s">
        <v>682</v>
      </c>
      <c r="C50" s="10" t="s">
        <v>688</v>
      </c>
      <c r="D50" s="10" t="s">
        <v>689</v>
      </c>
      <c r="E50" s="11" t="s">
        <v>541</v>
      </c>
      <c r="F50" s="11" t="s">
        <v>542</v>
      </c>
      <c r="G50" s="11" t="s">
        <v>595</v>
      </c>
      <c r="H50" s="11" t="s">
        <v>596</v>
      </c>
      <c r="I50" s="10" t="s">
        <v>690</v>
      </c>
      <c r="J50" s="12" t="s">
        <v>691</v>
      </c>
    </row>
    <row r="51" spans="1:10" ht="36" x14ac:dyDescent="0.25">
      <c r="A51" s="10" t="s">
        <v>681</v>
      </c>
      <c r="B51" s="10" t="s">
        <v>682</v>
      </c>
      <c r="C51" s="10" t="s">
        <v>692</v>
      </c>
      <c r="D51" s="10" t="s">
        <v>693</v>
      </c>
      <c r="E51" s="11" t="s">
        <v>541</v>
      </c>
      <c r="F51" s="11" t="s">
        <v>542</v>
      </c>
      <c r="G51" s="11" t="s">
        <v>559</v>
      </c>
      <c r="H51" s="11" t="s">
        <v>602</v>
      </c>
      <c r="I51" s="10">
        <v>17.45</v>
      </c>
      <c r="J51" s="12" t="s">
        <v>694</v>
      </c>
    </row>
    <row r="52" spans="1:10" ht="36" x14ac:dyDescent="0.25">
      <c r="A52" s="10" t="s">
        <v>695</v>
      </c>
      <c r="B52" s="10" t="s">
        <v>696</v>
      </c>
      <c r="C52" s="10" t="s">
        <v>697</v>
      </c>
      <c r="D52" s="10" t="s">
        <v>698</v>
      </c>
      <c r="E52" s="11" t="s">
        <v>559</v>
      </c>
      <c r="F52" s="11" t="s">
        <v>542</v>
      </c>
      <c r="G52" s="11" t="s">
        <v>595</v>
      </c>
      <c r="H52" s="11" t="s">
        <v>596</v>
      </c>
      <c r="I52" s="10" t="s">
        <v>699</v>
      </c>
      <c r="J52" s="12" t="s">
        <v>700</v>
      </c>
    </row>
    <row r="53" spans="1:10" ht="90" x14ac:dyDescent="0.25">
      <c r="A53" s="10" t="s">
        <v>695</v>
      </c>
      <c r="B53" s="10" t="s">
        <v>696</v>
      </c>
      <c r="C53" s="10" t="s">
        <v>701</v>
      </c>
      <c r="D53" s="10" t="s">
        <v>702</v>
      </c>
      <c r="E53" s="11" t="s">
        <v>559</v>
      </c>
      <c r="F53" s="11" t="s">
        <v>542</v>
      </c>
      <c r="G53" s="11" t="s">
        <v>595</v>
      </c>
      <c r="H53" s="11" t="s">
        <v>703</v>
      </c>
      <c r="I53" s="10">
        <v>17.45</v>
      </c>
      <c r="J53" s="12" t="s">
        <v>704</v>
      </c>
    </row>
    <row r="54" spans="1:10" x14ac:dyDescent="0.25">
      <c r="A54" s="10" t="s">
        <v>705</v>
      </c>
      <c r="B54" s="10" t="s">
        <v>706</v>
      </c>
      <c r="C54" s="10" t="s">
        <v>707</v>
      </c>
      <c r="D54" s="10" t="s">
        <v>557</v>
      </c>
      <c r="E54" s="11" t="s">
        <v>541</v>
      </c>
      <c r="F54" s="11" t="s">
        <v>578</v>
      </c>
      <c r="G54" s="11" t="s">
        <v>541</v>
      </c>
      <c r="H54" s="11" t="s">
        <v>579</v>
      </c>
      <c r="I54" s="10">
        <v>43</v>
      </c>
      <c r="J54" s="12" t="s">
        <v>708</v>
      </c>
    </row>
    <row r="55" spans="1:10" ht="27" x14ac:dyDescent="0.25">
      <c r="A55" s="10" t="s">
        <v>705</v>
      </c>
      <c r="B55" s="10" t="s">
        <v>706</v>
      </c>
      <c r="C55" s="10" t="s">
        <v>707</v>
      </c>
      <c r="D55" s="10" t="s">
        <v>709</v>
      </c>
      <c r="E55" s="11" t="s">
        <v>596</v>
      </c>
      <c r="F55" s="11" t="s">
        <v>542</v>
      </c>
      <c r="G55" s="11" t="s">
        <v>541</v>
      </c>
      <c r="H55" s="11" t="s">
        <v>579</v>
      </c>
      <c r="I55" s="10">
        <v>42.43</v>
      </c>
      <c r="J55" s="12" t="s">
        <v>710</v>
      </c>
    </row>
    <row r="56" spans="1:10" ht="81" x14ac:dyDescent="0.25">
      <c r="A56" s="10" t="s">
        <v>705</v>
      </c>
      <c r="B56" s="10" t="s">
        <v>706</v>
      </c>
      <c r="C56" s="10" t="s">
        <v>707</v>
      </c>
      <c r="D56" s="10" t="s">
        <v>711</v>
      </c>
      <c r="E56" s="11" t="s">
        <v>541</v>
      </c>
      <c r="F56" s="11" t="s">
        <v>578</v>
      </c>
      <c r="G56" s="11" t="s">
        <v>541</v>
      </c>
      <c r="H56" s="11" t="s">
        <v>543</v>
      </c>
      <c r="I56" s="10" t="s">
        <v>712</v>
      </c>
      <c r="J56" s="12" t="s">
        <v>713</v>
      </c>
    </row>
    <row r="57" spans="1:10" x14ac:dyDescent="0.25">
      <c r="A57" s="10" t="s">
        <v>705</v>
      </c>
      <c r="B57" s="10" t="s">
        <v>706</v>
      </c>
      <c r="C57" s="10" t="s">
        <v>707</v>
      </c>
      <c r="D57" s="10" t="s">
        <v>714</v>
      </c>
      <c r="E57" s="11" t="s">
        <v>541</v>
      </c>
      <c r="F57" s="11" t="s">
        <v>578</v>
      </c>
      <c r="G57" s="11" t="s">
        <v>541</v>
      </c>
      <c r="H57" s="11" t="s">
        <v>579</v>
      </c>
      <c r="I57" s="10" t="s">
        <v>715</v>
      </c>
      <c r="J57" s="12">
        <v>138</v>
      </c>
    </row>
    <row r="58" spans="1:10" x14ac:dyDescent="0.25">
      <c r="A58" s="10" t="s">
        <v>705</v>
      </c>
      <c r="B58" s="10" t="s">
        <v>706</v>
      </c>
      <c r="C58" s="10" t="s">
        <v>707</v>
      </c>
      <c r="D58" s="10" t="s">
        <v>716</v>
      </c>
      <c r="E58" s="11" t="s">
        <v>541</v>
      </c>
      <c r="F58" s="11" t="s">
        <v>578</v>
      </c>
      <c r="G58" s="11" t="s">
        <v>541</v>
      </c>
      <c r="H58" s="11" t="s">
        <v>579</v>
      </c>
      <c r="I58" s="10">
        <v>17.43</v>
      </c>
      <c r="J58" s="12" t="s">
        <v>717</v>
      </c>
    </row>
    <row r="59" spans="1:10" x14ac:dyDescent="0.25">
      <c r="A59" s="10" t="s">
        <v>705</v>
      </c>
      <c r="B59" s="10" t="s">
        <v>706</v>
      </c>
      <c r="C59" s="10" t="s">
        <v>718</v>
      </c>
      <c r="D59" s="10" t="s">
        <v>557</v>
      </c>
      <c r="E59" s="11" t="s">
        <v>541</v>
      </c>
      <c r="F59" s="11" t="s">
        <v>578</v>
      </c>
      <c r="G59" s="11" t="s">
        <v>541</v>
      </c>
      <c r="H59" s="11" t="s">
        <v>543</v>
      </c>
      <c r="I59" s="10">
        <v>14.33</v>
      </c>
      <c r="J59" s="12">
        <v>115</v>
      </c>
    </row>
    <row r="60" spans="1:10" x14ac:dyDescent="0.25">
      <c r="A60" s="10" t="s">
        <v>705</v>
      </c>
      <c r="B60" s="10" t="s">
        <v>706</v>
      </c>
      <c r="C60" s="10" t="s">
        <v>718</v>
      </c>
      <c r="D60" s="10" t="s">
        <v>719</v>
      </c>
      <c r="E60" s="11" t="s">
        <v>541</v>
      </c>
      <c r="F60" s="11" t="s">
        <v>578</v>
      </c>
      <c r="G60" s="11" t="s">
        <v>541</v>
      </c>
      <c r="H60" s="11" t="s">
        <v>543</v>
      </c>
      <c r="I60" s="10" t="s">
        <v>720</v>
      </c>
      <c r="J60" s="12" t="s">
        <v>721</v>
      </c>
    </row>
    <row r="61" spans="1:10" x14ac:dyDescent="0.25">
      <c r="A61" s="10" t="s">
        <v>705</v>
      </c>
      <c r="B61" s="10" t="s">
        <v>706</v>
      </c>
      <c r="C61" s="10" t="s">
        <v>718</v>
      </c>
      <c r="D61" s="10" t="s">
        <v>722</v>
      </c>
      <c r="E61" s="11" t="s">
        <v>541</v>
      </c>
      <c r="F61" s="11" t="s">
        <v>578</v>
      </c>
      <c r="G61" s="11" t="s">
        <v>541</v>
      </c>
      <c r="H61" s="11" t="s">
        <v>543</v>
      </c>
      <c r="I61" s="10">
        <v>14.33</v>
      </c>
      <c r="J61" s="12">
        <v>118.119</v>
      </c>
    </row>
    <row r="62" spans="1:10" ht="27" x14ac:dyDescent="0.25">
      <c r="A62" s="10" t="s">
        <v>705</v>
      </c>
      <c r="B62" s="10" t="s">
        <v>706</v>
      </c>
      <c r="C62" s="10" t="s">
        <v>723</v>
      </c>
      <c r="D62" s="10" t="s">
        <v>724</v>
      </c>
      <c r="E62" s="11" t="s">
        <v>541</v>
      </c>
      <c r="F62" s="11" t="s">
        <v>578</v>
      </c>
      <c r="G62" s="11" t="s">
        <v>541</v>
      </c>
      <c r="H62" s="11" t="s">
        <v>543</v>
      </c>
      <c r="I62" s="10" t="s">
        <v>725</v>
      </c>
      <c r="J62" s="12" t="s">
        <v>726</v>
      </c>
    </row>
    <row r="63" spans="1:10" x14ac:dyDescent="0.25">
      <c r="A63" s="10" t="s">
        <v>705</v>
      </c>
      <c r="B63" s="10" t="s">
        <v>706</v>
      </c>
      <c r="C63" s="10" t="s">
        <v>727</v>
      </c>
      <c r="D63" s="10" t="s">
        <v>728</v>
      </c>
      <c r="E63" s="11" t="s">
        <v>541</v>
      </c>
      <c r="F63" s="11" t="s">
        <v>578</v>
      </c>
      <c r="G63" s="11" t="s">
        <v>541</v>
      </c>
      <c r="H63" s="11" t="s">
        <v>543</v>
      </c>
      <c r="I63" s="10" t="s">
        <v>720</v>
      </c>
      <c r="J63" s="12" t="s">
        <v>729</v>
      </c>
    </row>
    <row r="64" spans="1:10" ht="36" x14ac:dyDescent="0.25">
      <c r="A64" s="10" t="s">
        <v>705</v>
      </c>
      <c r="B64" s="10" t="s">
        <v>706</v>
      </c>
      <c r="C64" s="10" t="s">
        <v>727</v>
      </c>
      <c r="D64" s="10" t="s">
        <v>730</v>
      </c>
      <c r="E64" s="11" t="s">
        <v>541</v>
      </c>
      <c r="F64" s="11" t="s">
        <v>542</v>
      </c>
      <c r="G64" s="11" t="s">
        <v>541</v>
      </c>
      <c r="H64" s="11" t="s">
        <v>731</v>
      </c>
      <c r="I64" s="10" t="s">
        <v>732</v>
      </c>
      <c r="J64" s="12" t="s">
        <v>733</v>
      </c>
    </row>
    <row r="65" spans="1:10" ht="54" x14ac:dyDescent="0.25">
      <c r="A65" s="10" t="s">
        <v>705</v>
      </c>
      <c r="B65" s="10" t="s">
        <v>706</v>
      </c>
      <c r="C65" s="10" t="s">
        <v>734</v>
      </c>
      <c r="D65" s="10" t="s">
        <v>698</v>
      </c>
      <c r="E65" s="11" t="s">
        <v>596</v>
      </c>
      <c r="F65" s="11" t="s">
        <v>578</v>
      </c>
      <c r="G65" s="11" t="s">
        <v>541</v>
      </c>
      <c r="H65" s="11" t="s">
        <v>543</v>
      </c>
      <c r="I65" s="10" t="s">
        <v>735</v>
      </c>
      <c r="J65" s="12" t="s">
        <v>736</v>
      </c>
    </row>
    <row r="66" spans="1:10" ht="18" x14ac:dyDescent="0.25">
      <c r="A66" s="10" t="s">
        <v>705</v>
      </c>
      <c r="B66" s="10" t="s">
        <v>706</v>
      </c>
      <c r="C66" s="10" t="s">
        <v>737</v>
      </c>
      <c r="D66" s="10" t="s">
        <v>738</v>
      </c>
      <c r="E66" s="11" t="s">
        <v>541</v>
      </c>
      <c r="F66" s="11" t="s">
        <v>578</v>
      </c>
      <c r="G66" s="11" t="s">
        <v>541</v>
      </c>
      <c r="H66" s="11" t="s">
        <v>543</v>
      </c>
      <c r="I66" s="10">
        <v>33.43</v>
      </c>
      <c r="J66" s="12" t="s">
        <v>739</v>
      </c>
    </row>
    <row r="67" spans="1:10" x14ac:dyDescent="0.25">
      <c r="A67" s="10" t="s">
        <v>705</v>
      </c>
      <c r="B67" s="10" t="s">
        <v>706</v>
      </c>
      <c r="C67" s="10" t="s">
        <v>737</v>
      </c>
      <c r="D67" s="10" t="s">
        <v>740</v>
      </c>
      <c r="E67" s="11" t="s">
        <v>541</v>
      </c>
      <c r="F67" s="11" t="s">
        <v>542</v>
      </c>
      <c r="G67" s="11" t="s">
        <v>541</v>
      </c>
      <c r="H67" s="11" t="s">
        <v>579</v>
      </c>
      <c r="I67" s="10">
        <v>42.43</v>
      </c>
      <c r="J67" s="12" t="s">
        <v>741</v>
      </c>
    </row>
    <row r="68" spans="1:10" x14ac:dyDescent="0.25">
      <c r="A68" s="10" t="s">
        <v>742</v>
      </c>
      <c r="B68" s="10" t="s">
        <v>743</v>
      </c>
      <c r="C68" s="10" t="s">
        <v>744</v>
      </c>
      <c r="D68" s="10" t="s">
        <v>745</v>
      </c>
      <c r="E68" s="11" t="s">
        <v>541</v>
      </c>
      <c r="F68" s="11" t="s">
        <v>541</v>
      </c>
      <c r="G68" s="11" t="s">
        <v>595</v>
      </c>
      <c r="H68" s="11" t="s">
        <v>596</v>
      </c>
      <c r="I68" s="10" t="s">
        <v>746</v>
      </c>
      <c r="J68" s="12" t="s">
        <v>747</v>
      </c>
    </row>
    <row r="69" spans="1:10" ht="45" x14ac:dyDescent="0.25">
      <c r="A69" s="10" t="s">
        <v>742</v>
      </c>
      <c r="B69" s="10" t="s">
        <v>743</v>
      </c>
      <c r="C69" s="10" t="s">
        <v>744</v>
      </c>
      <c r="D69" s="10" t="s">
        <v>748</v>
      </c>
      <c r="E69" s="11" t="s">
        <v>541</v>
      </c>
      <c r="F69" s="11" t="s">
        <v>541</v>
      </c>
      <c r="G69" s="11" t="s">
        <v>595</v>
      </c>
      <c r="H69" s="11" t="s">
        <v>596</v>
      </c>
      <c r="I69" s="10" t="s">
        <v>749</v>
      </c>
      <c r="J69" s="12" t="s">
        <v>750</v>
      </c>
    </row>
    <row r="70" spans="1:10" x14ac:dyDescent="0.25">
      <c r="A70" s="10" t="s">
        <v>742</v>
      </c>
      <c r="B70" s="10" t="s">
        <v>751</v>
      </c>
      <c r="C70" s="10" t="s">
        <v>752</v>
      </c>
      <c r="D70" s="10" t="s">
        <v>557</v>
      </c>
      <c r="E70" s="11" t="s">
        <v>541</v>
      </c>
      <c r="F70" s="11" t="s">
        <v>541</v>
      </c>
      <c r="G70" s="11" t="s">
        <v>595</v>
      </c>
      <c r="H70" s="11" t="s">
        <v>596</v>
      </c>
      <c r="I70" s="10" t="s">
        <v>735</v>
      </c>
      <c r="J70" s="12">
        <v>108</v>
      </c>
    </row>
    <row r="71" spans="1:10" ht="18" x14ac:dyDescent="0.25">
      <c r="A71" s="10" t="s">
        <v>742</v>
      </c>
      <c r="B71" s="10" t="s">
        <v>751</v>
      </c>
      <c r="C71" s="10" t="s">
        <v>752</v>
      </c>
      <c r="D71" s="10" t="s">
        <v>753</v>
      </c>
      <c r="E71" s="11" t="s">
        <v>541</v>
      </c>
      <c r="F71" s="11" t="s">
        <v>541</v>
      </c>
      <c r="G71" s="11" t="s">
        <v>595</v>
      </c>
      <c r="H71" s="11" t="s">
        <v>596</v>
      </c>
      <c r="I71" s="10" t="s">
        <v>754</v>
      </c>
      <c r="J71" s="12" t="s">
        <v>755</v>
      </c>
    </row>
    <row r="72" spans="1:10" ht="27" x14ac:dyDescent="0.25">
      <c r="A72" s="10" t="s">
        <v>742</v>
      </c>
      <c r="B72" s="10" t="s">
        <v>751</v>
      </c>
      <c r="C72" s="10" t="s">
        <v>752</v>
      </c>
      <c r="D72" s="10" t="s">
        <v>756</v>
      </c>
      <c r="E72" s="11" t="s">
        <v>541</v>
      </c>
      <c r="F72" s="11" t="s">
        <v>541</v>
      </c>
      <c r="G72" s="11" t="s">
        <v>595</v>
      </c>
      <c r="H72" s="11" t="s">
        <v>596</v>
      </c>
      <c r="I72" s="10" t="s">
        <v>735</v>
      </c>
      <c r="J72" s="12" t="s">
        <v>757</v>
      </c>
    </row>
    <row r="73" spans="1:10" ht="63" x14ac:dyDescent="0.25">
      <c r="A73" s="10" t="s">
        <v>742</v>
      </c>
      <c r="B73" s="10" t="s">
        <v>758</v>
      </c>
      <c r="C73" s="10" t="s">
        <v>759</v>
      </c>
      <c r="D73" s="10" t="s">
        <v>760</v>
      </c>
      <c r="E73" s="11" t="s">
        <v>596</v>
      </c>
      <c r="F73" s="11" t="s">
        <v>542</v>
      </c>
      <c r="G73" s="11" t="s">
        <v>541</v>
      </c>
      <c r="H73" s="11" t="s">
        <v>543</v>
      </c>
      <c r="I73" s="10" t="s">
        <v>725</v>
      </c>
      <c r="J73" s="12" t="s">
        <v>761</v>
      </c>
    </row>
    <row r="74" spans="1:10" x14ac:dyDescent="0.25">
      <c r="A74" s="10" t="s">
        <v>742</v>
      </c>
      <c r="B74" s="10" t="s">
        <v>758</v>
      </c>
      <c r="C74" s="10" t="s">
        <v>762</v>
      </c>
      <c r="D74" s="10" t="s">
        <v>763</v>
      </c>
      <c r="E74" s="11" t="s">
        <v>541</v>
      </c>
      <c r="F74" s="11" t="s">
        <v>558</v>
      </c>
      <c r="G74" s="11" t="s">
        <v>541</v>
      </c>
      <c r="H74" s="11" t="s">
        <v>543</v>
      </c>
      <c r="I74" s="10">
        <v>33.340000000000003</v>
      </c>
      <c r="J74" s="12" t="s">
        <v>764</v>
      </c>
    </row>
    <row r="75" spans="1:10" ht="81" x14ac:dyDescent="0.25">
      <c r="A75" s="10" t="s">
        <v>742</v>
      </c>
      <c r="B75" s="10" t="s">
        <v>758</v>
      </c>
      <c r="C75" s="10" t="s">
        <v>762</v>
      </c>
      <c r="D75" s="10" t="s">
        <v>765</v>
      </c>
      <c r="E75" s="11" t="s">
        <v>541</v>
      </c>
      <c r="F75" s="11" t="s">
        <v>558</v>
      </c>
      <c r="G75" s="11" t="s">
        <v>541</v>
      </c>
      <c r="H75" s="11" t="s">
        <v>543</v>
      </c>
      <c r="I75" s="10" t="s">
        <v>735</v>
      </c>
      <c r="J75" s="12" t="s">
        <v>766</v>
      </c>
    </row>
    <row r="76" spans="1:10" ht="27" x14ac:dyDescent="0.25">
      <c r="A76" s="10" t="s">
        <v>767</v>
      </c>
      <c r="B76" s="10" t="s">
        <v>768</v>
      </c>
      <c r="C76" s="10" t="s">
        <v>769</v>
      </c>
      <c r="D76" s="10" t="s">
        <v>770</v>
      </c>
      <c r="E76" s="11" t="s">
        <v>541</v>
      </c>
      <c r="F76" s="11" t="s">
        <v>541</v>
      </c>
      <c r="G76" s="11" t="s">
        <v>559</v>
      </c>
      <c r="H76" s="11" t="s">
        <v>602</v>
      </c>
      <c r="I76" s="10" t="s">
        <v>771</v>
      </c>
      <c r="J76" s="12" t="s">
        <v>772</v>
      </c>
    </row>
    <row r="77" spans="1:10" ht="27" x14ac:dyDescent="0.25">
      <c r="A77" s="10" t="s">
        <v>773</v>
      </c>
      <c r="B77" s="10" t="s">
        <v>774</v>
      </c>
      <c r="C77" s="10" t="s">
        <v>775</v>
      </c>
      <c r="D77" s="10" t="s">
        <v>776</v>
      </c>
      <c r="E77" s="11" t="s">
        <v>541</v>
      </c>
      <c r="F77" s="11" t="s">
        <v>541</v>
      </c>
      <c r="G77" s="11" t="s">
        <v>541</v>
      </c>
      <c r="H77" s="11" t="s">
        <v>543</v>
      </c>
      <c r="I77" s="10" t="s">
        <v>777</v>
      </c>
      <c r="J77" s="12" t="s">
        <v>778</v>
      </c>
    </row>
    <row r="78" spans="1:10" ht="27" x14ac:dyDescent="0.25">
      <c r="A78" s="10" t="s">
        <v>773</v>
      </c>
      <c r="B78" s="10" t="s">
        <v>774</v>
      </c>
      <c r="C78" s="10" t="s">
        <v>779</v>
      </c>
      <c r="D78" s="10" t="s">
        <v>780</v>
      </c>
      <c r="E78" s="11" t="s">
        <v>541</v>
      </c>
      <c r="F78" s="11" t="s">
        <v>541</v>
      </c>
      <c r="G78" s="11" t="s">
        <v>559</v>
      </c>
      <c r="H78" s="11" t="s">
        <v>781</v>
      </c>
      <c r="I78" s="10" t="s">
        <v>782</v>
      </c>
      <c r="J78" s="12" t="s">
        <v>783</v>
      </c>
    </row>
    <row r="79" spans="1:10" ht="36" x14ac:dyDescent="0.25">
      <c r="A79" s="10" t="s">
        <v>773</v>
      </c>
      <c r="B79" s="10" t="s">
        <v>784</v>
      </c>
      <c r="C79" s="10" t="s">
        <v>785</v>
      </c>
      <c r="D79" s="10" t="s">
        <v>786</v>
      </c>
      <c r="E79" s="11" t="s">
        <v>541</v>
      </c>
      <c r="F79" s="11" t="s">
        <v>541</v>
      </c>
      <c r="G79" s="11" t="s">
        <v>559</v>
      </c>
      <c r="H79" s="11" t="s">
        <v>560</v>
      </c>
      <c r="I79" s="10">
        <v>17.45</v>
      </c>
      <c r="J79" s="12" t="s">
        <v>787</v>
      </c>
    </row>
    <row r="80" spans="1:10" x14ac:dyDescent="0.25">
      <c r="A80" s="10" t="s">
        <v>773</v>
      </c>
      <c r="B80" s="10" t="s">
        <v>788</v>
      </c>
      <c r="C80" s="10" t="s">
        <v>789</v>
      </c>
      <c r="D80" s="10" t="s">
        <v>790</v>
      </c>
      <c r="E80" s="11" t="s">
        <v>541</v>
      </c>
      <c r="F80" s="11" t="s">
        <v>541</v>
      </c>
      <c r="G80" s="11" t="s">
        <v>559</v>
      </c>
      <c r="H80" s="11" t="s">
        <v>560</v>
      </c>
      <c r="I80" s="10">
        <v>43.51</v>
      </c>
      <c r="J80" s="12">
        <v>92.105999999999995</v>
      </c>
    </row>
    <row r="81" spans="1:10" x14ac:dyDescent="0.25">
      <c r="A81" s="10" t="s">
        <v>773</v>
      </c>
      <c r="B81" s="10" t="s">
        <v>788</v>
      </c>
      <c r="C81" s="10" t="s">
        <v>791</v>
      </c>
      <c r="D81" s="10" t="s">
        <v>792</v>
      </c>
      <c r="E81" s="11" t="s">
        <v>541</v>
      </c>
      <c r="F81" s="11" t="s">
        <v>541</v>
      </c>
      <c r="G81" s="11" t="s">
        <v>559</v>
      </c>
      <c r="H81" s="11" t="s">
        <v>560</v>
      </c>
      <c r="I81" s="10">
        <v>17.43</v>
      </c>
      <c r="J81" s="12">
        <v>92</v>
      </c>
    </row>
    <row r="82" spans="1:10" x14ac:dyDescent="0.25">
      <c r="A82" s="10" t="s">
        <v>773</v>
      </c>
      <c r="B82" s="10" t="s">
        <v>788</v>
      </c>
      <c r="C82" s="10" t="s">
        <v>791</v>
      </c>
      <c r="D82" s="10" t="s">
        <v>793</v>
      </c>
      <c r="E82" s="11" t="s">
        <v>541</v>
      </c>
      <c r="F82" s="11" t="s">
        <v>541</v>
      </c>
      <c r="G82" s="11" t="s">
        <v>559</v>
      </c>
      <c r="H82" s="11" t="s">
        <v>560</v>
      </c>
      <c r="I82" s="10">
        <v>43.46</v>
      </c>
      <c r="J82" s="12" t="s">
        <v>794</v>
      </c>
    </row>
    <row r="83" spans="1:10" ht="27" x14ac:dyDescent="0.25">
      <c r="A83" s="10" t="s">
        <v>773</v>
      </c>
      <c r="B83" s="10" t="s">
        <v>788</v>
      </c>
      <c r="C83" s="10" t="s">
        <v>795</v>
      </c>
      <c r="D83" s="10" t="s">
        <v>796</v>
      </c>
      <c r="E83" s="11" t="s">
        <v>541</v>
      </c>
      <c r="F83" s="11" t="s">
        <v>541</v>
      </c>
      <c r="G83" s="11" t="s">
        <v>559</v>
      </c>
      <c r="H83" s="11" t="s">
        <v>560</v>
      </c>
      <c r="I83" s="10">
        <v>43.46</v>
      </c>
      <c r="J83" s="12" t="s">
        <v>797</v>
      </c>
    </row>
    <row r="84" spans="1:10" ht="54" x14ac:dyDescent="0.25">
      <c r="A84" s="10" t="s">
        <v>773</v>
      </c>
      <c r="B84" s="10" t="s">
        <v>788</v>
      </c>
      <c r="C84" s="10" t="s">
        <v>795</v>
      </c>
      <c r="D84" s="10" t="s">
        <v>798</v>
      </c>
      <c r="E84" s="11" t="s">
        <v>541</v>
      </c>
      <c r="F84" s="11" t="s">
        <v>541</v>
      </c>
      <c r="G84" s="11" t="s">
        <v>559</v>
      </c>
      <c r="H84" s="11" t="s">
        <v>560</v>
      </c>
      <c r="I84" s="10">
        <v>43.46</v>
      </c>
      <c r="J84" s="12" t="s">
        <v>799</v>
      </c>
    </row>
    <row r="85" spans="1:10" x14ac:dyDescent="0.25">
      <c r="A85" s="10" t="s">
        <v>773</v>
      </c>
      <c r="B85" s="10" t="s">
        <v>788</v>
      </c>
      <c r="C85" s="10" t="s">
        <v>795</v>
      </c>
      <c r="D85" s="10" t="s">
        <v>800</v>
      </c>
      <c r="E85" s="11" t="s">
        <v>541</v>
      </c>
      <c r="F85" s="11" t="s">
        <v>541</v>
      </c>
      <c r="G85" s="11" t="s">
        <v>559</v>
      </c>
      <c r="H85" s="11" t="s">
        <v>560</v>
      </c>
      <c r="I85" s="10" t="s">
        <v>801</v>
      </c>
      <c r="J85" s="12" t="s">
        <v>802</v>
      </c>
    </row>
    <row r="86" spans="1:10" ht="18" x14ac:dyDescent="0.25">
      <c r="A86" s="10" t="s">
        <v>773</v>
      </c>
      <c r="B86" s="10" t="s">
        <v>788</v>
      </c>
      <c r="C86" s="10" t="s">
        <v>795</v>
      </c>
      <c r="D86" s="10" t="s">
        <v>803</v>
      </c>
      <c r="E86" s="11" t="s">
        <v>541</v>
      </c>
      <c r="F86" s="11" t="s">
        <v>541</v>
      </c>
      <c r="G86" s="11" t="s">
        <v>559</v>
      </c>
      <c r="H86" s="11" t="s">
        <v>560</v>
      </c>
      <c r="I86" s="10">
        <v>43.46</v>
      </c>
      <c r="J86" s="12" t="s">
        <v>804</v>
      </c>
    </row>
    <row r="87" spans="1:10" ht="36" x14ac:dyDescent="0.25">
      <c r="A87" s="10" t="s">
        <v>773</v>
      </c>
      <c r="B87" s="10" t="s">
        <v>788</v>
      </c>
      <c r="C87" s="10" t="s">
        <v>805</v>
      </c>
      <c r="D87" s="10" t="s">
        <v>806</v>
      </c>
      <c r="E87" s="11" t="s">
        <v>541</v>
      </c>
      <c r="F87" s="11" t="s">
        <v>541</v>
      </c>
      <c r="G87" s="11" t="s">
        <v>559</v>
      </c>
      <c r="H87" s="11" t="s">
        <v>560</v>
      </c>
      <c r="I87" s="10" t="s">
        <v>746</v>
      </c>
      <c r="J87" s="12" t="s">
        <v>807</v>
      </c>
    </row>
    <row r="88" spans="1:10" ht="18" x14ac:dyDescent="0.25">
      <c r="A88" s="10" t="s">
        <v>773</v>
      </c>
      <c r="B88" s="10" t="s">
        <v>808</v>
      </c>
      <c r="C88" s="10" t="s">
        <v>809</v>
      </c>
      <c r="D88" s="10" t="s">
        <v>810</v>
      </c>
      <c r="E88" s="11" t="s">
        <v>541</v>
      </c>
      <c r="F88" s="11" t="s">
        <v>541</v>
      </c>
      <c r="G88" s="11" t="s">
        <v>559</v>
      </c>
      <c r="H88" s="11" t="s">
        <v>560</v>
      </c>
      <c r="I88" s="10" t="s">
        <v>746</v>
      </c>
      <c r="J88" s="12" t="s">
        <v>811</v>
      </c>
    </row>
    <row r="89" spans="1:10" x14ac:dyDescent="0.25">
      <c r="A89" s="10" t="s">
        <v>773</v>
      </c>
      <c r="B89" s="10" t="s">
        <v>808</v>
      </c>
      <c r="C89" s="10" t="s">
        <v>809</v>
      </c>
      <c r="D89" s="10" t="s">
        <v>812</v>
      </c>
      <c r="E89" s="11" t="s">
        <v>541</v>
      </c>
      <c r="F89" s="11" t="s">
        <v>541</v>
      </c>
      <c r="G89" s="11" t="s">
        <v>559</v>
      </c>
      <c r="H89" s="11" t="s">
        <v>560</v>
      </c>
      <c r="I89" s="10" t="s">
        <v>813</v>
      </c>
      <c r="J89" s="12" t="s">
        <v>814</v>
      </c>
    </row>
    <row r="90" spans="1:10" x14ac:dyDescent="0.25">
      <c r="A90" s="10" t="s">
        <v>773</v>
      </c>
      <c r="B90" s="10" t="s">
        <v>808</v>
      </c>
      <c r="C90" s="10" t="s">
        <v>809</v>
      </c>
      <c r="D90" s="10" t="s">
        <v>815</v>
      </c>
      <c r="E90" s="11" t="s">
        <v>541</v>
      </c>
      <c r="F90" s="11" t="s">
        <v>541</v>
      </c>
      <c r="G90" s="11" t="s">
        <v>559</v>
      </c>
      <c r="H90" s="11" t="s">
        <v>560</v>
      </c>
      <c r="I90" s="10">
        <v>43.46</v>
      </c>
      <c r="J90" s="12" t="s">
        <v>816</v>
      </c>
    </row>
    <row r="91" spans="1:10" ht="27" x14ac:dyDescent="0.25">
      <c r="A91" s="10" t="s">
        <v>773</v>
      </c>
      <c r="B91" s="10" t="s">
        <v>808</v>
      </c>
      <c r="C91" s="10" t="s">
        <v>809</v>
      </c>
      <c r="D91" s="10" t="s">
        <v>817</v>
      </c>
      <c r="E91" s="11" t="s">
        <v>541</v>
      </c>
      <c r="F91" s="11" t="s">
        <v>541</v>
      </c>
      <c r="G91" s="11" t="s">
        <v>559</v>
      </c>
      <c r="H91" s="11" t="s">
        <v>560</v>
      </c>
      <c r="I91" s="10">
        <v>17.43</v>
      </c>
      <c r="J91" s="12" t="s">
        <v>818</v>
      </c>
    </row>
    <row r="92" spans="1:10" x14ac:dyDescent="0.25">
      <c r="A92" s="10" t="s">
        <v>773</v>
      </c>
      <c r="B92" s="10" t="s">
        <v>808</v>
      </c>
      <c r="C92" s="10" t="s">
        <v>809</v>
      </c>
      <c r="D92" s="10" t="s">
        <v>819</v>
      </c>
      <c r="E92" s="11" t="s">
        <v>541</v>
      </c>
      <c r="F92" s="11" t="s">
        <v>541</v>
      </c>
      <c r="G92" s="11" t="s">
        <v>559</v>
      </c>
      <c r="H92" s="11" t="s">
        <v>560</v>
      </c>
      <c r="I92" s="10">
        <v>43</v>
      </c>
      <c r="J92" s="12" t="s">
        <v>820</v>
      </c>
    </row>
    <row r="93" spans="1:10" x14ac:dyDescent="0.25">
      <c r="A93" s="10" t="s">
        <v>773</v>
      </c>
      <c r="B93" s="10" t="s">
        <v>821</v>
      </c>
      <c r="C93" s="10" t="s">
        <v>822</v>
      </c>
      <c r="D93" s="10" t="s">
        <v>557</v>
      </c>
      <c r="E93" s="11" t="s">
        <v>541</v>
      </c>
      <c r="F93" s="11" t="s">
        <v>541</v>
      </c>
      <c r="G93" s="11" t="s">
        <v>559</v>
      </c>
      <c r="H93" s="11" t="s">
        <v>602</v>
      </c>
      <c r="I93" s="10">
        <v>43</v>
      </c>
      <c r="J93" s="12">
        <v>128</v>
      </c>
    </row>
    <row r="94" spans="1:10" x14ac:dyDescent="0.25">
      <c r="A94" s="10" t="s">
        <v>773</v>
      </c>
      <c r="B94" s="10" t="s">
        <v>821</v>
      </c>
      <c r="C94" s="10" t="s">
        <v>822</v>
      </c>
      <c r="D94" s="10" t="s">
        <v>823</v>
      </c>
      <c r="E94" s="11" t="s">
        <v>541</v>
      </c>
      <c r="F94" s="11" t="s">
        <v>541</v>
      </c>
      <c r="G94" s="11" t="s">
        <v>559</v>
      </c>
      <c r="H94" s="11" t="s">
        <v>602</v>
      </c>
      <c r="I94" s="10">
        <v>43.51</v>
      </c>
      <c r="J94" s="12">
        <v>92</v>
      </c>
    </row>
    <row r="95" spans="1:10" x14ac:dyDescent="0.25">
      <c r="A95" s="10" t="s">
        <v>773</v>
      </c>
      <c r="B95" s="10" t="s">
        <v>821</v>
      </c>
      <c r="C95" s="10" t="s">
        <v>822</v>
      </c>
      <c r="D95" s="10" t="s">
        <v>824</v>
      </c>
      <c r="E95" s="11" t="s">
        <v>541</v>
      </c>
      <c r="F95" s="11" t="s">
        <v>541</v>
      </c>
      <c r="G95" s="11" t="s">
        <v>559</v>
      </c>
      <c r="H95" s="11" t="s">
        <v>602</v>
      </c>
      <c r="I95" s="10">
        <v>17.43</v>
      </c>
      <c r="J95" s="12">
        <v>104</v>
      </c>
    </row>
    <row r="96" spans="1:10" ht="36" x14ac:dyDescent="0.25">
      <c r="A96" s="10" t="s">
        <v>773</v>
      </c>
      <c r="B96" s="10" t="s">
        <v>821</v>
      </c>
      <c r="C96" s="10" t="s">
        <v>822</v>
      </c>
      <c r="D96" s="10" t="s">
        <v>825</v>
      </c>
      <c r="E96" s="11" t="s">
        <v>541</v>
      </c>
      <c r="F96" s="11" t="s">
        <v>541</v>
      </c>
      <c r="G96" s="11" t="s">
        <v>559</v>
      </c>
      <c r="H96" s="11" t="s">
        <v>602</v>
      </c>
      <c r="I96" s="10">
        <v>43</v>
      </c>
      <c r="J96" s="12" t="s">
        <v>826</v>
      </c>
    </row>
    <row r="97" spans="1:10" x14ac:dyDescent="0.25">
      <c r="A97" s="10" t="s">
        <v>773</v>
      </c>
      <c r="B97" s="10" t="s">
        <v>821</v>
      </c>
      <c r="C97" s="10" t="s">
        <v>822</v>
      </c>
      <c r="D97" s="10" t="s">
        <v>827</v>
      </c>
      <c r="E97" s="11" t="s">
        <v>541</v>
      </c>
      <c r="F97" s="11" t="s">
        <v>541</v>
      </c>
      <c r="G97" s="11" t="s">
        <v>559</v>
      </c>
      <c r="H97" s="11" t="s">
        <v>602</v>
      </c>
      <c r="I97" s="10">
        <v>43</v>
      </c>
      <c r="J97" s="12">
        <v>95</v>
      </c>
    </row>
    <row r="98" spans="1:10" x14ac:dyDescent="0.25">
      <c r="A98" s="10" t="s">
        <v>773</v>
      </c>
      <c r="B98" s="10" t="s">
        <v>821</v>
      </c>
      <c r="C98" s="10" t="s">
        <v>822</v>
      </c>
      <c r="D98" s="10" t="s">
        <v>828</v>
      </c>
      <c r="E98" s="11" t="s">
        <v>541</v>
      </c>
      <c r="F98" s="11" t="s">
        <v>541</v>
      </c>
      <c r="G98" s="11" t="s">
        <v>559</v>
      </c>
      <c r="H98" s="11" t="s">
        <v>781</v>
      </c>
      <c r="I98" s="10">
        <v>17.43</v>
      </c>
      <c r="J98" s="12">
        <v>98.102999999999994</v>
      </c>
    </row>
    <row r="99" spans="1:10" x14ac:dyDescent="0.25">
      <c r="A99" s="10" t="s">
        <v>773</v>
      </c>
      <c r="B99" s="10" t="s">
        <v>821</v>
      </c>
      <c r="C99" s="10" t="s">
        <v>829</v>
      </c>
      <c r="D99" s="10" t="s">
        <v>830</v>
      </c>
      <c r="E99" s="11" t="s">
        <v>541</v>
      </c>
      <c r="F99" s="11" t="s">
        <v>541</v>
      </c>
      <c r="G99" s="11" t="s">
        <v>559</v>
      </c>
      <c r="H99" s="11" t="s">
        <v>781</v>
      </c>
      <c r="I99" s="10">
        <v>43.51</v>
      </c>
      <c r="J99" s="12">
        <v>98</v>
      </c>
    </row>
    <row r="100" spans="1:10" x14ac:dyDescent="0.25">
      <c r="A100" s="10" t="s">
        <v>773</v>
      </c>
      <c r="B100" s="10" t="s">
        <v>821</v>
      </c>
      <c r="C100" s="10" t="s">
        <v>831</v>
      </c>
      <c r="D100" s="10" t="s">
        <v>832</v>
      </c>
      <c r="E100" s="11" t="s">
        <v>541</v>
      </c>
      <c r="F100" s="11" t="s">
        <v>541</v>
      </c>
      <c r="G100" s="11" t="s">
        <v>559</v>
      </c>
      <c r="H100" s="11" t="s">
        <v>781</v>
      </c>
      <c r="I100" s="10" t="s">
        <v>746</v>
      </c>
      <c r="J100" s="12" t="s">
        <v>833</v>
      </c>
    </row>
    <row r="101" spans="1:10" x14ac:dyDescent="0.25">
      <c r="A101" s="10" t="s">
        <v>773</v>
      </c>
      <c r="B101" s="10" t="s">
        <v>821</v>
      </c>
      <c r="C101" s="10" t="s">
        <v>834</v>
      </c>
      <c r="D101" s="10" t="s">
        <v>557</v>
      </c>
      <c r="E101" s="11" t="s">
        <v>541</v>
      </c>
      <c r="F101" s="11" t="s">
        <v>541</v>
      </c>
      <c r="G101" s="11" t="s">
        <v>559</v>
      </c>
      <c r="H101" s="11" t="s">
        <v>781</v>
      </c>
      <c r="I101" s="10">
        <v>43</v>
      </c>
      <c r="J101" s="12">
        <v>105</v>
      </c>
    </row>
    <row r="102" spans="1:10" x14ac:dyDescent="0.25">
      <c r="A102" s="10" t="s">
        <v>773</v>
      </c>
      <c r="B102" s="10" t="s">
        <v>821</v>
      </c>
      <c r="C102" s="10" t="s">
        <v>834</v>
      </c>
      <c r="D102" s="10" t="s">
        <v>835</v>
      </c>
      <c r="E102" s="11" t="s">
        <v>541</v>
      </c>
      <c r="F102" s="11" t="s">
        <v>541</v>
      </c>
      <c r="G102" s="11" t="s">
        <v>559</v>
      </c>
      <c r="H102" s="11" t="s">
        <v>781</v>
      </c>
      <c r="I102" s="10">
        <v>43.51</v>
      </c>
      <c r="J102" s="12">
        <v>103</v>
      </c>
    </row>
    <row r="103" spans="1:10" x14ac:dyDescent="0.25">
      <c r="A103" s="10" t="s">
        <v>773</v>
      </c>
      <c r="B103" s="10" t="s">
        <v>821</v>
      </c>
      <c r="C103" s="10" t="s">
        <v>834</v>
      </c>
      <c r="D103" s="10" t="s">
        <v>836</v>
      </c>
      <c r="E103" s="11" t="s">
        <v>541</v>
      </c>
      <c r="F103" s="11" t="s">
        <v>541</v>
      </c>
      <c r="G103" s="11" t="s">
        <v>559</v>
      </c>
      <c r="H103" s="11" t="s">
        <v>781</v>
      </c>
      <c r="I103" s="10">
        <v>43.51</v>
      </c>
      <c r="J103" s="12">
        <v>92</v>
      </c>
    </row>
    <row r="104" spans="1:10" x14ac:dyDescent="0.25">
      <c r="A104" s="10" t="s">
        <v>773</v>
      </c>
      <c r="B104" s="10" t="s">
        <v>821</v>
      </c>
      <c r="C104" s="10" t="s">
        <v>834</v>
      </c>
      <c r="D104" s="10" t="s">
        <v>837</v>
      </c>
      <c r="E104" s="11" t="s">
        <v>541</v>
      </c>
      <c r="F104" s="11" t="s">
        <v>541</v>
      </c>
      <c r="G104" s="11" t="s">
        <v>559</v>
      </c>
      <c r="H104" s="11" t="s">
        <v>781</v>
      </c>
      <c r="I104" s="10">
        <v>43</v>
      </c>
      <c r="J104" s="12" t="s">
        <v>838</v>
      </c>
    </row>
    <row r="105" spans="1:10" x14ac:dyDescent="0.25">
      <c r="A105" s="10" t="s">
        <v>773</v>
      </c>
      <c r="B105" s="10" t="s">
        <v>821</v>
      </c>
      <c r="C105" s="10" t="s">
        <v>834</v>
      </c>
      <c r="D105" s="10" t="s">
        <v>839</v>
      </c>
      <c r="E105" s="11" t="s">
        <v>541</v>
      </c>
      <c r="F105" s="11" t="s">
        <v>541</v>
      </c>
      <c r="G105" s="11" t="s">
        <v>559</v>
      </c>
      <c r="H105" s="11" t="s">
        <v>781</v>
      </c>
      <c r="I105" s="10">
        <v>43</v>
      </c>
      <c r="J105" s="12" t="s">
        <v>840</v>
      </c>
    </row>
    <row r="106" spans="1:10" x14ac:dyDescent="0.25">
      <c r="A106" s="10" t="s">
        <v>773</v>
      </c>
      <c r="B106" s="10" t="s">
        <v>841</v>
      </c>
      <c r="C106" s="10" t="s">
        <v>842</v>
      </c>
      <c r="D106" s="10" t="s">
        <v>557</v>
      </c>
      <c r="E106" s="11" t="s">
        <v>541</v>
      </c>
      <c r="F106" s="11" t="s">
        <v>541</v>
      </c>
      <c r="G106" s="11" t="s">
        <v>595</v>
      </c>
      <c r="H106" s="11" t="s">
        <v>596</v>
      </c>
      <c r="I106" s="10">
        <v>43</v>
      </c>
      <c r="J106" s="12">
        <v>130</v>
      </c>
    </row>
    <row r="107" spans="1:10" x14ac:dyDescent="0.25">
      <c r="A107" s="10" t="s">
        <v>773</v>
      </c>
      <c r="B107" s="10" t="s">
        <v>841</v>
      </c>
      <c r="C107" s="10" t="s">
        <v>842</v>
      </c>
      <c r="D107" s="10" t="s">
        <v>843</v>
      </c>
      <c r="E107" s="11" t="s">
        <v>541</v>
      </c>
      <c r="F107" s="11" t="s">
        <v>541</v>
      </c>
      <c r="G107" s="11" t="s">
        <v>595</v>
      </c>
      <c r="H107" s="11" t="s">
        <v>596</v>
      </c>
      <c r="I107" s="10">
        <v>43</v>
      </c>
      <c r="J107" s="12">
        <v>91.96</v>
      </c>
    </row>
    <row r="108" spans="1:10" ht="18" x14ac:dyDescent="0.25">
      <c r="A108" s="10" t="s">
        <v>773</v>
      </c>
      <c r="B108" s="10" t="s">
        <v>841</v>
      </c>
      <c r="C108" s="10" t="s">
        <v>842</v>
      </c>
      <c r="D108" s="10" t="s">
        <v>844</v>
      </c>
      <c r="E108" s="11" t="s">
        <v>541</v>
      </c>
      <c r="F108" s="11" t="s">
        <v>541</v>
      </c>
      <c r="G108" s="11" t="s">
        <v>559</v>
      </c>
      <c r="H108" s="11" t="s">
        <v>602</v>
      </c>
      <c r="I108" s="10" t="s">
        <v>746</v>
      </c>
      <c r="J108" s="12" t="s">
        <v>845</v>
      </c>
    </row>
    <row r="109" spans="1:10" x14ac:dyDescent="0.25">
      <c r="A109" s="10" t="s">
        <v>773</v>
      </c>
      <c r="B109" s="10" t="s">
        <v>841</v>
      </c>
      <c r="C109" s="10" t="s">
        <v>842</v>
      </c>
      <c r="D109" s="10" t="s">
        <v>846</v>
      </c>
      <c r="E109" s="11" t="s">
        <v>541</v>
      </c>
      <c r="F109" s="11" t="s">
        <v>541</v>
      </c>
      <c r="G109" s="11" t="s">
        <v>595</v>
      </c>
      <c r="H109" s="11" t="s">
        <v>596</v>
      </c>
      <c r="I109" s="10">
        <v>43.51</v>
      </c>
      <c r="J109" s="12">
        <v>95</v>
      </c>
    </row>
    <row r="110" spans="1:10" x14ac:dyDescent="0.25">
      <c r="A110" s="10" t="s">
        <v>773</v>
      </c>
      <c r="B110" s="10" t="s">
        <v>841</v>
      </c>
      <c r="C110" s="10" t="s">
        <v>842</v>
      </c>
      <c r="D110" s="10" t="s">
        <v>847</v>
      </c>
      <c r="E110" s="11" t="s">
        <v>541</v>
      </c>
      <c r="F110" s="11" t="s">
        <v>541</v>
      </c>
      <c r="G110" s="11" t="s">
        <v>559</v>
      </c>
      <c r="H110" s="11" t="s">
        <v>602</v>
      </c>
      <c r="I110" s="10">
        <v>46.51</v>
      </c>
      <c r="J110" s="12" t="s">
        <v>848</v>
      </c>
    </row>
    <row r="111" spans="1:10" x14ac:dyDescent="0.25">
      <c r="A111" s="10" t="s">
        <v>773</v>
      </c>
      <c r="B111" s="10" t="s">
        <v>841</v>
      </c>
      <c r="C111" s="10" t="s">
        <v>842</v>
      </c>
      <c r="D111" s="10" t="s">
        <v>849</v>
      </c>
      <c r="E111" s="11" t="s">
        <v>541</v>
      </c>
      <c r="F111" s="11" t="s">
        <v>541</v>
      </c>
      <c r="G111" s="11" t="s">
        <v>559</v>
      </c>
      <c r="H111" s="11" t="s">
        <v>602</v>
      </c>
      <c r="I111" s="10" t="s">
        <v>850</v>
      </c>
      <c r="J111" s="12" t="s">
        <v>851</v>
      </c>
    </row>
    <row r="112" spans="1:10" ht="45" x14ac:dyDescent="0.25">
      <c r="A112" s="10" t="s">
        <v>773</v>
      </c>
      <c r="B112" s="10" t="s">
        <v>841</v>
      </c>
      <c r="C112" s="10" t="s">
        <v>842</v>
      </c>
      <c r="D112" s="10" t="s">
        <v>852</v>
      </c>
      <c r="E112" s="11" t="s">
        <v>541</v>
      </c>
      <c r="F112" s="11" t="s">
        <v>541</v>
      </c>
      <c r="G112" s="11" t="s">
        <v>559</v>
      </c>
      <c r="H112" s="11" t="s">
        <v>602</v>
      </c>
      <c r="I112" s="10">
        <v>43.46</v>
      </c>
      <c r="J112" s="12" t="s">
        <v>853</v>
      </c>
    </row>
    <row r="113" spans="1:10" ht="18" x14ac:dyDescent="0.25">
      <c r="A113" s="10" t="s">
        <v>773</v>
      </c>
      <c r="B113" s="10" t="s">
        <v>841</v>
      </c>
      <c r="C113" s="10" t="s">
        <v>854</v>
      </c>
      <c r="D113" s="10" t="s">
        <v>855</v>
      </c>
      <c r="E113" s="11" t="s">
        <v>541</v>
      </c>
      <c r="F113" s="11" t="s">
        <v>541</v>
      </c>
      <c r="G113" s="11" t="s">
        <v>559</v>
      </c>
      <c r="H113" s="11" t="s">
        <v>781</v>
      </c>
      <c r="I113" s="10" t="s">
        <v>856</v>
      </c>
      <c r="J113" s="12" t="s">
        <v>857</v>
      </c>
    </row>
    <row r="114" spans="1:10" x14ac:dyDescent="0.25">
      <c r="A114" s="10" t="s">
        <v>773</v>
      </c>
      <c r="B114" s="10" t="s">
        <v>841</v>
      </c>
      <c r="C114" s="10" t="s">
        <v>854</v>
      </c>
      <c r="D114" s="10" t="s">
        <v>858</v>
      </c>
      <c r="E114" s="11" t="s">
        <v>541</v>
      </c>
      <c r="F114" s="11" t="s">
        <v>541</v>
      </c>
      <c r="G114" s="11" t="s">
        <v>559</v>
      </c>
      <c r="H114" s="11" t="s">
        <v>602</v>
      </c>
      <c r="I114" s="10">
        <v>43</v>
      </c>
      <c r="J114" s="12">
        <v>104</v>
      </c>
    </row>
    <row r="115" spans="1:10" ht="18" x14ac:dyDescent="0.25">
      <c r="A115" s="10" t="s">
        <v>773</v>
      </c>
      <c r="B115" s="10" t="s">
        <v>841</v>
      </c>
      <c r="C115" s="10" t="s">
        <v>854</v>
      </c>
      <c r="D115" s="10" t="s">
        <v>859</v>
      </c>
      <c r="E115" s="11" t="s">
        <v>541</v>
      </c>
      <c r="F115" s="11" t="s">
        <v>541</v>
      </c>
      <c r="G115" s="11" t="s">
        <v>559</v>
      </c>
      <c r="H115" s="11" t="s">
        <v>602</v>
      </c>
      <c r="I115" s="10">
        <v>34.46</v>
      </c>
      <c r="J115" s="12" t="s">
        <v>860</v>
      </c>
    </row>
    <row r="116" spans="1:10" ht="27" x14ac:dyDescent="0.25">
      <c r="A116" s="10" t="s">
        <v>773</v>
      </c>
      <c r="B116" s="10" t="s">
        <v>841</v>
      </c>
      <c r="C116" s="10" t="s">
        <v>854</v>
      </c>
      <c r="D116" s="10" t="s">
        <v>861</v>
      </c>
      <c r="E116" s="11" t="s">
        <v>596</v>
      </c>
      <c r="F116" s="11" t="s">
        <v>541</v>
      </c>
      <c r="G116" s="11" t="s">
        <v>559</v>
      </c>
      <c r="H116" s="11" t="s">
        <v>602</v>
      </c>
      <c r="I116" s="10" t="s">
        <v>862</v>
      </c>
      <c r="J116" s="12" t="s">
        <v>863</v>
      </c>
    </row>
    <row r="117" spans="1:10" x14ac:dyDescent="0.25">
      <c r="A117" s="10" t="s">
        <v>773</v>
      </c>
      <c r="B117" s="10" t="s">
        <v>841</v>
      </c>
      <c r="C117" s="10" t="s">
        <v>864</v>
      </c>
      <c r="D117" s="10" t="s">
        <v>865</v>
      </c>
      <c r="E117" s="11" t="s">
        <v>596</v>
      </c>
      <c r="F117" s="11" t="s">
        <v>541</v>
      </c>
      <c r="G117" s="11" t="s">
        <v>559</v>
      </c>
      <c r="H117" s="11" t="s">
        <v>602</v>
      </c>
      <c r="I117" s="10">
        <v>43.46</v>
      </c>
      <c r="J117" s="12">
        <v>95</v>
      </c>
    </row>
    <row r="118" spans="1:10" ht="18" x14ac:dyDescent="0.25">
      <c r="A118" s="10" t="s">
        <v>773</v>
      </c>
      <c r="B118" s="10" t="s">
        <v>841</v>
      </c>
      <c r="C118" s="10" t="s">
        <v>866</v>
      </c>
      <c r="D118" s="10" t="s">
        <v>867</v>
      </c>
      <c r="E118" s="11" t="s">
        <v>541</v>
      </c>
      <c r="F118" s="11" t="s">
        <v>541</v>
      </c>
      <c r="G118" s="11" t="s">
        <v>559</v>
      </c>
      <c r="H118" s="11" t="s">
        <v>602</v>
      </c>
      <c r="I118" s="10" t="s">
        <v>746</v>
      </c>
      <c r="J118" s="12" t="s">
        <v>868</v>
      </c>
    </row>
    <row r="119" spans="1:10" x14ac:dyDescent="0.25">
      <c r="A119" s="10" t="s">
        <v>773</v>
      </c>
      <c r="B119" s="10" t="s">
        <v>869</v>
      </c>
      <c r="C119" s="10" t="s">
        <v>870</v>
      </c>
      <c r="D119" s="10" t="s">
        <v>871</v>
      </c>
      <c r="E119" s="11" t="s">
        <v>541</v>
      </c>
      <c r="F119" s="11" t="s">
        <v>542</v>
      </c>
      <c r="G119" s="11" t="s">
        <v>559</v>
      </c>
      <c r="H119" s="11" t="s">
        <v>560</v>
      </c>
      <c r="I119" s="10">
        <v>17.45</v>
      </c>
      <c r="J119" s="12">
        <v>29</v>
      </c>
    </row>
    <row r="120" spans="1:10" x14ac:dyDescent="0.25">
      <c r="A120" s="10" t="s">
        <v>773</v>
      </c>
      <c r="B120" s="10" t="s">
        <v>869</v>
      </c>
      <c r="C120" s="10" t="s">
        <v>872</v>
      </c>
      <c r="D120" s="10" t="s">
        <v>873</v>
      </c>
      <c r="E120" s="11" t="s">
        <v>541</v>
      </c>
      <c r="F120" s="11" t="s">
        <v>558</v>
      </c>
      <c r="G120" s="11" t="s">
        <v>559</v>
      </c>
      <c r="H120" s="11" t="s">
        <v>602</v>
      </c>
      <c r="I120" s="10">
        <v>17.45</v>
      </c>
      <c r="J120" s="12" t="s">
        <v>874</v>
      </c>
    </row>
    <row r="121" spans="1:10" ht="18" x14ac:dyDescent="0.25">
      <c r="A121" s="10" t="s">
        <v>773</v>
      </c>
      <c r="B121" s="10" t="s">
        <v>869</v>
      </c>
      <c r="C121" s="10" t="s">
        <v>872</v>
      </c>
      <c r="D121" s="10" t="s">
        <v>828</v>
      </c>
      <c r="E121" s="11" t="s">
        <v>541</v>
      </c>
      <c r="F121" s="11" t="s">
        <v>541</v>
      </c>
      <c r="G121" s="11" t="s">
        <v>559</v>
      </c>
      <c r="H121" s="11" t="s">
        <v>602</v>
      </c>
      <c r="I121" s="10">
        <v>17.45</v>
      </c>
      <c r="J121" s="12" t="s">
        <v>875</v>
      </c>
    </row>
    <row r="122" spans="1:10" x14ac:dyDescent="0.25">
      <c r="A122" s="10" t="s">
        <v>773</v>
      </c>
      <c r="B122" s="10" t="s">
        <v>869</v>
      </c>
      <c r="C122" s="10" t="s">
        <v>876</v>
      </c>
      <c r="D122" s="10" t="s">
        <v>877</v>
      </c>
      <c r="E122" s="11" t="s">
        <v>541</v>
      </c>
      <c r="F122" s="11" t="s">
        <v>541</v>
      </c>
      <c r="G122" s="11" t="s">
        <v>559</v>
      </c>
      <c r="H122" s="11" t="s">
        <v>602</v>
      </c>
      <c r="I122" s="10">
        <v>42.45</v>
      </c>
      <c r="J122" s="12">
        <v>11</v>
      </c>
    </row>
    <row r="123" spans="1:10" ht="18" x14ac:dyDescent="0.25">
      <c r="A123" s="10" t="s">
        <v>773</v>
      </c>
      <c r="B123" s="10" t="s">
        <v>869</v>
      </c>
      <c r="C123" s="10" t="s">
        <v>876</v>
      </c>
      <c r="D123" s="10" t="s">
        <v>878</v>
      </c>
      <c r="E123" s="11" t="s">
        <v>541</v>
      </c>
      <c r="F123" s="11" t="s">
        <v>541</v>
      </c>
      <c r="G123" s="11" t="s">
        <v>559</v>
      </c>
      <c r="H123" s="11" t="s">
        <v>560</v>
      </c>
      <c r="I123" s="10">
        <v>45.51</v>
      </c>
      <c r="J123" s="12" t="s">
        <v>879</v>
      </c>
    </row>
    <row r="124" spans="1:10" x14ac:dyDescent="0.25">
      <c r="A124" s="10" t="s">
        <v>773</v>
      </c>
      <c r="B124" s="10" t="s">
        <v>869</v>
      </c>
      <c r="C124" s="10" t="s">
        <v>876</v>
      </c>
      <c r="D124" s="10" t="s">
        <v>880</v>
      </c>
      <c r="E124" s="11" t="s">
        <v>541</v>
      </c>
      <c r="F124" s="11" t="s">
        <v>541</v>
      </c>
      <c r="G124" s="11" t="s">
        <v>559</v>
      </c>
      <c r="H124" s="11" t="s">
        <v>602</v>
      </c>
      <c r="I124" s="10" t="s">
        <v>881</v>
      </c>
      <c r="J124" s="12">
        <v>34.43</v>
      </c>
    </row>
    <row r="125" spans="1:10" x14ac:dyDescent="0.25">
      <c r="A125" s="10" t="s">
        <v>773</v>
      </c>
      <c r="B125" s="10" t="s">
        <v>869</v>
      </c>
      <c r="C125" s="10" t="s">
        <v>876</v>
      </c>
      <c r="D125" s="10" t="s">
        <v>882</v>
      </c>
      <c r="E125" s="11" t="s">
        <v>541</v>
      </c>
      <c r="F125" s="11" t="s">
        <v>541</v>
      </c>
      <c r="G125" s="11" t="s">
        <v>559</v>
      </c>
      <c r="H125" s="11" t="s">
        <v>781</v>
      </c>
      <c r="I125" s="10" t="s">
        <v>883</v>
      </c>
      <c r="J125" s="12" t="s">
        <v>884</v>
      </c>
    </row>
    <row r="126" spans="1:10" x14ac:dyDescent="0.25">
      <c r="A126" s="10" t="s">
        <v>773</v>
      </c>
      <c r="B126" s="10" t="s">
        <v>869</v>
      </c>
      <c r="C126" s="10" t="s">
        <v>876</v>
      </c>
      <c r="D126" s="10" t="s">
        <v>885</v>
      </c>
      <c r="E126" s="11" t="s">
        <v>541</v>
      </c>
      <c r="F126" s="11" t="s">
        <v>541</v>
      </c>
      <c r="G126" s="11" t="s">
        <v>559</v>
      </c>
      <c r="H126" s="11" t="s">
        <v>602</v>
      </c>
      <c r="I126" s="10" t="s">
        <v>881</v>
      </c>
      <c r="J126" s="12" t="s">
        <v>886</v>
      </c>
    </row>
    <row r="127" spans="1:10" x14ac:dyDescent="0.25">
      <c r="A127" s="10" t="s">
        <v>773</v>
      </c>
      <c r="B127" s="10" t="s">
        <v>869</v>
      </c>
      <c r="C127" s="10" t="s">
        <v>876</v>
      </c>
      <c r="D127" s="10" t="s">
        <v>887</v>
      </c>
      <c r="E127" s="11" t="s">
        <v>541</v>
      </c>
      <c r="F127" s="11" t="s">
        <v>541</v>
      </c>
      <c r="G127" s="11" t="s">
        <v>559</v>
      </c>
      <c r="H127" s="11" t="s">
        <v>602</v>
      </c>
      <c r="I127" s="10">
        <v>45.51</v>
      </c>
      <c r="J127" s="12">
        <v>32.72</v>
      </c>
    </row>
    <row r="128" spans="1:10" x14ac:dyDescent="0.25">
      <c r="A128" s="10" t="s">
        <v>773</v>
      </c>
      <c r="B128" s="10" t="s">
        <v>869</v>
      </c>
      <c r="C128" s="10" t="s">
        <v>876</v>
      </c>
      <c r="D128" s="10" t="s">
        <v>888</v>
      </c>
      <c r="E128" s="11" t="s">
        <v>541</v>
      </c>
      <c r="F128" s="11" t="s">
        <v>541</v>
      </c>
      <c r="G128" s="11" t="s">
        <v>559</v>
      </c>
      <c r="H128" s="11" t="s">
        <v>602</v>
      </c>
      <c r="I128" s="10">
        <v>45.51</v>
      </c>
      <c r="J128" s="12" t="s">
        <v>889</v>
      </c>
    </row>
    <row r="129" spans="1:10" x14ac:dyDescent="0.25">
      <c r="A129" s="10" t="s">
        <v>773</v>
      </c>
      <c r="B129" s="10" t="s">
        <v>869</v>
      </c>
      <c r="C129" s="10" t="s">
        <v>876</v>
      </c>
      <c r="D129" s="10" t="s">
        <v>890</v>
      </c>
      <c r="E129" s="11" t="s">
        <v>541</v>
      </c>
      <c r="F129" s="11" t="s">
        <v>541</v>
      </c>
      <c r="G129" s="11" t="s">
        <v>559</v>
      </c>
      <c r="H129" s="11" t="s">
        <v>602</v>
      </c>
      <c r="I129" s="10">
        <v>45.51</v>
      </c>
      <c r="J129" s="12">
        <v>57</v>
      </c>
    </row>
    <row r="130" spans="1:10" x14ac:dyDescent="0.25">
      <c r="A130" s="10" t="s">
        <v>773</v>
      </c>
      <c r="B130" s="10" t="s">
        <v>869</v>
      </c>
      <c r="C130" s="10" t="s">
        <v>876</v>
      </c>
      <c r="D130" s="10" t="s">
        <v>891</v>
      </c>
      <c r="E130" s="11" t="s">
        <v>541</v>
      </c>
      <c r="F130" s="11" t="s">
        <v>541</v>
      </c>
      <c r="G130" s="11" t="s">
        <v>559</v>
      </c>
      <c r="H130" s="11" t="s">
        <v>602</v>
      </c>
      <c r="I130" s="10" t="s">
        <v>892</v>
      </c>
      <c r="J130" s="12" t="s">
        <v>893</v>
      </c>
    </row>
    <row r="131" spans="1:10" ht="36" x14ac:dyDescent="0.25">
      <c r="A131" s="10" t="s">
        <v>773</v>
      </c>
      <c r="B131" s="10" t="s">
        <v>869</v>
      </c>
      <c r="C131" s="10" t="s">
        <v>876</v>
      </c>
      <c r="D131" s="10" t="s">
        <v>894</v>
      </c>
      <c r="E131" s="11" t="s">
        <v>541</v>
      </c>
      <c r="F131" s="11" t="s">
        <v>541</v>
      </c>
      <c r="G131" s="11" t="s">
        <v>559</v>
      </c>
      <c r="H131" s="11" t="s">
        <v>602</v>
      </c>
      <c r="I131" s="10">
        <v>38.450000000000003</v>
      </c>
      <c r="J131" s="12" t="s">
        <v>895</v>
      </c>
    </row>
    <row r="132" spans="1:10" ht="27" x14ac:dyDescent="0.25">
      <c r="A132" s="10" t="s">
        <v>773</v>
      </c>
      <c r="B132" s="10" t="s">
        <v>869</v>
      </c>
      <c r="C132" s="10" t="s">
        <v>876</v>
      </c>
      <c r="D132" s="10" t="s">
        <v>896</v>
      </c>
      <c r="E132" s="11" t="s">
        <v>541</v>
      </c>
      <c r="F132" s="11" t="s">
        <v>541</v>
      </c>
      <c r="G132" s="11" t="s">
        <v>559</v>
      </c>
      <c r="H132" s="11" t="s">
        <v>602</v>
      </c>
      <c r="I132" s="10">
        <v>17.45</v>
      </c>
      <c r="J132" s="12" t="s">
        <v>897</v>
      </c>
    </row>
    <row r="133" spans="1:10" x14ac:dyDescent="0.25">
      <c r="A133" s="10" t="s">
        <v>773</v>
      </c>
      <c r="B133" s="10" t="s">
        <v>869</v>
      </c>
      <c r="C133" s="10" t="s">
        <v>876</v>
      </c>
      <c r="D133" s="10" t="s">
        <v>898</v>
      </c>
      <c r="E133" s="11" t="s">
        <v>541</v>
      </c>
      <c r="F133" s="11" t="s">
        <v>541</v>
      </c>
      <c r="G133" s="11" t="s">
        <v>559</v>
      </c>
      <c r="H133" s="11" t="s">
        <v>602</v>
      </c>
      <c r="I133" s="10">
        <v>17.45</v>
      </c>
      <c r="J133" s="12" t="s">
        <v>899</v>
      </c>
    </row>
    <row r="134" spans="1:10" ht="18" x14ac:dyDescent="0.25">
      <c r="A134" s="10" t="s">
        <v>773</v>
      </c>
      <c r="B134" s="10" t="s">
        <v>869</v>
      </c>
      <c r="C134" s="10" t="s">
        <v>876</v>
      </c>
      <c r="D134" s="10" t="s">
        <v>900</v>
      </c>
      <c r="E134" s="11" t="s">
        <v>541</v>
      </c>
      <c r="F134" s="11" t="s">
        <v>541</v>
      </c>
      <c r="G134" s="11" t="s">
        <v>559</v>
      </c>
      <c r="H134" s="11" t="s">
        <v>781</v>
      </c>
      <c r="I134" s="10" t="s">
        <v>883</v>
      </c>
      <c r="J134" s="12" t="s">
        <v>901</v>
      </c>
    </row>
    <row r="135" spans="1:10" x14ac:dyDescent="0.25">
      <c r="A135" s="10" t="s">
        <v>773</v>
      </c>
      <c r="B135" s="10" t="s">
        <v>869</v>
      </c>
      <c r="C135" s="10" t="s">
        <v>876</v>
      </c>
      <c r="D135" s="10" t="s">
        <v>902</v>
      </c>
      <c r="E135" s="11" t="s">
        <v>541</v>
      </c>
      <c r="F135" s="11" t="s">
        <v>541</v>
      </c>
      <c r="G135" s="11" t="s">
        <v>559</v>
      </c>
      <c r="H135" s="11" t="s">
        <v>602</v>
      </c>
      <c r="I135" s="10">
        <v>45.51</v>
      </c>
      <c r="J135" s="12" t="s">
        <v>886</v>
      </c>
    </row>
    <row r="136" spans="1:10" x14ac:dyDescent="0.25">
      <c r="A136" s="10" t="s">
        <v>773</v>
      </c>
      <c r="B136" s="10" t="s">
        <v>869</v>
      </c>
      <c r="C136" s="10" t="s">
        <v>876</v>
      </c>
      <c r="D136" s="10" t="s">
        <v>903</v>
      </c>
      <c r="E136" s="11" t="s">
        <v>541</v>
      </c>
      <c r="F136" s="11" t="s">
        <v>541</v>
      </c>
      <c r="G136" s="11" t="s">
        <v>559</v>
      </c>
      <c r="H136" s="11" t="s">
        <v>781</v>
      </c>
      <c r="I136" s="10" t="s">
        <v>904</v>
      </c>
      <c r="J136" s="12">
        <v>28.3</v>
      </c>
    </row>
    <row r="137" spans="1:10" ht="72" x14ac:dyDescent="0.25">
      <c r="A137" s="10" t="s">
        <v>773</v>
      </c>
      <c r="B137" s="10" t="s">
        <v>869</v>
      </c>
      <c r="C137" s="10" t="s">
        <v>905</v>
      </c>
      <c r="D137" s="10" t="s">
        <v>906</v>
      </c>
      <c r="E137" s="11" t="s">
        <v>541</v>
      </c>
      <c r="F137" s="11" t="s">
        <v>558</v>
      </c>
      <c r="G137" s="11" t="s">
        <v>559</v>
      </c>
      <c r="H137" s="11" t="s">
        <v>602</v>
      </c>
      <c r="I137" s="10" t="s">
        <v>907</v>
      </c>
      <c r="J137" s="12" t="s">
        <v>908</v>
      </c>
    </row>
    <row r="138" spans="1:10" x14ac:dyDescent="0.25">
      <c r="A138" s="10" t="s">
        <v>773</v>
      </c>
      <c r="B138" s="10" t="s">
        <v>869</v>
      </c>
      <c r="C138" s="10" t="s">
        <v>905</v>
      </c>
      <c r="D138" s="10" t="s">
        <v>909</v>
      </c>
      <c r="E138" s="11" t="s">
        <v>541</v>
      </c>
      <c r="F138" s="11" t="s">
        <v>558</v>
      </c>
      <c r="G138" s="11" t="s">
        <v>559</v>
      </c>
      <c r="H138" s="11" t="s">
        <v>602</v>
      </c>
      <c r="I138" s="10" t="s">
        <v>910</v>
      </c>
      <c r="J138" s="12">
        <v>11</v>
      </c>
    </row>
    <row r="139" spans="1:10" x14ac:dyDescent="0.25">
      <c r="A139" s="10" t="s">
        <v>773</v>
      </c>
      <c r="B139" s="10" t="s">
        <v>869</v>
      </c>
      <c r="C139" s="10" t="s">
        <v>905</v>
      </c>
      <c r="D139" s="10" t="s">
        <v>911</v>
      </c>
      <c r="E139" s="11" t="s">
        <v>541</v>
      </c>
      <c r="F139" s="11" t="s">
        <v>558</v>
      </c>
      <c r="G139" s="11" t="s">
        <v>559</v>
      </c>
      <c r="H139" s="11" t="s">
        <v>602</v>
      </c>
      <c r="I139" s="10" t="s">
        <v>912</v>
      </c>
      <c r="J139" s="12">
        <v>2.35</v>
      </c>
    </row>
    <row r="140" spans="1:10" ht="27" x14ac:dyDescent="0.25">
      <c r="A140" s="10" t="s">
        <v>773</v>
      </c>
      <c r="B140" s="10" t="s">
        <v>869</v>
      </c>
      <c r="C140" s="10" t="s">
        <v>913</v>
      </c>
      <c r="D140" s="10" t="s">
        <v>914</v>
      </c>
      <c r="E140" s="11" t="s">
        <v>541</v>
      </c>
      <c r="F140" s="11" t="s">
        <v>542</v>
      </c>
      <c r="G140" s="11" t="s">
        <v>559</v>
      </c>
      <c r="H140" s="11" t="s">
        <v>602</v>
      </c>
      <c r="I140" s="10" t="s">
        <v>892</v>
      </c>
      <c r="J140" s="12" t="s">
        <v>915</v>
      </c>
    </row>
    <row r="141" spans="1:10" ht="18" x14ac:dyDescent="0.25">
      <c r="A141" s="10" t="s">
        <v>773</v>
      </c>
      <c r="B141" s="10" t="s">
        <v>869</v>
      </c>
      <c r="C141" s="10" t="s">
        <v>916</v>
      </c>
      <c r="D141" s="10" t="s">
        <v>917</v>
      </c>
      <c r="E141" s="11" t="s">
        <v>541</v>
      </c>
      <c r="F141" s="11" t="s">
        <v>541</v>
      </c>
      <c r="G141" s="11" t="s">
        <v>559</v>
      </c>
      <c r="H141" s="11" t="s">
        <v>602</v>
      </c>
      <c r="I141" s="10">
        <v>14.51</v>
      </c>
      <c r="J141" s="12" t="s">
        <v>918</v>
      </c>
    </row>
    <row r="142" spans="1:10" x14ac:dyDescent="0.25">
      <c r="A142" s="10" t="s">
        <v>773</v>
      </c>
      <c r="B142" s="10" t="s">
        <v>869</v>
      </c>
      <c r="C142" s="10" t="s">
        <v>916</v>
      </c>
      <c r="D142" s="10" t="s">
        <v>919</v>
      </c>
      <c r="E142" s="11" t="s">
        <v>541</v>
      </c>
      <c r="F142" s="11" t="s">
        <v>541</v>
      </c>
      <c r="G142" s="11" t="s">
        <v>559</v>
      </c>
      <c r="H142" s="11" t="s">
        <v>602</v>
      </c>
      <c r="I142" s="10" t="s">
        <v>920</v>
      </c>
      <c r="J142" s="12">
        <v>29</v>
      </c>
    </row>
    <row r="143" spans="1:10" x14ac:dyDescent="0.25">
      <c r="A143" s="10" t="s">
        <v>773</v>
      </c>
      <c r="B143" s="10" t="s">
        <v>869</v>
      </c>
      <c r="C143" s="10" t="s">
        <v>921</v>
      </c>
      <c r="D143" s="10" t="s">
        <v>922</v>
      </c>
      <c r="E143" s="11" t="s">
        <v>596</v>
      </c>
      <c r="F143" s="11" t="s">
        <v>558</v>
      </c>
      <c r="G143" s="11" t="s">
        <v>559</v>
      </c>
      <c r="H143" s="11" t="s">
        <v>781</v>
      </c>
      <c r="I143" s="10" t="s">
        <v>923</v>
      </c>
      <c r="J143" s="12">
        <v>141.14400000000001</v>
      </c>
    </row>
    <row r="144" spans="1:10" x14ac:dyDescent="0.25">
      <c r="A144" s="10" t="s">
        <v>773</v>
      </c>
      <c r="B144" s="10" t="s">
        <v>869</v>
      </c>
      <c r="C144" s="10" t="s">
        <v>921</v>
      </c>
      <c r="D144" s="10" t="s">
        <v>924</v>
      </c>
      <c r="E144" s="11" t="s">
        <v>596</v>
      </c>
      <c r="F144" s="11" t="s">
        <v>541</v>
      </c>
      <c r="G144" s="11" t="s">
        <v>559</v>
      </c>
      <c r="H144" s="11" t="s">
        <v>781</v>
      </c>
      <c r="I144" s="10">
        <v>38.51</v>
      </c>
      <c r="J144" s="12">
        <v>141</v>
      </c>
    </row>
    <row r="145" spans="1:10" ht="18" x14ac:dyDescent="0.25">
      <c r="A145" s="10" t="s">
        <v>773</v>
      </c>
      <c r="B145" s="10" t="s">
        <v>869</v>
      </c>
      <c r="C145" s="10" t="s">
        <v>921</v>
      </c>
      <c r="D145" s="10" t="s">
        <v>925</v>
      </c>
      <c r="E145" s="11" t="s">
        <v>541</v>
      </c>
      <c r="F145" s="11" t="s">
        <v>558</v>
      </c>
      <c r="G145" s="11" t="s">
        <v>559</v>
      </c>
      <c r="H145" s="11" t="s">
        <v>781</v>
      </c>
      <c r="I145" s="10" t="s">
        <v>926</v>
      </c>
      <c r="J145" s="12" t="s">
        <v>927</v>
      </c>
    </row>
    <row r="146" spans="1:10" x14ac:dyDescent="0.25">
      <c r="A146" s="10" t="s">
        <v>773</v>
      </c>
      <c r="B146" s="10" t="s">
        <v>869</v>
      </c>
      <c r="C146" s="10" t="s">
        <v>921</v>
      </c>
      <c r="D146" s="10" t="s">
        <v>928</v>
      </c>
      <c r="E146" s="11" t="s">
        <v>541</v>
      </c>
      <c r="F146" s="11" t="s">
        <v>558</v>
      </c>
      <c r="G146" s="11" t="s">
        <v>559</v>
      </c>
      <c r="H146" s="11" t="s">
        <v>781</v>
      </c>
      <c r="I146" s="10" t="s">
        <v>929</v>
      </c>
      <c r="J146" s="12" t="s">
        <v>930</v>
      </c>
    </row>
    <row r="147" spans="1:10" ht="27" x14ac:dyDescent="0.25">
      <c r="A147" s="10" t="s">
        <v>773</v>
      </c>
      <c r="B147" s="10" t="s">
        <v>869</v>
      </c>
      <c r="C147" s="10" t="s">
        <v>921</v>
      </c>
      <c r="D147" s="10" t="s">
        <v>931</v>
      </c>
      <c r="E147" s="11" t="s">
        <v>541</v>
      </c>
      <c r="F147" s="11" t="s">
        <v>558</v>
      </c>
      <c r="G147" s="11" t="s">
        <v>559</v>
      </c>
      <c r="H147" s="11" t="s">
        <v>781</v>
      </c>
      <c r="I147" s="10" t="s">
        <v>929</v>
      </c>
      <c r="J147" s="12" t="s">
        <v>932</v>
      </c>
    </row>
    <row r="148" spans="1:10" x14ac:dyDescent="0.25">
      <c r="A148" s="10" t="s">
        <v>773</v>
      </c>
      <c r="B148" s="10" t="s">
        <v>869</v>
      </c>
      <c r="C148" s="10" t="s">
        <v>921</v>
      </c>
      <c r="D148" s="10" t="s">
        <v>933</v>
      </c>
      <c r="E148" s="11" t="s">
        <v>541</v>
      </c>
      <c r="F148" s="11" t="s">
        <v>558</v>
      </c>
      <c r="G148" s="11" t="s">
        <v>559</v>
      </c>
      <c r="H148" s="11" t="s">
        <v>781</v>
      </c>
      <c r="I148" s="10" t="s">
        <v>929</v>
      </c>
      <c r="J148" s="12" t="s">
        <v>934</v>
      </c>
    </row>
    <row r="149" spans="1:10" x14ac:dyDescent="0.25">
      <c r="A149" s="10" t="s">
        <v>773</v>
      </c>
      <c r="B149" s="10" t="s">
        <v>869</v>
      </c>
      <c r="C149" s="10" t="s">
        <v>921</v>
      </c>
      <c r="D149" s="10" t="s">
        <v>935</v>
      </c>
      <c r="E149" s="11" t="s">
        <v>541</v>
      </c>
      <c r="F149" s="11" t="s">
        <v>558</v>
      </c>
      <c r="G149" s="11" t="s">
        <v>559</v>
      </c>
      <c r="H149" s="11" t="s">
        <v>781</v>
      </c>
      <c r="I149" s="10" t="s">
        <v>926</v>
      </c>
      <c r="J149" s="12">
        <v>145.16399999999999</v>
      </c>
    </row>
    <row r="150" spans="1:10" x14ac:dyDescent="0.25">
      <c r="A150" s="10" t="s">
        <v>773</v>
      </c>
      <c r="B150" s="10" t="s">
        <v>869</v>
      </c>
      <c r="C150" s="10" t="s">
        <v>921</v>
      </c>
      <c r="D150" s="10" t="s">
        <v>936</v>
      </c>
      <c r="E150" s="11" t="s">
        <v>541</v>
      </c>
      <c r="F150" s="11" t="s">
        <v>541</v>
      </c>
      <c r="G150" s="11" t="s">
        <v>559</v>
      </c>
      <c r="H150" s="11" t="s">
        <v>781</v>
      </c>
      <c r="I150" s="10">
        <v>38.51</v>
      </c>
      <c r="J150" s="12" t="s">
        <v>937</v>
      </c>
    </row>
    <row r="151" spans="1:10" x14ac:dyDescent="0.25">
      <c r="A151" s="10" t="s">
        <v>773</v>
      </c>
      <c r="B151" s="10" t="s">
        <v>869</v>
      </c>
      <c r="C151" s="10" t="s">
        <v>938</v>
      </c>
      <c r="D151" s="10" t="s">
        <v>939</v>
      </c>
      <c r="E151" s="11" t="s">
        <v>596</v>
      </c>
      <c r="F151" s="11" t="s">
        <v>558</v>
      </c>
      <c r="G151" s="11" t="s">
        <v>559</v>
      </c>
      <c r="H151" s="11" t="s">
        <v>602</v>
      </c>
      <c r="I151" s="10">
        <v>17.45</v>
      </c>
      <c r="J151" s="12">
        <v>22.33</v>
      </c>
    </row>
    <row r="152" spans="1:10" x14ac:dyDescent="0.25">
      <c r="A152" s="10" t="s">
        <v>773</v>
      </c>
      <c r="B152" s="10" t="s">
        <v>869</v>
      </c>
      <c r="C152" s="10" t="s">
        <v>938</v>
      </c>
      <c r="D152" s="10" t="s">
        <v>940</v>
      </c>
      <c r="E152" s="11" t="s">
        <v>596</v>
      </c>
      <c r="F152" s="11" t="s">
        <v>558</v>
      </c>
      <c r="G152" s="11" t="s">
        <v>559</v>
      </c>
      <c r="H152" s="11" t="s">
        <v>602</v>
      </c>
      <c r="I152" s="10">
        <v>17.45</v>
      </c>
      <c r="J152" s="12">
        <v>28</v>
      </c>
    </row>
    <row r="153" spans="1:10" x14ac:dyDescent="0.25">
      <c r="A153" s="10" t="s">
        <v>773</v>
      </c>
      <c r="B153" s="10" t="s">
        <v>869</v>
      </c>
      <c r="C153" s="10" t="s">
        <v>941</v>
      </c>
      <c r="D153" s="10" t="s">
        <v>942</v>
      </c>
      <c r="E153" s="11" t="s">
        <v>541</v>
      </c>
      <c r="F153" s="11" t="s">
        <v>541</v>
      </c>
      <c r="G153" s="11" t="s">
        <v>559</v>
      </c>
      <c r="H153" s="11" t="s">
        <v>560</v>
      </c>
      <c r="I153" s="10">
        <v>38.450000000000003</v>
      </c>
      <c r="J153" s="12" t="s">
        <v>943</v>
      </c>
    </row>
    <row r="154" spans="1:10" ht="36" x14ac:dyDescent="0.25">
      <c r="A154" s="10" t="s">
        <v>773</v>
      </c>
      <c r="B154" s="10" t="s">
        <v>869</v>
      </c>
      <c r="C154" s="10" t="s">
        <v>944</v>
      </c>
      <c r="D154" s="10" t="s">
        <v>945</v>
      </c>
      <c r="E154" s="11" t="s">
        <v>596</v>
      </c>
      <c r="F154" s="11" t="s">
        <v>558</v>
      </c>
      <c r="G154" s="11" t="s">
        <v>559</v>
      </c>
      <c r="H154" s="11" t="s">
        <v>602</v>
      </c>
      <c r="I154" s="10">
        <v>38.450000000000003</v>
      </c>
      <c r="J154" s="12" t="s">
        <v>946</v>
      </c>
    </row>
    <row r="155" spans="1:10" x14ac:dyDescent="0.25">
      <c r="A155" s="10" t="s">
        <v>773</v>
      </c>
      <c r="B155" s="10" t="s">
        <v>869</v>
      </c>
      <c r="C155" s="10" t="s">
        <v>944</v>
      </c>
      <c r="D155" s="10" t="s">
        <v>947</v>
      </c>
      <c r="E155" s="11" t="s">
        <v>596</v>
      </c>
      <c r="F155" s="11" t="s">
        <v>558</v>
      </c>
      <c r="G155" s="11" t="s">
        <v>559</v>
      </c>
      <c r="H155" s="11" t="s">
        <v>602</v>
      </c>
      <c r="I155" s="10">
        <v>38.450000000000003</v>
      </c>
      <c r="J155" s="12" t="s">
        <v>948</v>
      </c>
    </row>
    <row r="156" spans="1:10" ht="27" x14ac:dyDescent="0.25">
      <c r="A156" s="10" t="s">
        <v>773</v>
      </c>
      <c r="B156" s="10" t="s">
        <v>869</v>
      </c>
      <c r="C156" s="10" t="s">
        <v>944</v>
      </c>
      <c r="D156" s="10" t="s">
        <v>949</v>
      </c>
      <c r="E156" s="11" t="s">
        <v>596</v>
      </c>
      <c r="F156" s="11" t="s">
        <v>542</v>
      </c>
      <c r="G156" s="11" t="s">
        <v>559</v>
      </c>
      <c r="H156" s="11" t="s">
        <v>602</v>
      </c>
      <c r="I156" s="10" t="s">
        <v>950</v>
      </c>
      <c r="J156" s="12" t="s">
        <v>951</v>
      </c>
    </row>
    <row r="157" spans="1:10" x14ac:dyDescent="0.25">
      <c r="A157" s="10" t="s">
        <v>773</v>
      </c>
      <c r="B157" s="10" t="s">
        <v>869</v>
      </c>
      <c r="C157" s="10" t="s">
        <v>944</v>
      </c>
      <c r="D157" s="10" t="s">
        <v>952</v>
      </c>
      <c r="E157" s="11" t="s">
        <v>596</v>
      </c>
      <c r="F157" s="11" t="s">
        <v>558</v>
      </c>
      <c r="G157" s="11" t="s">
        <v>559</v>
      </c>
      <c r="H157" s="11" t="s">
        <v>602</v>
      </c>
      <c r="I157" s="10">
        <v>38.450000000000003</v>
      </c>
      <c r="J157" s="12" t="s">
        <v>953</v>
      </c>
    </row>
    <row r="158" spans="1:10" ht="27" x14ac:dyDescent="0.25">
      <c r="A158" s="10" t="s">
        <v>773</v>
      </c>
      <c r="B158" s="10" t="s">
        <v>869</v>
      </c>
      <c r="C158" s="10" t="s">
        <v>954</v>
      </c>
      <c r="D158" s="10" t="s">
        <v>955</v>
      </c>
      <c r="E158" s="11" t="s">
        <v>596</v>
      </c>
      <c r="F158" s="11" t="s">
        <v>541</v>
      </c>
      <c r="G158" s="11" t="s">
        <v>559</v>
      </c>
      <c r="H158" s="11" t="s">
        <v>781</v>
      </c>
      <c r="I158" s="10" t="s">
        <v>956</v>
      </c>
      <c r="J158" s="12" t="s">
        <v>957</v>
      </c>
    </row>
    <row r="159" spans="1:10" ht="18" x14ac:dyDescent="0.25">
      <c r="A159" s="10" t="s">
        <v>773</v>
      </c>
      <c r="B159" s="10" t="s">
        <v>869</v>
      </c>
      <c r="C159" s="10" t="s">
        <v>954</v>
      </c>
      <c r="D159" s="10" t="s">
        <v>958</v>
      </c>
      <c r="E159" s="11" t="s">
        <v>596</v>
      </c>
      <c r="F159" s="11" t="s">
        <v>541</v>
      </c>
      <c r="G159" s="11" t="s">
        <v>559</v>
      </c>
      <c r="H159" s="11" t="s">
        <v>602</v>
      </c>
      <c r="I159" s="10">
        <v>17.45</v>
      </c>
      <c r="J159" s="12" t="s">
        <v>959</v>
      </c>
    </row>
    <row r="160" spans="1:10" x14ac:dyDescent="0.25">
      <c r="A160" s="10" t="s">
        <v>773</v>
      </c>
      <c r="B160" s="10" t="s">
        <v>869</v>
      </c>
      <c r="C160" s="10" t="s">
        <v>954</v>
      </c>
      <c r="D160" s="10" t="s">
        <v>832</v>
      </c>
      <c r="E160" s="11" t="s">
        <v>596</v>
      </c>
      <c r="F160" s="11" t="s">
        <v>541</v>
      </c>
      <c r="G160" s="11" t="s">
        <v>559</v>
      </c>
      <c r="H160" s="11" t="s">
        <v>781</v>
      </c>
      <c r="I160" s="10">
        <v>45.51</v>
      </c>
      <c r="J160" s="12">
        <v>28.3</v>
      </c>
    </row>
    <row r="161" spans="1:10" x14ac:dyDescent="0.25">
      <c r="A161" s="10" t="s">
        <v>773</v>
      </c>
      <c r="B161" s="10" t="s">
        <v>869</v>
      </c>
      <c r="C161" s="10" t="s">
        <v>960</v>
      </c>
      <c r="D161" s="10" t="s">
        <v>961</v>
      </c>
      <c r="E161" s="11" t="s">
        <v>596</v>
      </c>
      <c r="F161" s="11" t="s">
        <v>541</v>
      </c>
      <c r="G161" s="11" t="s">
        <v>595</v>
      </c>
      <c r="H161" s="11" t="s">
        <v>596</v>
      </c>
      <c r="I161" s="10">
        <v>38.51</v>
      </c>
      <c r="J161" s="12">
        <v>162</v>
      </c>
    </row>
    <row r="162" spans="1:10" ht="18" x14ac:dyDescent="0.25">
      <c r="A162" s="10" t="s">
        <v>773</v>
      </c>
      <c r="B162" s="10" t="s">
        <v>869</v>
      </c>
      <c r="C162" s="10" t="s">
        <v>962</v>
      </c>
      <c r="D162" s="10" t="s">
        <v>963</v>
      </c>
      <c r="E162" s="11" t="s">
        <v>596</v>
      </c>
      <c r="F162" s="11" t="s">
        <v>541</v>
      </c>
      <c r="G162" s="11" t="s">
        <v>559</v>
      </c>
      <c r="H162" s="11" t="s">
        <v>602</v>
      </c>
      <c r="I162" s="10" t="s">
        <v>964</v>
      </c>
      <c r="J162" s="12" t="s">
        <v>965</v>
      </c>
    </row>
    <row r="163" spans="1:10" x14ac:dyDescent="0.25">
      <c r="A163" s="10" t="s">
        <v>773</v>
      </c>
      <c r="B163" s="10" t="s">
        <v>869</v>
      </c>
      <c r="C163" s="10" t="s">
        <v>962</v>
      </c>
      <c r="D163" s="10" t="s">
        <v>966</v>
      </c>
      <c r="E163" s="11" t="s">
        <v>596</v>
      </c>
      <c r="F163" s="11" t="s">
        <v>541</v>
      </c>
      <c r="G163" s="11" t="s">
        <v>559</v>
      </c>
      <c r="H163" s="11" t="s">
        <v>602</v>
      </c>
      <c r="I163" s="10" t="s">
        <v>967</v>
      </c>
      <c r="J163" s="12">
        <v>43</v>
      </c>
    </row>
    <row r="164" spans="1:10" x14ac:dyDescent="0.25">
      <c r="A164" s="10" t="s">
        <v>773</v>
      </c>
      <c r="B164" s="10" t="s">
        <v>869</v>
      </c>
      <c r="C164" s="10" t="s">
        <v>968</v>
      </c>
      <c r="D164" s="10" t="s">
        <v>969</v>
      </c>
      <c r="E164" s="11" t="s">
        <v>541</v>
      </c>
      <c r="F164" s="11" t="s">
        <v>541</v>
      </c>
      <c r="G164" s="11" t="s">
        <v>559</v>
      </c>
      <c r="H164" s="11" t="s">
        <v>602</v>
      </c>
      <c r="I164" s="10" t="s">
        <v>970</v>
      </c>
      <c r="J164" s="12">
        <v>143.15199999999999</v>
      </c>
    </row>
    <row r="165" spans="1:10" x14ac:dyDescent="0.25">
      <c r="A165" s="10" t="s">
        <v>773</v>
      </c>
      <c r="B165" s="10" t="s">
        <v>869</v>
      </c>
      <c r="C165" s="10" t="s">
        <v>968</v>
      </c>
      <c r="D165" s="10" t="s">
        <v>971</v>
      </c>
      <c r="E165" s="11" t="s">
        <v>541</v>
      </c>
      <c r="F165" s="11" t="s">
        <v>541</v>
      </c>
      <c r="G165" s="11" t="s">
        <v>559</v>
      </c>
      <c r="H165" s="11" t="s">
        <v>602</v>
      </c>
      <c r="I165" s="10">
        <v>23.51</v>
      </c>
      <c r="J165" s="12">
        <v>156.16200000000001</v>
      </c>
    </row>
    <row r="166" spans="1:10" ht="18" x14ac:dyDescent="0.25">
      <c r="A166" s="10" t="s">
        <v>773</v>
      </c>
      <c r="B166" s="10" t="s">
        <v>869</v>
      </c>
      <c r="C166" s="10" t="s">
        <v>968</v>
      </c>
      <c r="D166" s="10" t="s">
        <v>972</v>
      </c>
      <c r="E166" s="11" t="s">
        <v>541</v>
      </c>
      <c r="F166" s="11" t="s">
        <v>541</v>
      </c>
      <c r="G166" s="11" t="s">
        <v>559</v>
      </c>
      <c r="H166" s="11" t="s">
        <v>602</v>
      </c>
      <c r="I166" s="10">
        <v>23.51</v>
      </c>
      <c r="J166" s="12" t="s">
        <v>973</v>
      </c>
    </row>
    <row r="167" spans="1:10" x14ac:dyDescent="0.25">
      <c r="A167" s="10" t="s">
        <v>773</v>
      </c>
      <c r="B167" s="10" t="s">
        <v>869</v>
      </c>
      <c r="C167" s="10" t="s">
        <v>968</v>
      </c>
      <c r="D167" s="10" t="s">
        <v>974</v>
      </c>
      <c r="E167" s="11" t="s">
        <v>541</v>
      </c>
      <c r="F167" s="11" t="s">
        <v>541</v>
      </c>
      <c r="G167" s="11" t="s">
        <v>559</v>
      </c>
      <c r="H167" s="11" t="s">
        <v>602</v>
      </c>
      <c r="I167" s="10" t="s">
        <v>970</v>
      </c>
      <c r="J167" s="12">
        <v>156.16200000000001</v>
      </c>
    </row>
    <row r="168" spans="1:10" x14ac:dyDescent="0.25">
      <c r="A168" s="10" t="s">
        <v>773</v>
      </c>
      <c r="B168" s="10" t="s">
        <v>869</v>
      </c>
      <c r="C168" s="10" t="s">
        <v>975</v>
      </c>
      <c r="D168" s="10" t="s">
        <v>976</v>
      </c>
      <c r="E168" s="11" t="s">
        <v>541</v>
      </c>
      <c r="F168" s="11" t="s">
        <v>541</v>
      </c>
      <c r="G168" s="11" t="s">
        <v>559</v>
      </c>
      <c r="H168" s="11" t="s">
        <v>602</v>
      </c>
      <c r="I168" s="10" t="s">
        <v>881</v>
      </c>
      <c r="J168" s="12" t="s">
        <v>977</v>
      </c>
    </row>
    <row r="169" spans="1:10" x14ac:dyDescent="0.25">
      <c r="A169" s="10" t="s">
        <v>773</v>
      </c>
      <c r="B169" s="10" t="s">
        <v>869</v>
      </c>
      <c r="C169" s="10" t="s">
        <v>978</v>
      </c>
      <c r="D169" s="10" t="s">
        <v>979</v>
      </c>
      <c r="E169" s="11" t="s">
        <v>596</v>
      </c>
      <c r="F169" s="11" t="s">
        <v>541</v>
      </c>
      <c r="G169" s="11" t="s">
        <v>559</v>
      </c>
      <c r="H169" s="11" t="s">
        <v>602</v>
      </c>
      <c r="I169" s="10" t="s">
        <v>980</v>
      </c>
      <c r="J169" s="12">
        <v>144.14599999999999</v>
      </c>
    </row>
    <row r="170" spans="1:10" ht="18" x14ac:dyDescent="0.25">
      <c r="A170" s="10" t="s">
        <v>773</v>
      </c>
      <c r="B170" s="10" t="s">
        <v>869</v>
      </c>
      <c r="C170" s="10" t="s">
        <v>981</v>
      </c>
      <c r="D170" s="10" t="s">
        <v>982</v>
      </c>
      <c r="E170" s="11" t="s">
        <v>596</v>
      </c>
      <c r="F170" s="11" t="s">
        <v>541</v>
      </c>
      <c r="G170" s="11" t="s">
        <v>559</v>
      </c>
      <c r="H170" s="11" t="s">
        <v>602</v>
      </c>
      <c r="I170" s="10">
        <v>38.42</v>
      </c>
      <c r="J170" s="12" t="s">
        <v>983</v>
      </c>
    </row>
    <row r="171" spans="1:10" x14ac:dyDescent="0.25">
      <c r="A171" s="10" t="s">
        <v>773</v>
      </c>
      <c r="B171" s="10" t="s">
        <v>869</v>
      </c>
      <c r="C171" s="10" t="s">
        <v>984</v>
      </c>
      <c r="D171" s="10" t="s">
        <v>985</v>
      </c>
      <c r="E171" s="11" t="s">
        <v>541</v>
      </c>
      <c r="F171" s="11" t="s">
        <v>541</v>
      </c>
      <c r="G171" s="11" t="s">
        <v>559</v>
      </c>
      <c r="H171" s="11" t="s">
        <v>602</v>
      </c>
      <c r="I171" s="10" t="s">
        <v>986</v>
      </c>
      <c r="J171" s="12" t="s">
        <v>987</v>
      </c>
    </row>
    <row r="172" spans="1:10" x14ac:dyDescent="0.25">
      <c r="A172" s="10" t="s">
        <v>773</v>
      </c>
      <c r="B172" s="10" t="s">
        <v>869</v>
      </c>
      <c r="C172" s="10" t="s">
        <v>984</v>
      </c>
      <c r="D172" s="10" t="s">
        <v>988</v>
      </c>
      <c r="E172" s="11" t="s">
        <v>596</v>
      </c>
      <c r="F172" s="11" t="s">
        <v>541</v>
      </c>
      <c r="G172" s="11" t="s">
        <v>559</v>
      </c>
      <c r="H172" s="11" t="s">
        <v>602</v>
      </c>
      <c r="I172" s="10" t="s">
        <v>989</v>
      </c>
      <c r="J172" s="12">
        <v>141</v>
      </c>
    </row>
    <row r="173" spans="1:10" ht="18" x14ac:dyDescent="0.25">
      <c r="A173" s="10" t="s">
        <v>773</v>
      </c>
      <c r="B173" s="10" t="s">
        <v>869</v>
      </c>
      <c r="C173" s="10" t="s">
        <v>984</v>
      </c>
      <c r="D173" s="10" t="s">
        <v>990</v>
      </c>
      <c r="E173" s="11" t="s">
        <v>541</v>
      </c>
      <c r="F173" s="11" t="s">
        <v>541</v>
      </c>
      <c r="G173" s="11" t="s">
        <v>559</v>
      </c>
      <c r="H173" s="11" t="s">
        <v>602</v>
      </c>
      <c r="I173" s="10" t="s">
        <v>991</v>
      </c>
      <c r="J173" s="12" t="s">
        <v>992</v>
      </c>
    </row>
    <row r="174" spans="1:10" x14ac:dyDescent="0.25">
      <c r="A174" s="10" t="s">
        <v>773</v>
      </c>
      <c r="B174" s="10" t="s">
        <v>869</v>
      </c>
      <c r="C174" s="10" t="s">
        <v>984</v>
      </c>
      <c r="D174" s="10" t="s">
        <v>993</v>
      </c>
      <c r="E174" s="11" t="s">
        <v>541</v>
      </c>
      <c r="F174" s="11" t="s">
        <v>541</v>
      </c>
      <c r="G174" s="11" t="s">
        <v>559</v>
      </c>
      <c r="H174" s="11" t="s">
        <v>602</v>
      </c>
      <c r="I174" s="10" t="s">
        <v>986</v>
      </c>
      <c r="J174" s="12">
        <v>150.16300000000001</v>
      </c>
    </row>
    <row r="175" spans="1:10" ht="18" x14ac:dyDescent="0.25">
      <c r="A175" s="10" t="s">
        <v>773</v>
      </c>
      <c r="B175" s="10" t="s">
        <v>994</v>
      </c>
      <c r="C175" s="10" t="s">
        <v>995</v>
      </c>
      <c r="D175" s="10" t="s">
        <v>996</v>
      </c>
      <c r="E175" s="11" t="s">
        <v>541</v>
      </c>
      <c r="F175" s="11" t="s">
        <v>541</v>
      </c>
      <c r="G175" s="11" t="s">
        <v>559</v>
      </c>
      <c r="H175" s="11" t="s">
        <v>781</v>
      </c>
      <c r="I175" s="10">
        <v>38.51</v>
      </c>
      <c r="J175" s="12" t="s">
        <v>997</v>
      </c>
    </row>
    <row r="176" spans="1:10" x14ac:dyDescent="0.25">
      <c r="A176" s="10" t="s">
        <v>773</v>
      </c>
      <c r="B176" s="10" t="s">
        <v>994</v>
      </c>
      <c r="C176" s="10" t="s">
        <v>995</v>
      </c>
      <c r="D176" s="10" t="s">
        <v>998</v>
      </c>
      <c r="E176" s="11" t="s">
        <v>541</v>
      </c>
      <c r="F176" s="11" t="s">
        <v>541</v>
      </c>
      <c r="G176" s="11" t="s">
        <v>559</v>
      </c>
      <c r="H176" s="11" t="s">
        <v>781</v>
      </c>
      <c r="I176" s="10">
        <v>38.51</v>
      </c>
      <c r="J176" s="12">
        <v>156.16200000000001</v>
      </c>
    </row>
    <row r="177" spans="1:10" x14ac:dyDescent="0.25">
      <c r="A177" s="10" t="s">
        <v>773</v>
      </c>
      <c r="B177" s="10" t="s">
        <v>994</v>
      </c>
      <c r="C177" s="10" t="s">
        <v>999</v>
      </c>
      <c r="D177" s="10" t="s">
        <v>1000</v>
      </c>
      <c r="E177" s="11" t="s">
        <v>541</v>
      </c>
      <c r="F177" s="11" t="s">
        <v>541</v>
      </c>
      <c r="G177" s="11" t="s">
        <v>559</v>
      </c>
      <c r="H177" s="11" t="s">
        <v>602</v>
      </c>
      <c r="I177" s="10" t="s">
        <v>1001</v>
      </c>
      <c r="J177" s="12">
        <v>140.14599999999999</v>
      </c>
    </row>
    <row r="178" spans="1:10" x14ac:dyDescent="0.25">
      <c r="A178" s="10" t="s">
        <v>773</v>
      </c>
      <c r="B178" s="10" t="s">
        <v>994</v>
      </c>
      <c r="C178" s="10" t="s">
        <v>999</v>
      </c>
      <c r="D178" s="10" t="s">
        <v>1002</v>
      </c>
      <c r="E178" s="11" t="s">
        <v>596</v>
      </c>
      <c r="F178" s="11" t="s">
        <v>541</v>
      </c>
      <c r="G178" s="11" t="s">
        <v>559</v>
      </c>
      <c r="H178" s="11" t="s">
        <v>602</v>
      </c>
      <c r="I178" s="10" t="s">
        <v>1003</v>
      </c>
      <c r="J178" s="12">
        <v>144.14599999999999</v>
      </c>
    </row>
    <row r="179" spans="1:10" ht="18" x14ac:dyDescent="0.25">
      <c r="A179" s="10" t="s">
        <v>773</v>
      </c>
      <c r="B179" s="10" t="s">
        <v>994</v>
      </c>
      <c r="C179" s="10" t="s">
        <v>1004</v>
      </c>
      <c r="D179" s="10" t="s">
        <v>1005</v>
      </c>
      <c r="E179" s="11" t="s">
        <v>596</v>
      </c>
      <c r="F179" s="11" t="s">
        <v>541</v>
      </c>
      <c r="G179" s="11" t="s">
        <v>595</v>
      </c>
      <c r="H179" s="11" t="s">
        <v>596</v>
      </c>
      <c r="I179" s="10">
        <v>38</v>
      </c>
      <c r="J179" s="12" t="s">
        <v>1006</v>
      </c>
    </row>
    <row r="180" spans="1:10" ht="18" x14ac:dyDescent="0.25">
      <c r="A180" s="10" t="s">
        <v>773</v>
      </c>
      <c r="B180" s="10" t="s">
        <v>1007</v>
      </c>
      <c r="C180" s="10" t="s">
        <v>1008</v>
      </c>
      <c r="D180" s="10" t="s">
        <v>1009</v>
      </c>
      <c r="E180" s="11" t="s">
        <v>1010</v>
      </c>
      <c r="F180" s="11" t="s">
        <v>542</v>
      </c>
      <c r="G180" s="11" t="s">
        <v>559</v>
      </c>
      <c r="H180" s="11" t="s">
        <v>602</v>
      </c>
      <c r="I180" s="10" t="s">
        <v>892</v>
      </c>
      <c r="J180" s="12" t="s">
        <v>1011</v>
      </c>
    </row>
    <row r="181" spans="1:10" x14ac:dyDescent="0.25">
      <c r="A181" s="10" t="s">
        <v>773</v>
      </c>
      <c r="B181" s="10" t="s">
        <v>1007</v>
      </c>
      <c r="C181" s="10" t="s">
        <v>1012</v>
      </c>
      <c r="D181" s="10" t="s">
        <v>861</v>
      </c>
      <c r="E181" s="11" t="s">
        <v>596</v>
      </c>
      <c r="F181" s="11" t="s">
        <v>558</v>
      </c>
      <c r="G181" s="11" t="s">
        <v>559</v>
      </c>
      <c r="H181" s="11" t="s">
        <v>781</v>
      </c>
      <c r="I181" s="10">
        <v>17.45</v>
      </c>
      <c r="J181" s="12">
        <v>29</v>
      </c>
    </row>
    <row r="182" spans="1:10" ht="36" x14ac:dyDescent="0.25">
      <c r="A182" s="10" t="s">
        <v>773</v>
      </c>
      <c r="B182" s="10" t="s">
        <v>1007</v>
      </c>
      <c r="C182" s="10" t="s">
        <v>1012</v>
      </c>
      <c r="D182" s="10" t="s">
        <v>1013</v>
      </c>
      <c r="E182" s="11" t="s">
        <v>596</v>
      </c>
      <c r="F182" s="11" t="s">
        <v>558</v>
      </c>
      <c r="G182" s="11" t="s">
        <v>559</v>
      </c>
      <c r="H182" s="11" t="s">
        <v>781</v>
      </c>
      <c r="I182" s="10" t="s">
        <v>1014</v>
      </c>
      <c r="J182" s="12" t="s">
        <v>1015</v>
      </c>
    </row>
    <row r="183" spans="1:10" x14ac:dyDescent="0.25">
      <c r="A183" s="10" t="s">
        <v>773</v>
      </c>
      <c r="B183" s="10" t="s">
        <v>1007</v>
      </c>
      <c r="C183" s="10" t="s">
        <v>1016</v>
      </c>
      <c r="D183" s="10" t="s">
        <v>1017</v>
      </c>
      <c r="E183" s="11" t="s">
        <v>553</v>
      </c>
      <c r="F183" s="11" t="s">
        <v>541</v>
      </c>
      <c r="G183" s="11" t="s">
        <v>595</v>
      </c>
      <c r="H183" s="11" t="s">
        <v>596</v>
      </c>
      <c r="I183" s="10" t="s">
        <v>1018</v>
      </c>
      <c r="J183" s="12">
        <v>156.16200000000001</v>
      </c>
    </row>
    <row r="184" spans="1:10" ht="18" x14ac:dyDescent="0.25">
      <c r="A184" s="10" t="s">
        <v>1019</v>
      </c>
      <c r="B184" s="10" t="s">
        <v>1020</v>
      </c>
      <c r="C184" s="10" t="s">
        <v>1021</v>
      </c>
      <c r="D184" s="10" t="s">
        <v>1022</v>
      </c>
      <c r="E184" s="11" t="s">
        <v>541</v>
      </c>
      <c r="F184" s="11" t="s">
        <v>558</v>
      </c>
      <c r="G184" s="11" t="s">
        <v>559</v>
      </c>
      <c r="H184" s="11" t="s">
        <v>602</v>
      </c>
      <c r="I184" s="10" t="s">
        <v>1023</v>
      </c>
      <c r="J184" s="12" t="s">
        <v>1024</v>
      </c>
    </row>
    <row r="185" spans="1:10" ht="27" x14ac:dyDescent="0.25">
      <c r="A185" s="10" t="s">
        <v>1019</v>
      </c>
      <c r="B185" s="10" t="s">
        <v>1020</v>
      </c>
      <c r="C185" s="10" t="s">
        <v>1021</v>
      </c>
      <c r="D185" s="10" t="s">
        <v>668</v>
      </c>
      <c r="E185" s="11" t="s">
        <v>541</v>
      </c>
      <c r="F185" s="11" t="s">
        <v>558</v>
      </c>
      <c r="G185" s="11" t="s">
        <v>559</v>
      </c>
      <c r="H185" s="11" t="s">
        <v>602</v>
      </c>
      <c r="I185" s="10" t="s">
        <v>1025</v>
      </c>
      <c r="J185" s="12" t="s">
        <v>1026</v>
      </c>
    </row>
    <row r="186" spans="1:10" x14ac:dyDescent="0.25">
      <c r="A186" s="10" t="s">
        <v>1019</v>
      </c>
      <c r="B186" s="10" t="s">
        <v>1020</v>
      </c>
      <c r="C186" s="10" t="s">
        <v>1021</v>
      </c>
      <c r="D186" s="10" t="s">
        <v>1027</v>
      </c>
      <c r="E186" s="11" t="s">
        <v>541</v>
      </c>
      <c r="F186" s="11" t="s">
        <v>558</v>
      </c>
      <c r="G186" s="11" t="s">
        <v>559</v>
      </c>
      <c r="H186" s="11" t="s">
        <v>602</v>
      </c>
      <c r="I186" s="10" t="s">
        <v>1028</v>
      </c>
      <c r="J186" s="12" t="s">
        <v>934</v>
      </c>
    </row>
    <row r="187" spans="1:10" x14ac:dyDescent="0.25">
      <c r="A187" s="10" t="s">
        <v>1019</v>
      </c>
      <c r="B187" s="10" t="s">
        <v>1020</v>
      </c>
      <c r="C187" s="10" t="s">
        <v>1021</v>
      </c>
      <c r="D187" s="10" t="s">
        <v>1029</v>
      </c>
      <c r="E187" s="11" t="s">
        <v>541</v>
      </c>
      <c r="F187" s="11" t="s">
        <v>558</v>
      </c>
      <c r="G187" s="11" t="s">
        <v>559</v>
      </c>
      <c r="H187" s="11" t="s">
        <v>602</v>
      </c>
      <c r="I187" s="10" t="s">
        <v>1030</v>
      </c>
      <c r="J187" s="12" t="s">
        <v>1031</v>
      </c>
    </row>
    <row r="188" spans="1:10" x14ac:dyDescent="0.25">
      <c r="A188" s="10" t="s">
        <v>1019</v>
      </c>
      <c r="B188" s="10" t="s">
        <v>1020</v>
      </c>
      <c r="C188" s="10" t="s">
        <v>1032</v>
      </c>
      <c r="D188" s="10" t="s">
        <v>1033</v>
      </c>
      <c r="E188" s="11" t="s">
        <v>541</v>
      </c>
      <c r="F188" s="11" t="s">
        <v>578</v>
      </c>
      <c r="G188" s="11" t="s">
        <v>559</v>
      </c>
      <c r="H188" s="11" t="s">
        <v>781</v>
      </c>
      <c r="I188" s="10">
        <v>25.42</v>
      </c>
      <c r="J188" s="12">
        <v>156.16200000000001</v>
      </c>
    </row>
    <row r="189" spans="1:10" x14ac:dyDescent="0.25">
      <c r="A189" s="10" t="s">
        <v>1019</v>
      </c>
      <c r="B189" s="10" t="s">
        <v>1020</v>
      </c>
      <c r="C189" s="10" t="s">
        <v>1034</v>
      </c>
      <c r="D189" s="10" t="s">
        <v>557</v>
      </c>
      <c r="E189" s="11" t="s">
        <v>541</v>
      </c>
      <c r="F189" s="11" t="s">
        <v>541</v>
      </c>
      <c r="G189" s="11" t="s">
        <v>559</v>
      </c>
      <c r="H189" s="11" t="s">
        <v>781</v>
      </c>
      <c r="I189" s="10">
        <v>34.590000000000003</v>
      </c>
      <c r="J189" s="12" t="s">
        <v>1035</v>
      </c>
    </row>
    <row r="190" spans="1:10" x14ac:dyDescent="0.25">
      <c r="A190" s="10" t="s">
        <v>1019</v>
      </c>
      <c r="B190" s="10" t="s">
        <v>1020</v>
      </c>
      <c r="C190" s="10" t="s">
        <v>1034</v>
      </c>
      <c r="D190" s="10" t="s">
        <v>1036</v>
      </c>
      <c r="E190" s="11" t="s">
        <v>541</v>
      </c>
      <c r="F190" s="11" t="s">
        <v>558</v>
      </c>
      <c r="G190" s="11" t="s">
        <v>559</v>
      </c>
      <c r="H190" s="11" t="s">
        <v>781</v>
      </c>
      <c r="I190" s="10" t="s">
        <v>1037</v>
      </c>
      <c r="J190" s="12">
        <v>78</v>
      </c>
    </row>
    <row r="191" spans="1:10" x14ac:dyDescent="0.25">
      <c r="A191" s="10" t="s">
        <v>1019</v>
      </c>
      <c r="B191" s="10" t="s">
        <v>1020</v>
      </c>
      <c r="C191" s="10" t="s">
        <v>1034</v>
      </c>
      <c r="D191" s="10" t="s">
        <v>1038</v>
      </c>
      <c r="E191" s="11" t="s">
        <v>541</v>
      </c>
      <c r="F191" s="11" t="s">
        <v>558</v>
      </c>
      <c r="G191" s="11" t="s">
        <v>559</v>
      </c>
      <c r="H191" s="11" t="s">
        <v>781</v>
      </c>
      <c r="I191" s="10" t="s">
        <v>1039</v>
      </c>
      <c r="J191" s="12">
        <v>114.125</v>
      </c>
    </row>
    <row r="192" spans="1:10" x14ac:dyDescent="0.25">
      <c r="A192" s="10" t="s">
        <v>1019</v>
      </c>
      <c r="B192" s="10" t="s">
        <v>1020</v>
      </c>
      <c r="C192" s="10" t="s">
        <v>1034</v>
      </c>
      <c r="D192" s="10" t="s">
        <v>1040</v>
      </c>
      <c r="E192" s="11" t="s">
        <v>541</v>
      </c>
      <c r="F192" s="11" t="s">
        <v>558</v>
      </c>
      <c r="G192" s="11" t="s">
        <v>559</v>
      </c>
      <c r="H192" s="11" t="s">
        <v>781</v>
      </c>
      <c r="I192" s="10" t="s">
        <v>1041</v>
      </c>
      <c r="J192" s="12" t="s">
        <v>1042</v>
      </c>
    </row>
    <row r="193" spans="1:10" x14ac:dyDescent="0.25">
      <c r="A193" s="10" t="s">
        <v>1019</v>
      </c>
      <c r="B193" s="10" t="s">
        <v>1020</v>
      </c>
      <c r="C193" s="10" t="s">
        <v>1034</v>
      </c>
      <c r="D193" s="10" t="s">
        <v>1043</v>
      </c>
      <c r="E193" s="11" t="s">
        <v>541</v>
      </c>
      <c r="F193" s="11" t="s">
        <v>558</v>
      </c>
      <c r="G193" s="11" t="s">
        <v>559</v>
      </c>
      <c r="H193" s="11" t="s">
        <v>781</v>
      </c>
      <c r="I193" s="10" t="s">
        <v>1044</v>
      </c>
      <c r="J193" s="12" t="s">
        <v>1045</v>
      </c>
    </row>
    <row r="194" spans="1:10" ht="18" x14ac:dyDescent="0.25">
      <c r="A194" s="10" t="s">
        <v>1019</v>
      </c>
      <c r="B194" s="10" t="s">
        <v>1020</v>
      </c>
      <c r="C194" s="10" t="s">
        <v>1046</v>
      </c>
      <c r="D194" s="10" t="s">
        <v>1047</v>
      </c>
      <c r="E194" s="11" t="s">
        <v>541</v>
      </c>
      <c r="F194" s="11" t="s">
        <v>541</v>
      </c>
      <c r="G194" s="11" t="s">
        <v>559</v>
      </c>
      <c r="H194" s="11" t="s">
        <v>602</v>
      </c>
      <c r="I194" s="10" t="s">
        <v>1048</v>
      </c>
      <c r="J194" s="12" t="s">
        <v>1049</v>
      </c>
    </row>
    <row r="195" spans="1:10" x14ac:dyDescent="0.25">
      <c r="A195" s="10" t="s">
        <v>1019</v>
      </c>
      <c r="B195" s="10" t="s">
        <v>1020</v>
      </c>
      <c r="C195" s="10" t="s">
        <v>1046</v>
      </c>
      <c r="D195" s="10" t="s">
        <v>1050</v>
      </c>
      <c r="E195" s="11" t="s">
        <v>541</v>
      </c>
      <c r="F195" s="11" t="s">
        <v>541</v>
      </c>
      <c r="G195" s="11" t="s">
        <v>559</v>
      </c>
      <c r="H195" s="11" t="s">
        <v>602</v>
      </c>
      <c r="I195" s="10">
        <v>23.25</v>
      </c>
      <c r="J195" s="12">
        <v>162</v>
      </c>
    </row>
    <row r="196" spans="1:10" x14ac:dyDescent="0.25">
      <c r="A196" s="10" t="s">
        <v>1019</v>
      </c>
      <c r="B196" s="10" t="s">
        <v>1020</v>
      </c>
      <c r="C196" s="10" t="s">
        <v>1051</v>
      </c>
      <c r="D196" s="10" t="s">
        <v>1052</v>
      </c>
      <c r="E196" s="11" t="s">
        <v>541</v>
      </c>
      <c r="F196" s="11" t="s">
        <v>541</v>
      </c>
      <c r="G196" s="11" t="s">
        <v>559</v>
      </c>
      <c r="H196" s="11" t="s">
        <v>602</v>
      </c>
      <c r="I196" s="10" t="s">
        <v>1053</v>
      </c>
      <c r="J196" s="12">
        <v>141.143</v>
      </c>
    </row>
    <row r="197" spans="1:10" ht="18" x14ac:dyDescent="0.25">
      <c r="A197" s="10" t="s">
        <v>1019</v>
      </c>
      <c r="B197" s="10" t="s">
        <v>1020</v>
      </c>
      <c r="C197" s="10" t="s">
        <v>1051</v>
      </c>
      <c r="D197" s="10" t="s">
        <v>1054</v>
      </c>
      <c r="E197" s="11" t="s">
        <v>541</v>
      </c>
      <c r="F197" s="11" t="s">
        <v>541</v>
      </c>
      <c r="G197" s="11" t="s">
        <v>559</v>
      </c>
      <c r="H197" s="11" t="s">
        <v>602</v>
      </c>
      <c r="I197" s="10" t="s">
        <v>1055</v>
      </c>
      <c r="J197" s="12" t="s">
        <v>1056</v>
      </c>
    </row>
    <row r="198" spans="1:10" ht="36" x14ac:dyDescent="0.25">
      <c r="A198" s="10" t="s">
        <v>1019</v>
      </c>
      <c r="B198" s="10" t="s">
        <v>1020</v>
      </c>
      <c r="C198" s="10" t="s">
        <v>1051</v>
      </c>
      <c r="D198" s="10" t="s">
        <v>902</v>
      </c>
      <c r="E198" s="11" t="s">
        <v>541</v>
      </c>
      <c r="F198" s="11" t="s">
        <v>541</v>
      </c>
      <c r="G198" s="11" t="s">
        <v>595</v>
      </c>
      <c r="H198" s="11" t="s">
        <v>596</v>
      </c>
      <c r="I198" s="10">
        <v>23.25</v>
      </c>
      <c r="J198" s="12" t="s">
        <v>1057</v>
      </c>
    </row>
    <row r="199" spans="1:10" ht="18" x14ac:dyDescent="0.25">
      <c r="A199" s="10" t="s">
        <v>1019</v>
      </c>
      <c r="B199" s="10" t="s">
        <v>1020</v>
      </c>
      <c r="C199" s="10" t="s">
        <v>1051</v>
      </c>
      <c r="D199" s="10" t="s">
        <v>1058</v>
      </c>
      <c r="E199" s="11" t="s">
        <v>541</v>
      </c>
      <c r="F199" s="11" t="s">
        <v>541</v>
      </c>
      <c r="G199" s="11" t="s">
        <v>559</v>
      </c>
      <c r="H199" s="11" t="s">
        <v>602</v>
      </c>
      <c r="I199" s="10" t="s">
        <v>1059</v>
      </c>
      <c r="J199" s="12" t="s">
        <v>1060</v>
      </c>
    </row>
    <row r="200" spans="1:10" x14ac:dyDescent="0.25">
      <c r="A200" s="10" t="s">
        <v>1019</v>
      </c>
      <c r="B200" s="10" t="s">
        <v>1020</v>
      </c>
      <c r="C200" s="10" t="s">
        <v>1061</v>
      </c>
      <c r="D200" s="10" t="s">
        <v>1062</v>
      </c>
      <c r="E200" s="11" t="s">
        <v>541</v>
      </c>
      <c r="F200" s="11" t="s">
        <v>541</v>
      </c>
      <c r="G200" s="11" t="s">
        <v>559</v>
      </c>
      <c r="H200" s="11" t="s">
        <v>602</v>
      </c>
      <c r="I200" s="10" t="s">
        <v>1063</v>
      </c>
      <c r="J200" s="12" t="s">
        <v>1064</v>
      </c>
    </row>
    <row r="201" spans="1:10" x14ac:dyDescent="0.25">
      <c r="A201" s="10" t="s">
        <v>1019</v>
      </c>
      <c r="B201" s="10" t="s">
        <v>1020</v>
      </c>
      <c r="C201" s="10" t="s">
        <v>1065</v>
      </c>
      <c r="D201" s="10" t="s">
        <v>1066</v>
      </c>
      <c r="E201" s="11" t="s">
        <v>541</v>
      </c>
      <c r="F201" s="11" t="s">
        <v>541</v>
      </c>
      <c r="G201" s="11" t="s">
        <v>595</v>
      </c>
      <c r="H201" s="11" t="s">
        <v>703</v>
      </c>
      <c r="I201" s="10" t="s">
        <v>1067</v>
      </c>
      <c r="J201" s="12">
        <v>141</v>
      </c>
    </row>
    <row r="202" spans="1:10" ht="27" x14ac:dyDescent="0.25">
      <c r="A202" s="10" t="s">
        <v>1019</v>
      </c>
      <c r="B202" s="10" t="s">
        <v>1020</v>
      </c>
      <c r="C202" s="10" t="s">
        <v>1068</v>
      </c>
      <c r="D202" s="10" t="s">
        <v>1069</v>
      </c>
      <c r="E202" s="11" t="s">
        <v>541</v>
      </c>
      <c r="F202" s="11" t="s">
        <v>578</v>
      </c>
      <c r="G202" s="11" t="s">
        <v>559</v>
      </c>
      <c r="H202" s="11" t="s">
        <v>781</v>
      </c>
      <c r="I202" s="10" t="s">
        <v>1070</v>
      </c>
      <c r="J202" s="12" t="s">
        <v>1071</v>
      </c>
    </row>
    <row r="203" spans="1:10" x14ac:dyDescent="0.25">
      <c r="A203" s="10" t="s">
        <v>1019</v>
      </c>
      <c r="B203" s="10" t="s">
        <v>1020</v>
      </c>
      <c r="C203" s="10" t="s">
        <v>1068</v>
      </c>
      <c r="D203" s="10" t="s">
        <v>1072</v>
      </c>
      <c r="E203" s="11" t="s">
        <v>541</v>
      </c>
      <c r="F203" s="11" t="s">
        <v>578</v>
      </c>
      <c r="G203" s="11" t="s">
        <v>559</v>
      </c>
      <c r="H203" s="11" t="s">
        <v>781</v>
      </c>
      <c r="I203" s="10" t="s">
        <v>1070</v>
      </c>
      <c r="J203" s="12">
        <v>74</v>
      </c>
    </row>
    <row r="204" spans="1:10" x14ac:dyDescent="0.25">
      <c r="A204" s="10" t="s">
        <v>1019</v>
      </c>
      <c r="B204" s="10" t="s">
        <v>1020</v>
      </c>
      <c r="C204" s="10" t="s">
        <v>1073</v>
      </c>
      <c r="D204" s="10" t="s">
        <v>1074</v>
      </c>
      <c r="E204" s="11" t="s">
        <v>541</v>
      </c>
      <c r="F204" s="11" t="s">
        <v>578</v>
      </c>
      <c r="G204" s="11" t="s">
        <v>559</v>
      </c>
      <c r="H204" s="11" t="s">
        <v>781</v>
      </c>
      <c r="I204" s="10" t="s">
        <v>1075</v>
      </c>
      <c r="J204" s="12" t="s">
        <v>1076</v>
      </c>
    </row>
    <row r="205" spans="1:10" x14ac:dyDescent="0.25">
      <c r="A205" s="10" t="s">
        <v>1019</v>
      </c>
      <c r="B205" s="10" t="s">
        <v>1020</v>
      </c>
      <c r="C205" s="10" t="s">
        <v>1077</v>
      </c>
      <c r="D205" s="10" t="s">
        <v>1078</v>
      </c>
      <c r="E205" s="11" t="s">
        <v>541</v>
      </c>
      <c r="F205" s="11" t="s">
        <v>558</v>
      </c>
      <c r="G205" s="11" t="s">
        <v>559</v>
      </c>
      <c r="H205" s="11" t="s">
        <v>781</v>
      </c>
      <c r="I205" s="10" t="s">
        <v>1079</v>
      </c>
      <c r="J205" s="12" t="s">
        <v>1080</v>
      </c>
    </row>
    <row r="206" spans="1:10" ht="27" x14ac:dyDescent="0.25">
      <c r="A206" s="10" t="s">
        <v>1019</v>
      </c>
      <c r="B206" s="10" t="s">
        <v>1020</v>
      </c>
      <c r="C206" s="10" t="s">
        <v>1081</v>
      </c>
      <c r="D206" s="10" t="s">
        <v>1082</v>
      </c>
      <c r="E206" s="11" t="s">
        <v>541</v>
      </c>
      <c r="F206" s="11" t="s">
        <v>558</v>
      </c>
      <c r="G206" s="11" t="s">
        <v>559</v>
      </c>
      <c r="H206" s="11" t="s">
        <v>781</v>
      </c>
      <c r="I206" s="10" t="s">
        <v>1083</v>
      </c>
      <c r="J206" s="12" t="s">
        <v>1084</v>
      </c>
    </row>
    <row r="207" spans="1:10" x14ac:dyDescent="0.25">
      <c r="A207" s="10" t="s">
        <v>1019</v>
      </c>
      <c r="B207" s="10" t="s">
        <v>1020</v>
      </c>
      <c r="C207" s="10" t="s">
        <v>1085</v>
      </c>
      <c r="D207" s="10" t="s">
        <v>1086</v>
      </c>
      <c r="E207" s="11" t="s">
        <v>541</v>
      </c>
      <c r="F207" s="11" t="s">
        <v>578</v>
      </c>
      <c r="G207" s="11" t="s">
        <v>595</v>
      </c>
      <c r="H207" s="11" t="s">
        <v>703</v>
      </c>
      <c r="I207" s="10" t="s">
        <v>1070</v>
      </c>
      <c r="J207" s="12">
        <v>114</v>
      </c>
    </row>
    <row r="208" spans="1:10" x14ac:dyDescent="0.25">
      <c r="A208" s="10" t="s">
        <v>1019</v>
      </c>
      <c r="B208" s="10" t="s">
        <v>1020</v>
      </c>
      <c r="C208" s="10" t="s">
        <v>1087</v>
      </c>
      <c r="D208" s="10" t="s">
        <v>748</v>
      </c>
      <c r="E208" s="11" t="s">
        <v>541</v>
      </c>
      <c r="F208" s="11" t="s">
        <v>578</v>
      </c>
      <c r="G208" s="11" t="s">
        <v>559</v>
      </c>
      <c r="H208" s="11" t="s">
        <v>781</v>
      </c>
      <c r="I208" s="10">
        <v>14.25</v>
      </c>
      <c r="J208" s="12" t="s">
        <v>1088</v>
      </c>
    </row>
    <row r="209" spans="1:10" x14ac:dyDescent="0.25">
      <c r="A209" s="10" t="s">
        <v>1019</v>
      </c>
      <c r="B209" s="10" t="s">
        <v>1089</v>
      </c>
      <c r="C209" s="10" t="s">
        <v>1090</v>
      </c>
      <c r="D209" s="10" t="s">
        <v>1091</v>
      </c>
      <c r="E209" s="11" t="s">
        <v>541</v>
      </c>
      <c r="F209" s="11" t="s">
        <v>1092</v>
      </c>
      <c r="G209" s="11" t="s">
        <v>559</v>
      </c>
      <c r="H209" s="11" t="s">
        <v>602</v>
      </c>
      <c r="I209" s="10" t="s">
        <v>1093</v>
      </c>
      <c r="J209" s="12">
        <v>75</v>
      </c>
    </row>
    <row r="210" spans="1:10" x14ac:dyDescent="0.25">
      <c r="A210" s="10" t="s">
        <v>1019</v>
      </c>
      <c r="B210" s="10" t="s">
        <v>1094</v>
      </c>
      <c r="C210" s="10" t="s">
        <v>1095</v>
      </c>
      <c r="D210" s="10" t="s">
        <v>1096</v>
      </c>
      <c r="E210" s="11" t="s">
        <v>541</v>
      </c>
      <c r="F210" s="11" t="s">
        <v>1092</v>
      </c>
      <c r="G210" s="11" t="s">
        <v>559</v>
      </c>
      <c r="H210" s="11" t="s">
        <v>602</v>
      </c>
      <c r="I210" s="10" t="s">
        <v>1097</v>
      </c>
      <c r="J210" s="12" t="s">
        <v>1098</v>
      </c>
    </row>
    <row r="211" spans="1:10" x14ac:dyDescent="0.25">
      <c r="A211" s="10" t="s">
        <v>1019</v>
      </c>
      <c r="B211" s="10" t="s">
        <v>1094</v>
      </c>
      <c r="C211" s="10" t="s">
        <v>1095</v>
      </c>
      <c r="D211" s="10" t="s">
        <v>1099</v>
      </c>
      <c r="E211" s="11" t="s">
        <v>541</v>
      </c>
      <c r="F211" s="11" t="s">
        <v>1092</v>
      </c>
      <c r="G211" s="11" t="s">
        <v>559</v>
      </c>
      <c r="H211" s="11" t="s">
        <v>602</v>
      </c>
      <c r="I211" s="10" t="s">
        <v>1100</v>
      </c>
      <c r="J211" s="12">
        <v>141</v>
      </c>
    </row>
    <row r="212" spans="1:10" ht="18" x14ac:dyDescent="0.25">
      <c r="A212" s="10" t="s">
        <v>1019</v>
      </c>
      <c r="B212" s="10" t="s">
        <v>1094</v>
      </c>
      <c r="C212" s="10" t="s">
        <v>1095</v>
      </c>
      <c r="D212" s="10" t="s">
        <v>1101</v>
      </c>
      <c r="E212" s="11" t="s">
        <v>541</v>
      </c>
      <c r="F212" s="11" t="s">
        <v>1092</v>
      </c>
      <c r="G212" s="11" t="s">
        <v>595</v>
      </c>
      <c r="H212" s="11" t="s">
        <v>703</v>
      </c>
      <c r="I212" s="10" t="s">
        <v>1102</v>
      </c>
      <c r="J212" s="12" t="s">
        <v>1103</v>
      </c>
    </row>
    <row r="213" spans="1:10" ht="18" x14ac:dyDescent="0.25">
      <c r="A213" s="10" t="s">
        <v>1019</v>
      </c>
      <c r="B213" s="10" t="s">
        <v>1104</v>
      </c>
      <c r="C213" s="10" t="s">
        <v>1105</v>
      </c>
      <c r="D213" s="10" t="s">
        <v>1106</v>
      </c>
      <c r="E213" s="11" t="s">
        <v>541</v>
      </c>
      <c r="F213" s="11" t="s">
        <v>578</v>
      </c>
      <c r="G213" s="11" t="s">
        <v>559</v>
      </c>
      <c r="H213" s="11" t="s">
        <v>781</v>
      </c>
      <c r="I213" s="10">
        <v>9.14</v>
      </c>
      <c r="J213" s="12" t="s">
        <v>1107</v>
      </c>
    </row>
    <row r="214" spans="1:10" ht="45" x14ac:dyDescent="0.25">
      <c r="A214" s="10" t="s">
        <v>1019</v>
      </c>
      <c r="B214" s="10" t="s">
        <v>1104</v>
      </c>
      <c r="C214" s="10" t="s">
        <v>1105</v>
      </c>
      <c r="D214" s="10" t="s">
        <v>1108</v>
      </c>
      <c r="E214" s="11" t="s">
        <v>541</v>
      </c>
      <c r="F214" s="11" t="s">
        <v>578</v>
      </c>
      <c r="G214" s="11" t="s">
        <v>559</v>
      </c>
      <c r="H214" s="11" t="s">
        <v>560</v>
      </c>
      <c r="I214" s="10">
        <v>17.45</v>
      </c>
      <c r="J214" s="12" t="s">
        <v>1109</v>
      </c>
    </row>
    <row r="215" spans="1:10" x14ac:dyDescent="0.25">
      <c r="A215" s="10" t="s">
        <v>1019</v>
      </c>
      <c r="B215" s="10" t="s">
        <v>1110</v>
      </c>
      <c r="C215" s="10" t="s">
        <v>1111</v>
      </c>
      <c r="D215" s="10" t="s">
        <v>1112</v>
      </c>
      <c r="E215" s="11" t="s">
        <v>541</v>
      </c>
      <c r="F215" s="11" t="s">
        <v>542</v>
      </c>
      <c r="G215" s="11" t="s">
        <v>559</v>
      </c>
      <c r="H215" s="11" t="s">
        <v>602</v>
      </c>
      <c r="I215" s="10" t="s">
        <v>1113</v>
      </c>
      <c r="J215" s="12">
        <v>53</v>
      </c>
    </row>
    <row r="216" spans="1:10" ht="27" x14ac:dyDescent="0.25">
      <c r="A216" s="10" t="s">
        <v>1019</v>
      </c>
      <c r="B216" s="10" t="s">
        <v>1114</v>
      </c>
      <c r="C216" s="10" t="s">
        <v>1115</v>
      </c>
      <c r="D216" s="10" t="s">
        <v>1027</v>
      </c>
      <c r="E216" s="11" t="s">
        <v>541</v>
      </c>
      <c r="F216" s="11" t="s">
        <v>542</v>
      </c>
      <c r="G216" s="11" t="s">
        <v>559</v>
      </c>
      <c r="H216" s="11" t="s">
        <v>781</v>
      </c>
      <c r="I216" s="10" t="s">
        <v>1116</v>
      </c>
      <c r="J216" s="12" t="s">
        <v>1117</v>
      </c>
    </row>
    <row r="217" spans="1:10" x14ac:dyDescent="0.25">
      <c r="A217" s="10" t="s">
        <v>1019</v>
      </c>
      <c r="B217" s="10" t="s">
        <v>1114</v>
      </c>
      <c r="C217" s="10" t="s">
        <v>1118</v>
      </c>
      <c r="D217" s="10" t="s">
        <v>1119</v>
      </c>
      <c r="E217" s="11" t="s">
        <v>541</v>
      </c>
      <c r="F217" s="11" t="s">
        <v>548</v>
      </c>
      <c r="G217" s="11" t="s">
        <v>541</v>
      </c>
      <c r="H217" s="11" t="s">
        <v>553</v>
      </c>
      <c r="I217" s="10" t="s">
        <v>1120</v>
      </c>
      <c r="J217" s="12">
        <v>167.16900000000001</v>
      </c>
    </row>
    <row r="218" spans="1:10" x14ac:dyDescent="0.25">
      <c r="A218" s="10" t="s">
        <v>1019</v>
      </c>
      <c r="B218" s="10" t="s">
        <v>1114</v>
      </c>
      <c r="C218" s="10" t="s">
        <v>1121</v>
      </c>
      <c r="D218" s="10" t="s">
        <v>1122</v>
      </c>
      <c r="E218" s="11" t="s">
        <v>541</v>
      </c>
      <c r="F218" s="11" t="s">
        <v>558</v>
      </c>
      <c r="G218" s="11" t="s">
        <v>559</v>
      </c>
      <c r="H218" s="11" t="s">
        <v>781</v>
      </c>
      <c r="I218" s="10" t="s">
        <v>1123</v>
      </c>
      <c r="J218" s="12">
        <v>166.167</v>
      </c>
    </row>
    <row r="219" spans="1:10" x14ac:dyDescent="0.25">
      <c r="A219" s="10" t="s">
        <v>1019</v>
      </c>
      <c r="B219" s="10" t="s">
        <v>1114</v>
      </c>
      <c r="C219" s="10" t="s">
        <v>1124</v>
      </c>
      <c r="D219" s="10" t="s">
        <v>1125</v>
      </c>
      <c r="E219" s="11" t="s">
        <v>541</v>
      </c>
      <c r="F219" s="11" t="s">
        <v>558</v>
      </c>
      <c r="G219" s="11" t="s">
        <v>559</v>
      </c>
      <c r="H219" s="11" t="s">
        <v>602</v>
      </c>
      <c r="I219" s="10">
        <v>14.17</v>
      </c>
      <c r="J219" s="12">
        <v>167</v>
      </c>
    </row>
    <row r="220" spans="1:10" x14ac:dyDescent="0.25">
      <c r="A220" s="10" t="s">
        <v>1019</v>
      </c>
      <c r="B220" s="10" t="s">
        <v>1126</v>
      </c>
      <c r="C220" s="10" t="s">
        <v>1127</v>
      </c>
      <c r="D220" s="10" t="s">
        <v>557</v>
      </c>
      <c r="E220" s="11" t="s">
        <v>541</v>
      </c>
      <c r="F220" s="11" t="s">
        <v>541</v>
      </c>
      <c r="G220" s="11" t="s">
        <v>559</v>
      </c>
      <c r="H220" s="11" t="s">
        <v>560</v>
      </c>
      <c r="I220" s="10" t="s">
        <v>1128</v>
      </c>
      <c r="J220" s="12">
        <v>21</v>
      </c>
    </row>
    <row r="221" spans="1:10" ht="27" x14ac:dyDescent="0.25">
      <c r="A221" s="10" t="s">
        <v>1019</v>
      </c>
      <c r="B221" s="10" t="s">
        <v>1126</v>
      </c>
      <c r="C221" s="10" t="s">
        <v>1127</v>
      </c>
      <c r="D221" s="10" t="s">
        <v>1129</v>
      </c>
      <c r="E221" s="11" t="s">
        <v>541</v>
      </c>
      <c r="F221" s="11" t="s">
        <v>541</v>
      </c>
      <c r="G221" s="11" t="s">
        <v>559</v>
      </c>
      <c r="H221" s="11" t="s">
        <v>602</v>
      </c>
      <c r="I221" s="10" t="s">
        <v>1130</v>
      </c>
      <c r="J221" s="12" t="s">
        <v>1131</v>
      </c>
    </row>
    <row r="222" spans="1:10" x14ac:dyDescent="0.25">
      <c r="A222" s="10" t="s">
        <v>1019</v>
      </c>
      <c r="B222" s="10" t="s">
        <v>1126</v>
      </c>
      <c r="C222" s="10" t="s">
        <v>1127</v>
      </c>
      <c r="D222" s="10" t="s">
        <v>1132</v>
      </c>
      <c r="E222" s="11" t="s">
        <v>541</v>
      </c>
      <c r="F222" s="11" t="s">
        <v>541</v>
      </c>
      <c r="G222" s="11" t="s">
        <v>595</v>
      </c>
      <c r="H222" s="11" t="s">
        <v>596</v>
      </c>
      <c r="I222" s="10" t="s">
        <v>771</v>
      </c>
      <c r="J222" s="12" t="s">
        <v>1133</v>
      </c>
    </row>
    <row r="223" spans="1:10" ht="27" x14ac:dyDescent="0.25">
      <c r="A223" s="10" t="s">
        <v>1019</v>
      </c>
      <c r="B223" s="10" t="s">
        <v>1134</v>
      </c>
      <c r="C223" s="10" t="s">
        <v>1135</v>
      </c>
      <c r="D223" s="10" t="s">
        <v>693</v>
      </c>
      <c r="E223" s="11" t="s">
        <v>541</v>
      </c>
      <c r="F223" s="11" t="s">
        <v>578</v>
      </c>
      <c r="G223" s="11" t="s">
        <v>595</v>
      </c>
      <c r="H223" s="11" t="s">
        <v>642</v>
      </c>
      <c r="I223" s="10">
        <v>17.45</v>
      </c>
      <c r="J223" s="12" t="s">
        <v>1136</v>
      </c>
    </row>
    <row r="224" spans="1:10" ht="36" x14ac:dyDescent="0.25">
      <c r="A224" s="10" t="s">
        <v>1019</v>
      </c>
      <c r="B224" s="10" t="s">
        <v>1137</v>
      </c>
      <c r="C224" s="10" t="s">
        <v>1138</v>
      </c>
      <c r="D224" s="10" t="s">
        <v>1139</v>
      </c>
      <c r="E224" s="11" t="s">
        <v>541</v>
      </c>
      <c r="F224" s="11" t="s">
        <v>541</v>
      </c>
      <c r="G224" s="11" t="s">
        <v>559</v>
      </c>
      <c r="H224" s="11" t="s">
        <v>781</v>
      </c>
      <c r="I224" s="10">
        <v>9.17</v>
      </c>
      <c r="J224" s="12" t="s">
        <v>1140</v>
      </c>
    </row>
    <row r="225" spans="1:10" ht="27" x14ac:dyDescent="0.25">
      <c r="A225" s="10" t="s">
        <v>1019</v>
      </c>
      <c r="B225" s="10" t="s">
        <v>1137</v>
      </c>
      <c r="C225" s="10" t="s">
        <v>1138</v>
      </c>
      <c r="D225" s="10" t="s">
        <v>583</v>
      </c>
      <c r="E225" s="11" t="s">
        <v>541</v>
      </c>
      <c r="F225" s="11" t="s">
        <v>578</v>
      </c>
      <c r="G225" s="11" t="s">
        <v>559</v>
      </c>
      <c r="H225" s="11" t="s">
        <v>781</v>
      </c>
      <c r="I225" s="10" t="s">
        <v>1141</v>
      </c>
      <c r="J225" s="12" t="s">
        <v>1142</v>
      </c>
    </row>
    <row r="226" spans="1:10" ht="18" x14ac:dyDescent="0.25">
      <c r="A226" s="10" t="s">
        <v>1019</v>
      </c>
      <c r="B226" s="10" t="s">
        <v>1137</v>
      </c>
      <c r="C226" s="10" t="s">
        <v>1143</v>
      </c>
      <c r="D226" s="10" t="s">
        <v>557</v>
      </c>
      <c r="E226" s="11" t="s">
        <v>596</v>
      </c>
      <c r="F226" s="11" t="s">
        <v>542</v>
      </c>
      <c r="G226" s="11" t="s">
        <v>559</v>
      </c>
      <c r="H226" s="11" t="s">
        <v>602</v>
      </c>
      <c r="I226" s="10">
        <v>14.45</v>
      </c>
      <c r="J226" s="12" t="s">
        <v>1144</v>
      </c>
    </row>
    <row r="227" spans="1:10" ht="27" x14ac:dyDescent="0.25">
      <c r="A227" s="10" t="s">
        <v>1019</v>
      </c>
      <c r="B227" s="10" t="s">
        <v>1137</v>
      </c>
      <c r="C227" s="10" t="s">
        <v>1143</v>
      </c>
      <c r="D227" s="10" t="s">
        <v>1145</v>
      </c>
      <c r="E227" s="11" t="s">
        <v>596</v>
      </c>
      <c r="F227" s="11" t="s">
        <v>578</v>
      </c>
      <c r="G227" s="11" t="s">
        <v>559</v>
      </c>
      <c r="H227" s="11" t="s">
        <v>602</v>
      </c>
      <c r="I227" s="10">
        <v>45.57</v>
      </c>
      <c r="J227" s="12" t="s">
        <v>1146</v>
      </c>
    </row>
    <row r="228" spans="1:10" ht="45" x14ac:dyDescent="0.25">
      <c r="A228" s="10" t="s">
        <v>1019</v>
      </c>
      <c r="B228" s="10" t="s">
        <v>1137</v>
      </c>
      <c r="C228" s="10" t="s">
        <v>1143</v>
      </c>
      <c r="D228" s="10" t="s">
        <v>1147</v>
      </c>
      <c r="E228" s="11" t="s">
        <v>596</v>
      </c>
      <c r="F228" s="11" t="s">
        <v>578</v>
      </c>
      <c r="G228" s="11" t="s">
        <v>559</v>
      </c>
      <c r="H228" s="11" t="s">
        <v>602</v>
      </c>
      <c r="I228" s="10">
        <v>17.45</v>
      </c>
      <c r="J228" s="12" t="s">
        <v>1148</v>
      </c>
    </row>
    <row r="229" spans="1:10" ht="18" x14ac:dyDescent="0.25">
      <c r="A229" s="10" t="s">
        <v>1019</v>
      </c>
      <c r="B229" s="10" t="s">
        <v>1137</v>
      </c>
      <c r="C229" s="10" t="s">
        <v>1143</v>
      </c>
      <c r="D229" s="10" t="s">
        <v>1027</v>
      </c>
      <c r="E229" s="11" t="s">
        <v>596</v>
      </c>
      <c r="F229" s="11" t="s">
        <v>578</v>
      </c>
      <c r="G229" s="11" t="s">
        <v>559</v>
      </c>
      <c r="H229" s="11" t="s">
        <v>602</v>
      </c>
      <c r="I229" s="10" t="s">
        <v>892</v>
      </c>
      <c r="J229" s="12" t="s">
        <v>1149</v>
      </c>
    </row>
    <row r="230" spans="1:10" ht="27" x14ac:dyDescent="0.25">
      <c r="A230" s="10" t="s">
        <v>1019</v>
      </c>
      <c r="B230" s="10" t="s">
        <v>1137</v>
      </c>
      <c r="C230" s="10" t="s">
        <v>1143</v>
      </c>
      <c r="D230" s="10" t="s">
        <v>1150</v>
      </c>
      <c r="E230" s="11" t="s">
        <v>541</v>
      </c>
      <c r="F230" s="11" t="s">
        <v>542</v>
      </c>
      <c r="G230" s="11" t="s">
        <v>559</v>
      </c>
      <c r="H230" s="11" t="s">
        <v>602</v>
      </c>
      <c r="I230" s="10" t="s">
        <v>1151</v>
      </c>
      <c r="J230" s="12" t="s">
        <v>1152</v>
      </c>
    </row>
    <row r="231" spans="1:10" x14ac:dyDescent="0.25">
      <c r="A231" s="10" t="s">
        <v>1019</v>
      </c>
      <c r="B231" s="10" t="s">
        <v>1137</v>
      </c>
      <c r="C231" s="10" t="s">
        <v>1143</v>
      </c>
      <c r="D231" s="10" t="s">
        <v>1153</v>
      </c>
      <c r="E231" s="11" t="s">
        <v>541</v>
      </c>
      <c r="F231" s="11" t="s">
        <v>542</v>
      </c>
      <c r="G231" s="11" t="s">
        <v>559</v>
      </c>
      <c r="H231" s="11" t="s">
        <v>602</v>
      </c>
      <c r="I231" s="10" t="s">
        <v>1154</v>
      </c>
      <c r="J231" s="12">
        <v>156.16200000000001</v>
      </c>
    </row>
    <row r="232" spans="1:10" x14ac:dyDescent="0.25">
      <c r="A232" s="10" t="s">
        <v>1019</v>
      </c>
      <c r="B232" s="10" t="s">
        <v>1137</v>
      </c>
      <c r="C232" s="10" t="s">
        <v>1155</v>
      </c>
      <c r="D232" s="10" t="s">
        <v>1156</v>
      </c>
      <c r="E232" s="11" t="s">
        <v>541</v>
      </c>
      <c r="F232" s="11" t="s">
        <v>541</v>
      </c>
      <c r="G232" s="11" t="s">
        <v>559</v>
      </c>
      <c r="H232" s="11" t="s">
        <v>602</v>
      </c>
      <c r="I232" s="10" t="s">
        <v>986</v>
      </c>
      <c r="J232" s="12">
        <v>152.16200000000001</v>
      </c>
    </row>
    <row r="233" spans="1:10" x14ac:dyDescent="0.25">
      <c r="A233" s="10" t="s">
        <v>1019</v>
      </c>
      <c r="B233" s="10" t="s">
        <v>1157</v>
      </c>
      <c r="C233" s="10" t="s">
        <v>1158</v>
      </c>
      <c r="D233" s="10" t="s">
        <v>557</v>
      </c>
      <c r="E233" s="11" t="s">
        <v>541</v>
      </c>
      <c r="F233" s="11" t="s">
        <v>542</v>
      </c>
      <c r="G233" s="11" t="s">
        <v>595</v>
      </c>
      <c r="H233" s="11" t="s">
        <v>642</v>
      </c>
      <c r="I233" s="10">
        <v>45</v>
      </c>
      <c r="J233" s="12">
        <v>21</v>
      </c>
    </row>
    <row r="234" spans="1:10" ht="18" x14ac:dyDescent="0.25">
      <c r="A234" s="10" t="s">
        <v>1019</v>
      </c>
      <c r="B234" s="10" t="s">
        <v>1157</v>
      </c>
      <c r="C234" s="10" t="s">
        <v>1158</v>
      </c>
      <c r="D234" s="10" t="s">
        <v>1159</v>
      </c>
      <c r="E234" s="11" t="s">
        <v>541</v>
      </c>
      <c r="F234" s="11" t="s">
        <v>542</v>
      </c>
      <c r="G234" s="11" t="s">
        <v>595</v>
      </c>
      <c r="H234" s="11" t="s">
        <v>642</v>
      </c>
      <c r="I234" s="10">
        <v>17.45</v>
      </c>
      <c r="J234" s="12" t="s">
        <v>1160</v>
      </c>
    </row>
    <row r="235" spans="1:10" ht="45" x14ac:dyDescent="0.25">
      <c r="A235" s="10" t="s">
        <v>1019</v>
      </c>
      <c r="B235" s="10" t="s">
        <v>1157</v>
      </c>
      <c r="C235" s="10" t="s">
        <v>1158</v>
      </c>
      <c r="D235" s="10" t="s">
        <v>1161</v>
      </c>
      <c r="E235" s="11" t="s">
        <v>541</v>
      </c>
      <c r="F235" s="11" t="s">
        <v>542</v>
      </c>
      <c r="G235" s="11" t="s">
        <v>595</v>
      </c>
      <c r="H235" s="11" t="s">
        <v>642</v>
      </c>
      <c r="I235" s="10">
        <v>17.45</v>
      </c>
      <c r="J235" s="12" t="s">
        <v>1162</v>
      </c>
    </row>
    <row r="236" spans="1:10" ht="27" x14ac:dyDescent="0.25">
      <c r="A236" s="10" t="s">
        <v>1019</v>
      </c>
      <c r="B236" s="10" t="s">
        <v>1163</v>
      </c>
      <c r="C236" s="10" t="s">
        <v>1164</v>
      </c>
      <c r="D236" s="10" t="s">
        <v>668</v>
      </c>
      <c r="E236" s="11" t="s">
        <v>541</v>
      </c>
      <c r="F236" s="11" t="s">
        <v>541</v>
      </c>
      <c r="G236" s="11" t="s">
        <v>559</v>
      </c>
      <c r="H236" s="11" t="s">
        <v>781</v>
      </c>
      <c r="I236" s="10">
        <v>46.51</v>
      </c>
      <c r="J236" s="12" t="s">
        <v>1165</v>
      </c>
    </row>
    <row r="237" spans="1:10" x14ac:dyDescent="0.25">
      <c r="A237" s="10" t="s">
        <v>1019</v>
      </c>
      <c r="B237" s="10" t="s">
        <v>1163</v>
      </c>
      <c r="C237" s="10" t="s">
        <v>1164</v>
      </c>
      <c r="D237" s="10" t="s">
        <v>1166</v>
      </c>
      <c r="E237" s="11" t="s">
        <v>541</v>
      </c>
      <c r="F237" s="11" t="s">
        <v>541</v>
      </c>
      <c r="G237" s="11" t="s">
        <v>559</v>
      </c>
      <c r="H237" s="11" t="s">
        <v>602</v>
      </c>
      <c r="I237" s="10">
        <v>43.51</v>
      </c>
      <c r="J237" s="12">
        <v>96</v>
      </c>
    </row>
    <row r="238" spans="1:10" ht="36" x14ac:dyDescent="0.25">
      <c r="A238" s="10" t="s">
        <v>1019</v>
      </c>
      <c r="B238" s="10" t="s">
        <v>1163</v>
      </c>
      <c r="C238" s="10" t="s">
        <v>1164</v>
      </c>
      <c r="D238" s="10" t="s">
        <v>1167</v>
      </c>
      <c r="E238" s="11" t="s">
        <v>541</v>
      </c>
      <c r="F238" s="11" t="s">
        <v>541</v>
      </c>
      <c r="G238" s="11" t="s">
        <v>559</v>
      </c>
      <c r="H238" s="11" t="s">
        <v>781</v>
      </c>
      <c r="I238" s="10">
        <v>46.59</v>
      </c>
      <c r="J238" s="12" t="s">
        <v>1168</v>
      </c>
    </row>
    <row r="239" spans="1:10" x14ac:dyDescent="0.25">
      <c r="A239" s="10" t="s">
        <v>1019</v>
      </c>
      <c r="B239" s="10" t="s">
        <v>1163</v>
      </c>
      <c r="C239" s="10" t="s">
        <v>1164</v>
      </c>
      <c r="D239" s="10" t="s">
        <v>664</v>
      </c>
      <c r="E239" s="11" t="s">
        <v>541</v>
      </c>
      <c r="F239" s="11" t="s">
        <v>541</v>
      </c>
      <c r="G239" s="11" t="s">
        <v>559</v>
      </c>
      <c r="H239" s="11" t="s">
        <v>781</v>
      </c>
      <c r="I239" s="10">
        <v>43.51</v>
      </c>
      <c r="J239" s="12" t="s">
        <v>1169</v>
      </c>
    </row>
    <row r="240" spans="1:10" x14ac:dyDescent="0.25">
      <c r="A240" s="10" t="s">
        <v>1019</v>
      </c>
      <c r="B240" s="10" t="s">
        <v>1163</v>
      </c>
      <c r="C240" s="10" t="s">
        <v>1170</v>
      </c>
      <c r="D240" s="10" t="s">
        <v>590</v>
      </c>
      <c r="E240" s="11" t="s">
        <v>541</v>
      </c>
      <c r="F240" s="11" t="s">
        <v>541</v>
      </c>
      <c r="G240" s="11" t="s">
        <v>595</v>
      </c>
      <c r="H240" s="11" t="s">
        <v>596</v>
      </c>
      <c r="I240" s="10">
        <v>23.51</v>
      </c>
      <c r="J240" s="12">
        <v>135</v>
      </c>
    </row>
    <row r="241" spans="1:10" x14ac:dyDescent="0.25">
      <c r="A241" s="10" t="s">
        <v>1019</v>
      </c>
      <c r="B241" s="10" t="s">
        <v>1163</v>
      </c>
      <c r="C241" s="10" t="s">
        <v>1171</v>
      </c>
      <c r="D241" s="10" t="s">
        <v>1172</v>
      </c>
      <c r="E241" s="11" t="s">
        <v>541</v>
      </c>
      <c r="F241" s="11" t="s">
        <v>541</v>
      </c>
      <c r="G241" s="11" t="s">
        <v>559</v>
      </c>
      <c r="H241" s="11" t="s">
        <v>781</v>
      </c>
      <c r="I241" s="10">
        <v>46.51</v>
      </c>
      <c r="J241" s="12" t="s">
        <v>1173</v>
      </c>
    </row>
    <row r="242" spans="1:10" x14ac:dyDescent="0.25">
      <c r="A242" s="10" t="s">
        <v>1019</v>
      </c>
      <c r="B242" s="10" t="s">
        <v>1163</v>
      </c>
      <c r="C242" s="10" t="s">
        <v>1171</v>
      </c>
      <c r="D242" s="10" t="s">
        <v>1174</v>
      </c>
      <c r="E242" s="11" t="s">
        <v>541</v>
      </c>
      <c r="F242" s="11" t="s">
        <v>541</v>
      </c>
      <c r="G242" s="11" t="s">
        <v>559</v>
      </c>
      <c r="H242" s="11" t="s">
        <v>781</v>
      </c>
      <c r="I242" s="10" t="s">
        <v>1175</v>
      </c>
      <c r="J242" s="12">
        <v>85.91</v>
      </c>
    </row>
    <row r="243" spans="1:10" x14ac:dyDescent="0.25">
      <c r="A243" s="10" t="s">
        <v>1019</v>
      </c>
      <c r="B243" s="10" t="s">
        <v>1163</v>
      </c>
      <c r="C243" s="10" t="s">
        <v>1171</v>
      </c>
      <c r="D243" s="10" t="s">
        <v>1086</v>
      </c>
      <c r="E243" s="11" t="s">
        <v>541</v>
      </c>
      <c r="F243" s="11" t="s">
        <v>541</v>
      </c>
      <c r="G243" s="11" t="s">
        <v>559</v>
      </c>
      <c r="H243" s="11" t="s">
        <v>602</v>
      </c>
      <c r="I243" s="10" t="s">
        <v>1176</v>
      </c>
      <c r="J243" s="12" t="s">
        <v>1177</v>
      </c>
    </row>
    <row r="244" spans="1:10" x14ac:dyDescent="0.25">
      <c r="A244" s="10" t="s">
        <v>1019</v>
      </c>
      <c r="B244" s="10" t="s">
        <v>1178</v>
      </c>
      <c r="C244" s="10" t="s">
        <v>1179</v>
      </c>
      <c r="D244" s="10" t="s">
        <v>1180</v>
      </c>
      <c r="E244" s="11" t="s">
        <v>541</v>
      </c>
      <c r="F244" s="11" t="s">
        <v>578</v>
      </c>
      <c r="G244" s="11" t="s">
        <v>595</v>
      </c>
      <c r="H244" s="11" t="s">
        <v>703</v>
      </c>
      <c r="I244" s="10" t="s">
        <v>1181</v>
      </c>
      <c r="J244" s="12">
        <v>136</v>
      </c>
    </row>
    <row r="245" spans="1:10" x14ac:dyDescent="0.25">
      <c r="A245" s="10" t="s">
        <v>1019</v>
      </c>
      <c r="B245" s="10" t="s">
        <v>1178</v>
      </c>
      <c r="C245" s="10" t="s">
        <v>1179</v>
      </c>
      <c r="D245" s="10" t="s">
        <v>1182</v>
      </c>
      <c r="E245" s="11" t="s">
        <v>541</v>
      </c>
      <c r="F245" s="11" t="s">
        <v>542</v>
      </c>
      <c r="G245" s="11" t="s">
        <v>595</v>
      </c>
      <c r="H245" s="11" t="s">
        <v>703</v>
      </c>
      <c r="I245" s="10" t="s">
        <v>1183</v>
      </c>
      <c r="J245" s="12" t="s">
        <v>721</v>
      </c>
    </row>
    <row r="246" spans="1:10" x14ac:dyDescent="0.25">
      <c r="A246" s="10" t="s">
        <v>1019</v>
      </c>
      <c r="B246" s="10" t="s">
        <v>1178</v>
      </c>
      <c r="C246" s="10" t="s">
        <v>1184</v>
      </c>
      <c r="D246" s="10" t="s">
        <v>698</v>
      </c>
      <c r="E246" s="11" t="s">
        <v>541</v>
      </c>
      <c r="F246" s="11" t="s">
        <v>578</v>
      </c>
      <c r="G246" s="11" t="s">
        <v>595</v>
      </c>
      <c r="H246" s="11" t="s">
        <v>642</v>
      </c>
      <c r="I246" s="10" t="s">
        <v>1185</v>
      </c>
      <c r="J246" s="12" t="s">
        <v>1186</v>
      </c>
    </row>
    <row r="247" spans="1:10" ht="18" x14ac:dyDescent="0.25">
      <c r="A247" s="10" t="s">
        <v>1019</v>
      </c>
      <c r="B247" s="10" t="s">
        <v>1187</v>
      </c>
      <c r="C247" s="10" t="s">
        <v>1188</v>
      </c>
      <c r="D247" s="10" t="s">
        <v>1189</v>
      </c>
      <c r="E247" s="11" t="s">
        <v>596</v>
      </c>
      <c r="F247" s="11" t="s">
        <v>558</v>
      </c>
      <c r="G247" s="11" t="s">
        <v>559</v>
      </c>
      <c r="H247" s="11" t="s">
        <v>602</v>
      </c>
      <c r="I247" s="10" t="s">
        <v>1190</v>
      </c>
      <c r="J247" s="12" t="s">
        <v>1191</v>
      </c>
    </row>
    <row r="248" spans="1:10" x14ac:dyDescent="0.25">
      <c r="A248" s="10" t="s">
        <v>1019</v>
      </c>
      <c r="B248" s="10" t="s">
        <v>1192</v>
      </c>
      <c r="C248" s="10" t="s">
        <v>1193</v>
      </c>
      <c r="D248" s="10" t="s">
        <v>1194</v>
      </c>
      <c r="E248" s="11" t="s">
        <v>541</v>
      </c>
      <c r="F248" s="11" t="s">
        <v>542</v>
      </c>
      <c r="G248" s="11" t="s">
        <v>595</v>
      </c>
      <c r="H248" s="11" t="s">
        <v>642</v>
      </c>
      <c r="I248" s="10" t="s">
        <v>1195</v>
      </c>
      <c r="J248" s="12" t="s">
        <v>1196</v>
      </c>
    </row>
    <row r="249" spans="1:10" x14ac:dyDescent="0.25">
      <c r="A249" s="10" t="s">
        <v>1019</v>
      </c>
      <c r="B249" s="10" t="s">
        <v>1192</v>
      </c>
      <c r="C249" s="10" t="s">
        <v>1193</v>
      </c>
      <c r="D249" s="10" t="s">
        <v>1197</v>
      </c>
      <c r="E249" s="11" t="s">
        <v>541</v>
      </c>
      <c r="F249" s="11" t="s">
        <v>542</v>
      </c>
      <c r="G249" s="11" t="s">
        <v>595</v>
      </c>
      <c r="H249" s="11" t="s">
        <v>642</v>
      </c>
      <c r="I249" s="10" t="s">
        <v>1198</v>
      </c>
      <c r="J249" s="12">
        <v>132.13499999999999</v>
      </c>
    </row>
    <row r="250" spans="1:10" x14ac:dyDescent="0.25">
      <c r="A250" s="10" t="s">
        <v>1019</v>
      </c>
      <c r="B250" s="10" t="s">
        <v>1192</v>
      </c>
      <c r="C250" s="10" t="s">
        <v>1193</v>
      </c>
      <c r="D250" s="10" t="s">
        <v>1199</v>
      </c>
      <c r="E250" s="11" t="s">
        <v>541</v>
      </c>
      <c r="F250" s="11" t="s">
        <v>578</v>
      </c>
      <c r="G250" s="11" t="s">
        <v>595</v>
      </c>
      <c r="H250" s="11" t="s">
        <v>642</v>
      </c>
      <c r="I250" s="10" t="s">
        <v>1200</v>
      </c>
      <c r="J250" s="12">
        <v>131</v>
      </c>
    </row>
    <row r="251" spans="1:10" x14ac:dyDescent="0.25">
      <c r="A251" s="10" t="s">
        <v>1019</v>
      </c>
      <c r="B251" s="10" t="s">
        <v>1192</v>
      </c>
      <c r="C251" s="10" t="s">
        <v>1201</v>
      </c>
      <c r="D251" s="10" t="s">
        <v>1202</v>
      </c>
      <c r="E251" s="11" t="s">
        <v>541</v>
      </c>
      <c r="F251" s="11" t="s">
        <v>542</v>
      </c>
      <c r="G251" s="11" t="s">
        <v>595</v>
      </c>
      <c r="H251" s="11" t="s">
        <v>642</v>
      </c>
      <c r="I251" s="10">
        <v>17.59</v>
      </c>
      <c r="J251" s="12">
        <v>117.11799999999999</v>
      </c>
    </row>
    <row r="252" spans="1:10" ht="54" x14ac:dyDescent="0.25">
      <c r="A252" s="10" t="s">
        <v>1019</v>
      </c>
      <c r="B252" s="10" t="s">
        <v>1192</v>
      </c>
      <c r="C252" s="10" t="s">
        <v>1203</v>
      </c>
      <c r="D252" s="10" t="s">
        <v>1204</v>
      </c>
      <c r="E252" s="11" t="s">
        <v>553</v>
      </c>
      <c r="F252" s="11" t="s">
        <v>548</v>
      </c>
      <c r="G252" s="11" t="s">
        <v>595</v>
      </c>
      <c r="H252" s="11" t="s">
        <v>596</v>
      </c>
      <c r="I252" s="10" t="s">
        <v>1205</v>
      </c>
      <c r="J252" s="12" t="s">
        <v>1206</v>
      </c>
    </row>
    <row r="253" spans="1:10" x14ac:dyDescent="0.25">
      <c r="A253" s="10" t="s">
        <v>1019</v>
      </c>
      <c r="B253" s="10" t="s">
        <v>1192</v>
      </c>
      <c r="C253" s="10" t="s">
        <v>1207</v>
      </c>
      <c r="D253" s="10" t="s">
        <v>1208</v>
      </c>
      <c r="E253" s="11" t="s">
        <v>541</v>
      </c>
      <c r="F253" s="11" t="s">
        <v>558</v>
      </c>
      <c r="G253" s="11" t="s">
        <v>595</v>
      </c>
      <c r="H253" s="11" t="s">
        <v>642</v>
      </c>
      <c r="I253" s="10" t="s">
        <v>1209</v>
      </c>
      <c r="J253" s="12">
        <v>120</v>
      </c>
    </row>
    <row r="254" spans="1:10" x14ac:dyDescent="0.25">
      <c r="A254" s="10" t="s">
        <v>1019</v>
      </c>
      <c r="B254" s="10" t="s">
        <v>1210</v>
      </c>
      <c r="C254" s="10" t="s">
        <v>1211</v>
      </c>
      <c r="D254" s="10" t="s">
        <v>557</v>
      </c>
      <c r="E254" s="11" t="s">
        <v>541</v>
      </c>
      <c r="F254" s="11" t="s">
        <v>542</v>
      </c>
      <c r="G254" s="11" t="s">
        <v>559</v>
      </c>
      <c r="H254" s="11" t="s">
        <v>781</v>
      </c>
      <c r="I254" s="10" t="s">
        <v>1212</v>
      </c>
      <c r="J254" s="12" t="s">
        <v>1213</v>
      </c>
    </row>
    <row r="255" spans="1:10" x14ac:dyDescent="0.25">
      <c r="A255" s="10" t="s">
        <v>1019</v>
      </c>
      <c r="B255" s="10" t="s">
        <v>1210</v>
      </c>
      <c r="C255" s="10" t="s">
        <v>1211</v>
      </c>
      <c r="D255" s="10" t="s">
        <v>810</v>
      </c>
      <c r="E255" s="11" t="s">
        <v>541</v>
      </c>
      <c r="F255" s="11" t="s">
        <v>542</v>
      </c>
      <c r="G255" s="11" t="s">
        <v>559</v>
      </c>
      <c r="H255" s="11" t="s">
        <v>781</v>
      </c>
      <c r="I255" s="10" t="s">
        <v>1214</v>
      </c>
      <c r="J255" s="12" t="s">
        <v>1215</v>
      </c>
    </row>
    <row r="256" spans="1:10" ht="18" x14ac:dyDescent="0.25">
      <c r="A256" s="10" t="s">
        <v>1019</v>
      </c>
      <c r="B256" s="10" t="s">
        <v>1210</v>
      </c>
      <c r="C256" s="10" t="s">
        <v>1211</v>
      </c>
      <c r="D256" s="10" t="s">
        <v>1216</v>
      </c>
      <c r="E256" s="11" t="s">
        <v>541</v>
      </c>
      <c r="F256" s="11" t="s">
        <v>542</v>
      </c>
      <c r="G256" s="11" t="s">
        <v>559</v>
      </c>
      <c r="H256" s="11" t="s">
        <v>781</v>
      </c>
      <c r="I256" s="10">
        <v>43.59</v>
      </c>
      <c r="J256" s="12" t="s">
        <v>1217</v>
      </c>
    </row>
    <row r="257" spans="1:10" ht="18" x14ac:dyDescent="0.25">
      <c r="A257" s="10" t="s">
        <v>1019</v>
      </c>
      <c r="B257" s="10" t="s">
        <v>1210</v>
      </c>
      <c r="C257" s="10" t="s">
        <v>1211</v>
      </c>
      <c r="D257" s="10" t="s">
        <v>1218</v>
      </c>
      <c r="E257" s="11" t="s">
        <v>541</v>
      </c>
      <c r="F257" s="11" t="s">
        <v>542</v>
      </c>
      <c r="G257" s="11" t="s">
        <v>559</v>
      </c>
      <c r="H257" s="11" t="s">
        <v>781</v>
      </c>
      <c r="I257" s="10" t="s">
        <v>1219</v>
      </c>
      <c r="J257" s="12" t="s">
        <v>1220</v>
      </c>
    </row>
    <row r="258" spans="1:10" x14ac:dyDescent="0.25">
      <c r="A258" s="10" t="s">
        <v>1019</v>
      </c>
      <c r="B258" s="10" t="s">
        <v>1210</v>
      </c>
      <c r="C258" s="10" t="s">
        <v>1211</v>
      </c>
      <c r="D258" s="10" t="s">
        <v>1221</v>
      </c>
      <c r="E258" s="11" t="s">
        <v>541</v>
      </c>
      <c r="F258" s="11" t="s">
        <v>542</v>
      </c>
      <c r="G258" s="11" t="s">
        <v>559</v>
      </c>
      <c r="H258" s="11" t="s">
        <v>781</v>
      </c>
      <c r="I258" s="10">
        <v>43</v>
      </c>
      <c r="J258" s="12" t="s">
        <v>1222</v>
      </c>
    </row>
    <row r="259" spans="1:10" ht="45" x14ac:dyDescent="0.25">
      <c r="A259" s="10" t="s">
        <v>1019</v>
      </c>
      <c r="B259" s="10" t="s">
        <v>1210</v>
      </c>
      <c r="C259" s="10" t="s">
        <v>1211</v>
      </c>
      <c r="D259" s="10" t="s">
        <v>1223</v>
      </c>
      <c r="E259" s="11" t="s">
        <v>541</v>
      </c>
      <c r="F259" s="11" t="s">
        <v>542</v>
      </c>
      <c r="G259" s="11" t="s">
        <v>559</v>
      </c>
      <c r="H259" s="11" t="s">
        <v>781</v>
      </c>
      <c r="I259" s="10" t="s">
        <v>1224</v>
      </c>
      <c r="J259" s="12" t="s">
        <v>1225</v>
      </c>
    </row>
    <row r="260" spans="1:10" x14ac:dyDescent="0.25">
      <c r="A260" s="10" t="s">
        <v>1019</v>
      </c>
      <c r="B260" s="10" t="s">
        <v>1210</v>
      </c>
      <c r="C260" s="10" t="s">
        <v>1226</v>
      </c>
      <c r="D260" s="10" t="s">
        <v>557</v>
      </c>
      <c r="E260" s="11" t="s">
        <v>541</v>
      </c>
      <c r="F260" s="11" t="s">
        <v>542</v>
      </c>
      <c r="G260" s="11" t="s">
        <v>559</v>
      </c>
      <c r="H260" s="11" t="s">
        <v>781</v>
      </c>
      <c r="I260" s="10" t="s">
        <v>1224</v>
      </c>
      <c r="J260" s="12">
        <v>127</v>
      </c>
    </row>
    <row r="261" spans="1:10" ht="18" x14ac:dyDescent="0.25">
      <c r="A261" s="10" t="s">
        <v>1019</v>
      </c>
      <c r="B261" s="10" t="s">
        <v>1210</v>
      </c>
      <c r="C261" s="10" t="s">
        <v>1226</v>
      </c>
      <c r="D261" s="10" t="s">
        <v>1227</v>
      </c>
      <c r="E261" s="11" t="s">
        <v>541</v>
      </c>
      <c r="F261" s="11" t="s">
        <v>542</v>
      </c>
      <c r="G261" s="11" t="s">
        <v>559</v>
      </c>
      <c r="H261" s="11" t="s">
        <v>781</v>
      </c>
      <c r="I261" s="10" t="s">
        <v>1228</v>
      </c>
      <c r="J261" s="12" t="s">
        <v>1229</v>
      </c>
    </row>
    <row r="262" spans="1:10" x14ac:dyDescent="0.25">
      <c r="A262" s="10" t="s">
        <v>1019</v>
      </c>
      <c r="B262" s="10" t="s">
        <v>1210</v>
      </c>
      <c r="C262" s="10" t="s">
        <v>1226</v>
      </c>
      <c r="D262" s="10" t="s">
        <v>1230</v>
      </c>
      <c r="E262" s="11" t="s">
        <v>541</v>
      </c>
      <c r="F262" s="11" t="s">
        <v>542</v>
      </c>
      <c r="G262" s="11" t="s">
        <v>559</v>
      </c>
      <c r="H262" s="11" t="s">
        <v>781</v>
      </c>
      <c r="I262" s="10">
        <v>43.59</v>
      </c>
      <c r="J262" s="12" t="s">
        <v>1231</v>
      </c>
    </row>
    <row r="263" spans="1:10" ht="72" x14ac:dyDescent="0.25">
      <c r="A263" s="10" t="s">
        <v>1019</v>
      </c>
      <c r="B263" s="10" t="s">
        <v>1232</v>
      </c>
      <c r="C263" s="10" t="s">
        <v>1233</v>
      </c>
      <c r="D263" s="10" t="s">
        <v>1234</v>
      </c>
      <c r="E263" s="11" t="s">
        <v>596</v>
      </c>
      <c r="F263" s="11" t="s">
        <v>578</v>
      </c>
      <c r="G263" s="11" t="s">
        <v>559</v>
      </c>
      <c r="H263" s="11" t="s">
        <v>781</v>
      </c>
      <c r="I263" s="10" t="s">
        <v>1235</v>
      </c>
      <c r="J263" s="12" t="s">
        <v>1236</v>
      </c>
    </row>
    <row r="264" spans="1:10" x14ac:dyDescent="0.25">
      <c r="A264" s="10" t="s">
        <v>1019</v>
      </c>
      <c r="B264" s="10" t="s">
        <v>1232</v>
      </c>
      <c r="C264" s="10" t="s">
        <v>1233</v>
      </c>
      <c r="D264" s="10" t="s">
        <v>1237</v>
      </c>
      <c r="E264" s="11" t="s">
        <v>596</v>
      </c>
      <c r="F264" s="11" t="s">
        <v>578</v>
      </c>
      <c r="G264" s="11" t="s">
        <v>559</v>
      </c>
      <c r="H264" s="11" t="s">
        <v>781</v>
      </c>
      <c r="I264" s="10" t="s">
        <v>1238</v>
      </c>
      <c r="J264" s="12">
        <v>112.13500000000001</v>
      </c>
    </row>
    <row r="265" spans="1:10" x14ac:dyDescent="0.25">
      <c r="A265" s="10" t="s">
        <v>1019</v>
      </c>
      <c r="B265" s="10" t="s">
        <v>1239</v>
      </c>
      <c r="C265" s="10" t="s">
        <v>1240</v>
      </c>
      <c r="D265" s="10" t="s">
        <v>1241</v>
      </c>
      <c r="E265" s="11" t="s">
        <v>541</v>
      </c>
      <c r="F265" s="11" t="s">
        <v>1092</v>
      </c>
      <c r="G265" s="11" t="s">
        <v>595</v>
      </c>
      <c r="H265" s="11" t="s">
        <v>642</v>
      </c>
      <c r="I265" s="10" t="s">
        <v>1242</v>
      </c>
      <c r="J265" s="12">
        <v>117</v>
      </c>
    </row>
    <row r="266" spans="1:10" x14ac:dyDescent="0.25">
      <c r="A266" s="10" t="s">
        <v>1019</v>
      </c>
      <c r="B266" s="10" t="s">
        <v>1243</v>
      </c>
      <c r="C266" s="10" t="s">
        <v>1244</v>
      </c>
      <c r="D266" s="10" t="s">
        <v>1245</v>
      </c>
      <c r="E266" s="11" t="s">
        <v>541</v>
      </c>
      <c r="F266" s="11" t="s">
        <v>541</v>
      </c>
      <c r="G266" s="11" t="s">
        <v>595</v>
      </c>
      <c r="H266" s="11" t="s">
        <v>596</v>
      </c>
      <c r="I266" s="10">
        <v>43.51</v>
      </c>
      <c r="J266" s="12">
        <v>94</v>
      </c>
    </row>
    <row r="267" spans="1:10" ht="18" x14ac:dyDescent="0.25">
      <c r="A267" s="10" t="s">
        <v>1019</v>
      </c>
      <c r="B267" s="10" t="s">
        <v>1243</v>
      </c>
      <c r="C267" s="10" t="s">
        <v>1244</v>
      </c>
      <c r="D267" s="10" t="s">
        <v>1246</v>
      </c>
      <c r="E267" s="11" t="s">
        <v>541</v>
      </c>
      <c r="F267" s="11" t="s">
        <v>541</v>
      </c>
      <c r="G267" s="11" t="s">
        <v>595</v>
      </c>
      <c r="H267" s="11" t="s">
        <v>596</v>
      </c>
      <c r="I267" s="10" t="s">
        <v>1247</v>
      </c>
      <c r="J267" s="12" t="s">
        <v>1248</v>
      </c>
    </row>
    <row r="268" spans="1:10" x14ac:dyDescent="0.25">
      <c r="A268" s="10" t="s">
        <v>1019</v>
      </c>
      <c r="B268" s="10" t="s">
        <v>1243</v>
      </c>
      <c r="C268" s="10" t="s">
        <v>1249</v>
      </c>
      <c r="D268" s="10" t="s">
        <v>557</v>
      </c>
      <c r="E268" s="11" t="s">
        <v>541</v>
      </c>
      <c r="F268" s="11" t="s">
        <v>541</v>
      </c>
      <c r="G268" s="11" t="s">
        <v>559</v>
      </c>
      <c r="H268" s="11" t="s">
        <v>781</v>
      </c>
      <c r="I268" s="10">
        <v>59</v>
      </c>
      <c r="J268" s="12">
        <v>105.111</v>
      </c>
    </row>
    <row r="269" spans="1:10" x14ac:dyDescent="0.25">
      <c r="A269" s="10" t="s">
        <v>1019</v>
      </c>
      <c r="B269" s="10" t="s">
        <v>1243</v>
      </c>
      <c r="C269" s="10" t="s">
        <v>1249</v>
      </c>
      <c r="D269" s="10" t="s">
        <v>1250</v>
      </c>
      <c r="E269" s="11" t="s">
        <v>541</v>
      </c>
      <c r="F269" s="11" t="s">
        <v>541</v>
      </c>
      <c r="G269" s="11" t="s">
        <v>559</v>
      </c>
      <c r="H269" s="11" t="s">
        <v>781</v>
      </c>
      <c r="I269" s="10">
        <v>17.43</v>
      </c>
      <c r="J269" s="12" t="s">
        <v>1251</v>
      </c>
    </row>
    <row r="270" spans="1:10" x14ac:dyDescent="0.25">
      <c r="A270" s="10" t="s">
        <v>1019</v>
      </c>
      <c r="B270" s="10" t="s">
        <v>1243</v>
      </c>
      <c r="C270" s="10" t="s">
        <v>1249</v>
      </c>
      <c r="D270" s="10" t="s">
        <v>1252</v>
      </c>
      <c r="E270" s="11" t="s">
        <v>541</v>
      </c>
      <c r="F270" s="11" t="s">
        <v>541</v>
      </c>
      <c r="G270" s="11" t="s">
        <v>559</v>
      </c>
      <c r="H270" s="11" t="s">
        <v>781</v>
      </c>
      <c r="I270" s="10" t="s">
        <v>1253</v>
      </c>
      <c r="J270" s="12">
        <v>103</v>
      </c>
    </row>
    <row r="271" spans="1:10" x14ac:dyDescent="0.25">
      <c r="A271" s="10" t="s">
        <v>1019</v>
      </c>
      <c r="B271" s="10" t="s">
        <v>1243</v>
      </c>
      <c r="C271" s="10" t="s">
        <v>1254</v>
      </c>
      <c r="D271" s="10" t="s">
        <v>1255</v>
      </c>
      <c r="E271" s="11" t="s">
        <v>541</v>
      </c>
      <c r="F271" s="11" t="s">
        <v>541</v>
      </c>
      <c r="G271" s="11" t="s">
        <v>595</v>
      </c>
      <c r="H271" s="11" t="s">
        <v>596</v>
      </c>
      <c r="I271" s="10">
        <v>1.43</v>
      </c>
      <c r="J271" s="12">
        <v>96</v>
      </c>
    </row>
    <row r="272" spans="1:10" x14ac:dyDescent="0.25">
      <c r="A272" s="10" t="s">
        <v>1019</v>
      </c>
      <c r="B272" s="10" t="s">
        <v>1256</v>
      </c>
      <c r="C272" s="10" t="s">
        <v>1257</v>
      </c>
      <c r="D272" s="10" t="s">
        <v>1258</v>
      </c>
      <c r="E272" s="11" t="s">
        <v>541</v>
      </c>
      <c r="F272" s="11" t="s">
        <v>548</v>
      </c>
      <c r="G272" s="11" t="s">
        <v>559</v>
      </c>
      <c r="H272" s="11" t="s">
        <v>560</v>
      </c>
      <c r="I272" s="10" t="s">
        <v>1259</v>
      </c>
      <c r="J272" s="12">
        <v>118.119</v>
      </c>
    </row>
    <row r="273" spans="1:10" x14ac:dyDescent="0.25">
      <c r="A273" s="10" t="s">
        <v>1260</v>
      </c>
      <c r="B273" s="10" t="s">
        <v>1261</v>
      </c>
      <c r="C273" s="10" t="s">
        <v>1262</v>
      </c>
      <c r="D273" s="10" t="s">
        <v>1263</v>
      </c>
      <c r="E273" s="11" t="s">
        <v>541</v>
      </c>
      <c r="F273" s="11" t="s">
        <v>542</v>
      </c>
      <c r="G273" s="11" t="s">
        <v>595</v>
      </c>
      <c r="H273" s="11" t="s">
        <v>596</v>
      </c>
      <c r="I273" s="10" t="s">
        <v>1264</v>
      </c>
      <c r="J273" s="12">
        <v>114.122</v>
      </c>
    </row>
    <row r="274" spans="1:10" x14ac:dyDescent="0.25">
      <c r="A274" s="10" t="s">
        <v>1260</v>
      </c>
      <c r="B274" s="10" t="s">
        <v>1261</v>
      </c>
      <c r="C274" s="10" t="s">
        <v>1262</v>
      </c>
      <c r="D274" s="10" t="s">
        <v>1265</v>
      </c>
      <c r="E274" s="11" t="s">
        <v>541</v>
      </c>
      <c r="F274" s="11" t="s">
        <v>542</v>
      </c>
      <c r="G274" s="11" t="s">
        <v>595</v>
      </c>
      <c r="H274" s="11" t="s">
        <v>596</v>
      </c>
      <c r="I274" s="10" t="s">
        <v>950</v>
      </c>
      <c r="J274" s="12" t="s">
        <v>1266</v>
      </c>
    </row>
    <row r="275" spans="1:10" ht="36" x14ac:dyDescent="0.25">
      <c r="A275" s="10" t="s">
        <v>1260</v>
      </c>
      <c r="B275" s="10" t="s">
        <v>1261</v>
      </c>
      <c r="C275" s="10" t="s">
        <v>1262</v>
      </c>
      <c r="D275" s="10" t="s">
        <v>693</v>
      </c>
      <c r="E275" s="11" t="s">
        <v>541</v>
      </c>
      <c r="F275" s="11" t="s">
        <v>542</v>
      </c>
      <c r="G275" s="11" t="s">
        <v>595</v>
      </c>
      <c r="H275" s="11" t="s">
        <v>703</v>
      </c>
      <c r="I275" s="10">
        <v>45.57</v>
      </c>
      <c r="J275" s="12" t="s">
        <v>1267</v>
      </c>
    </row>
    <row r="276" spans="1:10" x14ac:dyDescent="0.25">
      <c r="A276" s="10" t="s">
        <v>1260</v>
      </c>
      <c r="B276" s="10" t="s">
        <v>1261</v>
      </c>
      <c r="C276" s="10" t="s">
        <v>1262</v>
      </c>
      <c r="D276" s="10" t="s">
        <v>1268</v>
      </c>
      <c r="E276" s="11" t="s">
        <v>541</v>
      </c>
      <c r="F276" s="11" t="s">
        <v>542</v>
      </c>
      <c r="G276" s="11" t="s">
        <v>595</v>
      </c>
      <c r="H276" s="11" t="s">
        <v>596</v>
      </c>
      <c r="I276" s="10" t="s">
        <v>1269</v>
      </c>
      <c r="J276" s="12">
        <v>69</v>
      </c>
    </row>
    <row r="277" spans="1:10" x14ac:dyDescent="0.25">
      <c r="A277" s="10" t="s">
        <v>1260</v>
      </c>
      <c r="B277" s="10" t="s">
        <v>1261</v>
      </c>
      <c r="C277" s="10" t="s">
        <v>1262</v>
      </c>
      <c r="D277" s="10" t="s">
        <v>1270</v>
      </c>
      <c r="E277" s="11" t="s">
        <v>541</v>
      </c>
      <c r="F277" s="11" t="s">
        <v>542</v>
      </c>
      <c r="G277" s="11" t="s">
        <v>595</v>
      </c>
      <c r="H277" s="11" t="s">
        <v>596</v>
      </c>
      <c r="I277" s="10" t="s">
        <v>1271</v>
      </c>
      <c r="J277" s="12">
        <v>140.148</v>
      </c>
    </row>
    <row r="278" spans="1:10" ht="18" x14ac:dyDescent="0.25">
      <c r="A278" s="10" t="s">
        <v>1260</v>
      </c>
      <c r="B278" s="10" t="s">
        <v>1261</v>
      </c>
      <c r="C278" s="10" t="s">
        <v>1262</v>
      </c>
      <c r="D278" s="10" t="s">
        <v>1272</v>
      </c>
      <c r="E278" s="11" t="s">
        <v>541</v>
      </c>
      <c r="F278" s="11" t="s">
        <v>542</v>
      </c>
      <c r="G278" s="11" t="s">
        <v>595</v>
      </c>
      <c r="H278" s="11" t="s">
        <v>642</v>
      </c>
      <c r="I278" s="10">
        <v>17.45</v>
      </c>
      <c r="J278" s="12" t="s">
        <v>1273</v>
      </c>
    </row>
    <row r="279" spans="1:10" x14ac:dyDescent="0.25">
      <c r="A279" s="10" t="s">
        <v>1260</v>
      </c>
      <c r="B279" s="10" t="s">
        <v>1261</v>
      </c>
      <c r="C279" s="10" t="s">
        <v>1262</v>
      </c>
      <c r="D279" s="10" t="s">
        <v>1274</v>
      </c>
      <c r="E279" s="11" t="s">
        <v>541</v>
      </c>
      <c r="F279" s="11" t="s">
        <v>542</v>
      </c>
      <c r="G279" s="11" t="s">
        <v>595</v>
      </c>
      <c r="H279" s="11" t="s">
        <v>596</v>
      </c>
      <c r="I279" s="10" t="s">
        <v>1269</v>
      </c>
      <c r="J279" s="12">
        <v>141</v>
      </c>
    </row>
    <row r="280" spans="1:10" x14ac:dyDescent="0.25">
      <c r="A280" s="10" t="s">
        <v>1260</v>
      </c>
      <c r="B280" s="10" t="s">
        <v>1261</v>
      </c>
      <c r="C280" s="10" t="s">
        <v>1262</v>
      </c>
      <c r="D280" s="10" t="s">
        <v>1275</v>
      </c>
      <c r="E280" s="11" t="s">
        <v>541</v>
      </c>
      <c r="F280" s="11" t="s">
        <v>542</v>
      </c>
      <c r="G280" s="11" t="s">
        <v>595</v>
      </c>
      <c r="H280" s="11" t="s">
        <v>596</v>
      </c>
      <c r="I280" s="10" t="s">
        <v>950</v>
      </c>
      <c r="J280" s="12">
        <v>12</v>
      </c>
    </row>
    <row r="281" spans="1:10" ht="18" x14ac:dyDescent="0.25">
      <c r="A281" s="10" t="s">
        <v>1260</v>
      </c>
      <c r="B281" s="10" t="s">
        <v>1261</v>
      </c>
      <c r="C281" s="10" t="s">
        <v>1262</v>
      </c>
      <c r="D281" s="10" t="s">
        <v>1276</v>
      </c>
      <c r="E281" s="11" t="s">
        <v>541</v>
      </c>
      <c r="F281" s="11" t="s">
        <v>542</v>
      </c>
      <c r="G281" s="11" t="s">
        <v>595</v>
      </c>
      <c r="H281" s="11" t="s">
        <v>596</v>
      </c>
      <c r="I281" s="10" t="s">
        <v>1269</v>
      </c>
      <c r="J281" s="12" t="s">
        <v>1277</v>
      </c>
    </row>
    <row r="282" spans="1:10" ht="18" x14ac:dyDescent="0.25">
      <c r="A282" s="10" t="s">
        <v>1260</v>
      </c>
      <c r="B282" s="10" t="s">
        <v>1261</v>
      </c>
      <c r="C282" s="10" t="s">
        <v>1262</v>
      </c>
      <c r="D282" s="10" t="s">
        <v>1278</v>
      </c>
      <c r="E282" s="11" t="s">
        <v>541</v>
      </c>
      <c r="F282" s="11" t="s">
        <v>542</v>
      </c>
      <c r="G282" s="11" t="s">
        <v>595</v>
      </c>
      <c r="H282" s="11" t="s">
        <v>596</v>
      </c>
      <c r="I282" s="10" t="s">
        <v>950</v>
      </c>
      <c r="J282" s="12" t="s">
        <v>1279</v>
      </c>
    </row>
    <row r="283" spans="1:10" x14ac:dyDescent="0.25">
      <c r="A283" s="10" t="s">
        <v>1260</v>
      </c>
      <c r="B283" s="10" t="s">
        <v>1261</v>
      </c>
      <c r="C283" s="10" t="s">
        <v>1262</v>
      </c>
      <c r="D283" s="10" t="s">
        <v>1280</v>
      </c>
      <c r="E283" s="11" t="s">
        <v>541</v>
      </c>
      <c r="F283" s="11" t="s">
        <v>542</v>
      </c>
      <c r="G283" s="11" t="s">
        <v>595</v>
      </c>
      <c r="H283" s="11" t="s">
        <v>596</v>
      </c>
      <c r="I283" s="10" t="s">
        <v>1271</v>
      </c>
      <c r="J283" s="12" t="s">
        <v>1281</v>
      </c>
    </row>
    <row r="284" spans="1:10" x14ac:dyDescent="0.25">
      <c r="A284" s="10" t="s">
        <v>1260</v>
      </c>
      <c r="B284" s="10" t="s">
        <v>1261</v>
      </c>
      <c r="C284" s="10" t="s">
        <v>1262</v>
      </c>
      <c r="D284" s="10" t="s">
        <v>1099</v>
      </c>
      <c r="E284" s="11" t="s">
        <v>541</v>
      </c>
      <c r="F284" s="11" t="s">
        <v>542</v>
      </c>
      <c r="G284" s="11" t="s">
        <v>595</v>
      </c>
      <c r="H284" s="11" t="s">
        <v>596</v>
      </c>
      <c r="I284" s="10" t="s">
        <v>1271</v>
      </c>
      <c r="J284" s="12">
        <v>141</v>
      </c>
    </row>
    <row r="285" spans="1:10" x14ac:dyDescent="0.25">
      <c r="A285" s="10" t="s">
        <v>1260</v>
      </c>
      <c r="B285" s="10" t="s">
        <v>1261</v>
      </c>
      <c r="C285" s="10" t="s">
        <v>1282</v>
      </c>
      <c r="D285" s="10" t="s">
        <v>1283</v>
      </c>
      <c r="E285" s="11" t="s">
        <v>541</v>
      </c>
      <c r="F285" s="11" t="s">
        <v>578</v>
      </c>
      <c r="G285" s="11" t="s">
        <v>595</v>
      </c>
      <c r="H285" s="11" t="s">
        <v>703</v>
      </c>
      <c r="I285" s="10">
        <v>14.17</v>
      </c>
      <c r="J285" s="12">
        <v>41.42</v>
      </c>
    </row>
    <row r="286" spans="1:10" x14ac:dyDescent="0.25">
      <c r="A286" s="10" t="s">
        <v>1260</v>
      </c>
      <c r="B286" s="10" t="s">
        <v>1261</v>
      </c>
      <c r="C286" s="10" t="s">
        <v>1284</v>
      </c>
      <c r="D286" s="10" t="s">
        <v>1285</v>
      </c>
      <c r="E286" s="11" t="s">
        <v>541</v>
      </c>
      <c r="F286" s="11" t="s">
        <v>542</v>
      </c>
      <c r="G286" s="11" t="s">
        <v>595</v>
      </c>
      <c r="H286" s="11" t="s">
        <v>642</v>
      </c>
      <c r="I286" s="10">
        <v>17.45</v>
      </c>
      <c r="J286" s="12">
        <v>37</v>
      </c>
    </row>
    <row r="287" spans="1:10" x14ac:dyDescent="0.25">
      <c r="A287" s="10" t="s">
        <v>1260</v>
      </c>
      <c r="B287" s="10" t="s">
        <v>1261</v>
      </c>
      <c r="C287" s="10" t="s">
        <v>1284</v>
      </c>
      <c r="D287" s="10" t="s">
        <v>1208</v>
      </c>
      <c r="E287" s="11" t="s">
        <v>541</v>
      </c>
      <c r="F287" s="11" t="s">
        <v>542</v>
      </c>
      <c r="G287" s="11" t="s">
        <v>595</v>
      </c>
      <c r="H287" s="11" t="s">
        <v>642</v>
      </c>
      <c r="I287" s="10">
        <v>45.57</v>
      </c>
      <c r="J287" s="12">
        <v>3</v>
      </c>
    </row>
    <row r="288" spans="1:10" x14ac:dyDescent="0.25">
      <c r="A288" s="10" t="s">
        <v>1260</v>
      </c>
      <c r="B288" s="10" t="s">
        <v>1261</v>
      </c>
      <c r="C288" s="10" t="s">
        <v>1286</v>
      </c>
      <c r="D288" s="10" t="s">
        <v>1287</v>
      </c>
      <c r="E288" s="11" t="s">
        <v>541</v>
      </c>
      <c r="F288" s="11" t="s">
        <v>578</v>
      </c>
      <c r="G288" s="11" t="s">
        <v>595</v>
      </c>
      <c r="H288" s="11" t="s">
        <v>642</v>
      </c>
      <c r="I288" s="10" t="s">
        <v>1288</v>
      </c>
      <c r="J288" s="12">
        <v>114.122</v>
      </c>
    </row>
    <row r="289" spans="1:10" x14ac:dyDescent="0.25">
      <c r="A289" s="10" t="s">
        <v>1260</v>
      </c>
      <c r="B289" s="10" t="s">
        <v>1261</v>
      </c>
      <c r="C289" s="10" t="s">
        <v>1286</v>
      </c>
      <c r="D289" s="10" t="s">
        <v>1289</v>
      </c>
      <c r="E289" s="11" t="s">
        <v>541</v>
      </c>
      <c r="F289" s="11" t="s">
        <v>578</v>
      </c>
      <c r="G289" s="11" t="s">
        <v>595</v>
      </c>
      <c r="H289" s="11" t="s">
        <v>642</v>
      </c>
      <c r="I289" s="10" t="s">
        <v>1290</v>
      </c>
      <c r="J289" s="12" t="s">
        <v>1291</v>
      </c>
    </row>
    <row r="290" spans="1:10" ht="18" x14ac:dyDescent="0.25">
      <c r="A290" s="10" t="s">
        <v>1260</v>
      </c>
      <c r="B290" s="10" t="s">
        <v>1261</v>
      </c>
      <c r="C290" s="10" t="s">
        <v>1286</v>
      </c>
      <c r="D290" s="10" t="s">
        <v>1292</v>
      </c>
      <c r="E290" s="11" t="s">
        <v>541</v>
      </c>
      <c r="F290" s="11" t="s">
        <v>542</v>
      </c>
      <c r="G290" s="11" t="s">
        <v>595</v>
      </c>
      <c r="H290" s="11" t="s">
        <v>642</v>
      </c>
      <c r="I290" s="10">
        <v>14.46</v>
      </c>
      <c r="J290" s="12" t="s">
        <v>1293</v>
      </c>
    </row>
    <row r="291" spans="1:10" ht="72" x14ac:dyDescent="0.25">
      <c r="A291" s="10" t="s">
        <v>1260</v>
      </c>
      <c r="B291" s="10" t="s">
        <v>1261</v>
      </c>
      <c r="C291" s="10" t="s">
        <v>1286</v>
      </c>
      <c r="D291" s="10" t="s">
        <v>1294</v>
      </c>
      <c r="E291" s="11" t="s">
        <v>541</v>
      </c>
      <c r="F291" s="11" t="s">
        <v>542</v>
      </c>
      <c r="G291" s="11" t="s">
        <v>595</v>
      </c>
      <c r="H291" s="11" t="s">
        <v>642</v>
      </c>
      <c r="I291" s="10" t="s">
        <v>1295</v>
      </c>
      <c r="J291" s="12" t="s">
        <v>1296</v>
      </c>
    </row>
    <row r="292" spans="1:10" x14ac:dyDescent="0.25">
      <c r="A292" s="10" t="s">
        <v>1260</v>
      </c>
      <c r="B292" s="10" t="s">
        <v>1261</v>
      </c>
      <c r="C292" s="10" t="s">
        <v>1286</v>
      </c>
      <c r="D292" s="10" t="s">
        <v>1297</v>
      </c>
      <c r="E292" s="11" t="s">
        <v>541</v>
      </c>
      <c r="F292" s="11" t="s">
        <v>578</v>
      </c>
      <c r="G292" s="11" t="s">
        <v>595</v>
      </c>
      <c r="H292" s="11" t="s">
        <v>642</v>
      </c>
      <c r="I292" s="10" t="s">
        <v>1288</v>
      </c>
      <c r="J292" s="12">
        <v>122</v>
      </c>
    </row>
    <row r="293" spans="1:10" ht="18" x14ac:dyDescent="0.25">
      <c r="A293" s="10" t="s">
        <v>1298</v>
      </c>
      <c r="B293" s="10" t="s">
        <v>1299</v>
      </c>
      <c r="C293" s="10" t="s">
        <v>1300</v>
      </c>
      <c r="D293" s="10" t="s">
        <v>1301</v>
      </c>
      <c r="E293" s="11" t="s">
        <v>541</v>
      </c>
      <c r="F293" s="11" t="s">
        <v>548</v>
      </c>
      <c r="G293" s="11" t="s">
        <v>541</v>
      </c>
      <c r="H293" s="11" t="s">
        <v>543</v>
      </c>
      <c r="I293" s="10" t="s">
        <v>1302</v>
      </c>
      <c r="J293" s="12" t="s">
        <v>1303</v>
      </c>
    </row>
    <row r="294" spans="1:10" x14ac:dyDescent="0.25">
      <c r="A294" s="10" t="s">
        <v>1304</v>
      </c>
      <c r="B294" s="10" t="s">
        <v>1305</v>
      </c>
      <c r="C294" s="10" t="s">
        <v>1306</v>
      </c>
      <c r="D294" s="10" t="s">
        <v>571</v>
      </c>
      <c r="E294" s="11" t="s">
        <v>596</v>
      </c>
      <c r="F294" s="11" t="s">
        <v>578</v>
      </c>
      <c r="G294" s="11" t="s">
        <v>541</v>
      </c>
      <c r="H294" s="11" t="s">
        <v>543</v>
      </c>
      <c r="I294" s="10">
        <v>33.42</v>
      </c>
      <c r="J294" s="12" t="s">
        <v>1307</v>
      </c>
    </row>
    <row r="295" spans="1:10" ht="18" x14ac:dyDescent="0.25">
      <c r="A295" s="10" t="s">
        <v>1304</v>
      </c>
      <c r="B295" s="10" t="s">
        <v>1305</v>
      </c>
      <c r="C295" s="10" t="s">
        <v>1306</v>
      </c>
      <c r="D295" s="10" t="s">
        <v>1308</v>
      </c>
      <c r="E295" s="11" t="s">
        <v>541</v>
      </c>
      <c r="F295" s="11" t="s">
        <v>542</v>
      </c>
      <c r="G295" s="11" t="s">
        <v>541</v>
      </c>
      <c r="H295" s="11" t="s">
        <v>543</v>
      </c>
      <c r="I295" s="10" t="s">
        <v>1309</v>
      </c>
      <c r="J295" s="12" t="s">
        <v>1310</v>
      </c>
    </row>
    <row r="296" spans="1:10" ht="27" x14ac:dyDescent="0.25">
      <c r="A296" s="10" t="s">
        <v>1304</v>
      </c>
      <c r="B296" s="10" t="s">
        <v>1305</v>
      </c>
      <c r="C296" s="10" t="s">
        <v>1306</v>
      </c>
      <c r="D296" s="10" t="s">
        <v>1311</v>
      </c>
      <c r="E296" s="11" t="s">
        <v>541</v>
      </c>
      <c r="F296" s="11" t="s">
        <v>578</v>
      </c>
      <c r="G296" s="11" t="s">
        <v>541</v>
      </c>
      <c r="H296" s="11" t="s">
        <v>543</v>
      </c>
      <c r="I296" s="10">
        <v>33.42</v>
      </c>
      <c r="J296" s="12" t="s">
        <v>1312</v>
      </c>
    </row>
    <row r="297" spans="1:10" ht="18" x14ac:dyDescent="0.25">
      <c r="A297" s="10" t="s">
        <v>1304</v>
      </c>
      <c r="B297" s="10" t="s">
        <v>1305</v>
      </c>
      <c r="C297" s="10" t="s">
        <v>1306</v>
      </c>
      <c r="D297" s="10" t="s">
        <v>1313</v>
      </c>
      <c r="E297" s="11" t="s">
        <v>596</v>
      </c>
      <c r="F297" s="11" t="s">
        <v>578</v>
      </c>
      <c r="G297" s="11" t="s">
        <v>541</v>
      </c>
      <c r="H297" s="11" t="s">
        <v>543</v>
      </c>
      <c r="I297" s="10">
        <v>17.45</v>
      </c>
      <c r="J297" s="12" t="s">
        <v>1314</v>
      </c>
    </row>
    <row r="298" spans="1:10" ht="36" x14ac:dyDescent="0.25">
      <c r="A298" s="10" t="s">
        <v>1304</v>
      </c>
      <c r="B298" s="10" t="s">
        <v>1305</v>
      </c>
      <c r="C298" s="10" t="s">
        <v>1306</v>
      </c>
      <c r="D298" s="10" t="s">
        <v>1315</v>
      </c>
      <c r="E298" s="11" t="s">
        <v>596</v>
      </c>
      <c r="F298" s="11" t="s">
        <v>578</v>
      </c>
      <c r="G298" s="11" t="s">
        <v>541</v>
      </c>
      <c r="H298" s="11" t="s">
        <v>543</v>
      </c>
      <c r="I298" s="10" t="s">
        <v>964</v>
      </c>
      <c r="J298" s="12" t="s">
        <v>1316</v>
      </c>
    </row>
    <row r="299" spans="1:10" ht="18" x14ac:dyDescent="0.25">
      <c r="A299" s="10" t="s">
        <v>1304</v>
      </c>
      <c r="B299" s="10" t="s">
        <v>1305</v>
      </c>
      <c r="C299" s="10" t="s">
        <v>1306</v>
      </c>
      <c r="D299" s="10" t="s">
        <v>765</v>
      </c>
      <c r="E299" s="11" t="s">
        <v>541</v>
      </c>
      <c r="F299" s="11" t="s">
        <v>541</v>
      </c>
      <c r="G299" s="11" t="s">
        <v>541</v>
      </c>
      <c r="H299" s="11" t="s">
        <v>543</v>
      </c>
      <c r="I299" s="10">
        <v>45.51</v>
      </c>
      <c r="J299" s="12" t="s">
        <v>1317</v>
      </c>
    </row>
    <row r="300" spans="1:10" ht="27" x14ac:dyDescent="0.25">
      <c r="A300" s="10" t="s">
        <v>1304</v>
      </c>
      <c r="B300" s="10" t="s">
        <v>1305</v>
      </c>
      <c r="C300" s="10" t="s">
        <v>1306</v>
      </c>
      <c r="D300" s="10" t="s">
        <v>1318</v>
      </c>
      <c r="E300" s="11" t="s">
        <v>541</v>
      </c>
      <c r="F300" s="11" t="s">
        <v>541</v>
      </c>
      <c r="G300" s="11" t="s">
        <v>541</v>
      </c>
      <c r="H300" s="11" t="s">
        <v>543</v>
      </c>
      <c r="I300" s="10" t="s">
        <v>690</v>
      </c>
      <c r="J300" s="12" t="s">
        <v>1319</v>
      </c>
    </row>
    <row r="301" spans="1:10" ht="45" x14ac:dyDescent="0.25">
      <c r="A301" s="10" t="s">
        <v>1320</v>
      </c>
      <c r="B301" s="10" t="s">
        <v>1321</v>
      </c>
      <c r="C301" s="10" t="s">
        <v>1322</v>
      </c>
      <c r="D301" s="10" t="s">
        <v>1323</v>
      </c>
      <c r="E301" s="11" t="s">
        <v>553</v>
      </c>
      <c r="F301" s="11" t="s">
        <v>542</v>
      </c>
      <c r="G301" s="11" t="s">
        <v>541</v>
      </c>
      <c r="H301" s="11" t="s">
        <v>553</v>
      </c>
      <c r="I301" s="10" t="s">
        <v>1324</v>
      </c>
      <c r="J301" s="12" t="s">
        <v>1325</v>
      </c>
    </row>
    <row r="302" spans="1:10" ht="36" x14ac:dyDescent="0.25">
      <c r="A302" s="10" t="s">
        <v>1320</v>
      </c>
      <c r="B302" s="10" t="s">
        <v>1321</v>
      </c>
      <c r="C302" s="10" t="s">
        <v>1326</v>
      </c>
      <c r="D302" s="10" t="s">
        <v>1327</v>
      </c>
      <c r="E302" s="11" t="s">
        <v>596</v>
      </c>
      <c r="F302" s="11" t="s">
        <v>542</v>
      </c>
      <c r="G302" s="11" t="s">
        <v>541</v>
      </c>
      <c r="H302" s="11" t="s">
        <v>553</v>
      </c>
      <c r="I302" s="10">
        <v>20.23</v>
      </c>
      <c r="J302" s="12" t="s">
        <v>1328</v>
      </c>
    </row>
    <row r="303" spans="1:10" ht="18" x14ac:dyDescent="0.25">
      <c r="A303" s="10" t="s">
        <v>1320</v>
      </c>
      <c r="B303" s="10" t="s">
        <v>1321</v>
      </c>
      <c r="C303" s="10" t="s">
        <v>1329</v>
      </c>
      <c r="D303" s="10" t="s">
        <v>1315</v>
      </c>
      <c r="E303" s="11" t="s">
        <v>541</v>
      </c>
      <c r="F303" s="11" t="s">
        <v>542</v>
      </c>
      <c r="G303" s="11" t="s">
        <v>541</v>
      </c>
      <c r="H303" s="11" t="s">
        <v>553</v>
      </c>
      <c r="I303" s="10" t="s">
        <v>1330</v>
      </c>
      <c r="J303" s="12" t="s">
        <v>1331</v>
      </c>
    </row>
    <row r="304" spans="1:10" ht="27" x14ac:dyDescent="0.25">
      <c r="A304" s="10" t="s">
        <v>1320</v>
      </c>
      <c r="B304" s="10" t="s">
        <v>1321</v>
      </c>
      <c r="C304" s="10" t="s">
        <v>1332</v>
      </c>
      <c r="D304" s="10" t="s">
        <v>1333</v>
      </c>
      <c r="E304" s="11" t="s">
        <v>541</v>
      </c>
      <c r="F304" s="11" t="s">
        <v>542</v>
      </c>
      <c r="G304" s="11" t="s">
        <v>541</v>
      </c>
      <c r="H304" s="11" t="s">
        <v>553</v>
      </c>
      <c r="I304" s="10">
        <v>20</v>
      </c>
      <c r="J304" s="12" t="s">
        <v>1334</v>
      </c>
    </row>
    <row r="305" spans="1:10" ht="63" x14ac:dyDescent="0.25">
      <c r="A305" s="10" t="s">
        <v>1320</v>
      </c>
      <c r="B305" s="10" t="s">
        <v>1321</v>
      </c>
      <c r="C305" s="10" t="s">
        <v>1332</v>
      </c>
      <c r="D305" s="10" t="s">
        <v>1335</v>
      </c>
      <c r="E305" s="11" t="s">
        <v>541</v>
      </c>
      <c r="F305" s="11" t="s">
        <v>558</v>
      </c>
      <c r="G305" s="11" t="s">
        <v>541</v>
      </c>
      <c r="H305" s="11" t="s">
        <v>553</v>
      </c>
      <c r="I305" s="10" t="s">
        <v>1336</v>
      </c>
      <c r="J305" s="12" t="s">
        <v>1337</v>
      </c>
    </row>
    <row r="306" spans="1:10" x14ac:dyDescent="0.25">
      <c r="A306" s="10" t="s">
        <v>1320</v>
      </c>
      <c r="B306" s="10" t="s">
        <v>1321</v>
      </c>
      <c r="C306" s="10" t="s">
        <v>1338</v>
      </c>
      <c r="D306" s="10" t="s">
        <v>1339</v>
      </c>
      <c r="E306" s="11" t="s">
        <v>541</v>
      </c>
      <c r="F306" s="11" t="s">
        <v>558</v>
      </c>
      <c r="G306" s="11" t="s">
        <v>541</v>
      </c>
      <c r="H306" s="11" t="s">
        <v>553</v>
      </c>
      <c r="I306" s="10" t="s">
        <v>1340</v>
      </c>
      <c r="J306" s="12" t="s">
        <v>1341</v>
      </c>
    </row>
    <row r="307" spans="1:10" x14ac:dyDescent="0.25">
      <c r="A307" s="10" t="s">
        <v>1320</v>
      </c>
      <c r="B307" s="10" t="s">
        <v>1321</v>
      </c>
      <c r="C307" s="10" t="s">
        <v>1338</v>
      </c>
      <c r="D307" s="10" t="s">
        <v>859</v>
      </c>
      <c r="E307" s="11" t="s">
        <v>541</v>
      </c>
      <c r="F307" s="11" t="s">
        <v>558</v>
      </c>
      <c r="G307" s="11" t="s">
        <v>541</v>
      </c>
      <c r="H307" s="11" t="s">
        <v>553</v>
      </c>
      <c r="I307" s="10">
        <v>20.43</v>
      </c>
      <c r="J307" s="12" t="s">
        <v>1342</v>
      </c>
    </row>
    <row r="308" spans="1:10" x14ac:dyDescent="0.25">
      <c r="A308" s="10" t="s">
        <v>1320</v>
      </c>
      <c r="B308" s="10" t="s">
        <v>1321</v>
      </c>
      <c r="C308" s="10" t="s">
        <v>1338</v>
      </c>
      <c r="D308" s="10" t="s">
        <v>1343</v>
      </c>
      <c r="E308" s="11" t="s">
        <v>596</v>
      </c>
      <c r="F308" s="11" t="s">
        <v>542</v>
      </c>
      <c r="G308" s="11" t="s">
        <v>541</v>
      </c>
      <c r="H308" s="11" t="s">
        <v>553</v>
      </c>
      <c r="I308" s="10" t="s">
        <v>1344</v>
      </c>
      <c r="J308" s="12" t="s">
        <v>721</v>
      </c>
    </row>
    <row r="309" spans="1:10" ht="81" x14ac:dyDescent="0.25">
      <c r="A309" s="10" t="s">
        <v>1320</v>
      </c>
      <c r="B309" s="10" t="s">
        <v>1321</v>
      </c>
      <c r="C309" s="10" t="s">
        <v>1338</v>
      </c>
      <c r="D309" s="10" t="s">
        <v>1345</v>
      </c>
      <c r="E309" s="11" t="s">
        <v>596</v>
      </c>
      <c r="F309" s="11" t="s">
        <v>542</v>
      </c>
      <c r="G309" s="11" t="s">
        <v>541</v>
      </c>
      <c r="H309" s="11" t="s">
        <v>553</v>
      </c>
      <c r="I309" s="10" t="s">
        <v>732</v>
      </c>
      <c r="J309" s="12" t="s">
        <v>1346</v>
      </c>
    </row>
    <row r="310" spans="1:10" ht="27" x14ac:dyDescent="0.25">
      <c r="A310" s="10" t="s">
        <v>1320</v>
      </c>
      <c r="B310" s="10" t="s">
        <v>1321</v>
      </c>
      <c r="C310" s="10" t="s">
        <v>1338</v>
      </c>
      <c r="D310" s="10" t="s">
        <v>1347</v>
      </c>
      <c r="E310" s="11" t="s">
        <v>541</v>
      </c>
      <c r="F310" s="11" t="s">
        <v>558</v>
      </c>
      <c r="G310" s="11" t="s">
        <v>541</v>
      </c>
      <c r="H310" s="11" t="s">
        <v>553</v>
      </c>
      <c r="I310" s="10">
        <v>17.43</v>
      </c>
      <c r="J310" s="12" t="s">
        <v>1348</v>
      </c>
    </row>
    <row r="311" spans="1:10" ht="63" x14ac:dyDescent="0.25">
      <c r="A311" s="10" t="s">
        <v>1320</v>
      </c>
      <c r="B311" s="10" t="s">
        <v>1321</v>
      </c>
      <c r="C311" s="10" t="s">
        <v>1338</v>
      </c>
      <c r="D311" s="10" t="s">
        <v>1349</v>
      </c>
      <c r="E311" s="11" t="s">
        <v>541</v>
      </c>
      <c r="F311" s="11" t="s">
        <v>558</v>
      </c>
      <c r="G311" s="11" t="s">
        <v>541</v>
      </c>
      <c r="H311" s="11" t="s">
        <v>553</v>
      </c>
      <c r="I311" s="10" t="s">
        <v>1350</v>
      </c>
      <c r="J311" s="12" t="s">
        <v>1351</v>
      </c>
    </row>
    <row r="312" spans="1:10" ht="72" x14ac:dyDescent="0.25">
      <c r="A312" s="10" t="s">
        <v>1320</v>
      </c>
      <c r="B312" s="10" t="s">
        <v>1321</v>
      </c>
      <c r="C312" s="10" t="s">
        <v>1352</v>
      </c>
      <c r="D312" s="10" t="s">
        <v>1353</v>
      </c>
      <c r="E312" s="11" t="s">
        <v>596</v>
      </c>
      <c r="F312" s="11" t="s">
        <v>542</v>
      </c>
      <c r="G312" s="11" t="s">
        <v>541</v>
      </c>
      <c r="H312" s="11" t="s">
        <v>553</v>
      </c>
      <c r="I312" s="10">
        <v>20</v>
      </c>
      <c r="J312" s="12" t="s">
        <v>1354</v>
      </c>
    </row>
    <row r="313" spans="1:10" x14ac:dyDescent="0.25">
      <c r="A313" s="10" t="s">
        <v>1320</v>
      </c>
      <c r="B313" s="10" t="s">
        <v>1321</v>
      </c>
      <c r="C313" s="10" t="s">
        <v>1355</v>
      </c>
      <c r="D313" s="10" t="s">
        <v>654</v>
      </c>
      <c r="E313" s="11" t="s">
        <v>541</v>
      </c>
      <c r="F313" s="11" t="s">
        <v>542</v>
      </c>
      <c r="G313" s="11" t="s">
        <v>541</v>
      </c>
      <c r="H313" s="11" t="s">
        <v>553</v>
      </c>
      <c r="I313" s="10">
        <v>20.57</v>
      </c>
      <c r="J313" s="12" t="s">
        <v>1356</v>
      </c>
    </row>
    <row r="314" spans="1:10" x14ac:dyDescent="0.25">
      <c r="A314" s="10" t="s">
        <v>1320</v>
      </c>
      <c r="B314" s="10" t="s">
        <v>1321</v>
      </c>
      <c r="C314" s="10" t="s">
        <v>1357</v>
      </c>
      <c r="D314" s="10" t="s">
        <v>1358</v>
      </c>
      <c r="E314" s="11" t="s">
        <v>541</v>
      </c>
      <c r="F314" s="11" t="s">
        <v>558</v>
      </c>
      <c r="G314" s="11" t="s">
        <v>541</v>
      </c>
      <c r="H314" s="11" t="s">
        <v>553</v>
      </c>
      <c r="I314" s="10">
        <v>20</v>
      </c>
      <c r="J314" s="12">
        <v>147.16200000000001</v>
      </c>
    </row>
    <row r="315" spans="1:10" ht="36" x14ac:dyDescent="0.25">
      <c r="A315" s="10" t="s">
        <v>1320</v>
      </c>
      <c r="B315" s="10" t="s">
        <v>1321</v>
      </c>
      <c r="C315" s="10" t="s">
        <v>1359</v>
      </c>
      <c r="D315" s="10" t="s">
        <v>1360</v>
      </c>
      <c r="E315" s="11" t="s">
        <v>541</v>
      </c>
      <c r="F315" s="11" t="s">
        <v>542</v>
      </c>
      <c r="G315" s="11" t="s">
        <v>541</v>
      </c>
      <c r="H315" s="11" t="s">
        <v>553</v>
      </c>
      <c r="I315" s="10" t="s">
        <v>1361</v>
      </c>
      <c r="J315" s="12" t="s">
        <v>1362</v>
      </c>
    </row>
    <row r="316" spans="1:10" x14ac:dyDescent="0.25">
      <c r="A316" s="10" t="s">
        <v>1320</v>
      </c>
      <c r="B316" s="10" t="s">
        <v>1321</v>
      </c>
      <c r="C316" s="10" t="s">
        <v>1359</v>
      </c>
      <c r="D316" s="10" t="s">
        <v>1363</v>
      </c>
      <c r="E316" s="11" t="s">
        <v>541</v>
      </c>
      <c r="F316" s="11" t="s">
        <v>542</v>
      </c>
      <c r="G316" s="11" t="s">
        <v>541</v>
      </c>
      <c r="H316" s="11" t="s">
        <v>1364</v>
      </c>
      <c r="I316" s="10">
        <v>20</v>
      </c>
      <c r="J316" s="12" t="s">
        <v>1365</v>
      </c>
    </row>
    <row r="317" spans="1:10" x14ac:dyDescent="0.25">
      <c r="A317" s="10" t="s">
        <v>1320</v>
      </c>
      <c r="B317" s="10" t="s">
        <v>1321</v>
      </c>
      <c r="C317" s="10" t="s">
        <v>1359</v>
      </c>
      <c r="D317" s="10" t="s">
        <v>1366</v>
      </c>
      <c r="E317" s="11" t="s">
        <v>541</v>
      </c>
      <c r="F317" s="11" t="s">
        <v>542</v>
      </c>
      <c r="G317" s="11" t="s">
        <v>541</v>
      </c>
      <c r="H317" s="11" t="s">
        <v>553</v>
      </c>
      <c r="I317" s="10" t="s">
        <v>1361</v>
      </c>
      <c r="J317" s="12" t="s">
        <v>937</v>
      </c>
    </row>
    <row r="318" spans="1:10" ht="18" x14ac:dyDescent="0.25">
      <c r="A318" s="10" t="s">
        <v>1320</v>
      </c>
      <c r="B318" s="10" t="s">
        <v>1321</v>
      </c>
      <c r="C318" s="10" t="s">
        <v>1359</v>
      </c>
      <c r="D318" s="10" t="s">
        <v>1367</v>
      </c>
      <c r="E318" s="11" t="s">
        <v>596</v>
      </c>
      <c r="F318" s="11" t="s">
        <v>542</v>
      </c>
      <c r="G318" s="11" t="s">
        <v>541</v>
      </c>
      <c r="H318" s="11" t="s">
        <v>553</v>
      </c>
      <c r="I318" s="10">
        <v>20.420000000000002</v>
      </c>
      <c r="J318" s="12" t="s">
        <v>1368</v>
      </c>
    </row>
    <row r="319" spans="1:10" ht="27" x14ac:dyDescent="0.25">
      <c r="A319" s="10" t="s">
        <v>1320</v>
      </c>
      <c r="B319" s="10" t="s">
        <v>1321</v>
      </c>
      <c r="C319" s="10" t="s">
        <v>1369</v>
      </c>
      <c r="D319" s="10" t="s">
        <v>1370</v>
      </c>
      <c r="E319" s="11" t="s">
        <v>596</v>
      </c>
      <c r="F319" s="11" t="s">
        <v>558</v>
      </c>
      <c r="G319" s="11" t="s">
        <v>541</v>
      </c>
      <c r="H319" s="11" t="s">
        <v>553</v>
      </c>
      <c r="I319" s="10" t="s">
        <v>1371</v>
      </c>
      <c r="J319" s="12" t="s">
        <v>1372</v>
      </c>
    </row>
    <row r="320" spans="1:10" ht="99" x14ac:dyDescent="0.25">
      <c r="A320" s="10" t="s">
        <v>1320</v>
      </c>
      <c r="B320" s="10" t="s">
        <v>1321</v>
      </c>
      <c r="C320" s="10" t="s">
        <v>1373</v>
      </c>
      <c r="D320" s="10" t="s">
        <v>1000</v>
      </c>
      <c r="E320" s="11" t="s">
        <v>553</v>
      </c>
      <c r="F320" s="11" t="s">
        <v>542</v>
      </c>
      <c r="G320" s="11" t="s">
        <v>541</v>
      </c>
      <c r="H320" s="11" t="s">
        <v>553</v>
      </c>
      <c r="I320" s="10" t="s">
        <v>1374</v>
      </c>
      <c r="J320" s="12" t="s">
        <v>1375</v>
      </c>
    </row>
    <row r="321" spans="1:10" ht="90" x14ac:dyDescent="0.25">
      <c r="A321" s="10" t="s">
        <v>1320</v>
      </c>
      <c r="B321" s="10" t="s">
        <v>1321</v>
      </c>
      <c r="C321" s="10" t="s">
        <v>1373</v>
      </c>
      <c r="D321" s="10" t="s">
        <v>1376</v>
      </c>
      <c r="E321" s="11" t="s">
        <v>541</v>
      </c>
      <c r="F321" s="11" t="s">
        <v>558</v>
      </c>
      <c r="G321" s="11" t="s">
        <v>541</v>
      </c>
      <c r="H321" s="11" t="s">
        <v>553</v>
      </c>
      <c r="I321" s="10" t="s">
        <v>1377</v>
      </c>
      <c r="J321" s="12" t="s">
        <v>1378</v>
      </c>
    </row>
    <row r="322" spans="1:10" ht="18" x14ac:dyDescent="0.25">
      <c r="A322" s="10" t="s">
        <v>1320</v>
      </c>
      <c r="B322" s="10" t="s">
        <v>1321</v>
      </c>
      <c r="C322" s="10" t="s">
        <v>1379</v>
      </c>
      <c r="D322" s="10" t="s">
        <v>1380</v>
      </c>
      <c r="E322" s="11" t="s">
        <v>596</v>
      </c>
      <c r="F322" s="11" t="s">
        <v>558</v>
      </c>
      <c r="G322" s="11" t="s">
        <v>541</v>
      </c>
      <c r="H322" s="11" t="s">
        <v>553</v>
      </c>
      <c r="I322" s="10" t="s">
        <v>1381</v>
      </c>
      <c r="J322" s="12" t="s">
        <v>1382</v>
      </c>
    </row>
    <row r="323" spans="1:10" ht="54" x14ac:dyDescent="0.25">
      <c r="A323" s="10" t="s">
        <v>1320</v>
      </c>
      <c r="B323" s="10" t="s">
        <v>1321</v>
      </c>
      <c r="C323" s="10" t="s">
        <v>1383</v>
      </c>
      <c r="D323" s="10" t="s">
        <v>1384</v>
      </c>
      <c r="E323" s="11" t="s">
        <v>1010</v>
      </c>
      <c r="F323" s="11" t="s">
        <v>542</v>
      </c>
      <c r="G323" s="11" t="s">
        <v>541</v>
      </c>
      <c r="H323" s="11" t="s">
        <v>553</v>
      </c>
      <c r="I323" s="10" t="s">
        <v>1385</v>
      </c>
      <c r="J323" s="12" t="s">
        <v>1386</v>
      </c>
    </row>
    <row r="324" spans="1:10" ht="81" x14ac:dyDescent="0.25">
      <c r="A324" s="10" t="s">
        <v>1320</v>
      </c>
      <c r="B324" s="10" t="s">
        <v>1321</v>
      </c>
      <c r="C324" s="10" t="s">
        <v>1383</v>
      </c>
      <c r="D324" s="10" t="s">
        <v>1387</v>
      </c>
      <c r="E324" s="11" t="s">
        <v>553</v>
      </c>
      <c r="F324" s="11" t="s">
        <v>542</v>
      </c>
      <c r="G324" s="11" t="s">
        <v>541</v>
      </c>
      <c r="H324" s="11" t="s">
        <v>553</v>
      </c>
      <c r="I324" s="10" t="s">
        <v>1388</v>
      </c>
      <c r="J324" s="12" t="s">
        <v>1389</v>
      </c>
    </row>
    <row r="325" spans="1:10" ht="135" x14ac:dyDescent="0.25">
      <c r="A325" s="10" t="s">
        <v>1320</v>
      </c>
      <c r="B325" s="10" t="s">
        <v>1321</v>
      </c>
      <c r="C325" s="10" t="s">
        <v>1383</v>
      </c>
      <c r="D325" s="10" t="s">
        <v>1390</v>
      </c>
      <c r="E325" s="11" t="s">
        <v>553</v>
      </c>
      <c r="F325" s="11" t="s">
        <v>558</v>
      </c>
      <c r="G325" s="11" t="s">
        <v>541</v>
      </c>
      <c r="H325" s="11" t="s">
        <v>553</v>
      </c>
      <c r="I325" s="10" t="s">
        <v>1391</v>
      </c>
      <c r="J325" s="12" t="s">
        <v>1392</v>
      </c>
    </row>
    <row r="326" spans="1:10" ht="36" x14ac:dyDescent="0.25">
      <c r="A326" s="10" t="s">
        <v>1320</v>
      </c>
      <c r="B326" s="10" t="s">
        <v>1321</v>
      </c>
      <c r="C326" s="10" t="s">
        <v>1383</v>
      </c>
      <c r="D326" s="10" t="s">
        <v>1393</v>
      </c>
      <c r="E326" s="11" t="s">
        <v>1010</v>
      </c>
      <c r="F326" s="11" t="s">
        <v>542</v>
      </c>
      <c r="G326" s="11" t="s">
        <v>541</v>
      </c>
      <c r="H326" s="11" t="s">
        <v>553</v>
      </c>
      <c r="I326" s="10">
        <v>17.2</v>
      </c>
      <c r="J326" s="12" t="s">
        <v>1394</v>
      </c>
    </row>
    <row r="327" spans="1:10" ht="27" x14ac:dyDescent="0.25">
      <c r="A327" s="10" t="s">
        <v>1320</v>
      </c>
      <c r="B327" s="10" t="s">
        <v>1395</v>
      </c>
      <c r="C327" s="10" t="s">
        <v>1396</v>
      </c>
      <c r="D327" s="10" t="s">
        <v>1397</v>
      </c>
      <c r="E327" s="11" t="s">
        <v>596</v>
      </c>
      <c r="F327" s="11" t="s">
        <v>541</v>
      </c>
      <c r="G327" s="11" t="s">
        <v>559</v>
      </c>
      <c r="H327" s="11" t="s">
        <v>781</v>
      </c>
      <c r="I327" s="10">
        <v>17.329999999999998</v>
      </c>
      <c r="J327" s="12" t="s">
        <v>1398</v>
      </c>
    </row>
    <row r="328" spans="1:10" ht="18" x14ac:dyDescent="0.25">
      <c r="A328" s="10" t="s">
        <v>1320</v>
      </c>
      <c r="B328" s="10" t="s">
        <v>1395</v>
      </c>
      <c r="C328" s="10" t="s">
        <v>1399</v>
      </c>
      <c r="D328" s="10" t="s">
        <v>1400</v>
      </c>
      <c r="E328" s="11" t="s">
        <v>541</v>
      </c>
      <c r="F328" s="11" t="s">
        <v>541</v>
      </c>
      <c r="G328" s="11" t="s">
        <v>559</v>
      </c>
      <c r="H328" s="11" t="s">
        <v>781</v>
      </c>
      <c r="I328" s="10">
        <v>17.329999999999998</v>
      </c>
      <c r="J328" s="12" t="s">
        <v>1401</v>
      </c>
    </row>
    <row r="329" spans="1:10" ht="27" x14ac:dyDescent="0.25">
      <c r="A329" s="10" t="s">
        <v>1320</v>
      </c>
      <c r="B329" s="10" t="s">
        <v>1395</v>
      </c>
      <c r="C329" s="10" t="s">
        <v>1402</v>
      </c>
      <c r="D329" s="10" t="s">
        <v>1403</v>
      </c>
      <c r="E329" s="11" t="s">
        <v>541</v>
      </c>
      <c r="F329" s="11" t="s">
        <v>541</v>
      </c>
      <c r="G329" s="11" t="s">
        <v>541</v>
      </c>
      <c r="H329" s="11" t="s">
        <v>543</v>
      </c>
      <c r="I329" s="10" t="s">
        <v>1404</v>
      </c>
      <c r="J329" s="12" t="s">
        <v>1405</v>
      </c>
    </row>
    <row r="330" spans="1:10" ht="36" x14ac:dyDescent="0.25">
      <c r="A330" s="10" t="s">
        <v>1320</v>
      </c>
      <c r="B330" s="10" t="s">
        <v>1395</v>
      </c>
      <c r="C330" s="10" t="s">
        <v>1406</v>
      </c>
      <c r="D330" s="10" t="s">
        <v>1407</v>
      </c>
      <c r="E330" s="11" t="s">
        <v>541</v>
      </c>
      <c r="F330" s="11" t="s">
        <v>558</v>
      </c>
      <c r="G330" s="11" t="s">
        <v>559</v>
      </c>
      <c r="H330" s="11" t="s">
        <v>781</v>
      </c>
      <c r="I330" s="10" t="s">
        <v>1408</v>
      </c>
      <c r="J330" s="12" t="s">
        <v>1409</v>
      </c>
    </row>
    <row r="331" spans="1:10" x14ac:dyDescent="0.25">
      <c r="A331" s="10" t="s">
        <v>1320</v>
      </c>
      <c r="B331" s="10" t="s">
        <v>1395</v>
      </c>
      <c r="C331" s="10" t="s">
        <v>1406</v>
      </c>
      <c r="D331" s="10" t="s">
        <v>1410</v>
      </c>
      <c r="E331" s="11" t="s">
        <v>541</v>
      </c>
      <c r="F331" s="11" t="s">
        <v>541</v>
      </c>
      <c r="G331" s="11" t="s">
        <v>559</v>
      </c>
      <c r="H331" s="11" t="s">
        <v>781</v>
      </c>
      <c r="I331" s="10">
        <v>33.51</v>
      </c>
      <c r="J331" s="12">
        <v>151.16399999999999</v>
      </c>
    </row>
    <row r="332" spans="1:10" x14ac:dyDescent="0.25">
      <c r="A332" s="10" t="s">
        <v>1320</v>
      </c>
      <c r="B332" s="10" t="s">
        <v>1395</v>
      </c>
      <c r="C332" s="10" t="s">
        <v>1406</v>
      </c>
      <c r="D332" s="10" t="s">
        <v>1411</v>
      </c>
      <c r="E332" s="11" t="s">
        <v>541</v>
      </c>
      <c r="F332" s="11" t="s">
        <v>541</v>
      </c>
      <c r="G332" s="11" t="s">
        <v>559</v>
      </c>
      <c r="H332" s="11" t="s">
        <v>781</v>
      </c>
      <c r="I332" s="10" t="s">
        <v>777</v>
      </c>
      <c r="J332" s="12" t="s">
        <v>937</v>
      </c>
    </row>
    <row r="333" spans="1:10" x14ac:dyDescent="0.25">
      <c r="A333" s="10" t="s">
        <v>1320</v>
      </c>
      <c r="B333" s="10" t="s">
        <v>1395</v>
      </c>
      <c r="C333" s="10" t="s">
        <v>1412</v>
      </c>
      <c r="D333" s="10" t="s">
        <v>1413</v>
      </c>
      <c r="E333" s="11" t="s">
        <v>541</v>
      </c>
      <c r="F333" s="11" t="s">
        <v>548</v>
      </c>
      <c r="G333" s="11" t="s">
        <v>541</v>
      </c>
      <c r="H333" s="11" t="s">
        <v>543</v>
      </c>
      <c r="I333" s="10" t="s">
        <v>1414</v>
      </c>
      <c r="J333" s="12">
        <v>156.16200000000001</v>
      </c>
    </row>
    <row r="334" spans="1:10" x14ac:dyDescent="0.25">
      <c r="A334" s="10" t="s">
        <v>1320</v>
      </c>
      <c r="B334" s="10" t="s">
        <v>1395</v>
      </c>
      <c r="C334" s="10" t="s">
        <v>1415</v>
      </c>
      <c r="D334" s="10" t="s">
        <v>971</v>
      </c>
      <c r="E334" s="11" t="s">
        <v>541</v>
      </c>
      <c r="F334" s="11" t="s">
        <v>558</v>
      </c>
      <c r="G334" s="11" t="s">
        <v>541</v>
      </c>
      <c r="H334" s="11" t="s">
        <v>543</v>
      </c>
      <c r="I334" s="10" t="s">
        <v>1003</v>
      </c>
      <c r="J334" s="12">
        <v>156</v>
      </c>
    </row>
    <row r="335" spans="1:10" ht="18" x14ac:dyDescent="0.25">
      <c r="A335" s="10" t="s">
        <v>1320</v>
      </c>
      <c r="B335" s="10" t="s">
        <v>1395</v>
      </c>
      <c r="C335" s="10" t="s">
        <v>1416</v>
      </c>
      <c r="D335" s="10" t="s">
        <v>1417</v>
      </c>
      <c r="E335" s="11" t="s">
        <v>541</v>
      </c>
      <c r="F335" s="11" t="s">
        <v>558</v>
      </c>
      <c r="G335" s="11" t="s">
        <v>541</v>
      </c>
      <c r="H335" s="11" t="s">
        <v>543</v>
      </c>
      <c r="I335" s="10">
        <v>18.2</v>
      </c>
      <c r="J335" s="12" t="s">
        <v>1418</v>
      </c>
    </row>
    <row r="336" spans="1:10" ht="18" x14ac:dyDescent="0.25">
      <c r="A336" s="10" t="s">
        <v>1320</v>
      </c>
      <c r="B336" s="10" t="s">
        <v>1395</v>
      </c>
      <c r="C336" s="10" t="s">
        <v>1419</v>
      </c>
      <c r="D336" s="10" t="s">
        <v>1420</v>
      </c>
      <c r="E336" s="11" t="s">
        <v>541</v>
      </c>
      <c r="F336" s="11" t="s">
        <v>558</v>
      </c>
      <c r="G336" s="11" t="s">
        <v>541</v>
      </c>
      <c r="H336" s="11" t="s">
        <v>553</v>
      </c>
      <c r="I336" s="10" t="s">
        <v>1421</v>
      </c>
      <c r="J336" s="12" t="s">
        <v>1422</v>
      </c>
    </row>
    <row r="337" spans="1:10" x14ac:dyDescent="0.25">
      <c r="A337" s="10" t="s">
        <v>1320</v>
      </c>
      <c r="B337" s="10" t="s">
        <v>1395</v>
      </c>
      <c r="C337" s="10" t="s">
        <v>1419</v>
      </c>
      <c r="D337" s="10" t="s">
        <v>1423</v>
      </c>
      <c r="E337" s="11" t="s">
        <v>541</v>
      </c>
      <c r="F337" s="11" t="s">
        <v>558</v>
      </c>
      <c r="G337" s="11" t="s">
        <v>541</v>
      </c>
      <c r="H337" s="11" t="s">
        <v>553</v>
      </c>
      <c r="I337" s="10">
        <v>18.420000000000002</v>
      </c>
      <c r="J337" s="12">
        <v>141.14599999999999</v>
      </c>
    </row>
    <row r="338" spans="1:10" ht="90" x14ac:dyDescent="0.25">
      <c r="A338" s="10" t="s">
        <v>1320</v>
      </c>
      <c r="B338" s="10" t="s">
        <v>1395</v>
      </c>
      <c r="C338" s="10" t="s">
        <v>1424</v>
      </c>
      <c r="D338" s="10" t="s">
        <v>1425</v>
      </c>
      <c r="E338" s="11" t="s">
        <v>596</v>
      </c>
      <c r="F338" s="11" t="s">
        <v>542</v>
      </c>
      <c r="G338" s="11" t="s">
        <v>541</v>
      </c>
      <c r="H338" s="11" t="s">
        <v>553</v>
      </c>
      <c r="I338" s="10">
        <v>18.440000000000001</v>
      </c>
      <c r="J338" s="12" t="s">
        <v>1426</v>
      </c>
    </row>
    <row r="339" spans="1:10" ht="36" x14ac:dyDescent="0.25">
      <c r="A339" s="10" t="s">
        <v>1320</v>
      </c>
      <c r="B339" s="10" t="s">
        <v>1395</v>
      </c>
      <c r="C339" s="10" t="s">
        <v>1427</v>
      </c>
      <c r="D339" s="10" t="s">
        <v>1428</v>
      </c>
      <c r="E339" s="11" t="s">
        <v>541</v>
      </c>
      <c r="F339" s="11" t="s">
        <v>541</v>
      </c>
      <c r="G339" s="11" t="s">
        <v>541</v>
      </c>
      <c r="H339" s="11" t="s">
        <v>553</v>
      </c>
      <c r="I339" s="10" t="s">
        <v>1429</v>
      </c>
      <c r="J339" s="12" t="s">
        <v>1430</v>
      </c>
    </row>
    <row r="340" spans="1:10" ht="18" x14ac:dyDescent="0.25">
      <c r="A340" s="10" t="s">
        <v>1320</v>
      </c>
      <c r="B340" s="10" t="s">
        <v>1395</v>
      </c>
      <c r="C340" s="10" t="s">
        <v>1427</v>
      </c>
      <c r="D340" s="10" t="s">
        <v>1431</v>
      </c>
      <c r="E340" s="11" t="s">
        <v>541</v>
      </c>
      <c r="F340" s="11" t="s">
        <v>542</v>
      </c>
      <c r="G340" s="11" t="s">
        <v>541</v>
      </c>
      <c r="H340" s="11" t="s">
        <v>553</v>
      </c>
      <c r="I340" s="10" t="s">
        <v>1432</v>
      </c>
      <c r="J340" s="12" t="s">
        <v>1433</v>
      </c>
    </row>
    <row r="341" spans="1:10" x14ac:dyDescent="0.25">
      <c r="A341" s="10" t="s">
        <v>1320</v>
      </c>
      <c r="B341" s="10" t="s">
        <v>1395</v>
      </c>
      <c r="C341" s="10" t="s">
        <v>1427</v>
      </c>
      <c r="D341" s="10" t="s">
        <v>1434</v>
      </c>
      <c r="E341" s="11" t="s">
        <v>541</v>
      </c>
      <c r="F341" s="11" t="s">
        <v>541</v>
      </c>
      <c r="G341" s="11" t="s">
        <v>541</v>
      </c>
      <c r="H341" s="11" t="s">
        <v>553</v>
      </c>
      <c r="I341" s="10" t="s">
        <v>1435</v>
      </c>
      <c r="J341" s="12">
        <v>1.2</v>
      </c>
    </row>
    <row r="342" spans="1:10" x14ac:dyDescent="0.25">
      <c r="A342" s="10" t="s">
        <v>1320</v>
      </c>
      <c r="B342" s="10" t="s">
        <v>1395</v>
      </c>
      <c r="C342" s="10" t="s">
        <v>1427</v>
      </c>
      <c r="D342" s="10" t="s">
        <v>1436</v>
      </c>
      <c r="E342" s="11" t="s">
        <v>541</v>
      </c>
      <c r="F342" s="11" t="s">
        <v>548</v>
      </c>
      <c r="G342" s="11" t="s">
        <v>541</v>
      </c>
      <c r="H342" s="11" t="s">
        <v>553</v>
      </c>
      <c r="I342" s="10" t="s">
        <v>1437</v>
      </c>
      <c r="J342" s="12">
        <v>24.57</v>
      </c>
    </row>
    <row r="343" spans="1:10" x14ac:dyDescent="0.25">
      <c r="A343" s="10" t="s">
        <v>1320</v>
      </c>
      <c r="B343" s="10" t="s">
        <v>1395</v>
      </c>
      <c r="C343" s="10" t="s">
        <v>1427</v>
      </c>
      <c r="D343" s="10" t="s">
        <v>1438</v>
      </c>
      <c r="E343" s="11" t="s">
        <v>541</v>
      </c>
      <c r="F343" s="11" t="s">
        <v>558</v>
      </c>
      <c r="G343" s="11" t="s">
        <v>541</v>
      </c>
      <c r="H343" s="11" t="s">
        <v>553</v>
      </c>
      <c r="I343" s="10">
        <v>42.45</v>
      </c>
      <c r="J343" s="12" t="s">
        <v>1439</v>
      </c>
    </row>
    <row r="344" spans="1:10" ht="27" x14ac:dyDescent="0.25">
      <c r="A344" s="10" t="s">
        <v>1320</v>
      </c>
      <c r="B344" s="10" t="s">
        <v>1395</v>
      </c>
      <c r="C344" s="10" t="s">
        <v>1427</v>
      </c>
      <c r="D344" s="10" t="s">
        <v>1440</v>
      </c>
      <c r="E344" s="11" t="s">
        <v>541</v>
      </c>
      <c r="F344" s="11" t="s">
        <v>541</v>
      </c>
      <c r="G344" s="11" t="s">
        <v>541</v>
      </c>
      <c r="H344" s="11" t="s">
        <v>553</v>
      </c>
      <c r="I344" s="10" t="s">
        <v>1441</v>
      </c>
      <c r="J344" s="12" t="s">
        <v>1442</v>
      </c>
    </row>
    <row r="345" spans="1:10" x14ac:dyDescent="0.25">
      <c r="A345" s="10" t="s">
        <v>1320</v>
      </c>
      <c r="B345" s="10" t="s">
        <v>1395</v>
      </c>
      <c r="C345" s="10" t="s">
        <v>1427</v>
      </c>
      <c r="D345" s="10" t="s">
        <v>1443</v>
      </c>
      <c r="E345" s="11" t="s">
        <v>541</v>
      </c>
      <c r="F345" s="11" t="s">
        <v>542</v>
      </c>
      <c r="G345" s="11" t="s">
        <v>541</v>
      </c>
      <c r="H345" s="11" t="s">
        <v>553</v>
      </c>
      <c r="I345" s="10" t="s">
        <v>1444</v>
      </c>
      <c r="J345" s="12" t="s">
        <v>1445</v>
      </c>
    </row>
    <row r="346" spans="1:10" ht="54" x14ac:dyDescent="0.25">
      <c r="A346" s="10" t="s">
        <v>1320</v>
      </c>
      <c r="B346" s="10" t="s">
        <v>1395</v>
      </c>
      <c r="C346" s="10" t="s">
        <v>1427</v>
      </c>
      <c r="D346" s="10" t="s">
        <v>1446</v>
      </c>
      <c r="E346" s="11" t="s">
        <v>541</v>
      </c>
      <c r="F346" s="11" t="s">
        <v>558</v>
      </c>
      <c r="G346" s="11" t="s">
        <v>541</v>
      </c>
      <c r="H346" s="11" t="s">
        <v>553</v>
      </c>
      <c r="I346" s="10" t="s">
        <v>1447</v>
      </c>
      <c r="J346" s="12" t="s">
        <v>1448</v>
      </c>
    </row>
    <row r="347" spans="1:10" x14ac:dyDescent="0.25">
      <c r="A347" s="10" t="s">
        <v>1320</v>
      </c>
      <c r="B347" s="10" t="s">
        <v>1395</v>
      </c>
      <c r="C347" s="10" t="s">
        <v>1427</v>
      </c>
      <c r="D347" s="10" t="s">
        <v>1449</v>
      </c>
      <c r="E347" s="11" t="s">
        <v>541</v>
      </c>
      <c r="F347" s="11" t="s">
        <v>541</v>
      </c>
      <c r="G347" s="11" t="s">
        <v>541</v>
      </c>
      <c r="H347" s="11" t="s">
        <v>553</v>
      </c>
      <c r="I347" s="10">
        <v>29.45</v>
      </c>
      <c r="J347" s="12" t="s">
        <v>1450</v>
      </c>
    </row>
    <row r="348" spans="1:10" ht="18" x14ac:dyDescent="0.25">
      <c r="A348" s="10" t="s">
        <v>1320</v>
      </c>
      <c r="B348" s="10" t="s">
        <v>1395</v>
      </c>
      <c r="C348" s="10" t="s">
        <v>1451</v>
      </c>
      <c r="D348" s="10" t="s">
        <v>1452</v>
      </c>
      <c r="E348" s="11" t="s">
        <v>541</v>
      </c>
      <c r="F348" s="11" t="s">
        <v>541</v>
      </c>
      <c r="G348" s="11" t="s">
        <v>541</v>
      </c>
      <c r="H348" s="11" t="s">
        <v>553</v>
      </c>
      <c r="I348" s="10">
        <v>18.510000000000002</v>
      </c>
      <c r="J348" s="12" t="s">
        <v>1453</v>
      </c>
    </row>
    <row r="349" spans="1:10" x14ac:dyDescent="0.25">
      <c r="A349" s="10" t="s">
        <v>1320</v>
      </c>
      <c r="B349" s="10" t="s">
        <v>1395</v>
      </c>
      <c r="C349" s="10" t="s">
        <v>1454</v>
      </c>
      <c r="D349" s="10" t="s">
        <v>1455</v>
      </c>
      <c r="E349" s="11" t="s">
        <v>596</v>
      </c>
      <c r="F349" s="11" t="s">
        <v>542</v>
      </c>
      <c r="G349" s="11" t="s">
        <v>559</v>
      </c>
      <c r="H349" s="11" t="s">
        <v>560</v>
      </c>
      <c r="I349" s="10">
        <v>29.45</v>
      </c>
      <c r="J349" s="12">
        <v>164</v>
      </c>
    </row>
    <row r="350" spans="1:10" x14ac:dyDescent="0.25">
      <c r="A350" s="10" t="s">
        <v>1320</v>
      </c>
      <c r="B350" s="10" t="s">
        <v>1395</v>
      </c>
      <c r="C350" s="10" t="s">
        <v>1454</v>
      </c>
      <c r="D350" s="10" t="s">
        <v>1456</v>
      </c>
      <c r="E350" s="11" t="s">
        <v>541</v>
      </c>
      <c r="F350" s="11" t="s">
        <v>542</v>
      </c>
      <c r="G350" s="11" t="s">
        <v>541</v>
      </c>
      <c r="H350" s="11" t="s">
        <v>553</v>
      </c>
      <c r="I350" s="10">
        <v>42.45</v>
      </c>
      <c r="J350" s="12" t="s">
        <v>1457</v>
      </c>
    </row>
    <row r="351" spans="1:10" ht="18" x14ac:dyDescent="0.25">
      <c r="A351" s="10" t="s">
        <v>1320</v>
      </c>
      <c r="B351" s="10" t="s">
        <v>1395</v>
      </c>
      <c r="C351" s="10" t="s">
        <v>1454</v>
      </c>
      <c r="D351" s="10" t="s">
        <v>1458</v>
      </c>
      <c r="E351" s="11" t="s">
        <v>541</v>
      </c>
      <c r="F351" s="11" t="s">
        <v>542</v>
      </c>
      <c r="G351" s="11" t="s">
        <v>541</v>
      </c>
      <c r="H351" s="11" t="s">
        <v>553</v>
      </c>
      <c r="I351" s="10" t="s">
        <v>1269</v>
      </c>
      <c r="J351" s="12" t="s">
        <v>1459</v>
      </c>
    </row>
    <row r="352" spans="1:10" ht="27" x14ac:dyDescent="0.25">
      <c r="A352" s="10" t="s">
        <v>1320</v>
      </c>
      <c r="B352" s="10" t="s">
        <v>1395</v>
      </c>
      <c r="C352" s="10" t="s">
        <v>1454</v>
      </c>
      <c r="D352" s="10" t="s">
        <v>1460</v>
      </c>
      <c r="E352" s="11" t="s">
        <v>596</v>
      </c>
      <c r="F352" s="11" t="s">
        <v>542</v>
      </c>
      <c r="G352" s="11" t="s">
        <v>541</v>
      </c>
      <c r="H352" s="11" t="s">
        <v>553</v>
      </c>
      <c r="I352" s="10">
        <v>14.18</v>
      </c>
      <c r="J352" s="12" t="s">
        <v>1461</v>
      </c>
    </row>
    <row r="353" spans="1:10" ht="27" x14ac:dyDescent="0.25">
      <c r="A353" s="10" t="s">
        <v>1320</v>
      </c>
      <c r="B353" s="10" t="s">
        <v>1395</v>
      </c>
      <c r="C353" s="10" t="s">
        <v>1462</v>
      </c>
      <c r="D353" s="10" t="s">
        <v>1027</v>
      </c>
      <c r="E353" s="11" t="s">
        <v>541</v>
      </c>
      <c r="F353" s="11" t="s">
        <v>542</v>
      </c>
      <c r="G353" s="11" t="s">
        <v>541</v>
      </c>
      <c r="H353" s="11" t="s">
        <v>553</v>
      </c>
      <c r="I353" s="10" t="s">
        <v>1421</v>
      </c>
      <c r="J353" s="12" t="s">
        <v>1463</v>
      </c>
    </row>
    <row r="354" spans="1:10" ht="45" x14ac:dyDescent="0.25">
      <c r="A354" s="10" t="s">
        <v>1320</v>
      </c>
      <c r="B354" s="10" t="s">
        <v>1464</v>
      </c>
      <c r="C354" s="10" t="s">
        <v>1465</v>
      </c>
      <c r="D354" s="10" t="s">
        <v>1466</v>
      </c>
      <c r="E354" s="11" t="s">
        <v>541</v>
      </c>
      <c r="F354" s="11" t="s">
        <v>541</v>
      </c>
      <c r="G354" s="11" t="s">
        <v>559</v>
      </c>
      <c r="H354" s="11" t="s">
        <v>781</v>
      </c>
      <c r="I354" s="10" t="s">
        <v>1467</v>
      </c>
      <c r="J354" s="12" t="s">
        <v>1468</v>
      </c>
    </row>
    <row r="355" spans="1:10" ht="72" x14ac:dyDescent="0.25">
      <c r="A355" s="10" t="s">
        <v>1320</v>
      </c>
      <c r="B355" s="10" t="s">
        <v>1469</v>
      </c>
      <c r="C355" s="10" t="s">
        <v>1470</v>
      </c>
      <c r="D355" s="10" t="s">
        <v>1471</v>
      </c>
      <c r="E355" s="11" t="s">
        <v>541</v>
      </c>
      <c r="F355" s="11" t="s">
        <v>548</v>
      </c>
      <c r="G355" s="11" t="s">
        <v>541</v>
      </c>
      <c r="H355" s="11" t="s">
        <v>553</v>
      </c>
      <c r="I355" s="10" t="s">
        <v>1472</v>
      </c>
      <c r="J355" s="12" t="s">
        <v>1473</v>
      </c>
    </row>
    <row r="356" spans="1:10" x14ac:dyDescent="0.25">
      <c r="A356" s="10" t="s">
        <v>1320</v>
      </c>
      <c r="B356" s="10" t="s">
        <v>1469</v>
      </c>
      <c r="C356" s="10" t="s">
        <v>1474</v>
      </c>
      <c r="D356" s="10" t="s">
        <v>1475</v>
      </c>
      <c r="E356" s="11" t="s">
        <v>541</v>
      </c>
      <c r="F356" s="11" t="s">
        <v>542</v>
      </c>
      <c r="G356" s="11" t="s">
        <v>541</v>
      </c>
      <c r="H356" s="11" t="s">
        <v>553</v>
      </c>
      <c r="I356" s="10">
        <v>17.45</v>
      </c>
      <c r="J356" s="12" t="s">
        <v>1476</v>
      </c>
    </row>
    <row r="357" spans="1:10" ht="18" x14ac:dyDescent="0.25">
      <c r="A357" s="10" t="s">
        <v>1320</v>
      </c>
      <c r="B357" s="10" t="s">
        <v>1469</v>
      </c>
      <c r="C357" s="10" t="s">
        <v>1474</v>
      </c>
      <c r="D357" s="10" t="s">
        <v>1477</v>
      </c>
      <c r="E357" s="11" t="s">
        <v>541</v>
      </c>
      <c r="F357" s="11" t="s">
        <v>542</v>
      </c>
      <c r="G357" s="11" t="s">
        <v>541</v>
      </c>
      <c r="H357" s="11" t="s">
        <v>553</v>
      </c>
      <c r="I357" s="10">
        <v>18.45</v>
      </c>
      <c r="J357" s="12" t="s">
        <v>1478</v>
      </c>
    </row>
    <row r="358" spans="1:10" x14ac:dyDescent="0.25">
      <c r="A358" s="10" t="s">
        <v>1320</v>
      </c>
      <c r="B358" s="10" t="s">
        <v>1469</v>
      </c>
      <c r="C358" s="10" t="s">
        <v>1479</v>
      </c>
      <c r="D358" s="10" t="s">
        <v>1480</v>
      </c>
      <c r="E358" s="11" t="s">
        <v>541</v>
      </c>
      <c r="F358" s="11" t="s">
        <v>542</v>
      </c>
      <c r="G358" s="11" t="s">
        <v>541</v>
      </c>
      <c r="H358" s="11" t="s">
        <v>543</v>
      </c>
      <c r="I358" s="10" t="s">
        <v>1481</v>
      </c>
      <c r="J358" s="12" t="s">
        <v>1482</v>
      </c>
    </row>
    <row r="359" spans="1:10" ht="18" x14ac:dyDescent="0.25">
      <c r="A359" s="10" t="s">
        <v>1320</v>
      </c>
      <c r="B359" s="10" t="s">
        <v>1469</v>
      </c>
      <c r="C359" s="10" t="s">
        <v>1479</v>
      </c>
      <c r="D359" s="10" t="s">
        <v>990</v>
      </c>
      <c r="E359" s="11" t="s">
        <v>541</v>
      </c>
      <c r="F359" s="11" t="s">
        <v>542</v>
      </c>
      <c r="G359" s="11" t="s">
        <v>541</v>
      </c>
      <c r="H359" s="11" t="s">
        <v>543</v>
      </c>
      <c r="I359" s="10" t="s">
        <v>1483</v>
      </c>
      <c r="J359" s="12" t="s">
        <v>1484</v>
      </c>
    </row>
    <row r="360" spans="1:10" x14ac:dyDescent="0.25">
      <c r="A360" s="10" t="s">
        <v>1320</v>
      </c>
      <c r="B360" s="10" t="s">
        <v>1469</v>
      </c>
      <c r="C360" s="10" t="s">
        <v>1485</v>
      </c>
      <c r="D360" s="10" t="s">
        <v>632</v>
      </c>
      <c r="E360" s="11" t="s">
        <v>541</v>
      </c>
      <c r="F360" s="11" t="s">
        <v>578</v>
      </c>
      <c r="G360" s="11" t="s">
        <v>541</v>
      </c>
      <c r="H360" s="11" t="s">
        <v>543</v>
      </c>
      <c r="I360" s="10" t="s">
        <v>1486</v>
      </c>
      <c r="J360" s="12">
        <v>36.74</v>
      </c>
    </row>
    <row r="361" spans="1:10" ht="72" x14ac:dyDescent="0.25">
      <c r="A361" s="10" t="s">
        <v>1320</v>
      </c>
      <c r="B361" s="10" t="s">
        <v>1469</v>
      </c>
      <c r="C361" s="10" t="s">
        <v>1487</v>
      </c>
      <c r="D361" s="10" t="s">
        <v>1488</v>
      </c>
      <c r="E361" s="11" t="s">
        <v>541</v>
      </c>
      <c r="F361" s="11" t="s">
        <v>558</v>
      </c>
      <c r="G361" s="11" t="s">
        <v>541</v>
      </c>
      <c r="H361" s="11" t="s">
        <v>553</v>
      </c>
      <c r="I361" s="10" t="s">
        <v>1489</v>
      </c>
      <c r="J361" s="12" t="s">
        <v>1490</v>
      </c>
    </row>
    <row r="362" spans="1:10" x14ac:dyDescent="0.25">
      <c r="A362" s="10" t="s">
        <v>1320</v>
      </c>
      <c r="B362" s="10" t="s">
        <v>1469</v>
      </c>
      <c r="C362" s="10" t="s">
        <v>1491</v>
      </c>
      <c r="D362" s="10" t="s">
        <v>1492</v>
      </c>
      <c r="E362" s="11" t="s">
        <v>541</v>
      </c>
      <c r="F362" s="11" t="s">
        <v>542</v>
      </c>
      <c r="G362" s="11" t="s">
        <v>541</v>
      </c>
      <c r="H362" s="11" t="s">
        <v>553</v>
      </c>
      <c r="I362" s="10" t="s">
        <v>1493</v>
      </c>
      <c r="J362" s="12" t="s">
        <v>1494</v>
      </c>
    </row>
    <row r="363" spans="1:10" ht="18" x14ac:dyDescent="0.25">
      <c r="A363" s="10" t="s">
        <v>1320</v>
      </c>
      <c r="B363" s="10" t="s">
        <v>1469</v>
      </c>
      <c r="C363" s="10" t="s">
        <v>1491</v>
      </c>
      <c r="D363" s="10" t="s">
        <v>1495</v>
      </c>
      <c r="E363" s="11" t="s">
        <v>541</v>
      </c>
      <c r="F363" s="11" t="s">
        <v>542</v>
      </c>
      <c r="G363" s="11" t="s">
        <v>541</v>
      </c>
      <c r="H363" s="11" t="s">
        <v>553</v>
      </c>
      <c r="I363" s="10" t="s">
        <v>1496</v>
      </c>
      <c r="J363" s="12" t="s">
        <v>1497</v>
      </c>
    </row>
    <row r="364" spans="1:10" x14ac:dyDescent="0.25">
      <c r="A364" s="10" t="s">
        <v>1320</v>
      </c>
      <c r="B364" s="10" t="s">
        <v>1469</v>
      </c>
      <c r="C364" s="10" t="s">
        <v>1491</v>
      </c>
      <c r="D364" s="10" t="s">
        <v>1498</v>
      </c>
      <c r="E364" s="11" t="s">
        <v>541</v>
      </c>
      <c r="F364" s="11" t="s">
        <v>542</v>
      </c>
      <c r="G364" s="11" t="s">
        <v>541</v>
      </c>
      <c r="H364" s="11" t="s">
        <v>553</v>
      </c>
      <c r="I364" s="10">
        <v>18.2</v>
      </c>
      <c r="J364" s="12" t="s">
        <v>1499</v>
      </c>
    </row>
    <row r="365" spans="1:10" x14ac:dyDescent="0.25">
      <c r="A365" s="10" t="s">
        <v>1320</v>
      </c>
      <c r="B365" s="10" t="s">
        <v>1469</v>
      </c>
      <c r="C365" s="10" t="s">
        <v>1491</v>
      </c>
      <c r="D365" s="10" t="s">
        <v>1500</v>
      </c>
      <c r="E365" s="11" t="s">
        <v>541</v>
      </c>
      <c r="F365" s="11" t="s">
        <v>542</v>
      </c>
      <c r="G365" s="11" t="s">
        <v>541</v>
      </c>
      <c r="H365" s="11" t="s">
        <v>553</v>
      </c>
      <c r="I365" s="10" t="s">
        <v>1501</v>
      </c>
      <c r="J365" s="12">
        <v>151.16399999999999</v>
      </c>
    </row>
    <row r="366" spans="1:10" ht="63" x14ac:dyDescent="0.25">
      <c r="A366" s="10" t="s">
        <v>1320</v>
      </c>
      <c r="B366" s="10" t="s">
        <v>1469</v>
      </c>
      <c r="C366" s="10" t="s">
        <v>1491</v>
      </c>
      <c r="D366" s="10" t="s">
        <v>1502</v>
      </c>
      <c r="E366" s="11" t="s">
        <v>541</v>
      </c>
      <c r="F366" s="11" t="s">
        <v>542</v>
      </c>
      <c r="G366" s="11" t="s">
        <v>541</v>
      </c>
      <c r="H366" s="11" t="s">
        <v>553</v>
      </c>
      <c r="I366" s="10" t="s">
        <v>1503</v>
      </c>
      <c r="J366" s="12" t="s">
        <v>1504</v>
      </c>
    </row>
    <row r="367" spans="1:10" ht="18" x14ac:dyDescent="0.25">
      <c r="A367" s="10" t="s">
        <v>1320</v>
      </c>
      <c r="B367" s="10" t="s">
        <v>1469</v>
      </c>
      <c r="C367" s="10" t="s">
        <v>1491</v>
      </c>
      <c r="D367" s="10" t="s">
        <v>1505</v>
      </c>
      <c r="E367" s="11" t="s">
        <v>541</v>
      </c>
      <c r="F367" s="11" t="s">
        <v>542</v>
      </c>
      <c r="G367" s="11" t="s">
        <v>541</v>
      </c>
      <c r="H367" s="11" t="s">
        <v>553</v>
      </c>
      <c r="I367" s="10" t="s">
        <v>1506</v>
      </c>
      <c r="J367" s="12" t="s">
        <v>1507</v>
      </c>
    </row>
    <row r="368" spans="1:10" x14ac:dyDescent="0.25">
      <c r="A368" s="10" t="s">
        <v>1320</v>
      </c>
      <c r="B368" s="10" t="s">
        <v>1469</v>
      </c>
      <c r="C368" s="10" t="s">
        <v>1491</v>
      </c>
      <c r="D368" s="10" t="s">
        <v>1508</v>
      </c>
      <c r="E368" s="11" t="s">
        <v>541</v>
      </c>
      <c r="F368" s="11" t="s">
        <v>542</v>
      </c>
      <c r="G368" s="11" t="s">
        <v>541</v>
      </c>
      <c r="H368" s="11" t="s">
        <v>553</v>
      </c>
      <c r="I368" s="10">
        <v>18.45</v>
      </c>
      <c r="J368" s="12" t="s">
        <v>1509</v>
      </c>
    </row>
    <row r="369" spans="1:10" x14ac:dyDescent="0.25">
      <c r="A369" s="10" t="s">
        <v>1320</v>
      </c>
      <c r="B369" s="10" t="s">
        <v>1469</v>
      </c>
      <c r="C369" s="10" t="s">
        <v>1491</v>
      </c>
      <c r="D369" s="10" t="s">
        <v>1510</v>
      </c>
      <c r="E369" s="11" t="s">
        <v>541</v>
      </c>
      <c r="F369" s="11" t="s">
        <v>542</v>
      </c>
      <c r="G369" s="11" t="s">
        <v>541</v>
      </c>
      <c r="H369" s="11" t="s">
        <v>553</v>
      </c>
      <c r="I369" s="10" t="s">
        <v>1511</v>
      </c>
      <c r="J369" s="12">
        <v>156.16200000000001</v>
      </c>
    </row>
    <row r="370" spans="1:10" x14ac:dyDescent="0.25">
      <c r="A370" s="10" t="s">
        <v>1320</v>
      </c>
      <c r="B370" s="10" t="s">
        <v>1469</v>
      </c>
      <c r="C370" s="10" t="s">
        <v>1491</v>
      </c>
      <c r="D370" s="10" t="s">
        <v>1512</v>
      </c>
      <c r="E370" s="11" t="s">
        <v>541</v>
      </c>
      <c r="F370" s="11" t="s">
        <v>542</v>
      </c>
      <c r="G370" s="11" t="s">
        <v>541</v>
      </c>
      <c r="H370" s="11" t="s">
        <v>553</v>
      </c>
      <c r="I370" s="10" t="s">
        <v>1513</v>
      </c>
      <c r="J370" s="12" t="s">
        <v>937</v>
      </c>
    </row>
    <row r="371" spans="1:10" x14ac:dyDescent="0.25">
      <c r="A371" s="10" t="s">
        <v>1320</v>
      </c>
      <c r="B371" s="10" t="s">
        <v>1469</v>
      </c>
      <c r="C371" s="10" t="s">
        <v>1491</v>
      </c>
      <c r="D371" s="10" t="s">
        <v>1492</v>
      </c>
      <c r="E371" s="11" t="s">
        <v>541</v>
      </c>
      <c r="F371" s="11" t="s">
        <v>542</v>
      </c>
      <c r="G371" s="11" t="s">
        <v>541</v>
      </c>
      <c r="H371" s="11" t="s">
        <v>553</v>
      </c>
      <c r="I371" s="10" t="s">
        <v>1513</v>
      </c>
      <c r="J371" s="12" t="s">
        <v>1514</v>
      </c>
    </row>
    <row r="372" spans="1:10" x14ac:dyDescent="0.25">
      <c r="A372" s="10" t="s">
        <v>1320</v>
      </c>
      <c r="B372" s="10" t="s">
        <v>1469</v>
      </c>
      <c r="C372" s="10" t="s">
        <v>1491</v>
      </c>
      <c r="D372" s="10" t="s">
        <v>1515</v>
      </c>
      <c r="E372" s="11" t="s">
        <v>541</v>
      </c>
      <c r="F372" s="11" t="s">
        <v>542</v>
      </c>
      <c r="G372" s="11" t="s">
        <v>541</v>
      </c>
      <c r="H372" s="11" t="s">
        <v>553</v>
      </c>
      <c r="I372" s="10" t="s">
        <v>1511</v>
      </c>
      <c r="J372" s="12" t="s">
        <v>1516</v>
      </c>
    </row>
    <row r="373" spans="1:10" ht="54" x14ac:dyDescent="0.25">
      <c r="A373" s="10" t="s">
        <v>1320</v>
      </c>
      <c r="B373" s="10" t="s">
        <v>1469</v>
      </c>
      <c r="C373" s="10" t="s">
        <v>1517</v>
      </c>
      <c r="D373" s="10" t="s">
        <v>1518</v>
      </c>
      <c r="E373" s="11" t="s">
        <v>541</v>
      </c>
      <c r="F373" s="11" t="s">
        <v>542</v>
      </c>
      <c r="G373" s="11" t="s">
        <v>541</v>
      </c>
      <c r="H373" s="11" t="s">
        <v>553</v>
      </c>
      <c r="I373" s="10">
        <v>18.45</v>
      </c>
      <c r="J373" s="12" t="s">
        <v>1519</v>
      </c>
    </row>
    <row r="374" spans="1:10" x14ac:dyDescent="0.25">
      <c r="A374" s="10" t="s">
        <v>1320</v>
      </c>
      <c r="B374" s="10" t="s">
        <v>1469</v>
      </c>
      <c r="C374" s="10" t="s">
        <v>1520</v>
      </c>
      <c r="D374" s="10" t="s">
        <v>1521</v>
      </c>
      <c r="E374" s="11" t="s">
        <v>541</v>
      </c>
      <c r="F374" s="11" t="s">
        <v>542</v>
      </c>
      <c r="G374" s="11" t="s">
        <v>541</v>
      </c>
      <c r="H374" s="11" t="s">
        <v>543</v>
      </c>
      <c r="I374" s="10" t="s">
        <v>1003</v>
      </c>
      <c r="J374" s="12">
        <v>52</v>
      </c>
    </row>
    <row r="375" spans="1:10" x14ac:dyDescent="0.25">
      <c r="A375" s="10" t="s">
        <v>1320</v>
      </c>
      <c r="B375" s="10" t="s">
        <v>1469</v>
      </c>
      <c r="C375" s="10" t="s">
        <v>1522</v>
      </c>
      <c r="D375" s="10" t="s">
        <v>1108</v>
      </c>
      <c r="E375" s="11" t="s">
        <v>541</v>
      </c>
      <c r="F375" s="11" t="s">
        <v>542</v>
      </c>
      <c r="G375" s="11" t="s">
        <v>541</v>
      </c>
      <c r="H375" s="11" t="s">
        <v>553</v>
      </c>
      <c r="I375" s="10">
        <v>14.45</v>
      </c>
      <c r="J375" s="12" t="s">
        <v>1523</v>
      </c>
    </row>
    <row r="376" spans="1:10" ht="45" x14ac:dyDescent="0.25">
      <c r="A376" s="10" t="s">
        <v>1320</v>
      </c>
      <c r="B376" s="10" t="s">
        <v>1469</v>
      </c>
      <c r="C376" s="10" t="s">
        <v>1522</v>
      </c>
      <c r="D376" s="10" t="s">
        <v>1524</v>
      </c>
      <c r="E376" s="11" t="s">
        <v>541</v>
      </c>
      <c r="F376" s="11" t="s">
        <v>578</v>
      </c>
      <c r="G376" s="11" t="s">
        <v>541</v>
      </c>
      <c r="H376" s="11" t="s">
        <v>553</v>
      </c>
      <c r="I376" s="10">
        <v>17.45</v>
      </c>
      <c r="J376" s="12" t="s">
        <v>1525</v>
      </c>
    </row>
    <row r="377" spans="1:10" x14ac:dyDescent="0.25">
      <c r="A377" s="10" t="s">
        <v>1320</v>
      </c>
      <c r="B377" s="10" t="s">
        <v>1469</v>
      </c>
      <c r="C377" s="10" t="s">
        <v>1526</v>
      </c>
      <c r="D377" s="10" t="s">
        <v>1527</v>
      </c>
      <c r="E377" s="11" t="s">
        <v>541</v>
      </c>
      <c r="F377" s="11" t="s">
        <v>542</v>
      </c>
      <c r="G377" s="11" t="s">
        <v>541</v>
      </c>
      <c r="H377" s="11" t="s">
        <v>553</v>
      </c>
      <c r="I377" s="10" t="s">
        <v>1528</v>
      </c>
      <c r="J377" s="12" t="s">
        <v>1529</v>
      </c>
    </row>
    <row r="378" spans="1:10" x14ac:dyDescent="0.25">
      <c r="A378" s="10" t="s">
        <v>1320</v>
      </c>
      <c r="B378" s="10" t="s">
        <v>1469</v>
      </c>
      <c r="C378" s="10" t="s">
        <v>1530</v>
      </c>
      <c r="D378" s="10" t="s">
        <v>1531</v>
      </c>
      <c r="E378" s="11" t="s">
        <v>541</v>
      </c>
      <c r="F378" s="11" t="s">
        <v>542</v>
      </c>
      <c r="G378" s="11" t="s">
        <v>541</v>
      </c>
      <c r="H378" s="11" t="s">
        <v>553</v>
      </c>
      <c r="I378" s="10">
        <v>18.45</v>
      </c>
      <c r="J378" s="12" t="s">
        <v>1532</v>
      </c>
    </row>
    <row r="379" spans="1:10" ht="63" x14ac:dyDescent="0.25">
      <c r="A379" s="10" t="s">
        <v>1320</v>
      </c>
      <c r="B379" s="10" t="s">
        <v>1533</v>
      </c>
      <c r="C379" s="10" t="s">
        <v>1534</v>
      </c>
      <c r="D379" s="10" t="s">
        <v>1535</v>
      </c>
      <c r="E379" s="11" t="s">
        <v>553</v>
      </c>
      <c r="F379" s="11" t="s">
        <v>542</v>
      </c>
      <c r="G379" s="11" t="s">
        <v>541</v>
      </c>
      <c r="H379" s="11" t="s">
        <v>553</v>
      </c>
      <c r="I379" s="10">
        <v>20.45</v>
      </c>
      <c r="J379" s="12" t="s">
        <v>1536</v>
      </c>
    </row>
    <row r="380" spans="1:10" x14ac:dyDescent="0.25">
      <c r="A380" s="10" t="s">
        <v>1320</v>
      </c>
      <c r="B380" s="10" t="s">
        <v>1533</v>
      </c>
      <c r="C380" s="10" t="s">
        <v>1537</v>
      </c>
      <c r="D380" s="10" t="s">
        <v>1538</v>
      </c>
      <c r="E380" s="11" t="s">
        <v>596</v>
      </c>
      <c r="F380" s="11" t="s">
        <v>542</v>
      </c>
      <c r="G380" s="11" t="s">
        <v>541</v>
      </c>
      <c r="H380" s="11" t="s">
        <v>553</v>
      </c>
      <c r="I380" s="10">
        <v>45.57</v>
      </c>
      <c r="J380" s="12" t="s">
        <v>1539</v>
      </c>
    </row>
    <row r="381" spans="1:10" ht="36" x14ac:dyDescent="0.25">
      <c r="A381" s="10" t="s">
        <v>1320</v>
      </c>
      <c r="B381" s="10" t="s">
        <v>1533</v>
      </c>
      <c r="C381" s="10" t="s">
        <v>1537</v>
      </c>
      <c r="D381" s="10" t="s">
        <v>1540</v>
      </c>
      <c r="E381" s="11" t="s">
        <v>596</v>
      </c>
      <c r="F381" s="11" t="s">
        <v>542</v>
      </c>
      <c r="G381" s="11" t="s">
        <v>541</v>
      </c>
      <c r="H381" s="11" t="s">
        <v>553</v>
      </c>
      <c r="I381" s="10">
        <v>20.45</v>
      </c>
      <c r="J381" s="12" t="s">
        <v>1541</v>
      </c>
    </row>
    <row r="382" spans="1:10" ht="27" x14ac:dyDescent="0.25">
      <c r="A382" s="10" t="s">
        <v>1320</v>
      </c>
      <c r="B382" s="10" t="s">
        <v>1533</v>
      </c>
      <c r="C382" s="10" t="s">
        <v>1542</v>
      </c>
      <c r="D382" s="10" t="s">
        <v>1147</v>
      </c>
      <c r="E382" s="11" t="s">
        <v>596</v>
      </c>
      <c r="F382" s="11" t="s">
        <v>542</v>
      </c>
      <c r="G382" s="11" t="s">
        <v>541</v>
      </c>
      <c r="H382" s="11" t="s">
        <v>543</v>
      </c>
      <c r="I382" s="10" t="s">
        <v>1543</v>
      </c>
      <c r="J382" s="12" t="s">
        <v>1544</v>
      </c>
    </row>
    <row r="383" spans="1:10" ht="27" x14ac:dyDescent="0.25">
      <c r="A383" s="10" t="s">
        <v>1320</v>
      </c>
      <c r="B383" s="10" t="s">
        <v>1545</v>
      </c>
      <c r="C383" s="10" t="s">
        <v>1546</v>
      </c>
      <c r="D383" s="10" t="s">
        <v>1276</v>
      </c>
      <c r="E383" s="11" t="s">
        <v>596</v>
      </c>
      <c r="F383" s="11" t="s">
        <v>542</v>
      </c>
      <c r="G383" s="11" t="s">
        <v>541</v>
      </c>
      <c r="H383" s="11" t="s">
        <v>553</v>
      </c>
      <c r="I383" s="10" t="s">
        <v>1041</v>
      </c>
      <c r="J383" s="12" t="s">
        <v>1547</v>
      </c>
    </row>
    <row r="384" spans="1:10" ht="54" x14ac:dyDescent="0.25">
      <c r="A384" s="10" t="s">
        <v>1320</v>
      </c>
      <c r="B384" s="10" t="s">
        <v>1545</v>
      </c>
      <c r="C384" s="10" t="s">
        <v>1548</v>
      </c>
      <c r="D384" s="10" t="s">
        <v>1549</v>
      </c>
      <c r="E384" s="11" t="s">
        <v>596</v>
      </c>
      <c r="F384" s="11" t="s">
        <v>542</v>
      </c>
      <c r="G384" s="11" t="s">
        <v>541</v>
      </c>
      <c r="H384" s="11" t="s">
        <v>553</v>
      </c>
      <c r="I384" s="10">
        <v>17.45</v>
      </c>
      <c r="J384" s="12" t="s">
        <v>1550</v>
      </c>
    </row>
    <row r="385" spans="1:10" ht="36" x14ac:dyDescent="0.25">
      <c r="A385" s="10" t="s">
        <v>1320</v>
      </c>
      <c r="B385" s="10" t="s">
        <v>1545</v>
      </c>
      <c r="C385" s="10" t="s">
        <v>1548</v>
      </c>
      <c r="D385" s="10" t="s">
        <v>1551</v>
      </c>
      <c r="E385" s="11" t="s">
        <v>596</v>
      </c>
      <c r="F385" s="11" t="s">
        <v>542</v>
      </c>
      <c r="G385" s="11" t="s">
        <v>559</v>
      </c>
      <c r="H385" s="11" t="s">
        <v>560</v>
      </c>
      <c r="I385" s="10">
        <v>20.45</v>
      </c>
      <c r="J385" s="12" t="s">
        <v>1552</v>
      </c>
    </row>
    <row r="386" spans="1:10" ht="18" x14ac:dyDescent="0.25">
      <c r="A386" s="10" t="s">
        <v>1320</v>
      </c>
      <c r="B386" s="10" t="s">
        <v>1545</v>
      </c>
      <c r="C386" s="10" t="s">
        <v>1548</v>
      </c>
      <c r="D386" s="10" t="s">
        <v>1553</v>
      </c>
      <c r="E386" s="11" t="s">
        <v>596</v>
      </c>
      <c r="F386" s="11" t="s">
        <v>542</v>
      </c>
      <c r="G386" s="11" t="s">
        <v>541</v>
      </c>
      <c r="H386" s="11" t="s">
        <v>553</v>
      </c>
      <c r="I386" s="10" t="s">
        <v>1554</v>
      </c>
      <c r="J386" s="12" t="s">
        <v>1555</v>
      </c>
    </row>
    <row r="387" spans="1:10" x14ac:dyDescent="0.25">
      <c r="A387" s="10" t="s">
        <v>1320</v>
      </c>
      <c r="B387" s="10" t="s">
        <v>1545</v>
      </c>
      <c r="C387" s="10" t="s">
        <v>1548</v>
      </c>
      <c r="D387" s="10" t="s">
        <v>1556</v>
      </c>
      <c r="E387" s="11" t="s">
        <v>596</v>
      </c>
      <c r="F387" s="11" t="s">
        <v>542</v>
      </c>
      <c r="G387" s="11" t="s">
        <v>541</v>
      </c>
      <c r="H387" s="11" t="s">
        <v>553</v>
      </c>
      <c r="I387" s="10">
        <v>20.57</v>
      </c>
      <c r="J387" s="12" t="s">
        <v>1557</v>
      </c>
    </row>
    <row r="388" spans="1:10" ht="27" x14ac:dyDescent="0.25">
      <c r="A388" s="10" t="s">
        <v>1320</v>
      </c>
      <c r="B388" s="10" t="s">
        <v>1545</v>
      </c>
      <c r="C388" s="10" t="s">
        <v>1548</v>
      </c>
      <c r="D388" s="10" t="s">
        <v>1558</v>
      </c>
      <c r="E388" s="11" t="s">
        <v>596</v>
      </c>
      <c r="F388" s="11" t="s">
        <v>542</v>
      </c>
      <c r="G388" s="11" t="s">
        <v>541</v>
      </c>
      <c r="H388" s="11" t="s">
        <v>553</v>
      </c>
      <c r="I388" s="10" t="s">
        <v>1559</v>
      </c>
      <c r="J388" s="12" t="s">
        <v>1560</v>
      </c>
    </row>
    <row r="389" spans="1:10" ht="36" x14ac:dyDescent="0.25">
      <c r="A389" s="10" t="s">
        <v>1320</v>
      </c>
      <c r="B389" s="10" t="s">
        <v>1545</v>
      </c>
      <c r="C389" s="10" t="s">
        <v>1561</v>
      </c>
      <c r="D389" s="10" t="s">
        <v>1562</v>
      </c>
      <c r="E389" s="11" t="s">
        <v>541</v>
      </c>
      <c r="F389" s="11" t="s">
        <v>542</v>
      </c>
      <c r="G389" s="11" t="s">
        <v>541</v>
      </c>
      <c r="H389" s="11" t="s">
        <v>553</v>
      </c>
      <c r="I389" s="10" t="s">
        <v>1563</v>
      </c>
      <c r="J389" s="12" t="s">
        <v>1564</v>
      </c>
    </row>
    <row r="390" spans="1:10" x14ac:dyDescent="0.25">
      <c r="A390" s="10" t="s">
        <v>1320</v>
      </c>
      <c r="B390" s="10" t="s">
        <v>1545</v>
      </c>
      <c r="C390" s="10" t="s">
        <v>1565</v>
      </c>
      <c r="D390" s="10" t="s">
        <v>1495</v>
      </c>
      <c r="E390" s="11" t="s">
        <v>596</v>
      </c>
      <c r="F390" s="11" t="s">
        <v>542</v>
      </c>
      <c r="G390" s="11" t="s">
        <v>541</v>
      </c>
      <c r="H390" s="11" t="s">
        <v>553</v>
      </c>
      <c r="I390" s="10">
        <v>17.43</v>
      </c>
      <c r="J390" s="12" t="s">
        <v>1566</v>
      </c>
    </row>
    <row r="391" spans="1:10" ht="27" x14ac:dyDescent="0.25">
      <c r="A391" s="10" t="s">
        <v>1320</v>
      </c>
      <c r="B391" s="10" t="s">
        <v>1545</v>
      </c>
      <c r="C391" s="10" t="s">
        <v>1567</v>
      </c>
      <c r="D391" s="10" t="s">
        <v>1568</v>
      </c>
      <c r="E391" s="11" t="s">
        <v>596</v>
      </c>
      <c r="F391" s="11" t="s">
        <v>542</v>
      </c>
      <c r="G391" s="11" t="s">
        <v>541</v>
      </c>
      <c r="H391" s="11" t="s">
        <v>553</v>
      </c>
      <c r="I391" s="10">
        <v>17.2</v>
      </c>
      <c r="J391" s="12" t="s">
        <v>1569</v>
      </c>
    </row>
    <row r="392" spans="1:10" x14ac:dyDescent="0.25">
      <c r="A392" s="10" t="s">
        <v>1320</v>
      </c>
      <c r="B392" s="10" t="s">
        <v>1545</v>
      </c>
      <c r="C392" s="10" t="s">
        <v>1570</v>
      </c>
      <c r="D392" s="10" t="s">
        <v>557</v>
      </c>
      <c r="E392" s="11" t="s">
        <v>596</v>
      </c>
      <c r="F392" s="11" t="s">
        <v>542</v>
      </c>
      <c r="G392" s="11" t="s">
        <v>541</v>
      </c>
      <c r="H392" s="11" t="s">
        <v>553</v>
      </c>
      <c r="I392" s="10" t="s">
        <v>1571</v>
      </c>
      <c r="J392" s="12">
        <v>115.116</v>
      </c>
    </row>
    <row r="393" spans="1:10" ht="18" x14ac:dyDescent="0.25">
      <c r="A393" s="10" t="s">
        <v>1320</v>
      </c>
      <c r="B393" s="10" t="s">
        <v>1545</v>
      </c>
      <c r="C393" s="10" t="s">
        <v>1572</v>
      </c>
      <c r="D393" s="10" t="s">
        <v>1573</v>
      </c>
      <c r="E393" s="11" t="s">
        <v>596</v>
      </c>
      <c r="F393" s="11" t="s">
        <v>542</v>
      </c>
      <c r="G393" s="11" t="s">
        <v>541</v>
      </c>
      <c r="H393" s="11" t="s">
        <v>553</v>
      </c>
      <c r="I393" s="10" t="s">
        <v>1574</v>
      </c>
      <c r="J393" s="12" t="s">
        <v>1575</v>
      </c>
    </row>
    <row r="394" spans="1:10" x14ac:dyDescent="0.25">
      <c r="A394" s="10" t="s">
        <v>1320</v>
      </c>
      <c r="B394" s="10" t="s">
        <v>1545</v>
      </c>
      <c r="C394" s="10" t="s">
        <v>1572</v>
      </c>
      <c r="D394" s="10" t="s">
        <v>1576</v>
      </c>
      <c r="E394" s="11" t="s">
        <v>596</v>
      </c>
      <c r="F394" s="11" t="s">
        <v>542</v>
      </c>
      <c r="G394" s="11" t="s">
        <v>541</v>
      </c>
      <c r="H394" s="11" t="s">
        <v>553</v>
      </c>
      <c r="I394" s="10">
        <v>13.42</v>
      </c>
      <c r="J394" s="12">
        <v>118.119</v>
      </c>
    </row>
    <row r="395" spans="1:10" x14ac:dyDescent="0.25">
      <c r="A395" s="10" t="s">
        <v>1320</v>
      </c>
      <c r="B395" s="10" t="s">
        <v>1545</v>
      </c>
      <c r="C395" s="10" t="s">
        <v>1572</v>
      </c>
      <c r="D395" s="10" t="s">
        <v>1577</v>
      </c>
      <c r="E395" s="11" t="s">
        <v>541</v>
      </c>
      <c r="F395" s="11" t="s">
        <v>542</v>
      </c>
      <c r="G395" s="11" t="s">
        <v>541</v>
      </c>
      <c r="H395" s="11" t="s">
        <v>553</v>
      </c>
      <c r="I395" s="10">
        <v>43</v>
      </c>
      <c r="J395" s="12" t="s">
        <v>1578</v>
      </c>
    </row>
    <row r="396" spans="1:10" ht="54" x14ac:dyDescent="0.25">
      <c r="A396" s="10" t="s">
        <v>1320</v>
      </c>
      <c r="B396" s="10" t="s">
        <v>1545</v>
      </c>
      <c r="C396" s="10" t="s">
        <v>1579</v>
      </c>
      <c r="D396" s="10" t="s">
        <v>1580</v>
      </c>
      <c r="E396" s="11" t="s">
        <v>596</v>
      </c>
      <c r="F396" s="11" t="s">
        <v>542</v>
      </c>
      <c r="G396" s="11" t="s">
        <v>541</v>
      </c>
      <c r="H396" s="11" t="s">
        <v>553</v>
      </c>
      <c r="I396" s="10" t="s">
        <v>1324</v>
      </c>
      <c r="J396" s="12" t="s">
        <v>1581</v>
      </c>
    </row>
    <row r="397" spans="1:10" x14ac:dyDescent="0.25">
      <c r="A397" s="10" t="s">
        <v>1320</v>
      </c>
      <c r="B397" s="10" t="s">
        <v>1545</v>
      </c>
      <c r="C397" s="10" t="s">
        <v>1582</v>
      </c>
      <c r="D397" s="10" t="s">
        <v>1583</v>
      </c>
      <c r="E397" s="11" t="s">
        <v>541</v>
      </c>
      <c r="F397" s="11" t="s">
        <v>542</v>
      </c>
      <c r="G397" s="11" t="s">
        <v>559</v>
      </c>
      <c r="H397" s="11" t="s">
        <v>560</v>
      </c>
      <c r="I397" s="10" t="s">
        <v>1584</v>
      </c>
      <c r="J397" s="12">
        <v>141</v>
      </c>
    </row>
    <row r="398" spans="1:10" ht="27" x14ac:dyDescent="0.25">
      <c r="A398" s="10" t="s">
        <v>1320</v>
      </c>
      <c r="B398" s="10" t="s">
        <v>1545</v>
      </c>
      <c r="C398" s="10" t="s">
        <v>1585</v>
      </c>
      <c r="D398" s="10" t="s">
        <v>1586</v>
      </c>
      <c r="E398" s="11" t="s">
        <v>541</v>
      </c>
      <c r="F398" s="11" t="s">
        <v>542</v>
      </c>
      <c r="G398" s="11" t="s">
        <v>541</v>
      </c>
      <c r="H398" s="11" t="s">
        <v>543</v>
      </c>
      <c r="I398" s="10">
        <v>20.45</v>
      </c>
      <c r="J398" s="12" t="s">
        <v>1587</v>
      </c>
    </row>
    <row r="399" spans="1:10" ht="45" x14ac:dyDescent="0.25">
      <c r="A399" s="10" t="s">
        <v>1320</v>
      </c>
      <c r="B399" s="10" t="s">
        <v>1545</v>
      </c>
      <c r="C399" s="10" t="s">
        <v>1588</v>
      </c>
      <c r="D399" s="10" t="s">
        <v>1589</v>
      </c>
      <c r="E399" s="11" t="s">
        <v>541</v>
      </c>
      <c r="F399" s="11" t="s">
        <v>542</v>
      </c>
      <c r="G399" s="11" t="s">
        <v>541</v>
      </c>
      <c r="H399" s="11" t="s">
        <v>553</v>
      </c>
      <c r="I399" s="10" t="s">
        <v>1563</v>
      </c>
      <c r="J399" s="12" t="s">
        <v>1590</v>
      </c>
    </row>
    <row r="400" spans="1:10" ht="27" x14ac:dyDescent="0.25">
      <c r="A400" s="10" t="s">
        <v>1320</v>
      </c>
      <c r="B400" s="10" t="s">
        <v>1545</v>
      </c>
      <c r="C400" s="10" t="s">
        <v>1591</v>
      </c>
      <c r="D400" s="10" t="s">
        <v>1592</v>
      </c>
      <c r="E400" s="11" t="s">
        <v>541</v>
      </c>
      <c r="F400" s="11" t="s">
        <v>542</v>
      </c>
      <c r="G400" s="11" t="s">
        <v>541</v>
      </c>
      <c r="H400" s="11" t="s">
        <v>553</v>
      </c>
      <c r="I400" s="10" t="s">
        <v>1593</v>
      </c>
      <c r="J400" s="12" t="s">
        <v>1594</v>
      </c>
    </row>
    <row r="401" spans="1:10" x14ac:dyDescent="0.25">
      <c r="A401" s="10" t="s">
        <v>1320</v>
      </c>
      <c r="B401" s="10" t="s">
        <v>1545</v>
      </c>
      <c r="C401" s="10" t="s">
        <v>1595</v>
      </c>
      <c r="D401" s="10" t="s">
        <v>1360</v>
      </c>
      <c r="E401" s="11" t="s">
        <v>541</v>
      </c>
      <c r="F401" s="11" t="s">
        <v>542</v>
      </c>
      <c r="G401" s="11" t="s">
        <v>541</v>
      </c>
      <c r="H401" s="11" t="s">
        <v>553</v>
      </c>
      <c r="I401" s="10">
        <v>18.2</v>
      </c>
      <c r="J401" s="12">
        <v>149.16399999999999</v>
      </c>
    </row>
    <row r="402" spans="1:10" x14ac:dyDescent="0.25">
      <c r="A402" s="10" t="s">
        <v>1320</v>
      </c>
      <c r="B402" s="10" t="s">
        <v>1545</v>
      </c>
      <c r="C402" s="10" t="s">
        <v>1595</v>
      </c>
      <c r="D402" s="10" t="s">
        <v>1596</v>
      </c>
      <c r="E402" s="11" t="s">
        <v>541</v>
      </c>
      <c r="F402" s="11" t="s">
        <v>542</v>
      </c>
      <c r="G402" s="11" t="s">
        <v>541</v>
      </c>
      <c r="H402" s="11" t="s">
        <v>553</v>
      </c>
      <c r="I402" s="10">
        <v>14.18</v>
      </c>
      <c r="J402" s="12">
        <v>165</v>
      </c>
    </row>
    <row r="403" spans="1:10" x14ac:dyDescent="0.25">
      <c r="A403" s="10" t="s">
        <v>1320</v>
      </c>
      <c r="B403" s="10" t="s">
        <v>1545</v>
      </c>
      <c r="C403" s="10" t="s">
        <v>1595</v>
      </c>
      <c r="D403" s="10" t="s">
        <v>1597</v>
      </c>
      <c r="E403" s="11" t="s">
        <v>541</v>
      </c>
      <c r="F403" s="11" t="s">
        <v>542</v>
      </c>
      <c r="G403" s="11" t="s">
        <v>541</v>
      </c>
      <c r="H403" s="11" t="s">
        <v>553</v>
      </c>
      <c r="I403" s="10" t="s">
        <v>1598</v>
      </c>
      <c r="J403" s="12">
        <v>74</v>
      </c>
    </row>
    <row r="404" spans="1:10" ht="18" x14ac:dyDescent="0.25">
      <c r="A404" s="10" t="s">
        <v>1320</v>
      </c>
      <c r="B404" s="10" t="s">
        <v>1545</v>
      </c>
      <c r="C404" s="10" t="s">
        <v>1595</v>
      </c>
      <c r="D404" s="10" t="s">
        <v>1599</v>
      </c>
      <c r="E404" s="11" t="s">
        <v>541</v>
      </c>
      <c r="F404" s="11" t="s">
        <v>542</v>
      </c>
      <c r="G404" s="11" t="s">
        <v>541</v>
      </c>
      <c r="H404" s="11" t="s">
        <v>553</v>
      </c>
      <c r="I404" s="10" t="s">
        <v>1528</v>
      </c>
      <c r="J404" s="12" t="s">
        <v>1600</v>
      </c>
    </row>
    <row r="405" spans="1:10" x14ac:dyDescent="0.25">
      <c r="A405" s="10" t="s">
        <v>1320</v>
      </c>
      <c r="B405" s="10" t="s">
        <v>1545</v>
      </c>
      <c r="C405" s="10" t="s">
        <v>1595</v>
      </c>
      <c r="D405" s="10" t="s">
        <v>1601</v>
      </c>
      <c r="E405" s="11" t="s">
        <v>541</v>
      </c>
      <c r="F405" s="11" t="s">
        <v>542</v>
      </c>
      <c r="G405" s="11" t="s">
        <v>541</v>
      </c>
      <c r="H405" s="11" t="s">
        <v>553</v>
      </c>
      <c r="I405" s="10">
        <v>18.2</v>
      </c>
      <c r="J405" s="12">
        <v>70</v>
      </c>
    </row>
    <row r="406" spans="1:10" x14ac:dyDescent="0.25">
      <c r="A406" s="10" t="s">
        <v>1320</v>
      </c>
      <c r="B406" s="10" t="s">
        <v>1545</v>
      </c>
      <c r="C406" s="10" t="s">
        <v>1595</v>
      </c>
      <c r="D406" s="10" t="s">
        <v>673</v>
      </c>
      <c r="E406" s="11" t="s">
        <v>541</v>
      </c>
      <c r="F406" s="11" t="s">
        <v>542</v>
      </c>
      <c r="G406" s="11" t="s">
        <v>541</v>
      </c>
      <c r="H406" s="11" t="s">
        <v>553</v>
      </c>
      <c r="I406" s="10" t="s">
        <v>1486</v>
      </c>
      <c r="J406" s="12">
        <v>114.122</v>
      </c>
    </row>
    <row r="407" spans="1:10" x14ac:dyDescent="0.25">
      <c r="A407" s="10" t="s">
        <v>1320</v>
      </c>
      <c r="B407" s="10" t="s">
        <v>1545</v>
      </c>
      <c r="C407" s="10" t="s">
        <v>1595</v>
      </c>
      <c r="D407" s="10" t="s">
        <v>1602</v>
      </c>
      <c r="E407" s="11" t="s">
        <v>541</v>
      </c>
      <c r="F407" s="11" t="s">
        <v>542</v>
      </c>
      <c r="G407" s="11" t="s">
        <v>541</v>
      </c>
      <c r="H407" s="11" t="s">
        <v>553</v>
      </c>
      <c r="I407" s="10" t="s">
        <v>1603</v>
      </c>
      <c r="J407" s="12" t="s">
        <v>1604</v>
      </c>
    </row>
    <row r="408" spans="1:10" ht="27" x14ac:dyDescent="0.25">
      <c r="A408" s="10" t="s">
        <v>1320</v>
      </c>
      <c r="B408" s="10" t="s">
        <v>1605</v>
      </c>
      <c r="C408" s="10" t="s">
        <v>1606</v>
      </c>
      <c r="D408" s="10" t="s">
        <v>1607</v>
      </c>
      <c r="E408" s="11" t="s">
        <v>553</v>
      </c>
      <c r="F408" s="11" t="s">
        <v>558</v>
      </c>
      <c r="G408" s="11" t="s">
        <v>559</v>
      </c>
      <c r="H408" s="11" t="s">
        <v>602</v>
      </c>
      <c r="I408" s="10">
        <v>20</v>
      </c>
      <c r="J408" s="12" t="s">
        <v>1608</v>
      </c>
    </row>
    <row r="409" spans="1:10" x14ac:dyDescent="0.25">
      <c r="A409" s="10" t="s">
        <v>1320</v>
      </c>
      <c r="B409" s="10" t="s">
        <v>1605</v>
      </c>
      <c r="C409" s="10" t="s">
        <v>1609</v>
      </c>
      <c r="D409" s="10" t="s">
        <v>952</v>
      </c>
      <c r="E409" s="11" t="s">
        <v>1010</v>
      </c>
      <c r="F409" s="11" t="s">
        <v>542</v>
      </c>
      <c r="G409" s="11" t="s">
        <v>559</v>
      </c>
      <c r="H409" s="11" t="s">
        <v>602</v>
      </c>
      <c r="I409" s="10" t="s">
        <v>1610</v>
      </c>
      <c r="J409" s="12" t="s">
        <v>1611</v>
      </c>
    </row>
    <row r="410" spans="1:10" ht="18" x14ac:dyDescent="0.25">
      <c r="A410" s="10" t="s">
        <v>1320</v>
      </c>
      <c r="B410" s="10" t="s">
        <v>1605</v>
      </c>
      <c r="C410" s="10" t="s">
        <v>1612</v>
      </c>
      <c r="D410" s="10" t="s">
        <v>1613</v>
      </c>
      <c r="E410" s="11" t="s">
        <v>1010</v>
      </c>
      <c r="F410" s="11" t="s">
        <v>558</v>
      </c>
      <c r="G410" s="11" t="s">
        <v>559</v>
      </c>
      <c r="H410" s="11" t="s">
        <v>602</v>
      </c>
      <c r="I410" s="10" t="s">
        <v>1330</v>
      </c>
      <c r="J410" s="12" t="s">
        <v>1614</v>
      </c>
    </row>
    <row r="411" spans="1:10" x14ac:dyDescent="0.25">
      <c r="A411" s="10" t="s">
        <v>1320</v>
      </c>
      <c r="B411" s="10" t="s">
        <v>1605</v>
      </c>
      <c r="C411" s="10" t="s">
        <v>1615</v>
      </c>
      <c r="D411" s="10" t="s">
        <v>1616</v>
      </c>
      <c r="E411" s="11" t="s">
        <v>1010</v>
      </c>
      <c r="F411" s="11" t="s">
        <v>542</v>
      </c>
      <c r="G411" s="11" t="s">
        <v>559</v>
      </c>
      <c r="H411" s="11" t="s">
        <v>602</v>
      </c>
      <c r="I411" s="10">
        <v>17.2</v>
      </c>
      <c r="J411" s="12">
        <v>114</v>
      </c>
    </row>
    <row r="412" spans="1:10" x14ac:dyDescent="0.25">
      <c r="A412" s="10" t="s">
        <v>1320</v>
      </c>
      <c r="B412" s="10" t="s">
        <v>1605</v>
      </c>
      <c r="C412" s="10" t="s">
        <v>1615</v>
      </c>
      <c r="D412" s="10" t="s">
        <v>1617</v>
      </c>
      <c r="E412" s="11" t="s">
        <v>1010</v>
      </c>
      <c r="F412" s="11" t="s">
        <v>542</v>
      </c>
      <c r="G412" s="11" t="s">
        <v>559</v>
      </c>
      <c r="H412" s="11" t="s">
        <v>602</v>
      </c>
      <c r="I412" s="10" t="s">
        <v>1618</v>
      </c>
      <c r="J412" s="12" t="s">
        <v>1619</v>
      </c>
    </row>
    <row r="413" spans="1:10" ht="54" x14ac:dyDescent="0.25">
      <c r="A413" s="10" t="s">
        <v>1320</v>
      </c>
      <c r="B413" s="10" t="s">
        <v>1620</v>
      </c>
      <c r="C413" s="10" t="s">
        <v>1621</v>
      </c>
      <c r="D413" s="10" t="s">
        <v>693</v>
      </c>
      <c r="E413" s="11" t="s">
        <v>596</v>
      </c>
      <c r="F413" s="11" t="s">
        <v>548</v>
      </c>
      <c r="G413" s="11" t="s">
        <v>541</v>
      </c>
      <c r="H413" s="11" t="s">
        <v>553</v>
      </c>
      <c r="I413" s="10" t="s">
        <v>1622</v>
      </c>
      <c r="J413" s="12" t="s">
        <v>1623</v>
      </c>
    </row>
    <row r="414" spans="1:10" ht="27" x14ac:dyDescent="0.25">
      <c r="A414" s="10" t="s">
        <v>1320</v>
      </c>
      <c r="B414" s="10" t="s">
        <v>1620</v>
      </c>
      <c r="C414" s="10" t="s">
        <v>1621</v>
      </c>
      <c r="D414" s="10" t="s">
        <v>1624</v>
      </c>
      <c r="E414" s="11" t="s">
        <v>541</v>
      </c>
      <c r="F414" s="11" t="s">
        <v>548</v>
      </c>
      <c r="G414" s="11" t="s">
        <v>541</v>
      </c>
      <c r="H414" s="11" t="s">
        <v>553</v>
      </c>
      <c r="I414" s="10" t="s">
        <v>1625</v>
      </c>
      <c r="J414" s="12" t="s">
        <v>1626</v>
      </c>
    </row>
    <row r="415" spans="1:10" ht="36" x14ac:dyDescent="0.25">
      <c r="A415" s="10" t="s">
        <v>1320</v>
      </c>
      <c r="B415" s="10" t="s">
        <v>1620</v>
      </c>
      <c r="C415" s="10" t="s">
        <v>1627</v>
      </c>
      <c r="D415" s="10" t="s">
        <v>1628</v>
      </c>
      <c r="E415" s="11" t="s">
        <v>541</v>
      </c>
      <c r="F415" s="11" t="s">
        <v>548</v>
      </c>
      <c r="G415" s="11" t="s">
        <v>541</v>
      </c>
      <c r="H415" s="11" t="s">
        <v>1364</v>
      </c>
      <c r="I415" s="10" t="s">
        <v>1629</v>
      </c>
      <c r="J415" s="12" t="s">
        <v>1630</v>
      </c>
    </row>
    <row r="416" spans="1:10" x14ac:dyDescent="0.25">
      <c r="A416" s="10" t="s">
        <v>1320</v>
      </c>
      <c r="B416" s="10" t="s">
        <v>1620</v>
      </c>
      <c r="C416" s="10" t="s">
        <v>1631</v>
      </c>
      <c r="D416" s="10" t="s">
        <v>1632</v>
      </c>
      <c r="E416" s="11" t="s">
        <v>596</v>
      </c>
      <c r="F416" s="11" t="s">
        <v>548</v>
      </c>
      <c r="G416" s="11" t="s">
        <v>541</v>
      </c>
      <c r="H416" s="11" t="s">
        <v>543</v>
      </c>
      <c r="I416" s="10">
        <v>42.57</v>
      </c>
      <c r="J416" s="12">
        <v>144</v>
      </c>
    </row>
    <row r="417" spans="1:10" ht="72" x14ac:dyDescent="0.25">
      <c r="A417" s="10" t="s">
        <v>1320</v>
      </c>
      <c r="B417" s="10" t="s">
        <v>1620</v>
      </c>
      <c r="C417" s="10" t="s">
        <v>1631</v>
      </c>
      <c r="D417" s="10" t="s">
        <v>1633</v>
      </c>
      <c r="E417" s="11" t="s">
        <v>541</v>
      </c>
      <c r="F417" s="11" t="s">
        <v>548</v>
      </c>
      <c r="G417" s="11" t="s">
        <v>541</v>
      </c>
      <c r="H417" s="11" t="s">
        <v>553</v>
      </c>
      <c r="I417" s="10">
        <v>34.43</v>
      </c>
      <c r="J417" s="12" t="s">
        <v>1634</v>
      </c>
    </row>
    <row r="418" spans="1:10" ht="18" x14ac:dyDescent="0.25">
      <c r="A418" s="10" t="s">
        <v>1320</v>
      </c>
      <c r="B418" s="10" t="s">
        <v>1620</v>
      </c>
      <c r="C418" s="10" t="s">
        <v>1635</v>
      </c>
      <c r="D418" s="10" t="s">
        <v>1636</v>
      </c>
      <c r="E418" s="11" t="s">
        <v>596</v>
      </c>
      <c r="F418" s="11" t="s">
        <v>548</v>
      </c>
      <c r="G418" s="11" t="s">
        <v>541</v>
      </c>
      <c r="H418" s="11" t="s">
        <v>553</v>
      </c>
      <c r="I418" s="10" t="s">
        <v>1637</v>
      </c>
      <c r="J418" s="12" t="s">
        <v>1638</v>
      </c>
    </row>
    <row r="419" spans="1:10" ht="27" x14ac:dyDescent="0.25">
      <c r="A419" s="10" t="s">
        <v>1320</v>
      </c>
      <c r="B419" s="10" t="s">
        <v>1620</v>
      </c>
      <c r="C419" s="10" t="s">
        <v>1635</v>
      </c>
      <c r="D419" s="10" t="s">
        <v>1639</v>
      </c>
      <c r="E419" s="11" t="s">
        <v>541</v>
      </c>
      <c r="F419" s="11" t="s">
        <v>548</v>
      </c>
      <c r="G419" s="11" t="s">
        <v>541</v>
      </c>
      <c r="H419" s="11" t="s">
        <v>553</v>
      </c>
      <c r="I419" s="10" t="s">
        <v>1640</v>
      </c>
      <c r="J419" s="12" t="s">
        <v>1641</v>
      </c>
    </row>
    <row r="420" spans="1:10" x14ac:dyDescent="0.25">
      <c r="A420" s="10" t="s">
        <v>1320</v>
      </c>
      <c r="B420" s="10" t="s">
        <v>1620</v>
      </c>
      <c r="C420" s="10" t="s">
        <v>1642</v>
      </c>
      <c r="D420" s="10" t="s">
        <v>1643</v>
      </c>
      <c r="E420" s="11" t="s">
        <v>596</v>
      </c>
      <c r="F420" s="11" t="s">
        <v>578</v>
      </c>
      <c r="G420" s="11" t="s">
        <v>541</v>
      </c>
      <c r="H420" s="11" t="s">
        <v>1364</v>
      </c>
      <c r="I420" s="10" t="s">
        <v>1644</v>
      </c>
      <c r="J420" s="12" t="s">
        <v>1645</v>
      </c>
    </row>
    <row r="421" spans="1:10" ht="36" x14ac:dyDescent="0.25">
      <c r="A421" s="10" t="s">
        <v>1320</v>
      </c>
      <c r="B421" s="10" t="s">
        <v>1620</v>
      </c>
      <c r="C421" s="10" t="s">
        <v>1646</v>
      </c>
      <c r="D421" s="10" t="s">
        <v>1294</v>
      </c>
      <c r="E421" s="11" t="s">
        <v>596</v>
      </c>
      <c r="F421" s="11" t="s">
        <v>548</v>
      </c>
      <c r="G421" s="11" t="s">
        <v>541</v>
      </c>
      <c r="H421" s="11" t="s">
        <v>1364</v>
      </c>
      <c r="I421" s="10">
        <v>17.43</v>
      </c>
      <c r="J421" s="12" t="s">
        <v>1647</v>
      </c>
    </row>
    <row r="422" spans="1:10" x14ac:dyDescent="0.25">
      <c r="A422" s="10" t="s">
        <v>1320</v>
      </c>
      <c r="B422" s="10" t="s">
        <v>1620</v>
      </c>
      <c r="C422" s="10" t="s">
        <v>1648</v>
      </c>
      <c r="D422" s="10" t="s">
        <v>1649</v>
      </c>
      <c r="E422" s="11" t="s">
        <v>596</v>
      </c>
      <c r="F422" s="11" t="s">
        <v>542</v>
      </c>
      <c r="G422" s="11" t="s">
        <v>595</v>
      </c>
      <c r="H422" s="11" t="s">
        <v>596</v>
      </c>
      <c r="I422" s="10" t="s">
        <v>1650</v>
      </c>
      <c r="J422" s="12" t="s">
        <v>1651</v>
      </c>
    </row>
    <row r="423" spans="1:10" ht="81" x14ac:dyDescent="0.25">
      <c r="A423" s="10" t="s">
        <v>1320</v>
      </c>
      <c r="B423" s="10" t="s">
        <v>1620</v>
      </c>
      <c r="C423" s="10" t="s">
        <v>1652</v>
      </c>
      <c r="D423" s="10" t="s">
        <v>1653</v>
      </c>
      <c r="E423" s="11" t="s">
        <v>541</v>
      </c>
      <c r="F423" s="11" t="s">
        <v>558</v>
      </c>
      <c r="G423" s="11" t="s">
        <v>541</v>
      </c>
      <c r="H423" s="11" t="s">
        <v>553</v>
      </c>
      <c r="I423" s="10" t="s">
        <v>1654</v>
      </c>
      <c r="J423" s="12" t="s">
        <v>1655</v>
      </c>
    </row>
    <row r="424" spans="1:10" ht="18" x14ac:dyDescent="0.25">
      <c r="A424" s="10" t="s">
        <v>1320</v>
      </c>
      <c r="B424" s="10" t="s">
        <v>1620</v>
      </c>
      <c r="C424" s="10" t="s">
        <v>1656</v>
      </c>
      <c r="D424" s="10" t="s">
        <v>1657</v>
      </c>
      <c r="E424" s="11" t="s">
        <v>541</v>
      </c>
      <c r="F424" s="11" t="s">
        <v>542</v>
      </c>
      <c r="G424" s="11" t="s">
        <v>541</v>
      </c>
      <c r="H424" s="11" t="s">
        <v>553</v>
      </c>
      <c r="I424" s="10">
        <v>13.43</v>
      </c>
      <c r="J424" s="12" t="s">
        <v>1658</v>
      </c>
    </row>
    <row r="425" spans="1:10" ht="54" x14ac:dyDescent="0.25">
      <c r="A425" s="10" t="s">
        <v>1320</v>
      </c>
      <c r="B425" s="10" t="s">
        <v>1620</v>
      </c>
      <c r="C425" s="10" t="s">
        <v>1656</v>
      </c>
      <c r="D425" s="10" t="s">
        <v>1659</v>
      </c>
      <c r="E425" s="11" t="s">
        <v>541</v>
      </c>
      <c r="F425" s="11" t="s">
        <v>578</v>
      </c>
      <c r="G425" s="11" t="s">
        <v>541</v>
      </c>
      <c r="H425" s="11" t="s">
        <v>553</v>
      </c>
      <c r="I425" s="10" t="s">
        <v>1660</v>
      </c>
      <c r="J425" s="12" t="s">
        <v>1661</v>
      </c>
    </row>
    <row r="426" spans="1:10" ht="45" x14ac:dyDescent="0.25">
      <c r="A426" s="10" t="s">
        <v>1320</v>
      </c>
      <c r="B426" s="10" t="s">
        <v>1620</v>
      </c>
      <c r="C426" s="10" t="s">
        <v>1662</v>
      </c>
      <c r="D426" s="10" t="s">
        <v>1663</v>
      </c>
      <c r="E426" s="11" t="s">
        <v>541</v>
      </c>
      <c r="F426" s="11" t="s">
        <v>578</v>
      </c>
      <c r="G426" s="11" t="s">
        <v>541</v>
      </c>
      <c r="H426" s="11" t="s">
        <v>553</v>
      </c>
      <c r="I426" s="10" t="s">
        <v>1528</v>
      </c>
      <c r="J426" s="12" t="s">
        <v>1664</v>
      </c>
    </row>
    <row r="427" spans="1:10" ht="36" x14ac:dyDescent="0.25">
      <c r="A427" s="10" t="s">
        <v>1320</v>
      </c>
      <c r="B427" s="10" t="s">
        <v>1620</v>
      </c>
      <c r="C427" s="10" t="s">
        <v>1665</v>
      </c>
      <c r="D427" s="10" t="s">
        <v>1666</v>
      </c>
      <c r="E427" s="11" t="s">
        <v>541</v>
      </c>
      <c r="F427" s="11" t="s">
        <v>558</v>
      </c>
      <c r="G427" s="11" t="s">
        <v>541</v>
      </c>
      <c r="H427" s="11" t="s">
        <v>553</v>
      </c>
      <c r="I427" s="10">
        <v>17.2</v>
      </c>
      <c r="J427" s="12" t="s">
        <v>1667</v>
      </c>
    </row>
    <row r="428" spans="1:10" x14ac:dyDescent="0.25">
      <c r="A428" s="10" t="s">
        <v>1320</v>
      </c>
      <c r="B428" s="10" t="s">
        <v>1620</v>
      </c>
      <c r="C428" s="10" t="s">
        <v>1668</v>
      </c>
      <c r="D428" s="10" t="s">
        <v>1669</v>
      </c>
      <c r="E428" s="11" t="s">
        <v>596</v>
      </c>
      <c r="F428" s="11" t="s">
        <v>578</v>
      </c>
      <c r="G428" s="11" t="s">
        <v>541</v>
      </c>
      <c r="H428" s="11" t="s">
        <v>543</v>
      </c>
      <c r="I428" s="10" t="s">
        <v>1670</v>
      </c>
      <c r="J428" s="12">
        <v>141</v>
      </c>
    </row>
    <row r="429" spans="1:10" ht="63" x14ac:dyDescent="0.25">
      <c r="A429" s="10" t="s">
        <v>1320</v>
      </c>
      <c r="B429" s="10" t="s">
        <v>1620</v>
      </c>
      <c r="C429" s="10" t="s">
        <v>1671</v>
      </c>
      <c r="D429" s="10" t="s">
        <v>693</v>
      </c>
      <c r="E429" s="11" t="s">
        <v>596</v>
      </c>
      <c r="F429" s="11" t="s">
        <v>578</v>
      </c>
      <c r="G429" s="11" t="s">
        <v>541</v>
      </c>
      <c r="H429" s="11" t="s">
        <v>553</v>
      </c>
      <c r="I429" s="10" t="s">
        <v>1486</v>
      </c>
      <c r="J429" s="12" t="s">
        <v>1672</v>
      </c>
    </row>
    <row r="430" spans="1:10" x14ac:dyDescent="0.25">
      <c r="A430" s="10" t="s">
        <v>1320</v>
      </c>
      <c r="B430" s="10" t="s">
        <v>1620</v>
      </c>
      <c r="C430" s="10" t="s">
        <v>1673</v>
      </c>
      <c r="D430" s="10" t="s">
        <v>1674</v>
      </c>
      <c r="E430" s="11" t="s">
        <v>541</v>
      </c>
      <c r="F430" s="11" t="s">
        <v>558</v>
      </c>
      <c r="G430" s="11" t="s">
        <v>541</v>
      </c>
      <c r="H430" s="11" t="s">
        <v>543</v>
      </c>
      <c r="I430" s="10" t="s">
        <v>1675</v>
      </c>
      <c r="J430" s="12">
        <v>141.14699999999999</v>
      </c>
    </row>
    <row r="431" spans="1:10" x14ac:dyDescent="0.25">
      <c r="A431" s="10" t="s">
        <v>1320</v>
      </c>
      <c r="B431" s="10" t="s">
        <v>1620</v>
      </c>
      <c r="C431" s="10" t="s">
        <v>1673</v>
      </c>
      <c r="D431" s="10" t="s">
        <v>1676</v>
      </c>
      <c r="E431" s="11" t="s">
        <v>541</v>
      </c>
      <c r="F431" s="11" t="s">
        <v>542</v>
      </c>
      <c r="G431" s="11" t="s">
        <v>541</v>
      </c>
      <c r="H431" s="11" t="s">
        <v>543</v>
      </c>
      <c r="I431" s="10" t="s">
        <v>1302</v>
      </c>
      <c r="J431" s="12">
        <v>144</v>
      </c>
    </row>
    <row r="432" spans="1:10" x14ac:dyDescent="0.25">
      <c r="A432" s="10" t="s">
        <v>1320</v>
      </c>
      <c r="B432" s="10" t="s">
        <v>1620</v>
      </c>
      <c r="C432" s="10" t="s">
        <v>1677</v>
      </c>
      <c r="D432" s="10" t="s">
        <v>557</v>
      </c>
      <c r="E432" s="11" t="s">
        <v>541</v>
      </c>
      <c r="F432" s="11" t="s">
        <v>542</v>
      </c>
      <c r="G432" s="11" t="s">
        <v>541</v>
      </c>
      <c r="H432" s="11" t="s">
        <v>553</v>
      </c>
      <c r="I432" s="10" t="s">
        <v>1678</v>
      </c>
      <c r="J432" s="12">
        <v>106</v>
      </c>
    </row>
    <row r="433" spans="1:10" x14ac:dyDescent="0.25">
      <c r="A433" s="10" t="s">
        <v>1320</v>
      </c>
      <c r="B433" s="10" t="s">
        <v>1620</v>
      </c>
      <c r="C433" s="10" t="s">
        <v>1677</v>
      </c>
      <c r="D433" s="10" t="s">
        <v>702</v>
      </c>
      <c r="E433" s="11" t="s">
        <v>541</v>
      </c>
      <c r="F433" s="11" t="s">
        <v>558</v>
      </c>
      <c r="G433" s="11" t="s">
        <v>541</v>
      </c>
      <c r="H433" s="11" t="s">
        <v>553</v>
      </c>
      <c r="I433" s="10">
        <v>42.43</v>
      </c>
      <c r="J433" s="12" t="s">
        <v>1679</v>
      </c>
    </row>
    <row r="434" spans="1:10" ht="18" x14ac:dyDescent="0.25">
      <c r="A434" s="10" t="s">
        <v>1320</v>
      </c>
      <c r="B434" s="10" t="s">
        <v>1620</v>
      </c>
      <c r="C434" s="10" t="s">
        <v>1677</v>
      </c>
      <c r="D434" s="10" t="s">
        <v>1680</v>
      </c>
      <c r="E434" s="11" t="s">
        <v>541</v>
      </c>
      <c r="F434" s="11" t="s">
        <v>542</v>
      </c>
      <c r="G434" s="11" t="s">
        <v>541</v>
      </c>
      <c r="H434" s="11" t="s">
        <v>553</v>
      </c>
      <c r="I434" s="10" t="s">
        <v>1681</v>
      </c>
      <c r="J434" s="12" t="s">
        <v>1459</v>
      </c>
    </row>
    <row r="435" spans="1:10" x14ac:dyDescent="0.25">
      <c r="A435" s="10" t="s">
        <v>1320</v>
      </c>
      <c r="B435" s="10" t="s">
        <v>1620</v>
      </c>
      <c r="C435" s="10" t="s">
        <v>1677</v>
      </c>
      <c r="D435" s="10" t="s">
        <v>1682</v>
      </c>
      <c r="E435" s="11" t="s">
        <v>541</v>
      </c>
      <c r="F435" s="11" t="s">
        <v>542</v>
      </c>
      <c r="G435" s="11" t="s">
        <v>541</v>
      </c>
      <c r="H435" s="11" t="s">
        <v>553</v>
      </c>
      <c r="I435" s="10" t="s">
        <v>1618</v>
      </c>
      <c r="J435" s="12">
        <v>141</v>
      </c>
    </row>
    <row r="436" spans="1:10" x14ac:dyDescent="0.25">
      <c r="A436" s="10" t="s">
        <v>1320</v>
      </c>
      <c r="B436" s="10" t="s">
        <v>1620</v>
      </c>
      <c r="C436" s="10" t="s">
        <v>1683</v>
      </c>
      <c r="D436" s="10" t="s">
        <v>1684</v>
      </c>
      <c r="E436" s="11" t="s">
        <v>541</v>
      </c>
      <c r="F436" s="11" t="s">
        <v>578</v>
      </c>
      <c r="G436" s="11" t="s">
        <v>541</v>
      </c>
      <c r="H436" s="11" t="s">
        <v>553</v>
      </c>
      <c r="I436" s="10" t="s">
        <v>1685</v>
      </c>
      <c r="J436" s="12" t="s">
        <v>1686</v>
      </c>
    </row>
    <row r="437" spans="1:10" ht="27" x14ac:dyDescent="0.25">
      <c r="A437" s="10" t="s">
        <v>1320</v>
      </c>
      <c r="B437" s="10" t="s">
        <v>1687</v>
      </c>
      <c r="C437" s="10" t="s">
        <v>1688</v>
      </c>
      <c r="D437" s="10" t="s">
        <v>1689</v>
      </c>
      <c r="E437" s="11" t="s">
        <v>541</v>
      </c>
      <c r="F437" s="11" t="s">
        <v>542</v>
      </c>
      <c r="G437" s="11" t="s">
        <v>541</v>
      </c>
      <c r="H437" s="11" t="s">
        <v>543</v>
      </c>
      <c r="I437" s="10">
        <v>43.57</v>
      </c>
      <c r="J437" s="12" t="s">
        <v>1690</v>
      </c>
    </row>
    <row r="438" spans="1:10" ht="18" x14ac:dyDescent="0.25">
      <c r="A438" s="10" t="s">
        <v>1320</v>
      </c>
      <c r="B438" s="10" t="s">
        <v>1687</v>
      </c>
      <c r="C438" s="10" t="s">
        <v>1688</v>
      </c>
      <c r="D438" s="10" t="s">
        <v>1691</v>
      </c>
      <c r="E438" s="11" t="s">
        <v>541</v>
      </c>
      <c r="F438" s="11" t="s">
        <v>542</v>
      </c>
      <c r="G438" s="11" t="s">
        <v>541</v>
      </c>
      <c r="H438" s="11" t="s">
        <v>553</v>
      </c>
      <c r="I438" s="10" t="s">
        <v>1692</v>
      </c>
      <c r="J438" s="12" t="s">
        <v>1693</v>
      </c>
    </row>
    <row r="439" spans="1:10" ht="27" x14ac:dyDescent="0.25">
      <c r="A439" s="10" t="s">
        <v>1320</v>
      </c>
      <c r="B439" s="10" t="s">
        <v>1687</v>
      </c>
      <c r="C439" s="10" t="s">
        <v>1688</v>
      </c>
      <c r="D439" s="10" t="s">
        <v>1694</v>
      </c>
      <c r="E439" s="11" t="s">
        <v>541</v>
      </c>
      <c r="F439" s="11" t="s">
        <v>542</v>
      </c>
      <c r="G439" s="11" t="s">
        <v>559</v>
      </c>
      <c r="H439" s="11" t="s">
        <v>560</v>
      </c>
      <c r="I439" s="10" t="s">
        <v>1295</v>
      </c>
      <c r="J439" s="12" t="s">
        <v>1695</v>
      </c>
    </row>
    <row r="440" spans="1:10" ht="18" x14ac:dyDescent="0.25">
      <c r="A440" s="10" t="s">
        <v>1320</v>
      </c>
      <c r="B440" s="10" t="s">
        <v>1687</v>
      </c>
      <c r="C440" s="10" t="s">
        <v>1696</v>
      </c>
      <c r="D440" s="10" t="s">
        <v>1029</v>
      </c>
      <c r="E440" s="11" t="s">
        <v>541</v>
      </c>
      <c r="F440" s="11" t="s">
        <v>542</v>
      </c>
      <c r="G440" s="11" t="s">
        <v>541</v>
      </c>
      <c r="H440" s="11" t="s">
        <v>543</v>
      </c>
      <c r="I440" s="10" t="s">
        <v>1697</v>
      </c>
      <c r="J440" s="12" t="s">
        <v>1698</v>
      </c>
    </row>
    <row r="441" spans="1:10" x14ac:dyDescent="0.25">
      <c r="A441" s="10" t="s">
        <v>1320</v>
      </c>
      <c r="B441" s="10" t="s">
        <v>1687</v>
      </c>
      <c r="C441" s="10" t="s">
        <v>1699</v>
      </c>
      <c r="D441" s="10" t="s">
        <v>1700</v>
      </c>
      <c r="E441" s="11" t="s">
        <v>541</v>
      </c>
      <c r="F441" s="11" t="s">
        <v>578</v>
      </c>
      <c r="G441" s="11" t="s">
        <v>541</v>
      </c>
      <c r="H441" s="11" t="s">
        <v>543</v>
      </c>
      <c r="I441" s="10">
        <v>23.42</v>
      </c>
      <c r="J441" s="12">
        <v>156.16200000000001</v>
      </c>
    </row>
    <row r="442" spans="1:10" ht="18" x14ac:dyDescent="0.25">
      <c r="A442" s="10" t="s">
        <v>1320</v>
      </c>
      <c r="B442" s="10" t="s">
        <v>1687</v>
      </c>
      <c r="C442" s="10" t="s">
        <v>1701</v>
      </c>
      <c r="D442" s="10" t="s">
        <v>1702</v>
      </c>
      <c r="E442" s="11" t="s">
        <v>541</v>
      </c>
      <c r="F442" s="11" t="s">
        <v>578</v>
      </c>
      <c r="G442" s="11" t="s">
        <v>541</v>
      </c>
      <c r="H442" s="11" t="s">
        <v>553</v>
      </c>
      <c r="I442" s="10" t="s">
        <v>1703</v>
      </c>
      <c r="J442" s="12" t="s">
        <v>1704</v>
      </c>
    </row>
    <row r="443" spans="1:10" x14ac:dyDescent="0.25">
      <c r="A443" s="10" t="s">
        <v>1320</v>
      </c>
      <c r="B443" s="10" t="s">
        <v>1705</v>
      </c>
      <c r="C443" s="10" t="s">
        <v>1706</v>
      </c>
      <c r="D443" s="10" t="s">
        <v>1707</v>
      </c>
      <c r="E443" s="11" t="s">
        <v>541</v>
      </c>
      <c r="F443" s="11" t="s">
        <v>541</v>
      </c>
      <c r="G443" s="11" t="s">
        <v>559</v>
      </c>
      <c r="H443" s="11" t="s">
        <v>560</v>
      </c>
      <c r="I443" s="10">
        <v>43</v>
      </c>
      <c r="J443" s="12" t="s">
        <v>1708</v>
      </c>
    </row>
    <row r="444" spans="1:10" ht="27" x14ac:dyDescent="0.25">
      <c r="A444" s="10" t="s">
        <v>1320</v>
      </c>
      <c r="B444" s="10" t="s">
        <v>1705</v>
      </c>
      <c r="C444" s="10" t="s">
        <v>1706</v>
      </c>
      <c r="D444" s="10" t="s">
        <v>1709</v>
      </c>
      <c r="E444" s="11" t="s">
        <v>541</v>
      </c>
      <c r="F444" s="11" t="s">
        <v>541</v>
      </c>
      <c r="G444" s="11" t="s">
        <v>559</v>
      </c>
      <c r="H444" s="11" t="s">
        <v>560</v>
      </c>
      <c r="I444" s="10" t="s">
        <v>1190</v>
      </c>
      <c r="J444" s="12" t="s">
        <v>1710</v>
      </c>
    </row>
    <row r="445" spans="1:10" x14ac:dyDescent="0.25">
      <c r="A445" s="10" t="s">
        <v>1320</v>
      </c>
      <c r="B445" s="10" t="s">
        <v>1705</v>
      </c>
      <c r="C445" s="10" t="s">
        <v>1711</v>
      </c>
      <c r="D445" s="10" t="s">
        <v>1712</v>
      </c>
      <c r="E445" s="11" t="s">
        <v>541</v>
      </c>
      <c r="F445" s="11" t="s">
        <v>541</v>
      </c>
      <c r="G445" s="11" t="s">
        <v>541</v>
      </c>
      <c r="H445" s="11" t="s">
        <v>553</v>
      </c>
      <c r="I445" s="10" t="s">
        <v>1692</v>
      </c>
      <c r="J445" s="12" t="s">
        <v>1713</v>
      </c>
    </row>
    <row r="446" spans="1:10" x14ac:dyDescent="0.25">
      <c r="A446" s="10" t="s">
        <v>1320</v>
      </c>
      <c r="B446" s="10" t="s">
        <v>1705</v>
      </c>
      <c r="C446" s="10" t="s">
        <v>1711</v>
      </c>
      <c r="D446" s="10" t="s">
        <v>1714</v>
      </c>
      <c r="E446" s="11" t="s">
        <v>541</v>
      </c>
      <c r="F446" s="11" t="s">
        <v>541</v>
      </c>
      <c r="G446" s="11" t="s">
        <v>541</v>
      </c>
      <c r="H446" s="11" t="s">
        <v>553</v>
      </c>
      <c r="I446" s="10" t="s">
        <v>1715</v>
      </c>
      <c r="J446" s="12" t="s">
        <v>1716</v>
      </c>
    </row>
    <row r="447" spans="1:10" ht="18" x14ac:dyDescent="0.25">
      <c r="A447" s="10" t="s">
        <v>1320</v>
      </c>
      <c r="B447" s="10" t="s">
        <v>1705</v>
      </c>
      <c r="C447" s="10" t="s">
        <v>1717</v>
      </c>
      <c r="D447" s="10" t="s">
        <v>1718</v>
      </c>
      <c r="E447" s="11" t="s">
        <v>541</v>
      </c>
      <c r="F447" s="11" t="s">
        <v>542</v>
      </c>
      <c r="G447" s="11" t="s">
        <v>559</v>
      </c>
      <c r="H447" s="11" t="s">
        <v>560</v>
      </c>
      <c r="I447" s="10" t="s">
        <v>1719</v>
      </c>
      <c r="J447" s="12" t="s">
        <v>1720</v>
      </c>
    </row>
    <row r="448" spans="1:10" ht="63" x14ac:dyDescent="0.25">
      <c r="A448" s="10" t="s">
        <v>1320</v>
      </c>
      <c r="B448" s="10" t="s">
        <v>1705</v>
      </c>
      <c r="C448" s="10" t="s">
        <v>1717</v>
      </c>
      <c r="D448" s="10" t="s">
        <v>1721</v>
      </c>
      <c r="E448" s="11" t="s">
        <v>541</v>
      </c>
      <c r="F448" s="11" t="s">
        <v>558</v>
      </c>
      <c r="G448" s="11" t="s">
        <v>559</v>
      </c>
      <c r="H448" s="11" t="s">
        <v>560</v>
      </c>
      <c r="I448" s="10" t="s">
        <v>1722</v>
      </c>
      <c r="J448" s="12" t="s">
        <v>1723</v>
      </c>
    </row>
    <row r="449" spans="1:10" x14ac:dyDescent="0.25">
      <c r="A449" s="10" t="s">
        <v>1320</v>
      </c>
      <c r="B449" s="10" t="s">
        <v>1705</v>
      </c>
      <c r="C449" s="10" t="s">
        <v>1724</v>
      </c>
      <c r="D449" s="10" t="s">
        <v>1725</v>
      </c>
      <c r="E449" s="11" t="s">
        <v>541</v>
      </c>
      <c r="F449" s="11" t="s">
        <v>542</v>
      </c>
      <c r="G449" s="11" t="s">
        <v>541</v>
      </c>
      <c r="H449" s="11" t="s">
        <v>543</v>
      </c>
      <c r="I449" s="10" t="s">
        <v>1726</v>
      </c>
      <c r="J449" s="12">
        <v>102.13500000000001</v>
      </c>
    </row>
    <row r="450" spans="1:10" ht="63" x14ac:dyDescent="0.25">
      <c r="A450" s="10" t="s">
        <v>1320</v>
      </c>
      <c r="B450" s="10" t="s">
        <v>1705</v>
      </c>
      <c r="C450" s="10" t="s">
        <v>1727</v>
      </c>
      <c r="D450" s="10" t="s">
        <v>1728</v>
      </c>
      <c r="E450" s="11" t="s">
        <v>541</v>
      </c>
      <c r="F450" s="11" t="s">
        <v>541</v>
      </c>
      <c r="G450" s="11" t="s">
        <v>559</v>
      </c>
      <c r="H450" s="11" t="s">
        <v>781</v>
      </c>
      <c r="I450" s="10" t="s">
        <v>1729</v>
      </c>
      <c r="J450" s="12" t="s">
        <v>1730</v>
      </c>
    </row>
    <row r="451" spans="1:10" ht="45" x14ac:dyDescent="0.25">
      <c r="A451" s="10" t="s">
        <v>1320</v>
      </c>
      <c r="B451" s="10" t="s">
        <v>1705</v>
      </c>
      <c r="C451" s="10" t="s">
        <v>1731</v>
      </c>
      <c r="D451" s="10" t="s">
        <v>1732</v>
      </c>
      <c r="E451" s="11" t="s">
        <v>541</v>
      </c>
      <c r="F451" s="11" t="s">
        <v>558</v>
      </c>
      <c r="G451" s="11" t="s">
        <v>559</v>
      </c>
      <c r="H451" s="11" t="s">
        <v>560</v>
      </c>
      <c r="I451" s="10" t="s">
        <v>754</v>
      </c>
      <c r="J451" s="12" t="s">
        <v>1733</v>
      </c>
    </row>
    <row r="452" spans="1:10" ht="27" x14ac:dyDescent="0.25">
      <c r="A452" s="10" t="s">
        <v>1320</v>
      </c>
      <c r="B452" s="10" t="s">
        <v>1705</v>
      </c>
      <c r="C452" s="10" t="s">
        <v>1731</v>
      </c>
      <c r="D452" s="10" t="s">
        <v>1734</v>
      </c>
      <c r="E452" s="11" t="s">
        <v>541</v>
      </c>
      <c r="F452" s="11" t="s">
        <v>558</v>
      </c>
      <c r="G452" s="11" t="s">
        <v>559</v>
      </c>
      <c r="H452" s="11" t="s">
        <v>560</v>
      </c>
      <c r="I452" s="10" t="s">
        <v>1735</v>
      </c>
      <c r="J452" s="12" t="s">
        <v>1736</v>
      </c>
    </row>
    <row r="453" spans="1:10" x14ac:dyDescent="0.25">
      <c r="A453" s="10" t="s">
        <v>1320</v>
      </c>
      <c r="B453" s="10" t="s">
        <v>1737</v>
      </c>
      <c r="C453" s="10" t="s">
        <v>1738</v>
      </c>
      <c r="D453" s="10" t="s">
        <v>1739</v>
      </c>
      <c r="E453" s="11" t="s">
        <v>541</v>
      </c>
      <c r="F453" s="11" t="s">
        <v>558</v>
      </c>
      <c r="G453" s="11" t="s">
        <v>559</v>
      </c>
      <c r="H453" s="11" t="s">
        <v>602</v>
      </c>
      <c r="I453" s="10">
        <v>14.2</v>
      </c>
      <c r="J453" s="12">
        <v>140</v>
      </c>
    </row>
    <row r="454" spans="1:10" x14ac:dyDescent="0.25">
      <c r="A454" s="10" t="s">
        <v>1740</v>
      </c>
      <c r="B454" s="10" t="s">
        <v>1741</v>
      </c>
      <c r="C454" s="10" t="s">
        <v>1742</v>
      </c>
      <c r="D454" s="10" t="s">
        <v>1743</v>
      </c>
      <c r="E454" s="11" t="s">
        <v>1010</v>
      </c>
      <c r="F454" s="11" t="s">
        <v>542</v>
      </c>
      <c r="G454" s="11" t="s">
        <v>595</v>
      </c>
      <c r="H454" s="11" t="s">
        <v>642</v>
      </c>
      <c r="I454" s="10" t="s">
        <v>1744</v>
      </c>
      <c r="J454" s="12">
        <v>69</v>
      </c>
    </row>
    <row r="455" spans="1:10" ht="45" x14ac:dyDescent="0.25">
      <c r="A455" s="10" t="s">
        <v>1740</v>
      </c>
      <c r="B455" s="10" t="s">
        <v>1741</v>
      </c>
      <c r="C455" s="10" t="s">
        <v>1742</v>
      </c>
      <c r="D455" s="10" t="s">
        <v>1745</v>
      </c>
      <c r="E455" s="11" t="s">
        <v>1746</v>
      </c>
      <c r="F455" s="11" t="s">
        <v>542</v>
      </c>
      <c r="G455" s="11" t="s">
        <v>595</v>
      </c>
      <c r="H455" s="11" t="s">
        <v>642</v>
      </c>
      <c r="I455" s="10" t="s">
        <v>1747</v>
      </c>
      <c r="J455" s="12" t="s">
        <v>1748</v>
      </c>
    </row>
    <row r="456" spans="1:10" x14ac:dyDescent="0.25">
      <c r="A456" s="10" t="s">
        <v>1740</v>
      </c>
      <c r="B456" s="10" t="s">
        <v>1741</v>
      </c>
      <c r="C456" s="10" t="s">
        <v>1742</v>
      </c>
      <c r="D456" s="10" t="s">
        <v>1749</v>
      </c>
      <c r="E456" s="11" t="s">
        <v>1746</v>
      </c>
      <c r="F456" s="11" t="s">
        <v>542</v>
      </c>
      <c r="G456" s="11" t="s">
        <v>595</v>
      </c>
      <c r="H456" s="11" t="s">
        <v>642</v>
      </c>
      <c r="I456" s="10" t="s">
        <v>1747</v>
      </c>
      <c r="J456" s="12">
        <v>9</v>
      </c>
    </row>
    <row r="457" spans="1:10" ht="18" x14ac:dyDescent="0.25">
      <c r="A457" s="10" t="s">
        <v>1740</v>
      </c>
      <c r="B457" s="10" t="s">
        <v>1750</v>
      </c>
      <c r="C457" s="10" t="s">
        <v>1751</v>
      </c>
      <c r="D457" s="10" t="s">
        <v>1752</v>
      </c>
      <c r="E457" s="11" t="s">
        <v>1746</v>
      </c>
      <c r="F457" s="11" t="s">
        <v>542</v>
      </c>
      <c r="G457" s="11" t="s">
        <v>559</v>
      </c>
      <c r="H457" s="11" t="s">
        <v>602</v>
      </c>
      <c r="I457" s="10" t="s">
        <v>1753</v>
      </c>
      <c r="J457" s="12" t="s">
        <v>1754</v>
      </c>
    </row>
    <row r="458" spans="1:10" ht="18" x14ac:dyDescent="0.25">
      <c r="A458" s="10" t="s">
        <v>1740</v>
      </c>
      <c r="B458" s="10" t="s">
        <v>1750</v>
      </c>
      <c r="C458" s="10" t="s">
        <v>1751</v>
      </c>
      <c r="D458" s="10" t="s">
        <v>1755</v>
      </c>
      <c r="E458" s="11" t="s">
        <v>1746</v>
      </c>
      <c r="F458" s="11" t="s">
        <v>542</v>
      </c>
      <c r="G458" s="11" t="s">
        <v>595</v>
      </c>
      <c r="H458" s="11" t="s">
        <v>596</v>
      </c>
      <c r="I458" s="10" t="s">
        <v>1756</v>
      </c>
      <c r="J458" s="12" t="s">
        <v>1757</v>
      </c>
    </row>
    <row r="459" spans="1:10" x14ac:dyDescent="0.25">
      <c r="A459" s="10" t="s">
        <v>1740</v>
      </c>
      <c r="B459" s="10" t="s">
        <v>1750</v>
      </c>
      <c r="C459" s="10" t="s">
        <v>1751</v>
      </c>
      <c r="D459" s="10" t="s">
        <v>1758</v>
      </c>
      <c r="E459" s="11" t="s">
        <v>1010</v>
      </c>
      <c r="F459" s="11" t="s">
        <v>542</v>
      </c>
      <c r="G459" s="11" t="s">
        <v>595</v>
      </c>
      <c r="H459" s="11" t="s">
        <v>703</v>
      </c>
      <c r="I459" s="10" t="s">
        <v>1759</v>
      </c>
      <c r="J459" s="12" t="s">
        <v>1760</v>
      </c>
    </row>
    <row r="460" spans="1:10" ht="54" x14ac:dyDescent="0.25">
      <c r="A460" s="10" t="s">
        <v>1740</v>
      </c>
      <c r="B460" s="10" t="s">
        <v>1750</v>
      </c>
      <c r="C460" s="10" t="s">
        <v>1751</v>
      </c>
      <c r="D460" s="10" t="s">
        <v>1761</v>
      </c>
      <c r="E460" s="11" t="s">
        <v>1010</v>
      </c>
      <c r="F460" s="11" t="s">
        <v>548</v>
      </c>
      <c r="G460" s="11" t="s">
        <v>559</v>
      </c>
      <c r="H460" s="11" t="s">
        <v>602</v>
      </c>
      <c r="I460" s="10" t="s">
        <v>1762</v>
      </c>
      <c r="J460" s="12" t="s">
        <v>1763</v>
      </c>
    </row>
    <row r="461" spans="1:10" x14ac:dyDescent="0.25">
      <c r="A461" s="10" t="s">
        <v>1740</v>
      </c>
      <c r="B461" s="10" t="s">
        <v>1764</v>
      </c>
      <c r="C461" s="10" t="s">
        <v>1765</v>
      </c>
      <c r="D461" s="10" t="s">
        <v>1766</v>
      </c>
      <c r="E461" s="11" t="s">
        <v>559</v>
      </c>
      <c r="F461" s="11" t="s">
        <v>542</v>
      </c>
      <c r="G461" s="11" t="s">
        <v>595</v>
      </c>
      <c r="H461" s="11" t="s">
        <v>642</v>
      </c>
      <c r="I461" s="10" t="s">
        <v>1767</v>
      </c>
      <c r="J461" s="12" t="s">
        <v>1768</v>
      </c>
    </row>
    <row r="462" spans="1:10" ht="18" x14ac:dyDescent="0.25">
      <c r="A462" s="10" t="s">
        <v>1740</v>
      </c>
      <c r="B462" s="10" t="s">
        <v>1764</v>
      </c>
      <c r="C462" s="10" t="s">
        <v>1769</v>
      </c>
      <c r="D462" s="10" t="s">
        <v>1101</v>
      </c>
      <c r="E462" s="11" t="s">
        <v>559</v>
      </c>
      <c r="F462" s="11" t="s">
        <v>542</v>
      </c>
      <c r="G462" s="11" t="s">
        <v>595</v>
      </c>
      <c r="H462" s="11" t="s">
        <v>596</v>
      </c>
      <c r="I462" s="10" t="s">
        <v>1770</v>
      </c>
      <c r="J462" s="12" t="s">
        <v>1771</v>
      </c>
    </row>
    <row r="463" spans="1:10" ht="45" x14ac:dyDescent="0.25">
      <c r="A463" s="10" t="s">
        <v>1740</v>
      </c>
      <c r="B463" s="10" t="s">
        <v>1764</v>
      </c>
      <c r="C463" s="10" t="s">
        <v>1772</v>
      </c>
      <c r="D463" s="10" t="s">
        <v>1773</v>
      </c>
      <c r="E463" s="11" t="s">
        <v>559</v>
      </c>
      <c r="F463" s="11" t="s">
        <v>542</v>
      </c>
      <c r="G463" s="11" t="s">
        <v>595</v>
      </c>
      <c r="H463" s="11" t="s">
        <v>596</v>
      </c>
      <c r="I463" s="10" t="s">
        <v>1774</v>
      </c>
      <c r="J463" s="12" t="s">
        <v>1775</v>
      </c>
    </row>
    <row r="464" spans="1:10" ht="18" x14ac:dyDescent="0.25">
      <c r="A464" s="10" t="s">
        <v>1740</v>
      </c>
      <c r="B464" s="10" t="s">
        <v>1764</v>
      </c>
      <c r="C464" s="10" t="s">
        <v>1776</v>
      </c>
      <c r="D464" s="10" t="s">
        <v>1777</v>
      </c>
      <c r="E464" s="11" t="s">
        <v>559</v>
      </c>
      <c r="F464" s="11" t="s">
        <v>542</v>
      </c>
      <c r="G464" s="11" t="s">
        <v>595</v>
      </c>
      <c r="H464" s="11" t="s">
        <v>596</v>
      </c>
      <c r="I464" s="10" t="s">
        <v>1756</v>
      </c>
      <c r="J464" s="12" t="s">
        <v>1778</v>
      </c>
    </row>
    <row r="465" spans="1:10" x14ac:dyDescent="0.25">
      <c r="A465" s="10" t="s">
        <v>1779</v>
      </c>
      <c r="B465" s="10" t="s">
        <v>1780</v>
      </c>
      <c r="C465" s="10" t="s">
        <v>1781</v>
      </c>
      <c r="D465" s="10" t="s">
        <v>557</v>
      </c>
      <c r="E465" s="11" t="s">
        <v>553</v>
      </c>
      <c r="F465" s="11" t="s">
        <v>542</v>
      </c>
      <c r="G465" s="11" t="s">
        <v>559</v>
      </c>
      <c r="H465" s="11" t="s">
        <v>560</v>
      </c>
      <c r="I465" s="10">
        <v>14.39</v>
      </c>
      <c r="J465" s="12" t="s">
        <v>1782</v>
      </c>
    </row>
    <row r="466" spans="1:10" x14ac:dyDescent="0.25">
      <c r="A466" s="10" t="s">
        <v>1779</v>
      </c>
      <c r="B466" s="10" t="s">
        <v>1780</v>
      </c>
      <c r="C466" s="10" t="s">
        <v>1781</v>
      </c>
      <c r="D466" s="10" t="s">
        <v>1783</v>
      </c>
      <c r="E466" s="11" t="s">
        <v>1010</v>
      </c>
      <c r="F466" s="11" t="s">
        <v>542</v>
      </c>
      <c r="G466" s="11" t="s">
        <v>559</v>
      </c>
      <c r="H466" s="11" t="s">
        <v>560</v>
      </c>
      <c r="I466" s="10" t="s">
        <v>1784</v>
      </c>
      <c r="J466" s="12" t="s">
        <v>1785</v>
      </c>
    </row>
    <row r="467" spans="1:10" ht="36" x14ac:dyDescent="0.25">
      <c r="A467" s="10" t="s">
        <v>1779</v>
      </c>
      <c r="B467" s="10" t="s">
        <v>1780</v>
      </c>
      <c r="C467" s="10" t="s">
        <v>1781</v>
      </c>
      <c r="D467" s="10" t="s">
        <v>1786</v>
      </c>
      <c r="E467" s="11" t="s">
        <v>553</v>
      </c>
      <c r="F467" s="11" t="s">
        <v>542</v>
      </c>
      <c r="G467" s="11" t="s">
        <v>595</v>
      </c>
      <c r="H467" s="11" t="s">
        <v>596</v>
      </c>
      <c r="I467" s="10" t="s">
        <v>1787</v>
      </c>
      <c r="J467" s="12" t="s">
        <v>1788</v>
      </c>
    </row>
    <row r="468" spans="1:10" ht="63" x14ac:dyDescent="0.25">
      <c r="A468" s="10" t="s">
        <v>1779</v>
      </c>
      <c r="B468" s="10" t="s">
        <v>1780</v>
      </c>
      <c r="C468" s="10" t="s">
        <v>1789</v>
      </c>
      <c r="D468" s="10" t="s">
        <v>1790</v>
      </c>
      <c r="E468" s="11" t="s">
        <v>553</v>
      </c>
      <c r="F468" s="11" t="s">
        <v>542</v>
      </c>
      <c r="G468" s="11" t="s">
        <v>595</v>
      </c>
      <c r="H468" s="11" t="s">
        <v>642</v>
      </c>
      <c r="I468" s="10" t="s">
        <v>1791</v>
      </c>
      <c r="J468" s="12" t="s">
        <v>1792</v>
      </c>
    </row>
    <row r="469" spans="1:10" x14ac:dyDescent="0.25">
      <c r="A469" s="10" t="s">
        <v>1779</v>
      </c>
      <c r="B469" s="10" t="s">
        <v>1780</v>
      </c>
      <c r="C469" s="10" t="s">
        <v>1789</v>
      </c>
      <c r="D469" s="10" t="s">
        <v>1139</v>
      </c>
      <c r="E469" s="11" t="s">
        <v>553</v>
      </c>
      <c r="F469" s="11" t="s">
        <v>578</v>
      </c>
      <c r="G469" s="11" t="s">
        <v>595</v>
      </c>
      <c r="H469" s="11" t="s">
        <v>642</v>
      </c>
      <c r="I469" s="10" t="s">
        <v>1793</v>
      </c>
      <c r="J469" s="12">
        <v>37</v>
      </c>
    </row>
    <row r="470" spans="1:10" ht="27" x14ac:dyDescent="0.25">
      <c r="A470" s="10" t="s">
        <v>1779</v>
      </c>
      <c r="B470" s="10" t="s">
        <v>1780</v>
      </c>
      <c r="C470" s="10" t="s">
        <v>1794</v>
      </c>
      <c r="D470" s="10" t="s">
        <v>1795</v>
      </c>
      <c r="E470" s="11" t="s">
        <v>1746</v>
      </c>
      <c r="F470" s="11" t="s">
        <v>542</v>
      </c>
      <c r="G470" s="11" t="s">
        <v>595</v>
      </c>
      <c r="H470" s="11" t="s">
        <v>703</v>
      </c>
      <c r="I470" s="10" t="s">
        <v>1791</v>
      </c>
      <c r="J470" s="12" t="s">
        <v>1796</v>
      </c>
    </row>
    <row r="471" spans="1:10" ht="72" x14ac:dyDescent="0.25">
      <c r="A471" s="10" t="s">
        <v>1779</v>
      </c>
      <c r="B471" s="10" t="s">
        <v>1780</v>
      </c>
      <c r="C471" s="10" t="s">
        <v>1797</v>
      </c>
      <c r="D471" s="10" t="s">
        <v>1798</v>
      </c>
      <c r="E471" s="11" t="s">
        <v>553</v>
      </c>
      <c r="F471" s="11" t="s">
        <v>542</v>
      </c>
      <c r="G471" s="11" t="s">
        <v>559</v>
      </c>
      <c r="H471" s="11" t="s">
        <v>560</v>
      </c>
      <c r="I471" s="10" t="s">
        <v>1791</v>
      </c>
      <c r="J471" s="12" t="s">
        <v>1799</v>
      </c>
    </row>
    <row r="472" spans="1:10" x14ac:dyDescent="0.25">
      <c r="A472" s="10" t="s">
        <v>1779</v>
      </c>
      <c r="B472" s="10" t="s">
        <v>1800</v>
      </c>
      <c r="C472" s="10" t="s">
        <v>1801</v>
      </c>
      <c r="D472" s="10" t="s">
        <v>1802</v>
      </c>
      <c r="E472" s="11" t="s">
        <v>596</v>
      </c>
      <c r="F472" s="11" t="s">
        <v>542</v>
      </c>
      <c r="G472" s="11" t="s">
        <v>559</v>
      </c>
      <c r="H472" s="11" t="s">
        <v>560</v>
      </c>
      <c r="I472" s="10" t="s">
        <v>1803</v>
      </c>
      <c r="J472" s="12" t="s">
        <v>1804</v>
      </c>
    </row>
    <row r="473" spans="1:10" ht="81" x14ac:dyDescent="0.25">
      <c r="A473" s="10" t="s">
        <v>1779</v>
      </c>
      <c r="B473" s="10" t="s">
        <v>1800</v>
      </c>
      <c r="C473" s="10" t="s">
        <v>1805</v>
      </c>
      <c r="D473" s="10" t="s">
        <v>1806</v>
      </c>
      <c r="E473" s="11" t="s">
        <v>596</v>
      </c>
      <c r="F473" s="11" t="s">
        <v>542</v>
      </c>
      <c r="G473" s="11" t="s">
        <v>559</v>
      </c>
      <c r="H473" s="11" t="s">
        <v>781</v>
      </c>
      <c r="I473" s="10">
        <v>33.43</v>
      </c>
      <c r="J473" s="12" t="s">
        <v>1807</v>
      </c>
    </row>
    <row r="474" spans="1:10" ht="63" x14ac:dyDescent="0.25">
      <c r="A474" s="10" t="s">
        <v>1779</v>
      </c>
      <c r="B474" s="10" t="s">
        <v>1800</v>
      </c>
      <c r="C474" s="10" t="s">
        <v>1808</v>
      </c>
      <c r="D474" s="10" t="s">
        <v>1809</v>
      </c>
      <c r="E474" s="11" t="s">
        <v>596</v>
      </c>
      <c r="F474" s="11" t="s">
        <v>542</v>
      </c>
      <c r="G474" s="11" t="s">
        <v>559</v>
      </c>
      <c r="H474" s="11" t="s">
        <v>602</v>
      </c>
      <c r="I474" s="10" t="s">
        <v>1810</v>
      </c>
      <c r="J474" s="12" t="s">
        <v>1811</v>
      </c>
    </row>
    <row r="475" spans="1:10" x14ac:dyDescent="0.25">
      <c r="A475" s="10" t="s">
        <v>1779</v>
      </c>
      <c r="B475" s="10" t="s">
        <v>1812</v>
      </c>
      <c r="C475" s="10" t="s">
        <v>1813</v>
      </c>
      <c r="D475" s="10" t="s">
        <v>1814</v>
      </c>
      <c r="E475" s="11" t="s">
        <v>1746</v>
      </c>
      <c r="F475" s="11" t="s">
        <v>548</v>
      </c>
      <c r="G475" s="11" t="s">
        <v>595</v>
      </c>
      <c r="H475" s="11" t="s">
        <v>596</v>
      </c>
      <c r="I475" s="10" t="s">
        <v>1791</v>
      </c>
      <c r="J475" s="12" t="s">
        <v>1815</v>
      </c>
    </row>
    <row r="476" spans="1:10" ht="72" x14ac:dyDescent="0.25">
      <c r="A476" s="10" t="s">
        <v>1779</v>
      </c>
      <c r="B476" s="10" t="s">
        <v>1812</v>
      </c>
      <c r="C476" s="10" t="s">
        <v>1816</v>
      </c>
      <c r="D476" s="10" t="s">
        <v>1817</v>
      </c>
      <c r="E476" s="11" t="s">
        <v>559</v>
      </c>
      <c r="F476" s="11" t="s">
        <v>548</v>
      </c>
      <c r="G476" s="11" t="s">
        <v>595</v>
      </c>
      <c r="H476" s="11" t="s">
        <v>642</v>
      </c>
      <c r="I476" s="10" t="s">
        <v>1791</v>
      </c>
      <c r="J476" s="12" t="s">
        <v>1818</v>
      </c>
    </row>
    <row r="477" spans="1:10" x14ac:dyDescent="0.25">
      <c r="A477" s="10" t="s">
        <v>1779</v>
      </c>
      <c r="B477" s="10" t="s">
        <v>1819</v>
      </c>
      <c r="C477" s="10" t="s">
        <v>1820</v>
      </c>
      <c r="D477" s="10" t="s">
        <v>1821</v>
      </c>
      <c r="E477" s="11" t="s">
        <v>553</v>
      </c>
      <c r="F477" s="11" t="s">
        <v>542</v>
      </c>
      <c r="G477" s="11" t="s">
        <v>595</v>
      </c>
      <c r="H477" s="11" t="s">
        <v>703</v>
      </c>
      <c r="I477" s="10" t="s">
        <v>1822</v>
      </c>
      <c r="J477" s="12" t="s">
        <v>1823</v>
      </c>
    </row>
    <row r="478" spans="1:10" x14ac:dyDescent="0.25">
      <c r="A478" s="10" t="s">
        <v>1779</v>
      </c>
      <c r="B478" s="10" t="s">
        <v>1819</v>
      </c>
      <c r="C478" s="10" t="s">
        <v>1824</v>
      </c>
      <c r="D478" s="10" t="s">
        <v>1825</v>
      </c>
      <c r="E478" s="11" t="s">
        <v>553</v>
      </c>
      <c r="F478" s="11" t="s">
        <v>542</v>
      </c>
      <c r="G478" s="11" t="s">
        <v>595</v>
      </c>
      <c r="H478" s="11" t="s">
        <v>703</v>
      </c>
      <c r="I478" s="10" t="s">
        <v>1803</v>
      </c>
      <c r="J478" s="12" t="s">
        <v>1826</v>
      </c>
    </row>
    <row r="479" spans="1:10" ht="27" x14ac:dyDescent="0.25">
      <c r="A479" s="10" t="s">
        <v>1779</v>
      </c>
      <c r="B479" s="10" t="s">
        <v>1827</v>
      </c>
      <c r="C479" s="10" t="s">
        <v>1828</v>
      </c>
      <c r="D479" s="10" t="s">
        <v>1829</v>
      </c>
      <c r="E479" s="11" t="s">
        <v>596</v>
      </c>
      <c r="F479" s="11" t="s">
        <v>542</v>
      </c>
      <c r="G479" s="11" t="s">
        <v>559</v>
      </c>
      <c r="H479" s="11" t="s">
        <v>781</v>
      </c>
      <c r="I479" s="10" t="s">
        <v>1830</v>
      </c>
      <c r="J479" s="12" t="s">
        <v>1831</v>
      </c>
    </row>
    <row r="480" spans="1:10" ht="18" x14ac:dyDescent="0.25">
      <c r="A480" s="10" t="s">
        <v>1779</v>
      </c>
      <c r="B480" s="10" t="s">
        <v>1827</v>
      </c>
      <c r="C480" s="10" t="s">
        <v>1832</v>
      </c>
      <c r="D480" s="10" t="s">
        <v>1833</v>
      </c>
      <c r="E480" s="11" t="s">
        <v>541</v>
      </c>
      <c r="F480" s="11" t="s">
        <v>542</v>
      </c>
      <c r="G480" s="11" t="s">
        <v>595</v>
      </c>
      <c r="H480" s="11" t="s">
        <v>596</v>
      </c>
      <c r="I480" s="10" t="s">
        <v>1834</v>
      </c>
      <c r="J480" s="12" t="s">
        <v>1279</v>
      </c>
    </row>
    <row r="481" spans="1:10" ht="27" x14ac:dyDescent="0.25">
      <c r="A481" s="10" t="s">
        <v>1779</v>
      </c>
      <c r="B481" s="10" t="s">
        <v>1827</v>
      </c>
      <c r="C481" s="10" t="s">
        <v>1835</v>
      </c>
      <c r="D481" s="10" t="s">
        <v>1505</v>
      </c>
      <c r="E481" s="11" t="s">
        <v>541</v>
      </c>
      <c r="F481" s="11" t="s">
        <v>542</v>
      </c>
      <c r="G481" s="11" t="s">
        <v>559</v>
      </c>
      <c r="H481" s="11" t="s">
        <v>781</v>
      </c>
      <c r="I481" s="10" t="s">
        <v>1836</v>
      </c>
      <c r="J481" s="12" t="s">
        <v>1837</v>
      </c>
    </row>
    <row r="482" spans="1:10" ht="27" x14ac:dyDescent="0.25">
      <c r="A482" s="10" t="s">
        <v>1779</v>
      </c>
      <c r="B482" s="10" t="s">
        <v>1827</v>
      </c>
      <c r="C482" s="10" t="s">
        <v>1835</v>
      </c>
      <c r="D482" s="10" t="s">
        <v>1838</v>
      </c>
      <c r="E482" s="11" t="s">
        <v>541</v>
      </c>
      <c r="F482" s="11" t="s">
        <v>542</v>
      </c>
      <c r="G482" s="11" t="s">
        <v>559</v>
      </c>
      <c r="H482" s="11" t="s">
        <v>781</v>
      </c>
      <c r="I482" s="10" t="s">
        <v>1839</v>
      </c>
      <c r="J482" s="12" t="s">
        <v>1840</v>
      </c>
    </row>
    <row r="483" spans="1:10" x14ac:dyDescent="0.25">
      <c r="A483" s="10" t="s">
        <v>1779</v>
      </c>
      <c r="B483" s="10" t="s">
        <v>1841</v>
      </c>
      <c r="C483" s="10" t="s">
        <v>1842</v>
      </c>
      <c r="D483" s="10" t="s">
        <v>1843</v>
      </c>
      <c r="E483" s="11" t="s">
        <v>596</v>
      </c>
      <c r="F483" s="11" t="s">
        <v>542</v>
      </c>
      <c r="G483" s="11" t="s">
        <v>595</v>
      </c>
      <c r="H483" s="11" t="s">
        <v>596</v>
      </c>
      <c r="I483" s="10" t="s">
        <v>1844</v>
      </c>
      <c r="J483" s="12">
        <v>141</v>
      </c>
    </row>
    <row r="484" spans="1:10" x14ac:dyDescent="0.25">
      <c r="A484" s="10" t="s">
        <v>1779</v>
      </c>
      <c r="B484" s="10" t="s">
        <v>1845</v>
      </c>
      <c r="C484" s="10" t="s">
        <v>1846</v>
      </c>
      <c r="D484" s="10" t="s">
        <v>1847</v>
      </c>
      <c r="E484" s="11" t="s">
        <v>1010</v>
      </c>
      <c r="F484" s="11" t="s">
        <v>542</v>
      </c>
      <c r="G484" s="11" t="s">
        <v>595</v>
      </c>
      <c r="H484" s="11" t="s">
        <v>596</v>
      </c>
      <c r="I484" s="10" t="s">
        <v>1848</v>
      </c>
      <c r="J484" s="12" t="s">
        <v>1849</v>
      </c>
    </row>
    <row r="485" spans="1:10" x14ac:dyDescent="0.25">
      <c r="A485" s="10" t="s">
        <v>1779</v>
      </c>
      <c r="B485" s="10" t="s">
        <v>1845</v>
      </c>
      <c r="C485" s="10" t="s">
        <v>1850</v>
      </c>
      <c r="D485" s="10" t="s">
        <v>1851</v>
      </c>
      <c r="E485" s="11" t="s">
        <v>553</v>
      </c>
      <c r="F485" s="11" t="s">
        <v>542</v>
      </c>
      <c r="G485" s="11" t="s">
        <v>595</v>
      </c>
      <c r="H485" s="11" t="s">
        <v>642</v>
      </c>
      <c r="I485" s="10" t="s">
        <v>1852</v>
      </c>
      <c r="J485" s="12">
        <v>133.136</v>
      </c>
    </row>
    <row r="486" spans="1:10" x14ac:dyDescent="0.25">
      <c r="A486" s="10" t="s">
        <v>1779</v>
      </c>
      <c r="B486" s="10" t="s">
        <v>1845</v>
      </c>
      <c r="C486" s="10" t="s">
        <v>1853</v>
      </c>
      <c r="D486" s="10" t="s">
        <v>557</v>
      </c>
      <c r="E486" s="11" t="s">
        <v>596</v>
      </c>
      <c r="F486" s="11" t="s">
        <v>542</v>
      </c>
      <c r="G486" s="11" t="s">
        <v>559</v>
      </c>
      <c r="H486" s="11" t="s">
        <v>781</v>
      </c>
      <c r="I486" s="10" t="s">
        <v>1377</v>
      </c>
      <c r="J486" s="12">
        <v>95.13</v>
      </c>
    </row>
    <row r="487" spans="1:10" ht="72" x14ac:dyDescent="0.25">
      <c r="A487" s="10" t="s">
        <v>1779</v>
      </c>
      <c r="B487" s="10" t="s">
        <v>1845</v>
      </c>
      <c r="C487" s="10" t="s">
        <v>1853</v>
      </c>
      <c r="D487" s="10" t="s">
        <v>1854</v>
      </c>
      <c r="E487" s="11" t="s">
        <v>596</v>
      </c>
      <c r="F487" s="11" t="s">
        <v>542</v>
      </c>
      <c r="G487" s="11" t="s">
        <v>559</v>
      </c>
      <c r="H487" s="11" t="s">
        <v>781</v>
      </c>
      <c r="I487" s="10" t="s">
        <v>1855</v>
      </c>
      <c r="J487" s="12" t="s">
        <v>1856</v>
      </c>
    </row>
    <row r="488" spans="1:10" x14ac:dyDescent="0.25">
      <c r="A488" s="10" t="s">
        <v>1779</v>
      </c>
      <c r="B488" s="10" t="s">
        <v>1845</v>
      </c>
      <c r="C488" s="10" t="s">
        <v>1853</v>
      </c>
      <c r="D488" s="10" t="s">
        <v>1857</v>
      </c>
      <c r="E488" s="11" t="s">
        <v>596</v>
      </c>
      <c r="F488" s="11" t="s">
        <v>542</v>
      </c>
      <c r="G488" s="11" t="s">
        <v>559</v>
      </c>
      <c r="H488" s="11" t="s">
        <v>781</v>
      </c>
      <c r="I488" s="10" t="s">
        <v>1858</v>
      </c>
      <c r="J488" s="12">
        <v>129</v>
      </c>
    </row>
    <row r="489" spans="1:10" ht="45" x14ac:dyDescent="0.25">
      <c r="A489" s="10" t="s">
        <v>1779</v>
      </c>
      <c r="B489" s="10" t="s">
        <v>1845</v>
      </c>
      <c r="C489" s="10" t="s">
        <v>1853</v>
      </c>
      <c r="D489" s="10" t="s">
        <v>1859</v>
      </c>
      <c r="E489" s="11" t="s">
        <v>596</v>
      </c>
      <c r="F489" s="11" t="s">
        <v>542</v>
      </c>
      <c r="G489" s="11" t="s">
        <v>559</v>
      </c>
      <c r="H489" s="11" t="s">
        <v>602</v>
      </c>
      <c r="I489" s="10">
        <v>43.46</v>
      </c>
      <c r="J489" s="12" t="s">
        <v>1860</v>
      </c>
    </row>
    <row r="490" spans="1:10" x14ac:dyDescent="0.25">
      <c r="A490" s="10" t="s">
        <v>1779</v>
      </c>
      <c r="B490" s="10" t="s">
        <v>1845</v>
      </c>
      <c r="C490" s="10" t="s">
        <v>1853</v>
      </c>
      <c r="D490" s="10" t="s">
        <v>1861</v>
      </c>
      <c r="E490" s="11" t="s">
        <v>596</v>
      </c>
      <c r="F490" s="11" t="s">
        <v>542</v>
      </c>
      <c r="G490" s="11" t="s">
        <v>559</v>
      </c>
      <c r="H490" s="11" t="s">
        <v>602</v>
      </c>
      <c r="I490" s="10">
        <v>43</v>
      </c>
      <c r="J490" s="12">
        <v>131</v>
      </c>
    </row>
    <row r="491" spans="1:10" x14ac:dyDescent="0.25">
      <c r="A491" s="10" t="s">
        <v>1779</v>
      </c>
      <c r="B491" s="10" t="s">
        <v>1845</v>
      </c>
      <c r="C491" s="10" t="s">
        <v>1853</v>
      </c>
      <c r="D491" s="10" t="s">
        <v>1862</v>
      </c>
      <c r="E491" s="11" t="s">
        <v>596</v>
      </c>
      <c r="F491" s="11" t="s">
        <v>542</v>
      </c>
      <c r="G491" s="11" t="s">
        <v>559</v>
      </c>
      <c r="H491" s="11" t="s">
        <v>781</v>
      </c>
      <c r="I491" s="10" t="s">
        <v>1784</v>
      </c>
      <c r="J491" s="12">
        <v>132.13499999999999</v>
      </c>
    </row>
    <row r="492" spans="1:10" x14ac:dyDescent="0.25">
      <c r="A492" s="10" t="s">
        <v>1779</v>
      </c>
      <c r="B492" s="10" t="s">
        <v>1845</v>
      </c>
      <c r="C492" s="10" t="s">
        <v>1863</v>
      </c>
      <c r="D492" s="10" t="s">
        <v>1864</v>
      </c>
      <c r="E492" s="11" t="s">
        <v>553</v>
      </c>
      <c r="F492" s="11" t="s">
        <v>542</v>
      </c>
      <c r="G492" s="11" t="s">
        <v>595</v>
      </c>
      <c r="H492" s="11" t="s">
        <v>596</v>
      </c>
      <c r="I492" s="10" t="s">
        <v>1865</v>
      </c>
      <c r="J492" s="12">
        <v>114.122</v>
      </c>
    </row>
    <row r="493" spans="1:10" ht="45" x14ac:dyDescent="0.25">
      <c r="A493" s="10" t="s">
        <v>1779</v>
      </c>
      <c r="B493" s="10" t="s">
        <v>1845</v>
      </c>
      <c r="C493" s="10" t="s">
        <v>1863</v>
      </c>
      <c r="D493" s="10" t="s">
        <v>1866</v>
      </c>
      <c r="E493" s="11" t="s">
        <v>553</v>
      </c>
      <c r="F493" s="11" t="s">
        <v>542</v>
      </c>
      <c r="G493" s="11" t="s">
        <v>595</v>
      </c>
      <c r="H493" s="11" t="s">
        <v>596</v>
      </c>
      <c r="I493" s="10" t="s">
        <v>1867</v>
      </c>
      <c r="J493" s="12" t="s">
        <v>1868</v>
      </c>
    </row>
    <row r="494" spans="1:10" x14ac:dyDescent="0.25">
      <c r="A494" s="10" t="s">
        <v>1779</v>
      </c>
      <c r="B494" s="10" t="s">
        <v>1845</v>
      </c>
      <c r="C494" s="10" t="s">
        <v>1869</v>
      </c>
      <c r="D494" s="10" t="s">
        <v>1870</v>
      </c>
      <c r="E494" s="11" t="s">
        <v>596</v>
      </c>
      <c r="F494" s="11" t="s">
        <v>542</v>
      </c>
      <c r="G494" s="11" t="s">
        <v>595</v>
      </c>
      <c r="H494" s="11" t="s">
        <v>642</v>
      </c>
      <c r="I494" s="10" t="s">
        <v>1871</v>
      </c>
      <c r="J494" s="12" t="s">
        <v>1872</v>
      </c>
    </row>
    <row r="495" spans="1:10" x14ac:dyDescent="0.25">
      <c r="A495" s="10" t="s">
        <v>1779</v>
      </c>
      <c r="B495" s="10" t="s">
        <v>1845</v>
      </c>
      <c r="C495" s="10" t="s">
        <v>1873</v>
      </c>
      <c r="D495" s="10" t="s">
        <v>1874</v>
      </c>
      <c r="E495" s="11" t="s">
        <v>596</v>
      </c>
      <c r="F495" s="11" t="s">
        <v>542</v>
      </c>
      <c r="G495" s="11" t="s">
        <v>595</v>
      </c>
      <c r="H495" s="11" t="s">
        <v>596</v>
      </c>
      <c r="I495" s="10" t="s">
        <v>1875</v>
      </c>
      <c r="J495" s="12">
        <v>132</v>
      </c>
    </row>
    <row r="496" spans="1:10" x14ac:dyDescent="0.25">
      <c r="A496" s="10" t="s">
        <v>1779</v>
      </c>
      <c r="B496" s="10" t="s">
        <v>1845</v>
      </c>
      <c r="C496" s="10" t="s">
        <v>1876</v>
      </c>
      <c r="D496" s="10" t="s">
        <v>1877</v>
      </c>
      <c r="E496" s="11" t="s">
        <v>553</v>
      </c>
      <c r="F496" s="11" t="s">
        <v>542</v>
      </c>
      <c r="G496" s="11" t="s">
        <v>595</v>
      </c>
      <c r="H496" s="11" t="s">
        <v>642</v>
      </c>
      <c r="I496" s="10" t="s">
        <v>1878</v>
      </c>
      <c r="J496" s="12" t="s">
        <v>1879</v>
      </c>
    </row>
    <row r="497" spans="1:10" x14ac:dyDescent="0.25">
      <c r="A497" s="10" t="s">
        <v>1779</v>
      </c>
      <c r="B497" s="10" t="s">
        <v>1845</v>
      </c>
      <c r="C497" s="10" t="s">
        <v>1876</v>
      </c>
      <c r="D497" s="10" t="s">
        <v>1880</v>
      </c>
      <c r="E497" s="11" t="s">
        <v>596</v>
      </c>
      <c r="F497" s="11" t="s">
        <v>542</v>
      </c>
      <c r="G497" s="11" t="s">
        <v>595</v>
      </c>
      <c r="H497" s="11" t="s">
        <v>642</v>
      </c>
      <c r="I497" s="10" t="s">
        <v>1881</v>
      </c>
      <c r="J497" s="12" t="s">
        <v>1882</v>
      </c>
    </row>
    <row r="498" spans="1:10" x14ac:dyDescent="0.25">
      <c r="A498" s="10" t="s">
        <v>1779</v>
      </c>
      <c r="B498" s="10" t="s">
        <v>1845</v>
      </c>
      <c r="C498" s="10" t="s">
        <v>1883</v>
      </c>
      <c r="D498" s="10" t="s">
        <v>1884</v>
      </c>
      <c r="E498" s="11" t="s">
        <v>553</v>
      </c>
      <c r="F498" s="11" t="s">
        <v>542</v>
      </c>
      <c r="G498" s="11" t="s">
        <v>595</v>
      </c>
      <c r="H498" s="11" t="s">
        <v>703</v>
      </c>
      <c r="I498" s="10" t="s">
        <v>1885</v>
      </c>
      <c r="J498" s="12">
        <v>141</v>
      </c>
    </row>
    <row r="499" spans="1:10" x14ac:dyDescent="0.25">
      <c r="A499" s="10" t="s">
        <v>1779</v>
      </c>
      <c r="B499" s="10" t="s">
        <v>1845</v>
      </c>
      <c r="C499" s="10" t="s">
        <v>1886</v>
      </c>
      <c r="D499" s="10" t="s">
        <v>1887</v>
      </c>
      <c r="E499" s="11" t="s">
        <v>596</v>
      </c>
      <c r="F499" s="11" t="s">
        <v>542</v>
      </c>
      <c r="G499" s="11" t="s">
        <v>559</v>
      </c>
      <c r="H499" s="11" t="s">
        <v>781</v>
      </c>
      <c r="I499" s="10" t="s">
        <v>1888</v>
      </c>
      <c r="J499" s="12">
        <v>156.16200000000001</v>
      </c>
    </row>
    <row r="500" spans="1:10" ht="45" x14ac:dyDescent="0.25">
      <c r="A500" s="10" t="s">
        <v>1779</v>
      </c>
      <c r="B500" s="10" t="s">
        <v>1845</v>
      </c>
      <c r="C500" s="10" t="s">
        <v>1886</v>
      </c>
      <c r="D500" s="10" t="s">
        <v>1889</v>
      </c>
      <c r="E500" s="11" t="s">
        <v>596</v>
      </c>
      <c r="F500" s="11" t="s">
        <v>542</v>
      </c>
      <c r="G500" s="11" t="s">
        <v>595</v>
      </c>
      <c r="H500" s="11" t="s">
        <v>596</v>
      </c>
      <c r="I500" s="10" t="s">
        <v>1890</v>
      </c>
      <c r="J500" s="12" t="s">
        <v>1891</v>
      </c>
    </row>
    <row r="501" spans="1:10" x14ac:dyDescent="0.25">
      <c r="A501" s="10" t="s">
        <v>1779</v>
      </c>
      <c r="B501" s="10" t="s">
        <v>1845</v>
      </c>
      <c r="C501" s="10" t="s">
        <v>1886</v>
      </c>
      <c r="D501" s="10" t="s">
        <v>1892</v>
      </c>
      <c r="E501" s="11" t="s">
        <v>596</v>
      </c>
      <c r="F501" s="11" t="s">
        <v>542</v>
      </c>
      <c r="G501" s="11" t="s">
        <v>559</v>
      </c>
      <c r="H501" s="11" t="s">
        <v>560</v>
      </c>
      <c r="I501" s="10" t="s">
        <v>1803</v>
      </c>
      <c r="J501" s="12">
        <v>141</v>
      </c>
    </row>
    <row r="502" spans="1:10" x14ac:dyDescent="0.25">
      <c r="A502" s="10" t="s">
        <v>1779</v>
      </c>
      <c r="B502" s="10" t="s">
        <v>1845</v>
      </c>
      <c r="C502" s="10" t="s">
        <v>1893</v>
      </c>
      <c r="D502" s="10" t="s">
        <v>1894</v>
      </c>
      <c r="E502" s="11" t="s">
        <v>1010</v>
      </c>
      <c r="F502" s="11" t="s">
        <v>542</v>
      </c>
      <c r="G502" s="11" t="s">
        <v>595</v>
      </c>
      <c r="H502" s="11" t="s">
        <v>642</v>
      </c>
      <c r="I502" s="10" t="s">
        <v>1895</v>
      </c>
      <c r="J502" s="12">
        <v>149</v>
      </c>
    </row>
    <row r="503" spans="1:10" x14ac:dyDescent="0.25">
      <c r="A503" s="10" t="s">
        <v>1779</v>
      </c>
      <c r="B503" s="10" t="s">
        <v>1845</v>
      </c>
      <c r="C503" s="10" t="s">
        <v>1893</v>
      </c>
      <c r="D503" s="10" t="s">
        <v>1896</v>
      </c>
      <c r="E503" s="11" t="s">
        <v>1010</v>
      </c>
      <c r="F503" s="11" t="s">
        <v>542</v>
      </c>
      <c r="G503" s="11" t="s">
        <v>595</v>
      </c>
      <c r="H503" s="11" t="s">
        <v>642</v>
      </c>
      <c r="I503" s="10">
        <v>36.42</v>
      </c>
      <c r="J503" s="12">
        <v>146.14699999999999</v>
      </c>
    </row>
    <row r="504" spans="1:10" ht="45" x14ac:dyDescent="0.25">
      <c r="A504" s="10" t="s">
        <v>1779</v>
      </c>
      <c r="B504" s="10" t="s">
        <v>1845</v>
      </c>
      <c r="C504" s="10" t="s">
        <v>1897</v>
      </c>
      <c r="D504" s="10" t="s">
        <v>1898</v>
      </c>
      <c r="E504" s="11" t="s">
        <v>1010</v>
      </c>
      <c r="F504" s="11" t="s">
        <v>542</v>
      </c>
      <c r="G504" s="11" t="s">
        <v>595</v>
      </c>
      <c r="H504" s="11" t="s">
        <v>703</v>
      </c>
      <c r="I504" s="10" t="s">
        <v>1899</v>
      </c>
      <c r="J504" s="12" t="s">
        <v>1900</v>
      </c>
    </row>
    <row r="505" spans="1:10" x14ac:dyDescent="0.25">
      <c r="A505" s="10" t="s">
        <v>1779</v>
      </c>
      <c r="B505" s="10" t="s">
        <v>1901</v>
      </c>
      <c r="C505" s="10" t="s">
        <v>1902</v>
      </c>
      <c r="D505" s="10" t="s">
        <v>1854</v>
      </c>
      <c r="E505" s="11" t="s">
        <v>553</v>
      </c>
      <c r="F505" s="11" t="s">
        <v>542</v>
      </c>
      <c r="G505" s="11" t="s">
        <v>595</v>
      </c>
      <c r="H505" s="11" t="s">
        <v>703</v>
      </c>
      <c r="I505" s="10" t="s">
        <v>1903</v>
      </c>
      <c r="J505" s="12">
        <v>114</v>
      </c>
    </row>
    <row r="506" spans="1:10" ht="36" x14ac:dyDescent="0.25">
      <c r="A506" s="10" t="s">
        <v>1779</v>
      </c>
      <c r="B506" s="10" t="s">
        <v>1904</v>
      </c>
      <c r="C506" s="10" t="s">
        <v>1905</v>
      </c>
      <c r="D506" s="10" t="s">
        <v>1906</v>
      </c>
      <c r="E506" s="11" t="s">
        <v>559</v>
      </c>
      <c r="F506" s="11" t="s">
        <v>542</v>
      </c>
      <c r="G506" s="11" t="s">
        <v>595</v>
      </c>
      <c r="H506" s="11" t="s">
        <v>596</v>
      </c>
      <c r="I506" s="10" t="s">
        <v>1907</v>
      </c>
      <c r="J506" s="12" t="s">
        <v>1908</v>
      </c>
    </row>
    <row r="507" spans="1:10" x14ac:dyDescent="0.25">
      <c r="A507" s="10" t="s">
        <v>1779</v>
      </c>
      <c r="B507" s="10" t="s">
        <v>1904</v>
      </c>
      <c r="C507" s="10" t="s">
        <v>1909</v>
      </c>
      <c r="D507" s="10" t="s">
        <v>1910</v>
      </c>
      <c r="E507" s="11" t="s">
        <v>1746</v>
      </c>
      <c r="F507" s="11" t="s">
        <v>542</v>
      </c>
      <c r="G507" s="11" t="s">
        <v>595</v>
      </c>
      <c r="H507" s="11" t="s">
        <v>596</v>
      </c>
      <c r="I507" s="10" t="s">
        <v>1911</v>
      </c>
      <c r="J507" s="12">
        <v>17.239999999999998</v>
      </c>
    </row>
    <row r="508" spans="1:10" ht="45" x14ac:dyDescent="0.25">
      <c r="A508" s="10" t="s">
        <v>1779</v>
      </c>
      <c r="B508" s="10" t="s">
        <v>1912</v>
      </c>
      <c r="C508" s="10" t="s">
        <v>1913</v>
      </c>
      <c r="D508" s="10" t="s">
        <v>1914</v>
      </c>
      <c r="E508" s="11" t="s">
        <v>553</v>
      </c>
      <c r="F508" s="11" t="s">
        <v>542</v>
      </c>
      <c r="G508" s="11" t="s">
        <v>595</v>
      </c>
      <c r="H508" s="11" t="s">
        <v>596</v>
      </c>
      <c r="I508" s="10" t="s">
        <v>1915</v>
      </c>
      <c r="J508" s="12" t="s">
        <v>1916</v>
      </c>
    </row>
    <row r="509" spans="1:10" ht="27" x14ac:dyDescent="0.25">
      <c r="A509" s="10" t="s">
        <v>1779</v>
      </c>
      <c r="B509" s="10" t="s">
        <v>1912</v>
      </c>
      <c r="C509" s="10" t="s">
        <v>1917</v>
      </c>
      <c r="D509" s="10" t="s">
        <v>1918</v>
      </c>
      <c r="E509" s="11" t="s">
        <v>1010</v>
      </c>
      <c r="F509" s="11" t="s">
        <v>542</v>
      </c>
      <c r="G509" s="11" t="s">
        <v>595</v>
      </c>
      <c r="H509" s="11" t="s">
        <v>642</v>
      </c>
      <c r="I509" s="10" t="s">
        <v>1919</v>
      </c>
      <c r="J509" s="12" t="s">
        <v>1920</v>
      </c>
    </row>
    <row r="510" spans="1:10" ht="18" x14ac:dyDescent="0.25">
      <c r="A510" s="10" t="s">
        <v>1779</v>
      </c>
      <c r="B510" s="10" t="s">
        <v>1912</v>
      </c>
      <c r="C510" s="10" t="s">
        <v>1917</v>
      </c>
      <c r="D510" s="10" t="s">
        <v>1921</v>
      </c>
      <c r="E510" s="11" t="s">
        <v>1010</v>
      </c>
      <c r="F510" s="11" t="s">
        <v>542</v>
      </c>
      <c r="G510" s="11" t="s">
        <v>595</v>
      </c>
      <c r="H510" s="11" t="s">
        <v>642</v>
      </c>
      <c r="I510" s="10" t="s">
        <v>1830</v>
      </c>
      <c r="J510" s="12" t="s">
        <v>1922</v>
      </c>
    </row>
    <row r="511" spans="1:10" ht="27" x14ac:dyDescent="0.25">
      <c r="A511" s="10" t="s">
        <v>1779</v>
      </c>
      <c r="B511" s="10" t="s">
        <v>1912</v>
      </c>
      <c r="C511" s="10" t="s">
        <v>1923</v>
      </c>
      <c r="D511" s="10" t="s">
        <v>1924</v>
      </c>
      <c r="E511" s="11" t="s">
        <v>1746</v>
      </c>
      <c r="F511" s="11" t="s">
        <v>542</v>
      </c>
      <c r="G511" s="11" t="s">
        <v>595</v>
      </c>
      <c r="H511" s="11" t="s">
        <v>642</v>
      </c>
      <c r="I511" s="10" t="s">
        <v>1925</v>
      </c>
      <c r="J511" s="12" t="s">
        <v>1926</v>
      </c>
    </row>
    <row r="512" spans="1:10" ht="27" x14ac:dyDescent="0.25">
      <c r="A512" s="10" t="s">
        <v>1779</v>
      </c>
      <c r="B512" s="10" t="s">
        <v>1912</v>
      </c>
      <c r="C512" s="10" t="s">
        <v>1927</v>
      </c>
      <c r="D512" s="10" t="s">
        <v>1928</v>
      </c>
      <c r="E512" s="11" t="s">
        <v>1010</v>
      </c>
      <c r="F512" s="11" t="s">
        <v>542</v>
      </c>
      <c r="G512" s="11" t="s">
        <v>595</v>
      </c>
      <c r="H512" s="11" t="s">
        <v>642</v>
      </c>
      <c r="I512" s="10" t="s">
        <v>1929</v>
      </c>
      <c r="J512" s="12" t="s">
        <v>1930</v>
      </c>
    </row>
    <row r="513" spans="1:10" x14ac:dyDescent="0.25">
      <c r="A513" s="10" t="s">
        <v>1779</v>
      </c>
      <c r="B513" s="10" t="s">
        <v>1912</v>
      </c>
      <c r="C513" s="10" t="s">
        <v>1931</v>
      </c>
      <c r="D513" s="10" t="s">
        <v>1932</v>
      </c>
      <c r="E513" s="11" t="s">
        <v>596</v>
      </c>
      <c r="F513" s="11" t="s">
        <v>542</v>
      </c>
      <c r="G513" s="11" t="s">
        <v>595</v>
      </c>
      <c r="H513" s="11" t="s">
        <v>642</v>
      </c>
      <c r="I513" s="10" t="s">
        <v>1933</v>
      </c>
      <c r="J513" s="12">
        <v>149</v>
      </c>
    </row>
    <row r="514" spans="1:10" x14ac:dyDescent="0.25">
      <c r="A514" s="10" t="s">
        <v>1779</v>
      </c>
      <c r="B514" s="10" t="s">
        <v>1912</v>
      </c>
      <c r="C514" s="10" t="s">
        <v>1934</v>
      </c>
      <c r="D514" s="10" t="s">
        <v>1935</v>
      </c>
      <c r="E514" s="11" t="s">
        <v>596</v>
      </c>
      <c r="F514" s="11" t="s">
        <v>542</v>
      </c>
      <c r="G514" s="11" t="s">
        <v>595</v>
      </c>
      <c r="H514" s="11" t="s">
        <v>703</v>
      </c>
      <c r="I514" s="10" t="s">
        <v>1936</v>
      </c>
      <c r="J514" s="12" t="s">
        <v>1937</v>
      </c>
    </row>
    <row r="515" spans="1:10" ht="18" x14ac:dyDescent="0.25">
      <c r="A515" s="10" t="s">
        <v>1779</v>
      </c>
      <c r="B515" s="10" t="s">
        <v>1912</v>
      </c>
      <c r="C515" s="10" t="s">
        <v>1934</v>
      </c>
      <c r="D515" s="10" t="s">
        <v>1938</v>
      </c>
      <c r="E515" s="11" t="s">
        <v>596</v>
      </c>
      <c r="F515" s="11" t="s">
        <v>542</v>
      </c>
      <c r="G515" s="11" t="s">
        <v>595</v>
      </c>
      <c r="H515" s="11" t="s">
        <v>703</v>
      </c>
      <c r="I515" s="10" t="s">
        <v>1939</v>
      </c>
      <c r="J515" s="12" t="s">
        <v>1940</v>
      </c>
    </row>
    <row r="516" spans="1:10" x14ac:dyDescent="0.25">
      <c r="A516" s="10" t="s">
        <v>1779</v>
      </c>
      <c r="B516" s="10" t="s">
        <v>1912</v>
      </c>
      <c r="C516" s="10" t="s">
        <v>1941</v>
      </c>
      <c r="D516" s="10" t="s">
        <v>1942</v>
      </c>
      <c r="E516" s="11" t="s">
        <v>596</v>
      </c>
      <c r="F516" s="11" t="s">
        <v>542</v>
      </c>
      <c r="G516" s="11" t="s">
        <v>595</v>
      </c>
      <c r="H516" s="11" t="s">
        <v>596</v>
      </c>
      <c r="I516" s="10">
        <v>17.45</v>
      </c>
      <c r="J516" s="12" t="s">
        <v>1943</v>
      </c>
    </row>
    <row r="517" spans="1:10" x14ac:dyDescent="0.25">
      <c r="A517" s="10" t="s">
        <v>1779</v>
      </c>
      <c r="B517" s="10" t="s">
        <v>1912</v>
      </c>
      <c r="C517" s="10" t="s">
        <v>1941</v>
      </c>
      <c r="D517" s="10" t="s">
        <v>1944</v>
      </c>
      <c r="E517" s="11" t="s">
        <v>596</v>
      </c>
      <c r="F517" s="11" t="s">
        <v>542</v>
      </c>
      <c r="G517" s="11" t="s">
        <v>595</v>
      </c>
      <c r="H517" s="11" t="s">
        <v>703</v>
      </c>
      <c r="I517" s="10" t="s">
        <v>1784</v>
      </c>
      <c r="J517" s="12">
        <v>165</v>
      </c>
    </row>
    <row r="518" spans="1:10" x14ac:dyDescent="0.25">
      <c r="A518" s="10" t="s">
        <v>1779</v>
      </c>
      <c r="B518" s="10" t="s">
        <v>1912</v>
      </c>
      <c r="C518" s="10" t="s">
        <v>1941</v>
      </c>
      <c r="D518" s="10" t="s">
        <v>1945</v>
      </c>
      <c r="E518" s="11" t="s">
        <v>596</v>
      </c>
      <c r="F518" s="11" t="s">
        <v>542</v>
      </c>
      <c r="G518" s="11" t="s">
        <v>595</v>
      </c>
      <c r="H518" s="11" t="s">
        <v>703</v>
      </c>
      <c r="I518" s="10" t="s">
        <v>1946</v>
      </c>
      <c r="J518" s="12">
        <v>69</v>
      </c>
    </row>
    <row r="519" spans="1:10" x14ac:dyDescent="0.25">
      <c r="A519" s="10" t="s">
        <v>1779</v>
      </c>
      <c r="B519" s="10" t="s">
        <v>1912</v>
      </c>
      <c r="C519" s="10" t="s">
        <v>1941</v>
      </c>
      <c r="D519" s="10" t="s">
        <v>1947</v>
      </c>
      <c r="E519" s="11" t="s">
        <v>596</v>
      </c>
      <c r="F519" s="11" t="s">
        <v>542</v>
      </c>
      <c r="G519" s="11" t="s">
        <v>595</v>
      </c>
      <c r="H519" s="11" t="s">
        <v>703</v>
      </c>
      <c r="I519" s="10" t="s">
        <v>1948</v>
      </c>
      <c r="J519" s="12">
        <v>165</v>
      </c>
    </row>
    <row r="520" spans="1:10" x14ac:dyDescent="0.25">
      <c r="A520" s="10" t="s">
        <v>1779</v>
      </c>
      <c r="B520" s="10" t="s">
        <v>1912</v>
      </c>
      <c r="C520" s="10" t="s">
        <v>1949</v>
      </c>
      <c r="D520" s="10" t="s">
        <v>1950</v>
      </c>
      <c r="E520" s="11" t="s">
        <v>596</v>
      </c>
      <c r="F520" s="11" t="s">
        <v>542</v>
      </c>
      <c r="G520" s="11" t="s">
        <v>595</v>
      </c>
      <c r="H520" s="11" t="s">
        <v>596</v>
      </c>
      <c r="I520" s="10" t="s">
        <v>1951</v>
      </c>
      <c r="J520" s="12" t="s">
        <v>1952</v>
      </c>
    </row>
    <row r="521" spans="1:10" x14ac:dyDescent="0.25">
      <c r="A521" s="10" t="s">
        <v>1779</v>
      </c>
      <c r="B521" s="10" t="s">
        <v>1912</v>
      </c>
      <c r="C521" s="10" t="s">
        <v>1953</v>
      </c>
      <c r="D521" s="10" t="s">
        <v>1954</v>
      </c>
      <c r="E521" s="11" t="s">
        <v>541</v>
      </c>
      <c r="F521" s="11" t="s">
        <v>542</v>
      </c>
      <c r="G521" s="11" t="s">
        <v>595</v>
      </c>
      <c r="H521" s="11" t="s">
        <v>596</v>
      </c>
      <c r="I521" s="10" t="s">
        <v>1955</v>
      </c>
      <c r="J521" s="12">
        <v>58.6</v>
      </c>
    </row>
    <row r="522" spans="1:10" ht="27" x14ac:dyDescent="0.25">
      <c r="A522" s="10" t="s">
        <v>1779</v>
      </c>
      <c r="B522" s="10" t="s">
        <v>1912</v>
      </c>
      <c r="C522" s="10" t="s">
        <v>1953</v>
      </c>
      <c r="D522" s="10" t="s">
        <v>1956</v>
      </c>
      <c r="E522" s="11" t="s">
        <v>541</v>
      </c>
      <c r="F522" s="11" t="s">
        <v>542</v>
      </c>
      <c r="G522" s="11" t="s">
        <v>559</v>
      </c>
      <c r="H522" s="11" t="s">
        <v>781</v>
      </c>
      <c r="I522" s="10" t="s">
        <v>1957</v>
      </c>
      <c r="J522" s="12" t="s">
        <v>1958</v>
      </c>
    </row>
    <row r="523" spans="1:10" x14ac:dyDescent="0.25">
      <c r="A523" s="10" t="s">
        <v>1779</v>
      </c>
      <c r="B523" s="10" t="s">
        <v>1912</v>
      </c>
      <c r="C523" s="10" t="s">
        <v>1953</v>
      </c>
      <c r="D523" s="10" t="s">
        <v>1959</v>
      </c>
      <c r="E523" s="11" t="s">
        <v>541</v>
      </c>
      <c r="F523" s="11" t="s">
        <v>542</v>
      </c>
      <c r="G523" s="11" t="s">
        <v>595</v>
      </c>
      <c r="H523" s="11" t="s">
        <v>596</v>
      </c>
      <c r="I523" s="10" t="s">
        <v>1960</v>
      </c>
      <c r="J523" s="12">
        <v>69</v>
      </c>
    </row>
    <row r="524" spans="1:10" x14ac:dyDescent="0.25">
      <c r="A524" s="10" t="s">
        <v>1779</v>
      </c>
      <c r="B524" s="10" t="s">
        <v>1912</v>
      </c>
      <c r="C524" s="10" t="s">
        <v>1961</v>
      </c>
      <c r="D524" s="10" t="s">
        <v>1962</v>
      </c>
      <c r="E524" s="11" t="s">
        <v>553</v>
      </c>
      <c r="F524" s="11" t="s">
        <v>542</v>
      </c>
      <c r="G524" s="11" t="s">
        <v>595</v>
      </c>
      <c r="H524" s="11" t="s">
        <v>703</v>
      </c>
      <c r="I524" s="10" t="s">
        <v>1946</v>
      </c>
      <c r="J524" s="12" t="s">
        <v>1943</v>
      </c>
    </row>
    <row r="525" spans="1:10" ht="27" x14ac:dyDescent="0.25">
      <c r="A525" s="10" t="s">
        <v>1779</v>
      </c>
      <c r="B525" s="10" t="s">
        <v>1912</v>
      </c>
      <c r="C525" s="10" t="s">
        <v>1961</v>
      </c>
      <c r="D525" s="10" t="s">
        <v>1963</v>
      </c>
      <c r="E525" s="11" t="s">
        <v>553</v>
      </c>
      <c r="F525" s="11" t="s">
        <v>542</v>
      </c>
      <c r="G525" s="11" t="s">
        <v>595</v>
      </c>
      <c r="H525" s="11" t="s">
        <v>703</v>
      </c>
      <c r="I525" s="10" t="s">
        <v>1946</v>
      </c>
      <c r="J525" s="12" t="s">
        <v>1964</v>
      </c>
    </row>
    <row r="526" spans="1:10" x14ac:dyDescent="0.25">
      <c r="A526" s="10" t="s">
        <v>1779</v>
      </c>
      <c r="B526" s="10" t="s">
        <v>1912</v>
      </c>
      <c r="C526" s="10" t="s">
        <v>1961</v>
      </c>
      <c r="D526" s="10" t="s">
        <v>1965</v>
      </c>
      <c r="E526" s="11" t="s">
        <v>596</v>
      </c>
      <c r="F526" s="11" t="s">
        <v>542</v>
      </c>
      <c r="G526" s="11" t="s">
        <v>595</v>
      </c>
      <c r="H526" s="11" t="s">
        <v>703</v>
      </c>
      <c r="I526" s="10" t="s">
        <v>1946</v>
      </c>
      <c r="J526" s="12">
        <v>69</v>
      </c>
    </row>
    <row r="527" spans="1:10" x14ac:dyDescent="0.25">
      <c r="A527" s="10" t="s">
        <v>1779</v>
      </c>
      <c r="B527" s="10" t="s">
        <v>1912</v>
      </c>
      <c r="C527" s="10" t="s">
        <v>1966</v>
      </c>
      <c r="D527" s="10" t="s">
        <v>1967</v>
      </c>
      <c r="E527" s="11" t="s">
        <v>541</v>
      </c>
      <c r="F527" s="11" t="s">
        <v>542</v>
      </c>
      <c r="G527" s="11" t="s">
        <v>595</v>
      </c>
      <c r="H527" s="11" t="s">
        <v>596</v>
      </c>
      <c r="I527" s="10" t="s">
        <v>1968</v>
      </c>
      <c r="J527" s="12" t="s">
        <v>1969</v>
      </c>
    </row>
    <row r="528" spans="1:10" ht="18" x14ac:dyDescent="0.25">
      <c r="A528" s="10" t="s">
        <v>1779</v>
      </c>
      <c r="B528" s="10" t="s">
        <v>1912</v>
      </c>
      <c r="C528" s="10" t="s">
        <v>1966</v>
      </c>
      <c r="D528" s="10" t="s">
        <v>627</v>
      </c>
      <c r="E528" s="11" t="s">
        <v>541</v>
      </c>
      <c r="F528" s="11" t="s">
        <v>542</v>
      </c>
      <c r="G528" s="11" t="s">
        <v>559</v>
      </c>
      <c r="H528" s="11" t="s">
        <v>602</v>
      </c>
      <c r="I528" s="10">
        <v>37.450000000000003</v>
      </c>
      <c r="J528" s="12" t="s">
        <v>1970</v>
      </c>
    </row>
    <row r="529" spans="1:10" x14ac:dyDescent="0.25">
      <c r="A529" s="10" t="s">
        <v>1779</v>
      </c>
      <c r="B529" s="10" t="s">
        <v>1912</v>
      </c>
      <c r="C529" s="10" t="s">
        <v>1966</v>
      </c>
      <c r="D529" s="10" t="s">
        <v>1017</v>
      </c>
      <c r="E529" s="11" t="s">
        <v>541</v>
      </c>
      <c r="F529" s="11" t="s">
        <v>542</v>
      </c>
      <c r="G529" s="11" t="s">
        <v>595</v>
      </c>
      <c r="H529" s="11" t="s">
        <v>596</v>
      </c>
      <c r="I529" s="10" t="s">
        <v>1971</v>
      </c>
      <c r="J529" s="12" t="s">
        <v>1972</v>
      </c>
    </row>
    <row r="530" spans="1:10" ht="36" x14ac:dyDescent="0.25">
      <c r="A530" s="10" t="s">
        <v>1779</v>
      </c>
      <c r="B530" s="10" t="s">
        <v>1912</v>
      </c>
      <c r="C530" s="10" t="s">
        <v>1973</v>
      </c>
      <c r="D530" s="10" t="s">
        <v>1974</v>
      </c>
      <c r="E530" s="11" t="s">
        <v>596</v>
      </c>
      <c r="F530" s="11" t="s">
        <v>542</v>
      </c>
      <c r="G530" s="11" t="s">
        <v>595</v>
      </c>
      <c r="H530" s="11" t="s">
        <v>596</v>
      </c>
      <c r="I530" s="10" t="s">
        <v>1975</v>
      </c>
      <c r="J530" s="12" t="s">
        <v>1976</v>
      </c>
    </row>
    <row r="531" spans="1:10" ht="36" x14ac:dyDescent="0.25">
      <c r="A531" s="10" t="s">
        <v>1779</v>
      </c>
      <c r="B531" s="10" t="s">
        <v>1912</v>
      </c>
      <c r="C531" s="10" t="s">
        <v>1977</v>
      </c>
      <c r="D531" s="10" t="s">
        <v>1978</v>
      </c>
      <c r="E531" s="11" t="s">
        <v>596</v>
      </c>
      <c r="F531" s="11" t="s">
        <v>542</v>
      </c>
      <c r="G531" s="11" t="s">
        <v>595</v>
      </c>
      <c r="H531" s="11" t="s">
        <v>642</v>
      </c>
      <c r="I531" s="10" t="s">
        <v>1979</v>
      </c>
      <c r="J531" s="12" t="s">
        <v>1980</v>
      </c>
    </row>
    <row r="532" spans="1:10" ht="27" x14ac:dyDescent="0.25">
      <c r="A532" s="10" t="s">
        <v>1779</v>
      </c>
      <c r="B532" s="10" t="s">
        <v>1912</v>
      </c>
      <c r="C532" s="10" t="s">
        <v>1981</v>
      </c>
      <c r="D532" s="10" t="s">
        <v>1982</v>
      </c>
      <c r="E532" s="11" t="s">
        <v>596</v>
      </c>
      <c r="F532" s="11" t="s">
        <v>542</v>
      </c>
      <c r="G532" s="11" t="s">
        <v>595</v>
      </c>
      <c r="H532" s="11" t="s">
        <v>596</v>
      </c>
      <c r="I532" s="10" t="s">
        <v>1983</v>
      </c>
      <c r="J532" s="12" t="s">
        <v>1984</v>
      </c>
    </row>
    <row r="533" spans="1:10" x14ac:dyDescent="0.25">
      <c r="A533" s="10" t="s">
        <v>1779</v>
      </c>
      <c r="B533" s="10" t="s">
        <v>1912</v>
      </c>
      <c r="C533" s="10" t="s">
        <v>1981</v>
      </c>
      <c r="D533" s="10" t="s">
        <v>1985</v>
      </c>
      <c r="E533" s="11" t="s">
        <v>596</v>
      </c>
      <c r="F533" s="11" t="s">
        <v>542</v>
      </c>
      <c r="G533" s="11" t="s">
        <v>595</v>
      </c>
      <c r="H533" s="11" t="s">
        <v>596</v>
      </c>
      <c r="I533" s="10" t="s">
        <v>1986</v>
      </c>
      <c r="J533" s="12" t="s">
        <v>1987</v>
      </c>
    </row>
    <row r="534" spans="1:10" ht="27" x14ac:dyDescent="0.25">
      <c r="A534" s="10" t="s">
        <v>1779</v>
      </c>
      <c r="B534" s="10" t="s">
        <v>1912</v>
      </c>
      <c r="C534" s="10" t="s">
        <v>1988</v>
      </c>
      <c r="D534" s="10" t="s">
        <v>1989</v>
      </c>
      <c r="E534" s="11" t="s">
        <v>559</v>
      </c>
      <c r="F534" s="11" t="s">
        <v>542</v>
      </c>
      <c r="G534" s="11" t="s">
        <v>595</v>
      </c>
      <c r="H534" s="11" t="s">
        <v>642</v>
      </c>
      <c r="I534" s="10" t="s">
        <v>1990</v>
      </c>
      <c r="J534" s="12" t="s">
        <v>1991</v>
      </c>
    </row>
    <row r="535" spans="1:10" x14ac:dyDescent="0.25">
      <c r="A535" s="10" t="s">
        <v>1779</v>
      </c>
      <c r="B535" s="10" t="s">
        <v>1912</v>
      </c>
      <c r="C535" s="10" t="s">
        <v>1988</v>
      </c>
      <c r="D535" s="10" t="s">
        <v>1505</v>
      </c>
      <c r="E535" s="11" t="s">
        <v>559</v>
      </c>
      <c r="F535" s="11" t="s">
        <v>542</v>
      </c>
      <c r="G535" s="11" t="s">
        <v>595</v>
      </c>
      <c r="H535" s="11" t="s">
        <v>642</v>
      </c>
      <c r="I535" s="10" t="s">
        <v>1992</v>
      </c>
      <c r="J535" s="12" t="s">
        <v>1993</v>
      </c>
    </row>
    <row r="536" spans="1:10" x14ac:dyDescent="0.25">
      <c r="A536" s="10" t="s">
        <v>1779</v>
      </c>
      <c r="B536" s="10" t="s">
        <v>1912</v>
      </c>
      <c r="C536" s="10" t="s">
        <v>1988</v>
      </c>
      <c r="D536" s="10" t="s">
        <v>1994</v>
      </c>
      <c r="E536" s="11" t="s">
        <v>559</v>
      </c>
      <c r="F536" s="11" t="s">
        <v>542</v>
      </c>
      <c r="G536" s="11" t="s">
        <v>595</v>
      </c>
      <c r="H536" s="11" t="s">
        <v>642</v>
      </c>
      <c r="I536" s="10" t="s">
        <v>1995</v>
      </c>
      <c r="J536" s="12">
        <v>146</v>
      </c>
    </row>
    <row r="537" spans="1:10" x14ac:dyDescent="0.25">
      <c r="A537" s="10" t="s">
        <v>1779</v>
      </c>
      <c r="B537" s="10" t="s">
        <v>1912</v>
      </c>
      <c r="C537" s="10" t="s">
        <v>1996</v>
      </c>
      <c r="D537" s="10" t="s">
        <v>1997</v>
      </c>
      <c r="E537" s="11" t="s">
        <v>1746</v>
      </c>
      <c r="F537" s="11" t="s">
        <v>542</v>
      </c>
      <c r="G537" s="11" t="s">
        <v>595</v>
      </c>
      <c r="H537" s="11" t="s">
        <v>703</v>
      </c>
      <c r="I537" s="10" t="s">
        <v>1998</v>
      </c>
      <c r="J537" s="12">
        <v>149</v>
      </c>
    </row>
    <row r="538" spans="1:10" x14ac:dyDescent="0.25">
      <c r="A538" s="10" t="s">
        <v>1779</v>
      </c>
      <c r="B538" s="10" t="s">
        <v>1912</v>
      </c>
      <c r="C538" s="10" t="s">
        <v>1999</v>
      </c>
      <c r="D538" s="10" t="s">
        <v>2000</v>
      </c>
      <c r="E538" s="11" t="s">
        <v>559</v>
      </c>
      <c r="F538" s="11" t="s">
        <v>542</v>
      </c>
      <c r="G538" s="11" t="s">
        <v>595</v>
      </c>
      <c r="H538" s="11" t="s">
        <v>642</v>
      </c>
      <c r="I538" s="10" t="s">
        <v>2001</v>
      </c>
      <c r="J538" s="12">
        <v>142.14599999999999</v>
      </c>
    </row>
    <row r="539" spans="1:10" ht="81" x14ac:dyDescent="0.25">
      <c r="A539" s="10" t="s">
        <v>1779</v>
      </c>
      <c r="B539" s="10" t="s">
        <v>1912</v>
      </c>
      <c r="C539" s="10" t="s">
        <v>2002</v>
      </c>
      <c r="D539" s="10" t="s">
        <v>2003</v>
      </c>
      <c r="E539" s="11" t="s">
        <v>559</v>
      </c>
      <c r="F539" s="11" t="s">
        <v>542</v>
      </c>
      <c r="G539" s="11" t="s">
        <v>595</v>
      </c>
      <c r="H539" s="11" t="s">
        <v>642</v>
      </c>
      <c r="I539" s="10" t="s">
        <v>2004</v>
      </c>
      <c r="J539" s="12" t="s">
        <v>2005</v>
      </c>
    </row>
    <row r="540" spans="1:10" x14ac:dyDescent="0.25">
      <c r="A540" s="10" t="s">
        <v>1779</v>
      </c>
      <c r="B540" s="10" t="s">
        <v>1912</v>
      </c>
      <c r="C540" s="10" t="s">
        <v>2006</v>
      </c>
      <c r="D540" s="10" t="s">
        <v>1129</v>
      </c>
      <c r="E540" s="11" t="s">
        <v>559</v>
      </c>
      <c r="F540" s="11" t="s">
        <v>542</v>
      </c>
      <c r="G540" s="11" t="s">
        <v>595</v>
      </c>
      <c r="H540" s="11" t="s">
        <v>596</v>
      </c>
      <c r="I540" s="10">
        <v>6.45</v>
      </c>
      <c r="J540" s="12">
        <v>1</v>
      </c>
    </row>
    <row r="541" spans="1:10" ht="45" x14ac:dyDescent="0.25">
      <c r="A541" s="10" t="s">
        <v>1779</v>
      </c>
      <c r="B541" s="10" t="s">
        <v>1912</v>
      </c>
      <c r="C541" s="10" t="s">
        <v>2006</v>
      </c>
      <c r="D541" s="10" t="s">
        <v>2007</v>
      </c>
      <c r="E541" s="11" t="s">
        <v>559</v>
      </c>
      <c r="F541" s="11" t="s">
        <v>542</v>
      </c>
      <c r="G541" s="11" t="s">
        <v>595</v>
      </c>
      <c r="H541" s="11" t="s">
        <v>596</v>
      </c>
      <c r="I541" s="10" t="s">
        <v>2008</v>
      </c>
      <c r="J541" s="12" t="s">
        <v>2009</v>
      </c>
    </row>
    <row r="542" spans="1:10" x14ac:dyDescent="0.25">
      <c r="A542" s="10" t="s">
        <v>1779</v>
      </c>
      <c r="B542" s="10" t="s">
        <v>1912</v>
      </c>
      <c r="C542" s="10" t="s">
        <v>2010</v>
      </c>
      <c r="D542" s="10" t="s">
        <v>2011</v>
      </c>
      <c r="E542" s="11" t="s">
        <v>596</v>
      </c>
      <c r="F542" s="11" t="s">
        <v>542</v>
      </c>
      <c r="G542" s="11" t="s">
        <v>595</v>
      </c>
      <c r="H542" s="11" t="s">
        <v>703</v>
      </c>
      <c r="I542" s="10" t="s">
        <v>2012</v>
      </c>
      <c r="J542" s="12">
        <v>149</v>
      </c>
    </row>
    <row r="543" spans="1:10" x14ac:dyDescent="0.25">
      <c r="A543" s="10" t="s">
        <v>1779</v>
      </c>
      <c r="B543" s="10" t="s">
        <v>1912</v>
      </c>
      <c r="C543" s="10" t="s">
        <v>2013</v>
      </c>
      <c r="D543" s="10" t="s">
        <v>2014</v>
      </c>
      <c r="E543" s="11" t="s">
        <v>553</v>
      </c>
      <c r="F543" s="11" t="s">
        <v>542</v>
      </c>
      <c r="G543" s="11" t="s">
        <v>595</v>
      </c>
      <c r="H543" s="11" t="s">
        <v>596</v>
      </c>
      <c r="I543" s="10" t="s">
        <v>2015</v>
      </c>
      <c r="J543" s="12" t="s">
        <v>2016</v>
      </c>
    </row>
    <row r="544" spans="1:10" ht="27" x14ac:dyDescent="0.25">
      <c r="A544" s="10" t="s">
        <v>1779</v>
      </c>
      <c r="B544" s="10" t="s">
        <v>1912</v>
      </c>
      <c r="C544" s="10" t="s">
        <v>2013</v>
      </c>
      <c r="D544" s="10" t="s">
        <v>2017</v>
      </c>
      <c r="E544" s="11" t="s">
        <v>1746</v>
      </c>
      <c r="F544" s="11" t="s">
        <v>542</v>
      </c>
      <c r="G544" s="11" t="s">
        <v>595</v>
      </c>
      <c r="H544" s="11" t="s">
        <v>596</v>
      </c>
      <c r="I544" s="10" t="s">
        <v>2018</v>
      </c>
      <c r="J544" s="12" t="s">
        <v>2019</v>
      </c>
    </row>
    <row r="545" spans="1:10" ht="18" x14ac:dyDescent="0.25">
      <c r="A545" s="10" t="s">
        <v>1779</v>
      </c>
      <c r="B545" s="10" t="s">
        <v>1912</v>
      </c>
      <c r="C545" s="10" t="s">
        <v>2013</v>
      </c>
      <c r="D545" s="10" t="s">
        <v>2020</v>
      </c>
      <c r="E545" s="11" t="s">
        <v>1010</v>
      </c>
      <c r="F545" s="11" t="s">
        <v>542</v>
      </c>
      <c r="G545" s="11" t="s">
        <v>595</v>
      </c>
      <c r="H545" s="11" t="s">
        <v>596</v>
      </c>
      <c r="I545" s="10" t="s">
        <v>2021</v>
      </c>
      <c r="J545" s="12" t="s">
        <v>2022</v>
      </c>
    </row>
    <row r="546" spans="1:10" ht="81" x14ac:dyDescent="0.25">
      <c r="A546" s="10" t="s">
        <v>1779</v>
      </c>
      <c r="B546" s="10" t="s">
        <v>1912</v>
      </c>
      <c r="C546" s="10" t="s">
        <v>2013</v>
      </c>
      <c r="D546" s="10" t="s">
        <v>2023</v>
      </c>
      <c r="E546" s="11" t="s">
        <v>596</v>
      </c>
      <c r="F546" s="11" t="s">
        <v>542</v>
      </c>
      <c r="G546" s="11" t="s">
        <v>595</v>
      </c>
      <c r="H546" s="11" t="s">
        <v>596</v>
      </c>
      <c r="I546" s="10" t="s">
        <v>2024</v>
      </c>
      <c r="J546" s="12" t="s">
        <v>2025</v>
      </c>
    </row>
    <row r="547" spans="1:10" ht="36" x14ac:dyDescent="0.25">
      <c r="A547" s="10" t="s">
        <v>1779</v>
      </c>
      <c r="B547" s="10" t="s">
        <v>1912</v>
      </c>
      <c r="C547" s="10" t="s">
        <v>2013</v>
      </c>
      <c r="D547" s="10" t="s">
        <v>2026</v>
      </c>
      <c r="E547" s="11" t="s">
        <v>553</v>
      </c>
      <c r="F547" s="11" t="s">
        <v>548</v>
      </c>
      <c r="G547" s="11" t="s">
        <v>595</v>
      </c>
      <c r="H547" s="11" t="s">
        <v>596</v>
      </c>
      <c r="I547" s="10" t="s">
        <v>2027</v>
      </c>
      <c r="J547" s="12" t="s">
        <v>2028</v>
      </c>
    </row>
    <row r="548" spans="1:10" ht="27" x14ac:dyDescent="0.25">
      <c r="A548" s="10" t="s">
        <v>1779</v>
      </c>
      <c r="B548" s="10" t="s">
        <v>1912</v>
      </c>
      <c r="C548" s="10" t="s">
        <v>2013</v>
      </c>
      <c r="D548" s="10" t="s">
        <v>2029</v>
      </c>
      <c r="E548" s="11" t="s">
        <v>1746</v>
      </c>
      <c r="F548" s="11" t="s">
        <v>542</v>
      </c>
      <c r="G548" s="11" t="s">
        <v>595</v>
      </c>
      <c r="H548" s="11" t="s">
        <v>596</v>
      </c>
      <c r="I548" s="10" t="s">
        <v>2030</v>
      </c>
      <c r="J548" s="12" t="s">
        <v>2031</v>
      </c>
    </row>
    <row r="549" spans="1:10" x14ac:dyDescent="0.25">
      <c r="A549" s="10" t="s">
        <v>1779</v>
      </c>
      <c r="B549" s="10" t="s">
        <v>1912</v>
      </c>
      <c r="C549" s="10" t="s">
        <v>2032</v>
      </c>
      <c r="D549" s="10" t="s">
        <v>2033</v>
      </c>
      <c r="E549" s="11" t="s">
        <v>1010</v>
      </c>
      <c r="F549" s="11" t="s">
        <v>542</v>
      </c>
      <c r="G549" s="11" t="s">
        <v>595</v>
      </c>
      <c r="H549" s="11" t="s">
        <v>596</v>
      </c>
      <c r="I549" s="10" t="s">
        <v>2034</v>
      </c>
      <c r="J549" s="12">
        <v>70</v>
      </c>
    </row>
    <row r="550" spans="1:10" x14ac:dyDescent="0.25">
      <c r="A550" s="10" t="s">
        <v>1779</v>
      </c>
      <c r="B550" s="10" t="s">
        <v>1912</v>
      </c>
      <c r="C550" s="10" t="s">
        <v>2035</v>
      </c>
      <c r="D550" s="10" t="s">
        <v>2036</v>
      </c>
      <c r="E550" s="11" t="s">
        <v>553</v>
      </c>
      <c r="F550" s="11" t="s">
        <v>542</v>
      </c>
      <c r="G550" s="11" t="s">
        <v>595</v>
      </c>
      <c r="H550" s="11" t="s">
        <v>703</v>
      </c>
      <c r="I550" s="10" t="s">
        <v>2037</v>
      </c>
      <c r="J550" s="12">
        <v>165</v>
      </c>
    </row>
    <row r="551" spans="1:10" ht="27" x14ac:dyDescent="0.25">
      <c r="A551" s="10" t="s">
        <v>1779</v>
      </c>
      <c r="B551" s="10" t="s">
        <v>1912</v>
      </c>
      <c r="C551" s="10" t="s">
        <v>2038</v>
      </c>
      <c r="D551" s="10" t="s">
        <v>2039</v>
      </c>
      <c r="E551" s="11" t="s">
        <v>1010</v>
      </c>
      <c r="F551" s="11" t="s">
        <v>542</v>
      </c>
      <c r="G551" s="11" t="s">
        <v>595</v>
      </c>
      <c r="H551" s="11" t="s">
        <v>596</v>
      </c>
      <c r="I551" s="10" t="s">
        <v>2040</v>
      </c>
      <c r="J551" s="12" t="s">
        <v>2041</v>
      </c>
    </row>
    <row r="552" spans="1:10" x14ac:dyDescent="0.25">
      <c r="A552" s="10" t="s">
        <v>1779</v>
      </c>
      <c r="B552" s="10" t="s">
        <v>1912</v>
      </c>
      <c r="C552" s="10" t="s">
        <v>2042</v>
      </c>
      <c r="D552" s="10" t="s">
        <v>2043</v>
      </c>
      <c r="E552" s="11" t="s">
        <v>596</v>
      </c>
      <c r="F552" s="11" t="s">
        <v>542</v>
      </c>
      <c r="G552" s="11" t="s">
        <v>595</v>
      </c>
      <c r="H552" s="11" t="s">
        <v>596</v>
      </c>
      <c r="I552" s="10" t="s">
        <v>1839</v>
      </c>
      <c r="J552" s="12">
        <v>147</v>
      </c>
    </row>
    <row r="553" spans="1:10" ht="18" x14ac:dyDescent="0.25">
      <c r="A553" s="10" t="s">
        <v>1779</v>
      </c>
      <c r="B553" s="10" t="s">
        <v>1912</v>
      </c>
      <c r="C553" s="10" t="s">
        <v>2044</v>
      </c>
      <c r="D553" s="10" t="s">
        <v>2045</v>
      </c>
      <c r="E553" s="11" t="s">
        <v>596</v>
      </c>
      <c r="F553" s="11" t="s">
        <v>542</v>
      </c>
      <c r="G553" s="11" t="s">
        <v>559</v>
      </c>
      <c r="H553" s="11" t="s">
        <v>602</v>
      </c>
      <c r="I553" s="10">
        <v>6.45</v>
      </c>
      <c r="J553" s="12" t="s">
        <v>2046</v>
      </c>
    </row>
    <row r="554" spans="1:10" ht="27" x14ac:dyDescent="0.25">
      <c r="A554" s="10" t="s">
        <v>1779</v>
      </c>
      <c r="B554" s="10" t="s">
        <v>1912</v>
      </c>
      <c r="C554" s="10" t="s">
        <v>2044</v>
      </c>
      <c r="D554" s="10" t="s">
        <v>686</v>
      </c>
      <c r="E554" s="11" t="s">
        <v>596</v>
      </c>
      <c r="F554" s="11" t="s">
        <v>542</v>
      </c>
      <c r="G554" s="11" t="s">
        <v>559</v>
      </c>
      <c r="H554" s="11" t="s">
        <v>781</v>
      </c>
      <c r="I554" s="10" t="s">
        <v>2047</v>
      </c>
      <c r="J554" s="12" t="s">
        <v>2048</v>
      </c>
    </row>
    <row r="555" spans="1:10" x14ac:dyDescent="0.25">
      <c r="A555" s="10" t="s">
        <v>1779</v>
      </c>
      <c r="B555" s="10" t="s">
        <v>1912</v>
      </c>
      <c r="C555" s="10" t="s">
        <v>2044</v>
      </c>
      <c r="D555" s="10" t="s">
        <v>2049</v>
      </c>
      <c r="E555" s="11" t="s">
        <v>553</v>
      </c>
      <c r="F555" s="11" t="s">
        <v>542</v>
      </c>
      <c r="G555" s="11" t="s">
        <v>559</v>
      </c>
      <c r="H555" s="11" t="s">
        <v>781</v>
      </c>
      <c r="I555" s="10" t="s">
        <v>2050</v>
      </c>
      <c r="J555" s="12">
        <v>34</v>
      </c>
    </row>
    <row r="556" spans="1:10" x14ac:dyDescent="0.25">
      <c r="A556" s="10" t="s">
        <v>1779</v>
      </c>
      <c r="B556" s="10" t="s">
        <v>1912</v>
      </c>
      <c r="C556" s="10" t="s">
        <v>2044</v>
      </c>
      <c r="D556" s="10" t="s">
        <v>2051</v>
      </c>
      <c r="E556" s="11" t="s">
        <v>596</v>
      </c>
      <c r="F556" s="11" t="s">
        <v>542</v>
      </c>
      <c r="G556" s="11" t="s">
        <v>559</v>
      </c>
      <c r="H556" s="11" t="s">
        <v>781</v>
      </c>
      <c r="I556" s="10" t="s">
        <v>1830</v>
      </c>
      <c r="J556" s="12" t="s">
        <v>2052</v>
      </c>
    </row>
    <row r="557" spans="1:10" ht="18" x14ac:dyDescent="0.25">
      <c r="A557" s="10" t="s">
        <v>1779</v>
      </c>
      <c r="B557" s="10" t="s">
        <v>1912</v>
      </c>
      <c r="C557" s="10" t="s">
        <v>2044</v>
      </c>
      <c r="D557" s="10" t="s">
        <v>2053</v>
      </c>
      <c r="E557" s="11" t="s">
        <v>596</v>
      </c>
      <c r="F557" s="11" t="s">
        <v>542</v>
      </c>
      <c r="G557" s="11" t="s">
        <v>559</v>
      </c>
      <c r="H557" s="11" t="s">
        <v>781</v>
      </c>
      <c r="I557" s="10" t="s">
        <v>2054</v>
      </c>
      <c r="J557" s="12" t="s">
        <v>2055</v>
      </c>
    </row>
    <row r="558" spans="1:10" x14ac:dyDescent="0.25">
      <c r="A558" s="10" t="s">
        <v>1779</v>
      </c>
      <c r="B558" s="10" t="s">
        <v>1912</v>
      </c>
      <c r="C558" s="10" t="s">
        <v>2044</v>
      </c>
      <c r="D558" s="10" t="s">
        <v>2056</v>
      </c>
      <c r="E558" s="11" t="s">
        <v>596</v>
      </c>
      <c r="F558" s="11" t="s">
        <v>542</v>
      </c>
      <c r="G558" s="11" t="s">
        <v>559</v>
      </c>
      <c r="H558" s="11" t="s">
        <v>602</v>
      </c>
      <c r="I558" s="10">
        <v>17.45</v>
      </c>
      <c r="J558" s="12" t="s">
        <v>2057</v>
      </c>
    </row>
    <row r="559" spans="1:10" ht="18" x14ac:dyDescent="0.25">
      <c r="A559" s="10" t="s">
        <v>1779</v>
      </c>
      <c r="B559" s="10" t="s">
        <v>1912</v>
      </c>
      <c r="C559" s="10" t="s">
        <v>2044</v>
      </c>
      <c r="D559" s="10" t="s">
        <v>2058</v>
      </c>
      <c r="E559" s="11" t="s">
        <v>596</v>
      </c>
      <c r="F559" s="11" t="s">
        <v>542</v>
      </c>
      <c r="G559" s="11" t="s">
        <v>559</v>
      </c>
      <c r="H559" s="11" t="s">
        <v>602</v>
      </c>
      <c r="I559" s="10">
        <v>6.45</v>
      </c>
      <c r="J559" s="12" t="s">
        <v>2059</v>
      </c>
    </row>
    <row r="560" spans="1:10" x14ac:dyDescent="0.25">
      <c r="A560" s="10" t="s">
        <v>1779</v>
      </c>
      <c r="B560" s="10" t="s">
        <v>1912</v>
      </c>
      <c r="C560" s="10" t="s">
        <v>2044</v>
      </c>
      <c r="D560" s="10" t="s">
        <v>2060</v>
      </c>
      <c r="E560" s="11" t="s">
        <v>596</v>
      </c>
      <c r="F560" s="11" t="s">
        <v>542</v>
      </c>
      <c r="G560" s="11" t="s">
        <v>559</v>
      </c>
      <c r="H560" s="11" t="s">
        <v>602</v>
      </c>
      <c r="I560" s="10">
        <v>17.45</v>
      </c>
      <c r="J560" s="12" t="s">
        <v>2061</v>
      </c>
    </row>
    <row r="561" spans="1:10" x14ac:dyDescent="0.25">
      <c r="A561" s="10" t="s">
        <v>1779</v>
      </c>
      <c r="B561" s="10" t="s">
        <v>1912</v>
      </c>
      <c r="C561" s="10" t="s">
        <v>2044</v>
      </c>
      <c r="D561" s="10" t="s">
        <v>2062</v>
      </c>
      <c r="E561" s="11" t="s">
        <v>596</v>
      </c>
      <c r="F561" s="11" t="s">
        <v>542</v>
      </c>
      <c r="G561" s="11" t="s">
        <v>559</v>
      </c>
      <c r="H561" s="11" t="s">
        <v>602</v>
      </c>
      <c r="I561" s="10">
        <v>6.45</v>
      </c>
      <c r="J561" s="12" t="s">
        <v>2063</v>
      </c>
    </row>
    <row r="562" spans="1:10" ht="36" x14ac:dyDescent="0.25">
      <c r="A562" s="10" t="s">
        <v>1779</v>
      </c>
      <c r="B562" s="10" t="s">
        <v>1912</v>
      </c>
      <c r="C562" s="10" t="s">
        <v>2044</v>
      </c>
      <c r="D562" s="10" t="s">
        <v>2064</v>
      </c>
      <c r="E562" s="11" t="s">
        <v>553</v>
      </c>
      <c r="F562" s="11" t="s">
        <v>542</v>
      </c>
      <c r="G562" s="11" t="s">
        <v>559</v>
      </c>
      <c r="H562" s="11" t="s">
        <v>781</v>
      </c>
      <c r="I562" s="10" t="s">
        <v>2047</v>
      </c>
      <c r="J562" s="12" t="s">
        <v>2065</v>
      </c>
    </row>
    <row r="563" spans="1:10" x14ac:dyDescent="0.25">
      <c r="A563" s="10" t="s">
        <v>1779</v>
      </c>
      <c r="B563" s="10" t="s">
        <v>1912</v>
      </c>
      <c r="C563" s="10" t="s">
        <v>2044</v>
      </c>
      <c r="D563" s="10" t="s">
        <v>2066</v>
      </c>
      <c r="E563" s="11" t="s">
        <v>553</v>
      </c>
      <c r="F563" s="11" t="s">
        <v>542</v>
      </c>
      <c r="G563" s="11" t="s">
        <v>559</v>
      </c>
      <c r="H563" s="11" t="s">
        <v>602</v>
      </c>
      <c r="I563" s="10">
        <v>37.450000000000003</v>
      </c>
      <c r="J563" s="12" t="s">
        <v>2067</v>
      </c>
    </row>
    <row r="564" spans="1:10" x14ac:dyDescent="0.25">
      <c r="A564" s="10" t="s">
        <v>1779</v>
      </c>
      <c r="B564" s="10" t="s">
        <v>1912</v>
      </c>
      <c r="C564" s="10" t="s">
        <v>2044</v>
      </c>
      <c r="D564" s="10" t="s">
        <v>1749</v>
      </c>
      <c r="E564" s="11" t="s">
        <v>596</v>
      </c>
      <c r="F564" s="11" t="s">
        <v>542</v>
      </c>
      <c r="G564" s="11" t="s">
        <v>559</v>
      </c>
      <c r="H564" s="11" t="s">
        <v>781</v>
      </c>
      <c r="I564" s="10" t="s">
        <v>2050</v>
      </c>
      <c r="J564" s="12">
        <v>34</v>
      </c>
    </row>
    <row r="565" spans="1:10" x14ac:dyDescent="0.25">
      <c r="A565" s="10" t="s">
        <v>1779</v>
      </c>
      <c r="B565" s="10" t="s">
        <v>1912</v>
      </c>
      <c r="C565" s="10" t="s">
        <v>2068</v>
      </c>
      <c r="D565" s="10" t="s">
        <v>2069</v>
      </c>
      <c r="E565" s="11" t="s">
        <v>596</v>
      </c>
      <c r="F565" s="11" t="s">
        <v>542</v>
      </c>
      <c r="G565" s="11" t="s">
        <v>559</v>
      </c>
      <c r="H565" s="11" t="s">
        <v>602</v>
      </c>
      <c r="I565" s="10" t="s">
        <v>2070</v>
      </c>
      <c r="J565" s="12" t="s">
        <v>2071</v>
      </c>
    </row>
    <row r="566" spans="1:10" ht="45" x14ac:dyDescent="0.25">
      <c r="A566" s="10" t="s">
        <v>1779</v>
      </c>
      <c r="B566" s="10" t="s">
        <v>1912</v>
      </c>
      <c r="C566" s="10" t="s">
        <v>2068</v>
      </c>
      <c r="D566" s="10" t="s">
        <v>2072</v>
      </c>
      <c r="E566" s="11" t="s">
        <v>541</v>
      </c>
      <c r="F566" s="11" t="s">
        <v>542</v>
      </c>
      <c r="G566" s="11" t="s">
        <v>559</v>
      </c>
      <c r="H566" s="11" t="s">
        <v>602</v>
      </c>
      <c r="I566" s="10" t="s">
        <v>1939</v>
      </c>
      <c r="J566" s="12" t="s">
        <v>2073</v>
      </c>
    </row>
    <row r="567" spans="1:10" ht="63" x14ac:dyDescent="0.25">
      <c r="A567" s="10" t="s">
        <v>1779</v>
      </c>
      <c r="B567" s="10" t="s">
        <v>1912</v>
      </c>
      <c r="C567" s="10" t="s">
        <v>2074</v>
      </c>
      <c r="D567" s="10" t="s">
        <v>2075</v>
      </c>
      <c r="E567" s="11" t="s">
        <v>596</v>
      </c>
      <c r="F567" s="11" t="s">
        <v>542</v>
      </c>
      <c r="G567" s="11" t="s">
        <v>559</v>
      </c>
      <c r="H567" s="11" t="s">
        <v>602</v>
      </c>
      <c r="I567" s="10">
        <v>45.57</v>
      </c>
      <c r="J567" s="12" t="s">
        <v>2076</v>
      </c>
    </row>
    <row r="568" spans="1:10" x14ac:dyDescent="0.25">
      <c r="A568" s="10" t="s">
        <v>1779</v>
      </c>
      <c r="B568" s="10" t="s">
        <v>1912</v>
      </c>
      <c r="C568" s="10" t="s">
        <v>2077</v>
      </c>
      <c r="D568" s="10" t="s">
        <v>2078</v>
      </c>
      <c r="E568" s="11" t="s">
        <v>1010</v>
      </c>
      <c r="F568" s="11" t="s">
        <v>542</v>
      </c>
      <c r="G568" s="11" t="s">
        <v>595</v>
      </c>
      <c r="H568" s="11" t="s">
        <v>642</v>
      </c>
      <c r="I568" s="10" t="s">
        <v>2079</v>
      </c>
      <c r="J568" s="12">
        <v>70</v>
      </c>
    </row>
    <row r="569" spans="1:10" ht="36" x14ac:dyDescent="0.25">
      <c r="A569" s="10" t="s">
        <v>1779</v>
      </c>
      <c r="B569" s="10" t="s">
        <v>1912</v>
      </c>
      <c r="C569" s="10" t="s">
        <v>2080</v>
      </c>
      <c r="D569" s="10" t="s">
        <v>2081</v>
      </c>
      <c r="E569" s="11" t="s">
        <v>1746</v>
      </c>
      <c r="F569" s="11" t="s">
        <v>542</v>
      </c>
      <c r="G569" s="11" t="s">
        <v>595</v>
      </c>
      <c r="H569" s="11" t="s">
        <v>642</v>
      </c>
      <c r="I569" s="10" t="s">
        <v>2082</v>
      </c>
      <c r="J569" s="12" t="s">
        <v>2083</v>
      </c>
    </row>
    <row r="570" spans="1:10" ht="27" x14ac:dyDescent="0.25">
      <c r="A570" s="10" t="s">
        <v>1779</v>
      </c>
      <c r="B570" s="10" t="s">
        <v>1912</v>
      </c>
      <c r="C570" s="10" t="s">
        <v>2080</v>
      </c>
      <c r="D570" s="10" t="s">
        <v>2056</v>
      </c>
      <c r="E570" s="11" t="s">
        <v>1746</v>
      </c>
      <c r="F570" s="11" t="s">
        <v>542</v>
      </c>
      <c r="G570" s="11" t="s">
        <v>595</v>
      </c>
      <c r="H570" s="11" t="s">
        <v>642</v>
      </c>
      <c r="I570" s="10" t="s">
        <v>2004</v>
      </c>
      <c r="J570" s="12" t="s">
        <v>2084</v>
      </c>
    </row>
    <row r="571" spans="1:10" x14ac:dyDescent="0.25">
      <c r="A571" s="10" t="s">
        <v>1779</v>
      </c>
      <c r="B571" s="10" t="s">
        <v>1912</v>
      </c>
      <c r="C571" s="10" t="s">
        <v>2085</v>
      </c>
      <c r="D571" s="10" t="s">
        <v>2086</v>
      </c>
      <c r="E571" s="11" t="s">
        <v>1746</v>
      </c>
      <c r="F571" s="11" t="s">
        <v>542</v>
      </c>
      <c r="G571" s="11" t="s">
        <v>595</v>
      </c>
      <c r="H571" s="11" t="s">
        <v>642</v>
      </c>
      <c r="I571" s="10" t="s">
        <v>2087</v>
      </c>
      <c r="J571" s="12">
        <v>69</v>
      </c>
    </row>
    <row r="572" spans="1:10" ht="18" x14ac:dyDescent="0.25">
      <c r="A572" s="10" t="s">
        <v>1779</v>
      </c>
      <c r="B572" s="10" t="s">
        <v>1912</v>
      </c>
      <c r="C572" s="10" t="s">
        <v>2085</v>
      </c>
      <c r="D572" s="10" t="s">
        <v>1944</v>
      </c>
      <c r="E572" s="11" t="s">
        <v>1746</v>
      </c>
      <c r="F572" s="11" t="s">
        <v>542</v>
      </c>
      <c r="G572" s="11" t="s">
        <v>595</v>
      </c>
      <c r="H572" s="11" t="s">
        <v>642</v>
      </c>
      <c r="I572" s="10" t="s">
        <v>2021</v>
      </c>
      <c r="J572" s="12" t="s">
        <v>2088</v>
      </c>
    </row>
    <row r="573" spans="1:10" x14ac:dyDescent="0.25">
      <c r="A573" s="10" t="s">
        <v>1779</v>
      </c>
      <c r="B573" s="10" t="s">
        <v>1912</v>
      </c>
      <c r="C573" s="10" t="s">
        <v>2085</v>
      </c>
      <c r="D573" s="10" t="s">
        <v>2089</v>
      </c>
      <c r="E573" s="11" t="s">
        <v>553</v>
      </c>
      <c r="F573" s="11" t="s">
        <v>542</v>
      </c>
      <c r="G573" s="11" t="s">
        <v>595</v>
      </c>
      <c r="H573" s="11" t="s">
        <v>642</v>
      </c>
      <c r="I573" s="10" t="s">
        <v>2090</v>
      </c>
      <c r="J573" s="12">
        <v>165</v>
      </c>
    </row>
    <row r="574" spans="1:10" ht="54" x14ac:dyDescent="0.25">
      <c r="A574" s="10" t="s">
        <v>1779</v>
      </c>
      <c r="B574" s="10" t="s">
        <v>1912</v>
      </c>
      <c r="C574" s="10" t="s">
        <v>2091</v>
      </c>
      <c r="D574" s="10" t="s">
        <v>2092</v>
      </c>
      <c r="E574" s="11" t="s">
        <v>1746</v>
      </c>
      <c r="F574" s="11" t="s">
        <v>542</v>
      </c>
      <c r="G574" s="11" t="s">
        <v>595</v>
      </c>
      <c r="H574" s="11" t="s">
        <v>642</v>
      </c>
      <c r="I574" s="10" t="s">
        <v>2093</v>
      </c>
      <c r="J574" s="12" t="s">
        <v>2094</v>
      </c>
    </row>
    <row r="575" spans="1:10" ht="18" x14ac:dyDescent="0.25">
      <c r="A575" s="10" t="s">
        <v>1779</v>
      </c>
      <c r="B575" s="10" t="s">
        <v>1912</v>
      </c>
      <c r="C575" s="10" t="s">
        <v>2091</v>
      </c>
      <c r="D575" s="10" t="s">
        <v>2095</v>
      </c>
      <c r="E575" s="11" t="s">
        <v>553</v>
      </c>
      <c r="F575" s="11" t="s">
        <v>542</v>
      </c>
      <c r="G575" s="11" t="s">
        <v>595</v>
      </c>
      <c r="H575" s="11" t="s">
        <v>642</v>
      </c>
      <c r="I575" s="10" t="s">
        <v>2096</v>
      </c>
      <c r="J575" s="12" t="s">
        <v>2097</v>
      </c>
    </row>
    <row r="576" spans="1:10" x14ac:dyDescent="0.25">
      <c r="A576" s="10" t="s">
        <v>1779</v>
      </c>
      <c r="B576" s="10" t="s">
        <v>1912</v>
      </c>
      <c r="C576" s="10" t="s">
        <v>2091</v>
      </c>
      <c r="D576" s="10" t="s">
        <v>2098</v>
      </c>
      <c r="E576" s="11" t="s">
        <v>553</v>
      </c>
      <c r="F576" s="11" t="s">
        <v>542</v>
      </c>
      <c r="G576" s="11" t="s">
        <v>595</v>
      </c>
      <c r="H576" s="11" t="s">
        <v>642</v>
      </c>
      <c r="I576" s="10" t="s">
        <v>2099</v>
      </c>
      <c r="J576" s="12" t="s">
        <v>2100</v>
      </c>
    </row>
    <row r="577" spans="1:10" ht="18" x14ac:dyDescent="0.25">
      <c r="A577" s="10" t="s">
        <v>1779</v>
      </c>
      <c r="B577" s="10" t="s">
        <v>1912</v>
      </c>
      <c r="C577" s="10" t="s">
        <v>2091</v>
      </c>
      <c r="D577" s="10" t="s">
        <v>2101</v>
      </c>
      <c r="E577" s="11" t="s">
        <v>553</v>
      </c>
      <c r="F577" s="11" t="s">
        <v>542</v>
      </c>
      <c r="G577" s="11" t="s">
        <v>595</v>
      </c>
      <c r="H577" s="11" t="s">
        <v>642</v>
      </c>
      <c r="I577" s="10" t="s">
        <v>2024</v>
      </c>
      <c r="J577" s="12" t="s">
        <v>2102</v>
      </c>
    </row>
    <row r="578" spans="1:10" ht="27" x14ac:dyDescent="0.25">
      <c r="A578" s="10" t="s">
        <v>1779</v>
      </c>
      <c r="B578" s="10" t="s">
        <v>1912</v>
      </c>
      <c r="C578" s="10" t="s">
        <v>2103</v>
      </c>
      <c r="D578" s="10" t="s">
        <v>2104</v>
      </c>
      <c r="E578" s="11" t="s">
        <v>553</v>
      </c>
      <c r="F578" s="11" t="s">
        <v>542</v>
      </c>
      <c r="G578" s="11" t="s">
        <v>595</v>
      </c>
      <c r="H578" s="11" t="s">
        <v>642</v>
      </c>
      <c r="I578" s="10" t="s">
        <v>2105</v>
      </c>
      <c r="J578" s="12" t="s">
        <v>2106</v>
      </c>
    </row>
    <row r="579" spans="1:10" ht="18" x14ac:dyDescent="0.25">
      <c r="A579" s="10" t="s">
        <v>1779</v>
      </c>
      <c r="B579" s="10" t="s">
        <v>1912</v>
      </c>
      <c r="C579" s="10" t="s">
        <v>2103</v>
      </c>
      <c r="D579" s="10" t="s">
        <v>2107</v>
      </c>
      <c r="E579" s="11" t="s">
        <v>596</v>
      </c>
      <c r="F579" s="11" t="s">
        <v>542</v>
      </c>
      <c r="G579" s="11" t="s">
        <v>595</v>
      </c>
      <c r="H579" s="11" t="s">
        <v>642</v>
      </c>
      <c r="I579" s="10" t="s">
        <v>2108</v>
      </c>
      <c r="J579" s="12" t="s">
        <v>2109</v>
      </c>
    </row>
    <row r="580" spans="1:10" ht="36" x14ac:dyDescent="0.25">
      <c r="A580" s="10" t="s">
        <v>1779</v>
      </c>
      <c r="B580" s="10" t="s">
        <v>1912</v>
      </c>
      <c r="C580" s="10" t="s">
        <v>2103</v>
      </c>
      <c r="D580" s="10" t="s">
        <v>2110</v>
      </c>
      <c r="E580" s="11" t="s">
        <v>596</v>
      </c>
      <c r="F580" s="11" t="s">
        <v>542</v>
      </c>
      <c r="G580" s="11" t="s">
        <v>595</v>
      </c>
      <c r="H580" s="11" t="s">
        <v>642</v>
      </c>
      <c r="I580" s="10" t="s">
        <v>2111</v>
      </c>
      <c r="J580" s="12" t="s">
        <v>2112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R582"/>
  <sheetViews>
    <sheetView tabSelected="1" workbookViewId="0">
      <selection activeCell="F2" sqref="F2"/>
    </sheetView>
  </sheetViews>
  <sheetFormatPr baseColWidth="10" defaultRowHeight="15" x14ac:dyDescent="0.25"/>
  <sheetData>
    <row r="1" spans="1:174" x14ac:dyDescent="0.25">
      <c r="F1" s="2" t="s">
        <v>11</v>
      </c>
      <c r="G1" s="2" t="s">
        <v>18</v>
      </c>
      <c r="H1" s="2" t="s">
        <v>22</v>
      </c>
      <c r="I1" s="2" t="s">
        <v>25</v>
      </c>
      <c r="J1" s="2" t="s">
        <v>29</v>
      </c>
      <c r="K1" s="2" t="s">
        <v>33</v>
      </c>
      <c r="L1" s="2" t="s">
        <v>36</v>
      </c>
      <c r="M1" s="2" t="s">
        <v>40</v>
      </c>
      <c r="N1" s="2" t="s">
        <v>44</v>
      </c>
      <c r="O1" s="2" t="s">
        <v>47</v>
      </c>
      <c r="P1" s="2" t="s">
        <v>51</v>
      </c>
      <c r="Q1" s="2" t="s">
        <v>55</v>
      </c>
      <c r="R1" s="2" t="s">
        <v>58</v>
      </c>
      <c r="S1" s="2" t="s">
        <v>62</v>
      </c>
      <c r="T1" s="2" t="s">
        <v>65</v>
      </c>
      <c r="U1" s="2" t="s">
        <v>68</v>
      </c>
      <c r="V1" s="2" t="s">
        <v>71</v>
      </c>
      <c r="W1" s="2" t="s">
        <v>76</v>
      </c>
      <c r="X1" s="2" t="s">
        <v>80</v>
      </c>
      <c r="Y1" s="2" t="s">
        <v>83</v>
      </c>
      <c r="Z1" s="2" t="s">
        <v>87</v>
      </c>
      <c r="AA1" s="2" t="s">
        <v>90</v>
      </c>
      <c r="AB1" s="2" t="s">
        <v>94</v>
      </c>
      <c r="AC1" s="2" t="s">
        <v>98</v>
      </c>
      <c r="AD1" s="2" t="s">
        <v>101</v>
      </c>
      <c r="AE1" s="2" t="s">
        <v>104</v>
      </c>
      <c r="AF1" s="2" t="s">
        <v>107</v>
      </c>
      <c r="AG1" s="2" t="s">
        <v>111</v>
      </c>
      <c r="AH1" s="2" t="s">
        <v>116</v>
      </c>
      <c r="AI1" s="2" t="s">
        <v>120</v>
      </c>
      <c r="AJ1" s="2" t="s">
        <v>123</v>
      </c>
      <c r="AK1" s="2" t="s">
        <v>126</v>
      </c>
      <c r="AL1" s="2" t="s">
        <v>129</v>
      </c>
      <c r="AM1" s="2" t="s">
        <v>132</v>
      </c>
      <c r="AN1" s="2" t="s">
        <v>135</v>
      </c>
      <c r="AO1" s="2" t="s">
        <v>142</v>
      </c>
      <c r="AP1" s="2" t="s">
        <v>145</v>
      </c>
      <c r="AQ1" s="2" t="s">
        <v>147</v>
      </c>
      <c r="AR1" s="2" t="s">
        <v>151</v>
      </c>
      <c r="AS1" s="2" t="s">
        <v>156</v>
      </c>
      <c r="AT1" s="2" t="s">
        <v>160</v>
      </c>
      <c r="AU1" s="2" t="s">
        <v>163</v>
      </c>
      <c r="AV1" s="2" t="s">
        <v>165</v>
      </c>
      <c r="AW1" s="2" t="s">
        <v>167</v>
      </c>
      <c r="AX1" s="2" t="s">
        <v>170</v>
      </c>
      <c r="AY1" s="2" t="s">
        <v>173</v>
      </c>
      <c r="AZ1" s="2" t="s">
        <v>175</v>
      </c>
      <c r="BA1" s="2" t="s">
        <v>178</v>
      </c>
      <c r="BB1" s="2" t="s">
        <v>182</v>
      </c>
      <c r="BC1" s="2" t="s">
        <v>185</v>
      </c>
      <c r="BD1" s="2" t="s">
        <v>189</v>
      </c>
      <c r="BE1" s="2" t="s">
        <v>191</v>
      </c>
      <c r="BF1" s="2" t="s">
        <v>194</v>
      </c>
      <c r="BG1" s="2" t="s">
        <v>197</v>
      </c>
      <c r="BH1" s="2" t="s">
        <v>201</v>
      </c>
      <c r="BI1" s="2" t="s">
        <v>205</v>
      </c>
      <c r="BJ1" s="2" t="s">
        <v>208</v>
      </c>
      <c r="BK1" s="2" t="s">
        <v>211</v>
      </c>
      <c r="BL1" s="2" t="s">
        <v>216</v>
      </c>
      <c r="BM1" s="2" t="s">
        <v>217</v>
      </c>
      <c r="BN1" s="2" t="s">
        <v>220</v>
      </c>
      <c r="BO1" s="2" t="s">
        <v>223</v>
      </c>
      <c r="BP1" s="2" t="s">
        <v>227</v>
      </c>
      <c r="BQ1" s="2" t="s">
        <v>231</v>
      </c>
      <c r="BR1" s="2" t="s">
        <v>234</v>
      </c>
      <c r="BS1" s="2" t="s">
        <v>237</v>
      </c>
      <c r="BT1" s="2" t="s">
        <v>241</v>
      </c>
      <c r="BU1" s="2" t="s">
        <v>243</v>
      </c>
      <c r="BV1" s="2" t="s">
        <v>245</v>
      </c>
      <c r="BW1" s="2" t="s">
        <v>250</v>
      </c>
      <c r="BX1" s="2" t="s">
        <v>253</v>
      </c>
      <c r="BY1" s="2" t="s">
        <v>257</v>
      </c>
      <c r="BZ1" s="2" t="s">
        <v>260</v>
      </c>
      <c r="CA1" s="2" t="s">
        <v>263</v>
      </c>
      <c r="CB1" s="2" t="s">
        <v>268</v>
      </c>
      <c r="CC1" s="2" t="s">
        <v>273</v>
      </c>
      <c r="CD1" s="2" t="s">
        <v>276</v>
      </c>
      <c r="CE1" s="2" t="s">
        <v>278</v>
      </c>
      <c r="CF1" s="2" t="s">
        <v>281</v>
      </c>
      <c r="CG1" s="2" t="s">
        <v>284</v>
      </c>
      <c r="CH1" s="2" t="s">
        <v>287</v>
      </c>
      <c r="CI1" s="2" t="s">
        <v>290</v>
      </c>
      <c r="CJ1" s="2" t="s">
        <v>293</v>
      </c>
      <c r="CK1" s="2" t="s">
        <v>296</v>
      </c>
      <c r="CL1" s="2" t="s">
        <v>299</v>
      </c>
      <c r="CM1" s="2" t="s">
        <v>302</v>
      </c>
      <c r="CN1" s="2" t="s">
        <v>305</v>
      </c>
      <c r="CO1" s="2" t="s">
        <v>308</v>
      </c>
      <c r="CP1" s="2" t="s">
        <v>309</v>
      </c>
      <c r="CQ1" s="2" t="s">
        <v>311</v>
      </c>
      <c r="CR1" s="2" t="s">
        <v>315</v>
      </c>
      <c r="CS1" s="2" t="s">
        <v>318</v>
      </c>
      <c r="CT1" s="2" t="s">
        <v>321</v>
      </c>
      <c r="CU1" s="2" t="s">
        <v>324</v>
      </c>
      <c r="CV1" s="2" t="s">
        <v>326</v>
      </c>
      <c r="CW1" s="2" t="s">
        <v>329</v>
      </c>
      <c r="CX1" s="2" t="s">
        <v>331</v>
      </c>
      <c r="CY1" s="2" t="s">
        <v>334</v>
      </c>
      <c r="CZ1" s="2" t="s">
        <v>337</v>
      </c>
      <c r="DA1" s="2" t="s">
        <v>340</v>
      </c>
      <c r="DB1" s="2" t="s">
        <v>343</v>
      </c>
      <c r="DC1" s="2" t="s">
        <v>346</v>
      </c>
      <c r="DD1" s="2" t="s">
        <v>348</v>
      </c>
      <c r="DE1" s="2" t="s">
        <v>350</v>
      </c>
      <c r="DF1" s="2" t="s">
        <v>353</v>
      </c>
      <c r="DG1" s="2" t="s">
        <v>356</v>
      </c>
      <c r="DH1" s="2" t="s">
        <v>359</v>
      </c>
      <c r="DI1" s="2" t="s">
        <v>362</v>
      </c>
      <c r="DJ1" s="2" t="s">
        <v>364</v>
      </c>
      <c r="DK1" s="2" t="s">
        <v>367</v>
      </c>
      <c r="DL1" s="2" t="s">
        <v>369</v>
      </c>
      <c r="DM1" s="2" t="s">
        <v>372</v>
      </c>
      <c r="DN1" s="2" t="s">
        <v>375</v>
      </c>
      <c r="DO1" s="2" t="s">
        <v>378</v>
      </c>
      <c r="DP1" s="2" t="s">
        <v>381</v>
      </c>
      <c r="DQ1" s="2" t="s">
        <v>384</v>
      </c>
      <c r="DR1" s="2" t="s">
        <v>387</v>
      </c>
      <c r="DS1" s="2" t="s">
        <v>389</v>
      </c>
      <c r="DT1" s="2" t="s">
        <v>391</v>
      </c>
      <c r="DU1" s="2" t="s">
        <v>393</v>
      </c>
      <c r="DV1" s="2" t="s">
        <v>395</v>
      </c>
      <c r="DW1" s="2" t="s">
        <v>398</v>
      </c>
      <c r="DX1" s="2" t="s">
        <v>400</v>
      </c>
      <c r="DY1" s="2" t="s">
        <v>403</v>
      </c>
      <c r="DZ1" s="2" t="s">
        <v>404</v>
      </c>
      <c r="EA1" s="2" t="s">
        <v>406</v>
      </c>
      <c r="EB1" s="2" t="s">
        <v>409</v>
      </c>
      <c r="EC1" s="2" t="s">
        <v>411</v>
      </c>
      <c r="ED1" s="2" t="s">
        <v>414</v>
      </c>
      <c r="EE1" s="2" t="s">
        <v>416</v>
      </c>
      <c r="EF1" s="2" t="s">
        <v>419</v>
      </c>
      <c r="EG1" s="2" t="s">
        <v>422</v>
      </c>
      <c r="EH1" s="2" t="s">
        <v>425</v>
      </c>
      <c r="EI1" s="2" t="s">
        <v>428</v>
      </c>
      <c r="EJ1" s="2" t="s">
        <v>429</v>
      </c>
      <c r="EK1" s="2" t="s">
        <v>431</v>
      </c>
      <c r="EL1" s="2" t="s">
        <v>434</v>
      </c>
      <c r="EM1" s="2" t="s">
        <v>437</v>
      </c>
      <c r="EN1" s="2" t="s">
        <v>438</v>
      </c>
      <c r="EO1" s="2" t="s">
        <v>442</v>
      </c>
      <c r="EP1" s="2" t="s">
        <v>445</v>
      </c>
      <c r="EQ1" s="2" t="s">
        <v>448</v>
      </c>
      <c r="ER1" s="2" t="s">
        <v>451</v>
      </c>
      <c r="ES1" s="2" t="s">
        <v>454</v>
      </c>
      <c r="ET1" s="2" t="s">
        <v>456</v>
      </c>
      <c r="EU1" s="2" t="s">
        <v>460</v>
      </c>
      <c r="EV1" s="2" t="s">
        <v>463</v>
      </c>
      <c r="EW1" s="2" t="s">
        <v>466</v>
      </c>
      <c r="EX1" s="2" t="s">
        <v>468</v>
      </c>
      <c r="EY1" s="2" t="s">
        <v>472</v>
      </c>
      <c r="EZ1" s="2" t="s">
        <v>474</v>
      </c>
      <c r="FA1" s="2" t="s">
        <v>476</v>
      </c>
      <c r="FB1" s="2" t="s">
        <v>478</v>
      </c>
      <c r="FC1" s="2" t="s">
        <v>482</v>
      </c>
      <c r="FD1" s="2" t="s">
        <v>486</v>
      </c>
      <c r="FE1" s="2" t="s">
        <v>490</v>
      </c>
      <c r="FF1" s="2" t="s">
        <v>493</v>
      </c>
      <c r="FG1" s="2" t="s">
        <v>496</v>
      </c>
      <c r="FH1" s="2" t="s">
        <v>498</v>
      </c>
      <c r="FI1" s="2" t="s">
        <v>499</v>
      </c>
      <c r="FJ1" s="2" t="s">
        <v>500</v>
      </c>
      <c r="FK1" s="2" t="s">
        <v>504</v>
      </c>
      <c r="FL1" s="2" t="s">
        <v>506</v>
      </c>
      <c r="FM1" s="2" t="s">
        <v>508</v>
      </c>
      <c r="FN1" s="2" t="s">
        <v>512</v>
      </c>
      <c r="FO1" s="2" t="s">
        <v>516</v>
      </c>
      <c r="FP1" s="2" t="s">
        <v>518</v>
      </c>
      <c r="FQ1" s="2" t="s">
        <v>521</v>
      </c>
      <c r="FR1" s="2" t="s">
        <v>524</v>
      </c>
    </row>
    <row r="2" spans="1:174" x14ac:dyDescent="0.25">
      <c r="A2" s="11" t="s">
        <v>541</v>
      </c>
      <c r="B2" s="11" t="s">
        <v>542</v>
      </c>
      <c r="C2" s="11" t="s">
        <v>541</v>
      </c>
      <c r="D2" s="11" t="s">
        <v>543</v>
      </c>
      <c r="E2" s="10" t="s">
        <v>540</v>
      </c>
      <c r="F2" t="str">
        <f>IF(ISERROR(SEARCH("*1,*",Feuil2!J2)),"1","0")</f>
        <v>1</v>
      </c>
      <c r="G2" t="e">
        <f>IF(SEARCH("*2,*",Feuil2!J2),"1","0")</f>
        <v>#VALUE!</v>
      </c>
    </row>
    <row r="3" spans="1:174" x14ac:dyDescent="0.25">
      <c r="A3" s="11" t="s">
        <v>541</v>
      </c>
      <c r="B3" s="11" t="s">
        <v>548</v>
      </c>
      <c r="C3" s="11" t="s">
        <v>541</v>
      </c>
      <c r="D3" s="11" t="s">
        <v>543</v>
      </c>
      <c r="E3" s="10" t="s">
        <v>547</v>
      </c>
      <c r="F3" t="str">
        <f>IF(ISERROR(SEARCH("*1,*",Feuil2!J3)),"1","0")</f>
        <v>1</v>
      </c>
      <c r="G3" t="e">
        <f>IF(SEARCH("*2,*",Feuil2!J3),"1","0")</f>
        <v>#VALUE!</v>
      </c>
    </row>
    <row r="4" spans="1:174" x14ac:dyDescent="0.25">
      <c r="A4" s="11" t="s">
        <v>541</v>
      </c>
      <c r="B4" s="11" t="s">
        <v>548</v>
      </c>
      <c r="C4" s="11" t="s">
        <v>541</v>
      </c>
      <c r="D4" s="11" t="s">
        <v>553</v>
      </c>
      <c r="E4" s="10" t="s">
        <v>552</v>
      </c>
      <c r="F4" t="str">
        <f>IF(ISERROR(SEARCH("*1,*",Feuil2!J4)),"1","0")</f>
        <v>0</v>
      </c>
      <c r="G4" t="str">
        <f>IF(SEARCH("*2,*",Feuil2!J4),"1","0")</f>
        <v>1</v>
      </c>
    </row>
    <row r="5" spans="1:174" x14ac:dyDescent="0.25">
      <c r="A5" s="11" t="s">
        <v>541</v>
      </c>
      <c r="B5" s="11" t="s">
        <v>558</v>
      </c>
      <c r="C5" s="11" t="s">
        <v>559</v>
      </c>
      <c r="D5" s="11" t="s">
        <v>560</v>
      </c>
      <c r="E5" s="10" t="s">
        <v>557</v>
      </c>
      <c r="F5" t="str">
        <f>IF(ISERROR(SEARCH("*1,*",Feuil2!J5)),"1","0")</f>
        <v>1</v>
      </c>
      <c r="G5" t="e">
        <f>IF(SEARCH("*2,*",Feuil2!J5),"1","0")</f>
        <v>#VALUE!</v>
      </c>
    </row>
    <row r="6" spans="1:174" x14ac:dyDescent="0.25">
      <c r="A6" s="11" t="s">
        <v>541</v>
      </c>
      <c r="B6" s="11" t="s">
        <v>558</v>
      </c>
      <c r="C6" s="11" t="s">
        <v>559</v>
      </c>
      <c r="D6" s="11" t="s">
        <v>560</v>
      </c>
      <c r="E6" s="10" t="s">
        <v>562</v>
      </c>
      <c r="F6" t="str">
        <f>IF(ISERROR(SEARCH("*1,*",Feuil2!J6)),"1","0")</f>
        <v>0</v>
      </c>
      <c r="G6" t="str">
        <f>IF(SEARCH("*2,*",Feuil2!J6),"1","0")</f>
        <v>1</v>
      </c>
    </row>
    <row r="7" spans="1:174" x14ac:dyDescent="0.25">
      <c r="A7" s="11" t="s">
        <v>541</v>
      </c>
      <c r="B7" s="11" t="s">
        <v>558</v>
      </c>
      <c r="C7" s="11" t="s">
        <v>559</v>
      </c>
      <c r="D7" s="11" t="s">
        <v>560</v>
      </c>
      <c r="E7" s="10" t="s">
        <v>564</v>
      </c>
      <c r="F7" t="str">
        <f>IF(ISERROR(SEARCH("*1,*",Feuil2!J7)),"1","0")</f>
        <v>0</v>
      </c>
      <c r="G7" t="str">
        <f>IF(SEARCH("*2,*",Feuil2!J7),"1","0")</f>
        <v>1</v>
      </c>
    </row>
    <row r="8" spans="1:174" x14ac:dyDescent="0.25">
      <c r="A8" s="11" t="s">
        <v>541</v>
      </c>
      <c r="B8" s="11" t="s">
        <v>541</v>
      </c>
      <c r="C8" s="11" t="s">
        <v>559</v>
      </c>
      <c r="D8" s="11" t="s">
        <v>560</v>
      </c>
      <c r="E8" s="10" t="s">
        <v>567</v>
      </c>
      <c r="F8" t="str">
        <f>IF(ISERROR(SEARCH("*1,*",Feuil2!J8)),"1","0")</f>
        <v>1</v>
      </c>
      <c r="G8" t="e">
        <f>IF(SEARCH("*2,*",Feuil2!J8),"1","0")</f>
        <v>#VALUE!</v>
      </c>
    </row>
    <row r="9" spans="1:174" x14ac:dyDescent="0.25">
      <c r="A9" s="11" t="s">
        <v>541</v>
      </c>
      <c r="B9" s="11" t="s">
        <v>548</v>
      </c>
      <c r="C9" s="11" t="s">
        <v>541</v>
      </c>
      <c r="D9" s="11" t="s">
        <v>553</v>
      </c>
      <c r="E9" s="10" t="s">
        <v>571</v>
      </c>
      <c r="F9" t="str">
        <f>IF(ISERROR(SEARCH("*1,*",Feuil2!J9)),"1","0")</f>
        <v>1</v>
      </c>
      <c r="G9" t="e">
        <f>IF(SEARCH("*2,*",Feuil2!J9),"1","0")</f>
        <v>#VALUE!</v>
      </c>
    </row>
    <row r="10" spans="1:174" x14ac:dyDescent="0.25">
      <c r="A10" s="11" t="s">
        <v>541</v>
      </c>
      <c r="B10" s="11" t="s">
        <v>578</v>
      </c>
      <c r="C10" s="11" t="s">
        <v>541</v>
      </c>
      <c r="D10" s="11" t="s">
        <v>579</v>
      </c>
      <c r="E10" s="10" t="s">
        <v>577</v>
      </c>
      <c r="F10" t="str">
        <f>IF(ISERROR(SEARCH("*1,*",Feuil2!J10)),"1","0")</f>
        <v>1</v>
      </c>
      <c r="G10" t="e">
        <f>IF(SEARCH("*2,*",Feuil2!J10),"1","0")</f>
        <v>#VALUE!</v>
      </c>
    </row>
    <row r="11" spans="1:174" x14ac:dyDescent="0.25">
      <c r="A11" s="11" t="s">
        <v>541</v>
      </c>
      <c r="B11" s="11" t="s">
        <v>542</v>
      </c>
      <c r="C11" s="11" t="s">
        <v>541</v>
      </c>
      <c r="D11" s="11" t="s">
        <v>579</v>
      </c>
      <c r="E11" s="10" t="s">
        <v>583</v>
      </c>
      <c r="F11" t="str">
        <f>IF(ISERROR(SEARCH("*1,*",Feuil2!J11)),"1","0")</f>
        <v>1</v>
      </c>
      <c r="G11" t="e">
        <f>IF(SEARCH("*2,*",Feuil2!J11),"1","0")</f>
        <v>#VALUE!</v>
      </c>
    </row>
    <row r="12" spans="1:174" x14ac:dyDescent="0.25">
      <c r="A12" s="11" t="s">
        <v>541</v>
      </c>
      <c r="B12" s="11" t="s">
        <v>542</v>
      </c>
      <c r="C12" s="11" t="s">
        <v>541</v>
      </c>
      <c r="D12" s="11" t="s">
        <v>543</v>
      </c>
      <c r="E12" s="10" t="s">
        <v>585</v>
      </c>
      <c r="F12" t="str">
        <f>IF(ISERROR(SEARCH("*1,*",Feuil2!J12)),"1","0")</f>
        <v>1</v>
      </c>
      <c r="G12" t="e">
        <f>IF(SEARCH("*2,*",Feuil2!J12),"1","0")</f>
        <v>#VALUE!</v>
      </c>
    </row>
    <row r="13" spans="1:174" x14ac:dyDescent="0.25">
      <c r="A13" s="11" t="s">
        <v>541</v>
      </c>
      <c r="B13" s="11" t="s">
        <v>578</v>
      </c>
      <c r="C13" s="11" t="s">
        <v>541</v>
      </c>
      <c r="D13" s="11" t="s">
        <v>579</v>
      </c>
      <c r="E13" s="10" t="s">
        <v>587</v>
      </c>
      <c r="F13" t="str">
        <f>IF(ISERROR(SEARCH("*1,*",Feuil2!J13)),"1","0")</f>
        <v>1</v>
      </c>
      <c r="G13" t="e">
        <f>IF(SEARCH("*2,*",Feuil2!J13),"1","0")</f>
        <v>#VALUE!</v>
      </c>
    </row>
    <row r="14" spans="1:174" x14ac:dyDescent="0.25">
      <c r="A14" s="11" t="s">
        <v>541</v>
      </c>
      <c r="B14" s="11" t="s">
        <v>542</v>
      </c>
      <c r="C14" s="11" t="s">
        <v>541</v>
      </c>
      <c r="D14" s="11" t="s">
        <v>579</v>
      </c>
      <c r="E14" s="10" t="s">
        <v>590</v>
      </c>
      <c r="F14" t="str">
        <f>IF(ISERROR(SEARCH("*1,*",Feuil2!J14)),"1","0")</f>
        <v>1</v>
      </c>
      <c r="G14" t="e">
        <f>IF(SEARCH("*2,*",Feuil2!J14),"1","0")</f>
        <v>#VALUE!</v>
      </c>
    </row>
    <row r="15" spans="1:174" x14ac:dyDescent="0.25">
      <c r="A15" s="11" t="s">
        <v>541</v>
      </c>
      <c r="B15" s="11" t="s">
        <v>541</v>
      </c>
      <c r="C15" s="11" t="s">
        <v>595</v>
      </c>
      <c r="D15" s="11" t="s">
        <v>596</v>
      </c>
      <c r="E15" s="10" t="s">
        <v>594</v>
      </c>
      <c r="F15" t="str">
        <f>IF(ISERROR(SEARCH("*1,*",Feuil2!J15)),"1","0")</f>
        <v>1</v>
      </c>
      <c r="G15" t="e">
        <f>IF(SEARCH("*2,*",Feuil2!J15),"1","0")</f>
        <v>#VALUE!</v>
      </c>
    </row>
    <row r="16" spans="1:174" x14ac:dyDescent="0.25">
      <c r="A16" s="11" t="s">
        <v>541</v>
      </c>
      <c r="B16" s="11" t="s">
        <v>541</v>
      </c>
      <c r="C16" s="11" t="s">
        <v>595</v>
      </c>
      <c r="D16" s="11" t="s">
        <v>596</v>
      </c>
      <c r="E16" s="10" t="s">
        <v>599</v>
      </c>
      <c r="F16" t="str">
        <f>IF(ISERROR(SEARCH("*1,*",Feuil2!J16)),"1","0")</f>
        <v>1</v>
      </c>
      <c r="G16" t="e">
        <f>IF(SEARCH("*2,*",Feuil2!J16),"1","0")</f>
        <v>#VALUE!</v>
      </c>
    </row>
    <row r="17" spans="1:7" x14ac:dyDescent="0.25">
      <c r="A17" s="11" t="s">
        <v>541</v>
      </c>
      <c r="B17" s="11" t="s">
        <v>541</v>
      </c>
      <c r="C17" s="11" t="s">
        <v>559</v>
      </c>
      <c r="D17" s="11" t="s">
        <v>602</v>
      </c>
      <c r="E17" s="10" t="s">
        <v>601</v>
      </c>
      <c r="F17" t="str">
        <f>IF(ISERROR(SEARCH("*1,*",Feuil2!J17)),"1","0")</f>
        <v>1</v>
      </c>
      <c r="G17" t="e">
        <f>IF(SEARCH("*2,*",Feuil2!J17),"1","0")</f>
        <v>#VALUE!</v>
      </c>
    </row>
    <row r="18" spans="1:7" x14ac:dyDescent="0.25">
      <c r="A18" s="11" t="s">
        <v>541</v>
      </c>
      <c r="B18" s="11" t="s">
        <v>541</v>
      </c>
      <c r="C18" s="11" t="s">
        <v>595</v>
      </c>
      <c r="D18" s="11" t="s">
        <v>596</v>
      </c>
      <c r="E18" s="10" t="s">
        <v>605</v>
      </c>
      <c r="F18" t="str">
        <f>IF(ISERROR(SEARCH("*1,*",Feuil2!J18)),"1","0")</f>
        <v>1</v>
      </c>
      <c r="G18" t="e">
        <f>IF(SEARCH("*2,*",Feuil2!J18),"1","0")</f>
        <v>#VALUE!</v>
      </c>
    </row>
    <row r="19" spans="1:7" x14ac:dyDescent="0.25">
      <c r="A19" s="11" t="s">
        <v>541</v>
      </c>
      <c r="B19" s="11" t="s">
        <v>541</v>
      </c>
      <c r="C19" s="11" t="s">
        <v>595</v>
      </c>
      <c r="D19" s="11" t="s">
        <v>596</v>
      </c>
      <c r="E19" s="10" t="s">
        <v>606</v>
      </c>
      <c r="F19" t="str">
        <f>IF(ISERROR(SEARCH("*1,*",Feuil2!J19)),"1","0")</f>
        <v>1</v>
      </c>
      <c r="G19" t="e">
        <f>IF(SEARCH("*2,*",Feuil2!J19),"1","0")</f>
        <v>#VALUE!</v>
      </c>
    </row>
    <row r="20" spans="1:7" x14ac:dyDescent="0.25">
      <c r="A20" s="11" t="s">
        <v>541</v>
      </c>
      <c r="B20" s="11" t="s">
        <v>541</v>
      </c>
      <c r="C20" s="11" t="s">
        <v>559</v>
      </c>
      <c r="D20" s="11" t="s">
        <v>602</v>
      </c>
      <c r="E20" s="10" t="s">
        <v>609</v>
      </c>
      <c r="F20" t="str">
        <f>IF(ISERROR(SEARCH("*1,*",Feuil2!J20)),"1","0")</f>
        <v>1</v>
      </c>
      <c r="G20" t="e">
        <f>IF(SEARCH("*2,*",Feuil2!J20),"1","0")</f>
        <v>#VALUE!</v>
      </c>
    </row>
    <row r="21" spans="1:7" x14ac:dyDescent="0.25">
      <c r="A21" s="11" t="s">
        <v>541</v>
      </c>
      <c r="B21" s="11" t="s">
        <v>541</v>
      </c>
      <c r="C21" s="11" t="s">
        <v>559</v>
      </c>
      <c r="D21" s="11" t="s">
        <v>602</v>
      </c>
      <c r="E21" s="10" t="s">
        <v>612</v>
      </c>
      <c r="F21" t="str">
        <f>IF(ISERROR(SEARCH("*1,*",Feuil2!J21)),"1","0")</f>
        <v>1</v>
      </c>
      <c r="G21" t="e">
        <f>IF(SEARCH("*2,*",Feuil2!J21),"1","0")</f>
        <v>#VALUE!</v>
      </c>
    </row>
    <row r="22" spans="1:7" x14ac:dyDescent="0.25">
      <c r="A22" s="11" t="s">
        <v>541</v>
      </c>
      <c r="B22" s="11" t="s">
        <v>541</v>
      </c>
      <c r="C22" s="11" t="s">
        <v>595</v>
      </c>
      <c r="D22" s="11" t="s">
        <v>596</v>
      </c>
      <c r="E22" s="10" t="s">
        <v>614</v>
      </c>
      <c r="F22" t="str">
        <f>IF(ISERROR(SEARCH("*1,*",Feuil2!J22)),"1","0")</f>
        <v>1</v>
      </c>
      <c r="G22" t="e">
        <f>IF(SEARCH("*2,*",Feuil2!J22),"1","0")</f>
        <v>#VALUE!</v>
      </c>
    </row>
    <row r="23" spans="1:7" x14ac:dyDescent="0.25">
      <c r="A23" s="11" t="s">
        <v>541</v>
      </c>
      <c r="B23" s="11" t="s">
        <v>541</v>
      </c>
      <c r="C23" s="11" t="s">
        <v>559</v>
      </c>
      <c r="D23" s="11" t="s">
        <v>602</v>
      </c>
      <c r="E23" s="10" t="s">
        <v>616</v>
      </c>
      <c r="F23" t="str">
        <f>IF(ISERROR(SEARCH("*1,*",Feuil2!J23)),"1","0")</f>
        <v>1</v>
      </c>
      <c r="G23" t="e">
        <f>IF(SEARCH("*2,*",Feuil2!J23),"1","0")</f>
        <v>#VALUE!</v>
      </c>
    </row>
    <row r="24" spans="1:7" x14ac:dyDescent="0.25">
      <c r="A24" s="11" t="s">
        <v>541</v>
      </c>
      <c r="B24" s="11" t="s">
        <v>541</v>
      </c>
      <c r="C24" s="11" t="s">
        <v>559</v>
      </c>
      <c r="D24" s="11" t="s">
        <v>602</v>
      </c>
      <c r="E24" s="10" t="s">
        <v>619</v>
      </c>
      <c r="F24" t="str">
        <f>IF(ISERROR(SEARCH("*1,*",Feuil2!J24)),"1","0")</f>
        <v>1</v>
      </c>
      <c r="G24" t="e">
        <f>IF(SEARCH("*2,*",Feuil2!J24),"1","0")</f>
        <v>#VALUE!</v>
      </c>
    </row>
    <row r="25" spans="1:7" x14ac:dyDescent="0.25">
      <c r="A25" s="11" t="s">
        <v>541</v>
      </c>
      <c r="B25" s="11" t="s">
        <v>541</v>
      </c>
      <c r="C25" s="11" t="s">
        <v>559</v>
      </c>
      <c r="D25" s="11" t="s">
        <v>623</v>
      </c>
      <c r="E25" s="10" t="s">
        <v>622</v>
      </c>
      <c r="F25" t="str">
        <f>IF(ISERROR(SEARCH("*1,*",Feuil2!J25)),"1","0")</f>
        <v>1</v>
      </c>
      <c r="G25" t="e">
        <f>IF(SEARCH("*2,*",Feuil2!J25),"1","0")</f>
        <v>#VALUE!</v>
      </c>
    </row>
    <row r="26" spans="1:7" x14ac:dyDescent="0.25">
      <c r="A26" s="11" t="s">
        <v>541</v>
      </c>
      <c r="B26" s="11" t="s">
        <v>542</v>
      </c>
      <c r="C26" s="11" t="s">
        <v>559</v>
      </c>
      <c r="D26" s="11" t="s">
        <v>560</v>
      </c>
      <c r="E26" s="10" t="s">
        <v>627</v>
      </c>
      <c r="F26" t="str">
        <f>IF(ISERROR(SEARCH("*1,*",Feuil2!J26)),"1","0")</f>
        <v>1</v>
      </c>
      <c r="G26" t="e">
        <f>IF(SEARCH("*2,*",Feuil2!J26),"1","0")</f>
        <v>#VALUE!</v>
      </c>
    </row>
    <row r="27" spans="1:7" x14ac:dyDescent="0.25">
      <c r="A27" s="11" t="s">
        <v>541</v>
      </c>
      <c r="B27" s="11" t="s">
        <v>542</v>
      </c>
      <c r="C27" s="11" t="s">
        <v>559</v>
      </c>
      <c r="D27" s="11" t="s">
        <v>560</v>
      </c>
      <c r="E27" s="10" t="s">
        <v>590</v>
      </c>
      <c r="F27" t="str">
        <f>IF(ISERROR(SEARCH("*1,*",Feuil2!J27)),"1","0")</f>
        <v>1</v>
      </c>
      <c r="G27" t="e">
        <f>IF(SEARCH("*2,*",Feuil2!J27),"1","0")</f>
        <v>#VALUE!</v>
      </c>
    </row>
    <row r="28" spans="1:7" x14ac:dyDescent="0.25">
      <c r="A28" s="11" t="s">
        <v>541</v>
      </c>
      <c r="B28" s="11" t="s">
        <v>542</v>
      </c>
      <c r="C28" s="11" t="s">
        <v>559</v>
      </c>
      <c r="D28" s="11" t="s">
        <v>560</v>
      </c>
      <c r="E28" s="10" t="s">
        <v>632</v>
      </c>
      <c r="F28" t="str">
        <f>IF(ISERROR(SEARCH("*1,*",Feuil2!J28)),"1","0")</f>
        <v>1</v>
      </c>
      <c r="G28" t="e">
        <f>IF(SEARCH("*2,*",Feuil2!J28),"1","0")</f>
        <v>#VALUE!</v>
      </c>
    </row>
    <row r="29" spans="1:7" x14ac:dyDescent="0.25">
      <c r="A29" s="11" t="s">
        <v>596</v>
      </c>
      <c r="B29" s="11" t="s">
        <v>541</v>
      </c>
      <c r="C29" s="11" t="s">
        <v>595</v>
      </c>
      <c r="D29" s="11" t="s">
        <v>596</v>
      </c>
      <c r="E29" s="10" t="s">
        <v>635</v>
      </c>
      <c r="F29" t="str">
        <f>IF(ISERROR(SEARCH("*1,*",Feuil2!J29)),"1","0")</f>
        <v>1</v>
      </c>
      <c r="G29" t="e">
        <f>IF(SEARCH("*2,*",Feuil2!J29),"1","0")</f>
        <v>#VALUE!</v>
      </c>
    </row>
    <row r="30" spans="1:7" x14ac:dyDescent="0.25">
      <c r="A30" s="11" t="s">
        <v>541</v>
      </c>
      <c r="B30" s="11" t="s">
        <v>541</v>
      </c>
      <c r="C30" s="11" t="s">
        <v>595</v>
      </c>
      <c r="D30" s="11" t="s">
        <v>596</v>
      </c>
      <c r="E30" s="10" t="s">
        <v>636</v>
      </c>
      <c r="F30" t="str">
        <f>IF(ISERROR(SEARCH("*1,*",Feuil2!J30)),"1","0")</f>
        <v>1</v>
      </c>
      <c r="G30" t="e">
        <f>IF(SEARCH("*2,*",Feuil2!J30),"1","0")</f>
        <v>#VALUE!</v>
      </c>
    </row>
    <row r="31" spans="1:7" x14ac:dyDescent="0.25">
      <c r="A31" s="11" t="s">
        <v>541</v>
      </c>
      <c r="B31" s="11" t="s">
        <v>542</v>
      </c>
      <c r="C31" s="11" t="s">
        <v>595</v>
      </c>
      <c r="D31" s="11" t="s">
        <v>596</v>
      </c>
      <c r="E31" s="10" t="s">
        <v>638</v>
      </c>
      <c r="F31" t="str">
        <f>IF(ISERROR(SEARCH("*1,*",Feuil2!J31)),"1","0")</f>
        <v>1</v>
      </c>
      <c r="G31" t="e">
        <f>IF(SEARCH("*2,*",Feuil2!J31),"1","0")</f>
        <v>#VALUE!</v>
      </c>
    </row>
    <row r="32" spans="1:7" x14ac:dyDescent="0.25">
      <c r="A32" s="11" t="s">
        <v>596</v>
      </c>
      <c r="B32" s="11" t="s">
        <v>542</v>
      </c>
      <c r="C32" s="11" t="s">
        <v>595</v>
      </c>
      <c r="D32" s="11" t="s">
        <v>642</v>
      </c>
      <c r="E32" s="10" t="s">
        <v>641</v>
      </c>
      <c r="F32" t="str">
        <f>IF(ISERROR(SEARCH("*1,*",Feuil2!J32)),"1","0")</f>
        <v>1</v>
      </c>
      <c r="G32" t="e">
        <f>IF(SEARCH("*2,*",Feuil2!J32),"1","0")</f>
        <v>#VALUE!</v>
      </c>
    </row>
    <row r="33" spans="1:7" x14ac:dyDescent="0.25">
      <c r="A33" s="11" t="s">
        <v>596</v>
      </c>
      <c r="B33" s="11" t="s">
        <v>542</v>
      </c>
      <c r="C33" s="11" t="s">
        <v>595</v>
      </c>
      <c r="D33" s="11" t="s">
        <v>642</v>
      </c>
      <c r="E33" s="10" t="s">
        <v>644</v>
      </c>
      <c r="F33" t="str">
        <f>IF(ISERROR(SEARCH("*1,*",Feuil2!J33)),"1","0")</f>
        <v>1</v>
      </c>
      <c r="G33" t="e">
        <f>IF(SEARCH("*2,*",Feuil2!J33),"1","0")</f>
        <v>#VALUE!</v>
      </c>
    </row>
    <row r="34" spans="1:7" x14ac:dyDescent="0.25">
      <c r="A34" s="11" t="s">
        <v>596</v>
      </c>
      <c r="B34" s="11" t="s">
        <v>542</v>
      </c>
      <c r="C34" s="11" t="s">
        <v>595</v>
      </c>
      <c r="D34" s="11" t="s">
        <v>642</v>
      </c>
      <c r="E34" s="10" t="s">
        <v>646</v>
      </c>
      <c r="F34" t="str">
        <f>IF(ISERROR(SEARCH("*1,*",Feuil2!J34)),"1","0")</f>
        <v>1</v>
      </c>
      <c r="G34" t="e">
        <f>IF(SEARCH("*2,*",Feuil2!J34),"1","0")</f>
        <v>#VALUE!</v>
      </c>
    </row>
    <row r="35" spans="1:7" x14ac:dyDescent="0.25">
      <c r="A35" s="11" t="s">
        <v>596</v>
      </c>
      <c r="B35" s="11" t="s">
        <v>542</v>
      </c>
      <c r="C35" s="11" t="s">
        <v>595</v>
      </c>
      <c r="D35" s="11" t="s">
        <v>642</v>
      </c>
      <c r="E35" s="10" t="s">
        <v>648</v>
      </c>
      <c r="F35" t="str">
        <f>IF(ISERROR(SEARCH("*1,*",Feuil2!J35)),"1","0")</f>
        <v>1</v>
      </c>
      <c r="G35" t="e">
        <f>IF(SEARCH("*2,*",Feuil2!J35),"1","0")</f>
        <v>#VALUE!</v>
      </c>
    </row>
    <row r="36" spans="1:7" x14ac:dyDescent="0.25">
      <c r="A36" s="11" t="s">
        <v>596</v>
      </c>
      <c r="B36" s="11" t="s">
        <v>542</v>
      </c>
      <c r="C36" s="11" t="s">
        <v>595</v>
      </c>
      <c r="D36" s="11" t="s">
        <v>642</v>
      </c>
      <c r="E36" s="10" t="s">
        <v>649</v>
      </c>
      <c r="F36" t="str">
        <f>IF(ISERROR(SEARCH("*1,*",Feuil2!J36)),"1","0")</f>
        <v>1</v>
      </c>
      <c r="G36" t="e">
        <f>IF(SEARCH("*2,*",Feuil2!J36),"1","0")</f>
        <v>#VALUE!</v>
      </c>
    </row>
    <row r="37" spans="1:7" x14ac:dyDescent="0.25">
      <c r="A37" s="11" t="s">
        <v>596</v>
      </c>
      <c r="B37" s="11" t="s">
        <v>542</v>
      </c>
      <c r="C37" s="11" t="s">
        <v>595</v>
      </c>
      <c r="D37" s="11" t="s">
        <v>642</v>
      </c>
      <c r="E37" s="10" t="s">
        <v>651</v>
      </c>
      <c r="F37" t="str">
        <f>IF(ISERROR(SEARCH("*1,*",Feuil2!J37)),"1","0")</f>
        <v>1</v>
      </c>
      <c r="G37" t="e">
        <f>IF(SEARCH("*2,*",Feuil2!J37),"1","0")</f>
        <v>#VALUE!</v>
      </c>
    </row>
    <row r="38" spans="1:7" x14ac:dyDescent="0.25">
      <c r="A38" s="11" t="s">
        <v>596</v>
      </c>
      <c r="B38" s="11" t="s">
        <v>542</v>
      </c>
      <c r="C38" s="11" t="s">
        <v>595</v>
      </c>
      <c r="D38" s="11" t="s">
        <v>642</v>
      </c>
      <c r="E38" s="10" t="s">
        <v>654</v>
      </c>
      <c r="F38" t="str">
        <f>IF(ISERROR(SEARCH("*1,*",Feuil2!J38)),"1","0")</f>
        <v>1</v>
      </c>
      <c r="G38" t="e">
        <f>IF(SEARCH("*2,*",Feuil2!J38),"1","0")</f>
        <v>#VALUE!</v>
      </c>
    </row>
    <row r="39" spans="1:7" x14ac:dyDescent="0.25">
      <c r="A39" s="11" t="s">
        <v>541</v>
      </c>
      <c r="B39" s="11" t="s">
        <v>542</v>
      </c>
      <c r="C39" s="11" t="s">
        <v>595</v>
      </c>
      <c r="D39" s="11" t="s">
        <v>596</v>
      </c>
      <c r="E39" s="10" t="s">
        <v>657</v>
      </c>
      <c r="F39" t="str">
        <f>IF(ISERROR(SEARCH("*1,*",Feuil2!J39)),"1","0")</f>
        <v>1</v>
      </c>
      <c r="G39" t="e">
        <f>IF(SEARCH("*2,*",Feuil2!J39),"1","0")</f>
        <v>#VALUE!</v>
      </c>
    </row>
    <row r="40" spans="1:7" x14ac:dyDescent="0.25">
      <c r="A40" s="11" t="s">
        <v>541</v>
      </c>
      <c r="B40" s="11" t="s">
        <v>542</v>
      </c>
      <c r="C40" s="11" t="s">
        <v>595</v>
      </c>
      <c r="D40" s="11" t="s">
        <v>596</v>
      </c>
      <c r="E40" s="10" t="s">
        <v>660</v>
      </c>
      <c r="F40" t="str">
        <f>IF(ISERROR(SEARCH("*1,*",Feuil2!J40)),"1","0")</f>
        <v>1</v>
      </c>
      <c r="G40" t="e">
        <f>IF(SEARCH("*2,*",Feuil2!J40),"1","0")</f>
        <v>#VALUE!</v>
      </c>
    </row>
    <row r="41" spans="1:7" x14ac:dyDescent="0.25">
      <c r="A41" s="11" t="s">
        <v>541</v>
      </c>
      <c r="B41" s="11" t="s">
        <v>542</v>
      </c>
      <c r="C41" s="11" t="s">
        <v>595</v>
      </c>
      <c r="D41" s="11" t="s">
        <v>596</v>
      </c>
      <c r="E41" s="10" t="s">
        <v>661</v>
      </c>
      <c r="F41" t="str">
        <f>IF(ISERROR(SEARCH("*1,*",Feuil2!J41)),"1","0")</f>
        <v>1</v>
      </c>
      <c r="G41" t="e">
        <f>IF(SEARCH("*2,*",Feuil2!J41),"1","0")</f>
        <v>#VALUE!</v>
      </c>
    </row>
    <row r="42" spans="1:7" x14ac:dyDescent="0.25">
      <c r="A42" s="11" t="s">
        <v>541</v>
      </c>
      <c r="B42" s="11" t="s">
        <v>542</v>
      </c>
      <c r="C42" s="11" t="s">
        <v>595</v>
      </c>
      <c r="D42" s="11" t="s">
        <v>596</v>
      </c>
      <c r="E42" s="10" t="s">
        <v>663</v>
      </c>
      <c r="F42" t="str">
        <f>IF(ISERROR(SEARCH("*1,*",Feuil2!J42)),"1","0")</f>
        <v>1</v>
      </c>
      <c r="G42" t="e">
        <f>IF(SEARCH("*2,*",Feuil2!J42),"1","0")</f>
        <v>#VALUE!</v>
      </c>
    </row>
    <row r="43" spans="1:7" x14ac:dyDescent="0.25">
      <c r="A43" s="11" t="s">
        <v>541</v>
      </c>
      <c r="B43" s="11" t="s">
        <v>542</v>
      </c>
      <c r="C43" s="11" t="s">
        <v>595</v>
      </c>
      <c r="D43" s="11" t="s">
        <v>596</v>
      </c>
      <c r="E43" s="10" t="s">
        <v>664</v>
      </c>
      <c r="F43" t="str">
        <f>IF(ISERROR(SEARCH("*1,*",Feuil2!J43)),"1","0")</f>
        <v>1</v>
      </c>
      <c r="G43" t="e">
        <f>IF(SEARCH("*2,*",Feuil2!J43),"1","0")</f>
        <v>#VALUE!</v>
      </c>
    </row>
    <row r="44" spans="1:7" x14ac:dyDescent="0.25">
      <c r="A44" s="11" t="s">
        <v>541</v>
      </c>
      <c r="B44" s="11" t="s">
        <v>542</v>
      </c>
      <c r="C44" s="11" t="s">
        <v>595</v>
      </c>
      <c r="D44" s="11" t="s">
        <v>596</v>
      </c>
      <c r="E44" s="10" t="s">
        <v>666</v>
      </c>
      <c r="F44" t="str">
        <f>IF(ISERROR(SEARCH("*1,*",Feuil2!J44)),"1","0")</f>
        <v>1</v>
      </c>
      <c r="G44" t="e">
        <f>IF(SEARCH("*2,*",Feuil2!J44),"1","0")</f>
        <v>#VALUE!</v>
      </c>
    </row>
    <row r="45" spans="1:7" x14ac:dyDescent="0.25">
      <c r="A45" s="11" t="s">
        <v>596</v>
      </c>
      <c r="B45" s="11" t="s">
        <v>542</v>
      </c>
      <c r="C45" s="11" t="s">
        <v>595</v>
      </c>
      <c r="D45" s="11" t="s">
        <v>596</v>
      </c>
      <c r="E45" s="10" t="s">
        <v>668</v>
      </c>
      <c r="F45" t="str">
        <f>IF(ISERROR(SEARCH("*1,*",Feuil2!J45)),"1","0")</f>
        <v>1</v>
      </c>
      <c r="G45" t="e">
        <f>IF(SEARCH("*2,*",Feuil2!J45),"1","0")</f>
        <v>#VALUE!</v>
      </c>
    </row>
    <row r="46" spans="1:7" x14ac:dyDescent="0.25">
      <c r="A46" s="11" t="s">
        <v>541</v>
      </c>
      <c r="B46" s="11" t="s">
        <v>548</v>
      </c>
      <c r="C46" s="11" t="s">
        <v>541</v>
      </c>
      <c r="D46" s="11" t="s">
        <v>553</v>
      </c>
      <c r="E46" s="10" t="s">
        <v>673</v>
      </c>
      <c r="F46" t="str">
        <f>IF(ISERROR(SEARCH("*1,*",Feuil2!J46)),"1","0")</f>
        <v>0</v>
      </c>
      <c r="G46" t="str">
        <f>IF(SEARCH("*2,*",Feuil2!J46),"1","0")</f>
        <v>1</v>
      </c>
    </row>
    <row r="47" spans="1:7" x14ac:dyDescent="0.25">
      <c r="A47" s="11" t="s">
        <v>553</v>
      </c>
      <c r="B47" s="11" t="s">
        <v>578</v>
      </c>
      <c r="C47" s="11" t="s">
        <v>541</v>
      </c>
      <c r="D47" s="11" t="s">
        <v>543</v>
      </c>
      <c r="E47" s="10" t="s">
        <v>678</v>
      </c>
      <c r="F47" t="str">
        <f>IF(ISERROR(SEARCH("*1,*",Feuil2!J47)),"1","0")</f>
        <v>0</v>
      </c>
      <c r="G47" t="str">
        <f>IF(SEARCH("*2,*",Feuil2!J47),"1","0")</f>
        <v>1</v>
      </c>
    </row>
    <row r="48" spans="1:7" x14ac:dyDescent="0.25">
      <c r="A48" s="11" t="s">
        <v>541</v>
      </c>
      <c r="B48" s="11" t="s">
        <v>541</v>
      </c>
      <c r="C48" s="11" t="s">
        <v>595</v>
      </c>
      <c r="D48" s="11" t="s">
        <v>596</v>
      </c>
      <c r="E48" s="10" t="s">
        <v>684</v>
      </c>
      <c r="F48" t="str">
        <f>IF(ISERROR(SEARCH("*1,*",Feuil2!J48)),"1","0")</f>
        <v>0</v>
      </c>
      <c r="G48" t="str">
        <f>IF(SEARCH("*2,*",Feuil2!J48),"1","0")</f>
        <v>1</v>
      </c>
    </row>
    <row r="49" spans="1:7" x14ac:dyDescent="0.25">
      <c r="A49" s="11" t="s">
        <v>541</v>
      </c>
      <c r="B49" s="11" t="s">
        <v>558</v>
      </c>
      <c r="C49" s="11" t="s">
        <v>559</v>
      </c>
      <c r="D49" s="11" t="s">
        <v>602</v>
      </c>
      <c r="E49" s="10" t="s">
        <v>686</v>
      </c>
      <c r="F49" t="str">
        <f>IF(ISERROR(SEARCH("*1,*",Feuil2!J49)),"1","0")</f>
        <v>0</v>
      </c>
      <c r="G49" t="str">
        <f>IF(SEARCH("*2,*",Feuil2!J49),"1","0")</f>
        <v>1</v>
      </c>
    </row>
    <row r="50" spans="1:7" x14ac:dyDescent="0.25">
      <c r="A50" s="11" t="s">
        <v>541</v>
      </c>
      <c r="B50" s="11" t="s">
        <v>542</v>
      </c>
      <c r="C50" s="11" t="s">
        <v>595</v>
      </c>
      <c r="D50" s="11" t="s">
        <v>596</v>
      </c>
      <c r="E50" s="10" t="s">
        <v>689</v>
      </c>
      <c r="F50" t="str">
        <f>IF(ISERROR(SEARCH("*1,*",Feuil2!J50)),"1","0")</f>
        <v>0</v>
      </c>
      <c r="G50" t="str">
        <f>IF(SEARCH("*2,*",Feuil2!J50),"1","0")</f>
        <v>1</v>
      </c>
    </row>
    <row r="51" spans="1:7" x14ac:dyDescent="0.25">
      <c r="A51" s="11" t="s">
        <v>541</v>
      </c>
      <c r="B51" s="11" t="s">
        <v>542</v>
      </c>
      <c r="C51" s="11" t="s">
        <v>559</v>
      </c>
      <c r="D51" s="11" t="s">
        <v>602</v>
      </c>
      <c r="E51" s="10" t="s">
        <v>693</v>
      </c>
      <c r="F51" t="str">
        <f>IF(ISERROR(SEARCH("*1,*",Feuil2!J51)),"1","0")</f>
        <v>0</v>
      </c>
      <c r="G51" t="str">
        <f>IF(SEARCH("*2,*",Feuil2!J51),"1","0")</f>
        <v>1</v>
      </c>
    </row>
    <row r="52" spans="1:7" x14ac:dyDescent="0.25">
      <c r="A52" s="11" t="s">
        <v>559</v>
      </c>
      <c r="B52" s="11" t="s">
        <v>542</v>
      </c>
      <c r="C52" s="11" t="s">
        <v>595</v>
      </c>
      <c r="D52" s="11" t="s">
        <v>596</v>
      </c>
      <c r="E52" s="10" t="s">
        <v>698</v>
      </c>
      <c r="F52" t="str">
        <f>IF(ISERROR(SEARCH("*1,*",Feuil2!J52)),"1","0")</f>
        <v>0</v>
      </c>
      <c r="G52" t="str">
        <f>IF(SEARCH("*2,*",Feuil2!J52),"1","0")</f>
        <v>1</v>
      </c>
    </row>
    <row r="53" spans="1:7" x14ac:dyDescent="0.25">
      <c r="A53" s="11" t="s">
        <v>559</v>
      </c>
      <c r="B53" s="11" t="s">
        <v>542</v>
      </c>
      <c r="C53" s="11" t="s">
        <v>595</v>
      </c>
      <c r="D53" s="11" t="s">
        <v>703</v>
      </c>
      <c r="E53" s="10" t="s">
        <v>702</v>
      </c>
      <c r="F53" t="str">
        <f>IF(ISERROR(SEARCH("*1,*",Feuil2!J53)),"1","0")</f>
        <v>0</v>
      </c>
      <c r="G53" t="str">
        <f>IF(SEARCH("*2,*",Feuil2!J53),"1","0")</f>
        <v>1</v>
      </c>
    </row>
    <row r="54" spans="1:7" x14ac:dyDescent="0.25">
      <c r="A54" s="11" t="s">
        <v>541</v>
      </c>
      <c r="B54" s="11" t="s">
        <v>578</v>
      </c>
      <c r="C54" s="11" t="s">
        <v>541</v>
      </c>
      <c r="D54" s="11" t="s">
        <v>579</v>
      </c>
      <c r="E54" s="10" t="s">
        <v>557</v>
      </c>
      <c r="F54" t="str">
        <f>IF(ISERROR(SEARCH("*1,*",Feuil2!J54)),"1","0")</f>
        <v>1</v>
      </c>
      <c r="G54" t="e">
        <f>IF(SEARCH("*2,*",Feuil2!J54),"1","0")</f>
        <v>#VALUE!</v>
      </c>
    </row>
    <row r="55" spans="1:7" x14ac:dyDescent="0.25">
      <c r="A55" s="11" t="s">
        <v>596</v>
      </c>
      <c r="B55" s="11" t="s">
        <v>542</v>
      </c>
      <c r="C55" s="11" t="s">
        <v>541</v>
      </c>
      <c r="D55" s="11" t="s">
        <v>579</v>
      </c>
      <c r="E55" s="10" t="s">
        <v>709</v>
      </c>
      <c r="F55" t="str">
        <f>IF(ISERROR(SEARCH("*1,*",Feuil2!J55)),"1","0")</f>
        <v>0</v>
      </c>
      <c r="G55" t="str">
        <f>IF(SEARCH("*2,*",Feuil2!J55),"1","0")</f>
        <v>1</v>
      </c>
    </row>
    <row r="56" spans="1:7" x14ac:dyDescent="0.25">
      <c r="A56" s="11" t="s">
        <v>541</v>
      </c>
      <c r="B56" s="11" t="s">
        <v>578</v>
      </c>
      <c r="C56" s="11" t="s">
        <v>541</v>
      </c>
      <c r="D56" s="11" t="s">
        <v>543</v>
      </c>
      <c r="E56" s="10" t="s">
        <v>711</v>
      </c>
      <c r="F56" t="str">
        <f>IF(ISERROR(SEARCH("*1,*",Feuil2!J56)),"1","0")</f>
        <v>0</v>
      </c>
      <c r="G56" t="str">
        <f>IF(SEARCH("*2,*",Feuil2!J56),"1","0")</f>
        <v>1</v>
      </c>
    </row>
    <row r="57" spans="1:7" x14ac:dyDescent="0.25">
      <c r="A57" s="11" t="s">
        <v>541</v>
      </c>
      <c r="B57" s="11" t="s">
        <v>578</v>
      </c>
      <c r="C57" s="11" t="s">
        <v>541</v>
      </c>
      <c r="D57" s="11" t="s">
        <v>579</v>
      </c>
      <c r="E57" s="10" t="s">
        <v>714</v>
      </c>
      <c r="F57" t="str">
        <f>IF(ISERROR(SEARCH("*1,*",Feuil2!J57)),"1","0")</f>
        <v>1</v>
      </c>
      <c r="G57" t="e">
        <f>IF(SEARCH("*2,*",Feuil2!J57),"1","0")</f>
        <v>#VALUE!</v>
      </c>
    </row>
    <row r="58" spans="1:7" x14ac:dyDescent="0.25">
      <c r="A58" s="11" t="s">
        <v>541</v>
      </c>
      <c r="B58" s="11" t="s">
        <v>578</v>
      </c>
      <c r="C58" s="11" t="s">
        <v>541</v>
      </c>
      <c r="D58" s="11" t="s">
        <v>579</v>
      </c>
      <c r="E58" s="10" t="s">
        <v>716</v>
      </c>
      <c r="F58" t="str">
        <f>IF(ISERROR(SEARCH("*1,*",Feuil2!J58)),"1","0")</f>
        <v>0</v>
      </c>
      <c r="G58" t="e">
        <f>IF(SEARCH("*2,*",Feuil2!J58),"1","0")</f>
        <v>#VALUE!</v>
      </c>
    </row>
    <row r="59" spans="1:7" x14ac:dyDescent="0.25">
      <c r="A59" s="11" t="s">
        <v>541</v>
      </c>
      <c r="B59" s="11" t="s">
        <v>578</v>
      </c>
      <c r="C59" s="11" t="s">
        <v>541</v>
      </c>
      <c r="D59" s="11" t="s">
        <v>543</v>
      </c>
      <c r="E59" s="10" t="s">
        <v>557</v>
      </c>
      <c r="F59" t="str">
        <f>IF(ISERROR(SEARCH("*1,*",Feuil2!J59)),"1","0")</f>
        <v>1</v>
      </c>
      <c r="G59" t="e">
        <f>IF(SEARCH("*2,*",Feuil2!J59),"1","0")</f>
        <v>#VALUE!</v>
      </c>
    </row>
    <row r="60" spans="1:7" x14ac:dyDescent="0.25">
      <c r="A60" s="11" t="s">
        <v>541</v>
      </c>
      <c r="B60" s="11" t="s">
        <v>578</v>
      </c>
      <c r="C60" s="11" t="s">
        <v>541</v>
      </c>
      <c r="D60" s="11" t="s">
        <v>543</v>
      </c>
      <c r="E60" s="10" t="s">
        <v>719</v>
      </c>
      <c r="F60" t="str">
        <f>IF(ISERROR(SEARCH("*1,*",Feuil2!J60)),"1","0")</f>
        <v>1</v>
      </c>
      <c r="G60" t="e">
        <f>IF(SEARCH("*2,*",Feuil2!J60),"1","0")</f>
        <v>#VALUE!</v>
      </c>
    </row>
    <row r="61" spans="1:7" x14ac:dyDescent="0.25">
      <c r="A61" s="11" t="s">
        <v>541</v>
      </c>
      <c r="B61" s="11" t="s">
        <v>578</v>
      </c>
      <c r="C61" s="11" t="s">
        <v>541</v>
      </c>
      <c r="D61" s="11" t="s">
        <v>543</v>
      </c>
      <c r="E61" s="10" t="s">
        <v>722</v>
      </c>
      <c r="F61" t="str">
        <f>IF(ISERROR(SEARCH("*1,*",Feuil2!J61)),"1","0")</f>
        <v>1</v>
      </c>
      <c r="G61" t="e">
        <f>IF(SEARCH("*2,*",Feuil2!J61),"1","0")</f>
        <v>#VALUE!</v>
      </c>
    </row>
    <row r="62" spans="1:7" x14ac:dyDescent="0.25">
      <c r="A62" s="11" t="s">
        <v>541</v>
      </c>
      <c r="B62" s="11" t="s">
        <v>578</v>
      </c>
      <c r="C62" s="11" t="s">
        <v>541</v>
      </c>
      <c r="D62" s="11" t="s">
        <v>543</v>
      </c>
      <c r="E62" s="10" t="s">
        <v>724</v>
      </c>
      <c r="F62" t="str">
        <f>IF(ISERROR(SEARCH("*1,*",Feuil2!J62)),"1","0")</f>
        <v>0</v>
      </c>
      <c r="G62" t="e">
        <f>IF(SEARCH("*2,*",Feuil2!J62),"1","0")</f>
        <v>#VALUE!</v>
      </c>
    </row>
    <row r="63" spans="1:7" x14ac:dyDescent="0.25">
      <c r="A63" s="11" t="s">
        <v>541</v>
      </c>
      <c r="B63" s="11" t="s">
        <v>578</v>
      </c>
      <c r="C63" s="11" t="s">
        <v>541</v>
      </c>
      <c r="D63" s="11" t="s">
        <v>543</v>
      </c>
      <c r="E63" s="10" t="s">
        <v>728</v>
      </c>
      <c r="F63" t="str">
        <f>IF(ISERROR(SEARCH("*1,*",Feuil2!J63)),"1","0")</f>
        <v>0</v>
      </c>
      <c r="G63" t="str">
        <f>IF(SEARCH("*2,*",Feuil2!J63),"1","0")</f>
        <v>1</v>
      </c>
    </row>
    <row r="64" spans="1:7" x14ac:dyDescent="0.25">
      <c r="A64" s="11" t="s">
        <v>541</v>
      </c>
      <c r="B64" s="11" t="s">
        <v>542</v>
      </c>
      <c r="C64" s="11" t="s">
        <v>541</v>
      </c>
      <c r="D64" s="11" t="s">
        <v>731</v>
      </c>
      <c r="E64" s="10" t="s">
        <v>730</v>
      </c>
      <c r="F64" t="str">
        <f>IF(ISERROR(SEARCH("*1,*",Feuil2!J64)),"1","0")</f>
        <v>0</v>
      </c>
      <c r="G64" t="str">
        <f>IF(SEARCH("*2,*",Feuil2!J64),"1","0")</f>
        <v>1</v>
      </c>
    </row>
    <row r="65" spans="1:7" x14ac:dyDescent="0.25">
      <c r="A65" s="11" t="s">
        <v>596</v>
      </c>
      <c r="B65" s="11" t="s">
        <v>578</v>
      </c>
      <c r="C65" s="11" t="s">
        <v>541</v>
      </c>
      <c r="D65" s="11" t="s">
        <v>543</v>
      </c>
      <c r="E65" s="10" t="s">
        <v>698</v>
      </c>
      <c r="F65" t="str">
        <f>IF(ISERROR(SEARCH("*1,*",Feuil2!J65)),"1","0")</f>
        <v>0</v>
      </c>
      <c r="G65" t="str">
        <f>IF(SEARCH("*2,*",Feuil2!J65),"1","0")</f>
        <v>1</v>
      </c>
    </row>
    <row r="66" spans="1:7" x14ac:dyDescent="0.25">
      <c r="A66" s="11" t="s">
        <v>541</v>
      </c>
      <c r="B66" s="11" t="s">
        <v>578</v>
      </c>
      <c r="C66" s="11" t="s">
        <v>541</v>
      </c>
      <c r="D66" s="11" t="s">
        <v>543</v>
      </c>
      <c r="E66" s="10" t="s">
        <v>738</v>
      </c>
      <c r="F66" t="str">
        <f>IF(ISERROR(SEARCH("*1,*",Feuil2!J66)),"1","0")</f>
        <v>1</v>
      </c>
      <c r="G66" t="e">
        <f>IF(SEARCH("*2,*",Feuil2!J66),"1","0")</f>
        <v>#VALUE!</v>
      </c>
    </row>
    <row r="67" spans="1:7" x14ac:dyDescent="0.25">
      <c r="A67" s="11" t="s">
        <v>541</v>
      </c>
      <c r="B67" s="11" t="s">
        <v>542</v>
      </c>
      <c r="C67" s="11" t="s">
        <v>541</v>
      </c>
      <c r="D67" s="11" t="s">
        <v>579</v>
      </c>
      <c r="E67" s="10" t="s">
        <v>740</v>
      </c>
      <c r="F67" t="str">
        <f>IF(ISERROR(SEARCH("*1,*",Feuil2!J67)),"1","0")</f>
        <v>1</v>
      </c>
      <c r="G67" t="e">
        <f>IF(SEARCH("*2,*",Feuil2!J67),"1","0")</f>
        <v>#VALUE!</v>
      </c>
    </row>
    <row r="68" spans="1:7" x14ac:dyDescent="0.25">
      <c r="A68" s="11" t="s">
        <v>541</v>
      </c>
      <c r="B68" s="11" t="s">
        <v>541</v>
      </c>
      <c r="C68" s="11" t="s">
        <v>595</v>
      </c>
      <c r="D68" s="11" t="s">
        <v>596</v>
      </c>
      <c r="E68" s="10" t="s">
        <v>745</v>
      </c>
      <c r="F68" t="str">
        <f>IF(ISERROR(SEARCH("*1,*",Feuil2!J68)),"1","0")</f>
        <v>0</v>
      </c>
      <c r="G68" t="e">
        <f>IF(SEARCH("*2,*",Feuil2!J68),"1","0")</f>
        <v>#VALUE!</v>
      </c>
    </row>
    <row r="69" spans="1:7" x14ac:dyDescent="0.25">
      <c r="A69" s="11" t="s">
        <v>541</v>
      </c>
      <c r="B69" s="11" t="s">
        <v>541</v>
      </c>
      <c r="C69" s="11" t="s">
        <v>595</v>
      </c>
      <c r="D69" s="11" t="s">
        <v>596</v>
      </c>
      <c r="E69" s="10" t="s">
        <v>748</v>
      </c>
      <c r="F69" t="str">
        <f>IF(ISERROR(SEARCH("*1,*",Feuil2!J69)),"1","0")</f>
        <v>0</v>
      </c>
      <c r="G69" t="str">
        <f>IF(SEARCH("*2,*",Feuil2!J69),"1","0")</f>
        <v>1</v>
      </c>
    </row>
    <row r="70" spans="1:7" x14ac:dyDescent="0.25">
      <c r="A70" s="11" t="s">
        <v>541</v>
      </c>
      <c r="B70" s="11" t="s">
        <v>541</v>
      </c>
      <c r="C70" s="11" t="s">
        <v>595</v>
      </c>
      <c r="D70" s="11" t="s">
        <v>596</v>
      </c>
      <c r="E70" s="10" t="s">
        <v>557</v>
      </c>
      <c r="F70" t="str">
        <f>IF(ISERROR(SEARCH("*1,*",Feuil2!J70)),"1","0")</f>
        <v>1</v>
      </c>
      <c r="G70" t="e">
        <f>IF(SEARCH("*2,*",Feuil2!J70),"1","0")</f>
        <v>#VALUE!</v>
      </c>
    </row>
    <row r="71" spans="1:7" x14ac:dyDescent="0.25">
      <c r="A71" s="11" t="s">
        <v>541</v>
      </c>
      <c r="B71" s="11" t="s">
        <v>541</v>
      </c>
      <c r="C71" s="11" t="s">
        <v>595</v>
      </c>
      <c r="D71" s="11" t="s">
        <v>596</v>
      </c>
      <c r="E71" s="10" t="s">
        <v>753</v>
      </c>
      <c r="F71" t="str">
        <f>IF(ISERROR(SEARCH("*1,*",Feuil2!J71)),"1","0")</f>
        <v>0</v>
      </c>
      <c r="G71" t="e">
        <f>IF(SEARCH("*2,*",Feuil2!J71),"1","0")</f>
        <v>#VALUE!</v>
      </c>
    </row>
    <row r="72" spans="1:7" x14ac:dyDescent="0.25">
      <c r="A72" s="11" t="s">
        <v>541</v>
      </c>
      <c r="B72" s="11" t="s">
        <v>541</v>
      </c>
      <c r="C72" s="11" t="s">
        <v>595</v>
      </c>
      <c r="D72" s="11" t="s">
        <v>596</v>
      </c>
      <c r="E72" s="10" t="s">
        <v>756</v>
      </c>
      <c r="F72" t="str">
        <f>IF(ISERROR(SEARCH("*1,*",Feuil2!J72)),"1","0")</f>
        <v>0</v>
      </c>
      <c r="G72" t="str">
        <f>IF(SEARCH("*2,*",Feuil2!J72),"1","0")</f>
        <v>1</v>
      </c>
    </row>
    <row r="73" spans="1:7" x14ac:dyDescent="0.25">
      <c r="A73" s="11" t="s">
        <v>596</v>
      </c>
      <c r="B73" s="11" t="s">
        <v>542</v>
      </c>
      <c r="C73" s="11" t="s">
        <v>541</v>
      </c>
      <c r="D73" s="11" t="s">
        <v>543</v>
      </c>
      <c r="E73" s="10" t="s">
        <v>760</v>
      </c>
      <c r="F73" t="str">
        <f>IF(ISERROR(SEARCH("*1,*",Feuil2!J73)),"1","0")</f>
        <v>0</v>
      </c>
      <c r="G73" t="str">
        <f>IF(SEARCH("*2,*",Feuil2!J73),"1","0")</f>
        <v>1</v>
      </c>
    </row>
    <row r="74" spans="1:7" x14ac:dyDescent="0.25">
      <c r="A74" s="11" t="s">
        <v>541</v>
      </c>
      <c r="B74" s="11" t="s">
        <v>558</v>
      </c>
      <c r="C74" s="11" t="s">
        <v>541</v>
      </c>
      <c r="D74" s="11" t="s">
        <v>543</v>
      </c>
      <c r="E74" s="10" t="s">
        <v>763</v>
      </c>
      <c r="F74" t="str">
        <f>IF(ISERROR(SEARCH("*1,*",Feuil2!J74)),"1","0")</f>
        <v>0</v>
      </c>
      <c r="G74" t="str">
        <f>IF(SEARCH("*2,*",Feuil2!J74),"1","0")</f>
        <v>1</v>
      </c>
    </row>
    <row r="75" spans="1:7" x14ac:dyDescent="0.25">
      <c r="A75" s="11" t="s">
        <v>541</v>
      </c>
      <c r="B75" s="11" t="s">
        <v>558</v>
      </c>
      <c r="C75" s="11" t="s">
        <v>541</v>
      </c>
      <c r="D75" s="11" t="s">
        <v>543</v>
      </c>
      <c r="E75" s="10" t="s">
        <v>765</v>
      </c>
      <c r="F75" t="str">
        <f>IF(ISERROR(SEARCH("*1,*",Feuil2!J75)),"1","0")</f>
        <v>0</v>
      </c>
      <c r="G75" t="str">
        <f>IF(SEARCH("*2,*",Feuil2!J75),"1","0")</f>
        <v>1</v>
      </c>
    </row>
    <row r="76" spans="1:7" x14ac:dyDescent="0.25">
      <c r="A76" s="11" t="s">
        <v>541</v>
      </c>
      <c r="B76" s="11" t="s">
        <v>541</v>
      </c>
      <c r="C76" s="11" t="s">
        <v>559</v>
      </c>
      <c r="D76" s="11" t="s">
        <v>602</v>
      </c>
      <c r="E76" s="10" t="s">
        <v>770</v>
      </c>
      <c r="F76" t="str">
        <f>IF(ISERROR(SEARCH("*1,*",Feuil2!J76)),"1","0")</f>
        <v>0</v>
      </c>
      <c r="G76" t="str">
        <f>IF(SEARCH("*2,*",Feuil2!J76),"1","0")</f>
        <v>1</v>
      </c>
    </row>
    <row r="77" spans="1:7" x14ac:dyDescent="0.25">
      <c r="A77" s="11" t="s">
        <v>541</v>
      </c>
      <c r="B77" s="11" t="s">
        <v>541</v>
      </c>
      <c r="C77" s="11" t="s">
        <v>541</v>
      </c>
      <c r="D77" s="11" t="s">
        <v>543</v>
      </c>
      <c r="E77" s="10" t="s">
        <v>776</v>
      </c>
      <c r="F77" t="str">
        <f>IF(ISERROR(SEARCH("*1,*",Feuil2!J77)),"1","0")</f>
        <v>0</v>
      </c>
      <c r="G77" t="str">
        <f>IF(SEARCH("*2,*",Feuil2!J77),"1","0")</f>
        <v>1</v>
      </c>
    </row>
    <row r="78" spans="1:7" x14ac:dyDescent="0.25">
      <c r="A78" s="11" t="s">
        <v>541</v>
      </c>
      <c r="B78" s="11" t="s">
        <v>541</v>
      </c>
      <c r="C78" s="11" t="s">
        <v>559</v>
      </c>
      <c r="D78" s="11" t="s">
        <v>781</v>
      </c>
      <c r="E78" s="10" t="s">
        <v>780</v>
      </c>
      <c r="F78" t="str">
        <f>IF(ISERROR(SEARCH("*1,*",Feuil2!J78)),"1","0")</f>
        <v>0</v>
      </c>
      <c r="G78" t="str">
        <f>IF(SEARCH("*2,*",Feuil2!J78),"1","0")</f>
        <v>1</v>
      </c>
    </row>
    <row r="79" spans="1:7" x14ac:dyDescent="0.25">
      <c r="A79" s="11" t="s">
        <v>541</v>
      </c>
      <c r="B79" s="11" t="s">
        <v>541</v>
      </c>
      <c r="C79" s="11" t="s">
        <v>559</v>
      </c>
      <c r="D79" s="11" t="s">
        <v>560</v>
      </c>
      <c r="E79" s="10" t="s">
        <v>786</v>
      </c>
      <c r="F79" t="str">
        <f>IF(ISERROR(SEARCH("*1,*",Feuil2!J79)),"1","0")</f>
        <v>0</v>
      </c>
      <c r="G79" t="str">
        <f>IF(SEARCH("*2,*",Feuil2!J79),"1","0")</f>
        <v>1</v>
      </c>
    </row>
    <row r="80" spans="1:7" x14ac:dyDescent="0.25">
      <c r="A80" s="11" t="s">
        <v>541</v>
      </c>
      <c r="B80" s="11" t="s">
        <v>541</v>
      </c>
      <c r="C80" s="11" t="s">
        <v>559</v>
      </c>
      <c r="D80" s="11" t="s">
        <v>560</v>
      </c>
      <c r="E80" s="10" t="s">
        <v>790</v>
      </c>
      <c r="F80" t="str">
        <f>IF(ISERROR(SEARCH("*1,*",Feuil2!J80)),"1","0")</f>
        <v>1</v>
      </c>
      <c r="G80" t="str">
        <f>IF(SEARCH("*2,*",Feuil2!J80),"1","0")</f>
        <v>1</v>
      </c>
    </row>
    <row r="81" spans="1:7" x14ac:dyDescent="0.25">
      <c r="A81" s="11" t="s">
        <v>541</v>
      </c>
      <c r="B81" s="11" t="s">
        <v>541</v>
      </c>
      <c r="C81" s="11" t="s">
        <v>559</v>
      </c>
      <c r="D81" s="11" t="s">
        <v>560</v>
      </c>
      <c r="E81" s="10" t="s">
        <v>792</v>
      </c>
      <c r="F81" t="str">
        <f>IF(ISERROR(SEARCH("*1,*",Feuil2!J81)),"1","0")</f>
        <v>1</v>
      </c>
      <c r="G81" t="e">
        <f>IF(SEARCH("*2,*",Feuil2!J81),"1","0")</f>
        <v>#VALUE!</v>
      </c>
    </row>
    <row r="82" spans="1:7" x14ac:dyDescent="0.25">
      <c r="A82" s="11" t="s">
        <v>541</v>
      </c>
      <c r="B82" s="11" t="s">
        <v>541</v>
      </c>
      <c r="C82" s="11" t="s">
        <v>559</v>
      </c>
      <c r="D82" s="11" t="s">
        <v>560</v>
      </c>
      <c r="E82" s="10" t="s">
        <v>793</v>
      </c>
      <c r="F82" t="str">
        <f>IF(ISERROR(SEARCH("*1,*",Feuil2!J82)),"1","0")</f>
        <v>0</v>
      </c>
      <c r="G82" t="e">
        <f>IF(SEARCH("*2,*",Feuil2!J82),"1","0")</f>
        <v>#VALUE!</v>
      </c>
    </row>
    <row r="83" spans="1:7" x14ac:dyDescent="0.25">
      <c r="A83" s="11" t="s">
        <v>541</v>
      </c>
      <c r="B83" s="11" t="s">
        <v>541</v>
      </c>
      <c r="C83" s="11" t="s">
        <v>559</v>
      </c>
      <c r="D83" s="11" t="s">
        <v>560</v>
      </c>
      <c r="E83" s="10" t="s">
        <v>796</v>
      </c>
      <c r="F83" t="str">
        <f>IF(ISERROR(SEARCH("*1,*",Feuil2!J83)),"1","0")</f>
        <v>1</v>
      </c>
      <c r="G83" t="str">
        <f>IF(SEARCH("*2,*",Feuil2!J83),"1","0")</f>
        <v>1</v>
      </c>
    </row>
    <row r="84" spans="1:7" x14ac:dyDescent="0.25">
      <c r="A84" s="11" t="s">
        <v>541</v>
      </c>
      <c r="B84" s="11" t="s">
        <v>541</v>
      </c>
      <c r="C84" s="11" t="s">
        <v>559</v>
      </c>
      <c r="D84" s="11" t="s">
        <v>560</v>
      </c>
      <c r="E84" s="10" t="s">
        <v>798</v>
      </c>
      <c r="F84" t="str">
        <f>IF(ISERROR(SEARCH("*1,*",Feuil2!J84)),"1","0")</f>
        <v>0</v>
      </c>
      <c r="G84" t="str">
        <f>IF(SEARCH("*2,*",Feuil2!J84),"1","0")</f>
        <v>1</v>
      </c>
    </row>
    <row r="85" spans="1:7" x14ac:dyDescent="0.25">
      <c r="A85" s="11" t="s">
        <v>541</v>
      </c>
      <c r="B85" s="11" t="s">
        <v>541</v>
      </c>
      <c r="C85" s="11" t="s">
        <v>559</v>
      </c>
      <c r="D85" s="11" t="s">
        <v>560</v>
      </c>
      <c r="E85" s="10" t="s">
        <v>800</v>
      </c>
      <c r="F85" t="str">
        <f>IF(ISERROR(SEARCH("*1,*",Feuil2!J85)),"1","0")</f>
        <v>0</v>
      </c>
      <c r="G85" t="str">
        <f>IF(SEARCH("*2,*",Feuil2!J85),"1","0")</f>
        <v>1</v>
      </c>
    </row>
    <row r="86" spans="1:7" x14ac:dyDescent="0.25">
      <c r="A86" s="11" t="s">
        <v>541</v>
      </c>
      <c r="B86" s="11" t="s">
        <v>541</v>
      </c>
      <c r="C86" s="11" t="s">
        <v>559</v>
      </c>
      <c r="D86" s="11" t="s">
        <v>560</v>
      </c>
      <c r="E86" s="10" t="s">
        <v>803</v>
      </c>
      <c r="F86" t="str">
        <f>IF(ISERROR(SEARCH("*1,*",Feuil2!J86)),"1","0")</f>
        <v>1</v>
      </c>
      <c r="G86" t="e">
        <f>IF(SEARCH("*2,*",Feuil2!J86),"1","0")</f>
        <v>#VALUE!</v>
      </c>
    </row>
    <row r="87" spans="1:7" x14ac:dyDescent="0.25">
      <c r="A87" s="11" t="s">
        <v>541</v>
      </c>
      <c r="B87" s="11" t="s">
        <v>541</v>
      </c>
      <c r="C87" s="11" t="s">
        <v>559</v>
      </c>
      <c r="D87" s="11" t="s">
        <v>560</v>
      </c>
      <c r="E87" s="10" t="s">
        <v>806</v>
      </c>
      <c r="F87" t="str">
        <f>IF(ISERROR(SEARCH("*1,*",Feuil2!J87)),"1","0")</f>
        <v>0</v>
      </c>
      <c r="G87" t="str">
        <f>IF(SEARCH("*2,*",Feuil2!J87),"1","0")</f>
        <v>1</v>
      </c>
    </row>
    <row r="88" spans="1:7" x14ac:dyDescent="0.25">
      <c r="A88" s="11" t="s">
        <v>541</v>
      </c>
      <c r="B88" s="11" t="s">
        <v>541</v>
      </c>
      <c r="C88" s="11" t="s">
        <v>559</v>
      </c>
      <c r="D88" s="11" t="s">
        <v>560</v>
      </c>
      <c r="E88" s="10" t="s">
        <v>810</v>
      </c>
      <c r="F88" t="str">
        <f>IF(ISERROR(SEARCH("*1,*",Feuil2!J88)),"1","0")</f>
        <v>0</v>
      </c>
      <c r="G88" t="str">
        <f>IF(SEARCH("*2,*",Feuil2!J88),"1","0")</f>
        <v>1</v>
      </c>
    </row>
    <row r="89" spans="1:7" x14ac:dyDescent="0.25">
      <c r="A89" s="11" t="s">
        <v>541</v>
      </c>
      <c r="B89" s="11" t="s">
        <v>541</v>
      </c>
      <c r="C89" s="11" t="s">
        <v>559</v>
      </c>
      <c r="D89" s="11" t="s">
        <v>560</v>
      </c>
      <c r="E89" s="10" t="s">
        <v>812</v>
      </c>
      <c r="F89" t="str">
        <f>IF(ISERROR(SEARCH("*1,*",Feuil2!J89)),"1","0")</f>
        <v>0</v>
      </c>
      <c r="G89" t="e">
        <f>IF(SEARCH("*2,*",Feuil2!J89),"1","0")</f>
        <v>#VALUE!</v>
      </c>
    </row>
    <row r="90" spans="1:7" x14ac:dyDescent="0.25">
      <c r="A90" s="11" t="s">
        <v>541</v>
      </c>
      <c r="B90" s="11" t="s">
        <v>541</v>
      </c>
      <c r="C90" s="11" t="s">
        <v>559</v>
      </c>
      <c r="D90" s="11" t="s">
        <v>560</v>
      </c>
      <c r="E90" s="10" t="s">
        <v>815</v>
      </c>
      <c r="F90" t="str">
        <f>IF(ISERROR(SEARCH("*1,*",Feuil2!J90)),"1","0")</f>
        <v>1</v>
      </c>
      <c r="G90" t="str">
        <f>IF(SEARCH("*2,*",Feuil2!J90),"1","0")</f>
        <v>1</v>
      </c>
    </row>
    <row r="91" spans="1:7" x14ac:dyDescent="0.25">
      <c r="A91" s="11" t="s">
        <v>541</v>
      </c>
      <c r="B91" s="11" t="s">
        <v>541</v>
      </c>
      <c r="C91" s="11" t="s">
        <v>559</v>
      </c>
      <c r="D91" s="11" t="s">
        <v>560</v>
      </c>
      <c r="E91" s="10" t="s">
        <v>817</v>
      </c>
      <c r="F91" t="str">
        <f>IF(ISERROR(SEARCH("*1,*",Feuil2!J91)),"1","0")</f>
        <v>1</v>
      </c>
      <c r="G91" t="str">
        <f>IF(SEARCH("*2,*",Feuil2!J91),"1","0")</f>
        <v>1</v>
      </c>
    </row>
    <row r="92" spans="1:7" x14ac:dyDescent="0.25">
      <c r="A92" s="11" t="s">
        <v>541</v>
      </c>
      <c r="B92" s="11" t="s">
        <v>541</v>
      </c>
      <c r="C92" s="11" t="s">
        <v>559</v>
      </c>
      <c r="D92" s="11" t="s">
        <v>560</v>
      </c>
      <c r="E92" s="10" t="s">
        <v>819</v>
      </c>
      <c r="F92" t="str">
        <f>IF(ISERROR(SEARCH("*1,*",Feuil2!J92)),"1","0")</f>
        <v>1</v>
      </c>
      <c r="G92" t="str">
        <f>IF(SEARCH("*2,*",Feuil2!J92),"1","0")</f>
        <v>1</v>
      </c>
    </row>
    <row r="93" spans="1:7" x14ac:dyDescent="0.25">
      <c r="A93" s="11" t="s">
        <v>541</v>
      </c>
      <c r="B93" s="11" t="s">
        <v>541</v>
      </c>
      <c r="C93" s="11" t="s">
        <v>559</v>
      </c>
      <c r="D93" s="11" t="s">
        <v>602</v>
      </c>
      <c r="E93" s="10" t="s">
        <v>557</v>
      </c>
      <c r="F93" t="str">
        <f>IF(ISERROR(SEARCH("*1,*",Feuil2!J93)),"1","0")</f>
        <v>1</v>
      </c>
      <c r="G93" t="e">
        <f>IF(SEARCH("*2,*",Feuil2!J93),"1","0")</f>
        <v>#VALUE!</v>
      </c>
    </row>
    <row r="94" spans="1:7" x14ac:dyDescent="0.25">
      <c r="A94" s="11" t="s">
        <v>541</v>
      </c>
      <c r="B94" s="11" t="s">
        <v>541</v>
      </c>
      <c r="C94" s="11" t="s">
        <v>559</v>
      </c>
      <c r="D94" s="11" t="s">
        <v>602</v>
      </c>
      <c r="E94" s="10" t="s">
        <v>823</v>
      </c>
      <c r="F94" t="str">
        <f>IF(ISERROR(SEARCH("*1,*",Feuil2!J94)),"1","0")</f>
        <v>1</v>
      </c>
      <c r="G94" t="e">
        <f>IF(SEARCH("*2,*",Feuil2!J94),"1","0")</f>
        <v>#VALUE!</v>
      </c>
    </row>
    <row r="95" spans="1:7" x14ac:dyDescent="0.25">
      <c r="A95" s="11" t="s">
        <v>541</v>
      </c>
      <c r="B95" s="11" t="s">
        <v>541</v>
      </c>
      <c r="C95" s="11" t="s">
        <v>559</v>
      </c>
      <c r="D95" s="11" t="s">
        <v>602</v>
      </c>
      <c r="E95" s="10" t="s">
        <v>824</v>
      </c>
      <c r="F95" t="str">
        <f>IF(ISERROR(SEARCH("*1,*",Feuil2!J95)),"1","0")</f>
        <v>1</v>
      </c>
      <c r="G95" t="e">
        <f>IF(SEARCH("*2,*",Feuil2!J95),"1","0")</f>
        <v>#VALUE!</v>
      </c>
    </row>
    <row r="96" spans="1:7" x14ac:dyDescent="0.25">
      <c r="A96" s="11" t="s">
        <v>541</v>
      </c>
      <c r="B96" s="11" t="s">
        <v>541</v>
      </c>
      <c r="C96" s="11" t="s">
        <v>559</v>
      </c>
      <c r="D96" s="11" t="s">
        <v>602</v>
      </c>
      <c r="E96" s="10" t="s">
        <v>825</v>
      </c>
      <c r="F96" t="str">
        <f>IF(ISERROR(SEARCH("*1,*",Feuil2!J96)),"1","0")</f>
        <v>1</v>
      </c>
      <c r="G96" t="str">
        <f>IF(SEARCH("*2,*",Feuil2!J96),"1","0")</f>
        <v>1</v>
      </c>
    </row>
    <row r="97" spans="1:7" x14ac:dyDescent="0.25">
      <c r="A97" s="11" t="s">
        <v>541</v>
      </c>
      <c r="B97" s="11" t="s">
        <v>541</v>
      </c>
      <c r="C97" s="11" t="s">
        <v>559</v>
      </c>
      <c r="D97" s="11" t="s">
        <v>602</v>
      </c>
      <c r="E97" s="10" t="s">
        <v>827</v>
      </c>
      <c r="F97" t="str">
        <f>IF(ISERROR(SEARCH("*1,*",Feuil2!J97)),"1","0")</f>
        <v>1</v>
      </c>
      <c r="G97" t="e">
        <f>IF(SEARCH("*2,*",Feuil2!J97),"1","0")</f>
        <v>#VALUE!</v>
      </c>
    </row>
    <row r="98" spans="1:7" x14ac:dyDescent="0.25">
      <c r="A98" s="11" t="s">
        <v>541</v>
      </c>
      <c r="B98" s="11" t="s">
        <v>541</v>
      </c>
      <c r="C98" s="11" t="s">
        <v>559</v>
      </c>
      <c r="D98" s="11" t="s">
        <v>781</v>
      </c>
      <c r="E98" s="10" t="s">
        <v>828</v>
      </c>
      <c r="F98" t="str">
        <f>IF(ISERROR(SEARCH("*1,*",Feuil2!J98)),"1","0")</f>
        <v>1</v>
      </c>
      <c r="G98" t="e">
        <f>IF(SEARCH("*2,*",Feuil2!J98),"1","0")</f>
        <v>#VALUE!</v>
      </c>
    </row>
    <row r="99" spans="1:7" x14ac:dyDescent="0.25">
      <c r="A99" s="11" t="s">
        <v>541</v>
      </c>
      <c r="B99" s="11" t="s">
        <v>541</v>
      </c>
      <c r="C99" s="11" t="s">
        <v>559</v>
      </c>
      <c r="D99" s="11" t="s">
        <v>781</v>
      </c>
      <c r="E99" s="10" t="s">
        <v>830</v>
      </c>
      <c r="F99" t="str">
        <f>IF(ISERROR(SEARCH("*1,*",Feuil2!J99)),"1","0")</f>
        <v>1</v>
      </c>
      <c r="G99" t="e">
        <f>IF(SEARCH("*2,*",Feuil2!J99),"1","0")</f>
        <v>#VALUE!</v>
      </c>
    </row>
    <row r="100" spans="1:7" x14ac:dyDescent="0.25">
      <c r="A100" s="11" t="s">
        <v>541</v>
      </c>
      <c r="B100" s="11" t="s">
        <v>541</v>
      </c>
      <c r="C100" s="11" t="s">
        <v>559</v>
      </c>
      <c r="D100" s="11" t="s">
        <v>781</v>
      </c>
      <c r="E100" s="10" t="s">
        <v>832</v>
      </c>
      <c r="F100" t="str">
        <f>IF(ISERROR(SEARCH("*1,*",Feuil2!J100)),"1","0")</f>
        <v>0</v>
      </c>
      <c r="G100" t="e">
        <f>IF(SEARCH("*2,*",Feuil2!J100),"1","0")</f>
        <v>#VALUE!</v>
      </c>
    </row>
    <row r="101" spans="1:7" x14ac:dyDescent="0.25">
      <c r="A101" s="11" t="s">
        <v>541</v>
      </c>
      <c r="B101" s="11" t="s">
        <v>541</v>
      </c>
      <c r="C101" s="11" t="s">
        <v>559</v>
      </c>
      <c r="D101" s="11" t="s">
        <v>781</v>
      </c>
      <c r="E101" s="10" t="s">
        <v>557</v>
      </c>
      <c r="F101" t="str">
        <f>IF(ISERROR(SEARCH("*1,*",Feuil2!J101)),"1","0")</f>
        <v>1</v>
      </c>
      <c r="G101" t="e">
        <f>IF(SEARCH("*2,*",Feuil2!J101),"1","0")</f>
        <v>#VALUE!</v>
      </c>
    </row>
    <row r="102" spans="1:7" x14ac:dyDescent="0.25">
      <c r="A102" s="11" t="s">
        <v>541</v>
      </c>
      <c r="B102" s="11" t="s">
        <v>541</v>
      </c>
      <c r="C102" s="11" t="s">
        <v>559</v>
      </c>
      <c r="D102" s="11" t="s">
        <v>781</v>
      </c>
      <c r="E102" s="10" t="s">
        <v>835</v>
      </c>
      <c r="F102" t="str">
        <f>IF(ISERROR(SEARCH("*1,*",Feuil2!J102)),"1","0")</f>
        <v>1</v>
      </c>
      <c r="G102" t="e">
        <f>IF(SEARCH("*2,*",Feuil2!J102),"1","0")</f>
        <v>#VALUE!</v>
      </c>
    </row>
    <row r="103" spans="1:7" x14ac:dyDescent="0.25">
      <c r="A103" s="11" t="s">
        <v>541</v>
      </c>
      <c r="B103" s="11" t="s">
        <v>541</v>
      </c>
      <c r="C103" s="11" t="s">
        <v>559</v>
      </c>
      <c r="D103" s="11" t="s">
        <v>781</v>
      </c>
      <c r="E103" s="10" t="s">
        <v>836</v>
      </c>
      <c r="F103" t="str">
        <f>IF(ISERROR(SEARCH("*1,*",Feuil2!J103)),"1","0")</f>
        <v>1</v>
      </c>
      <c r="G103" t="e">
        <f>IF(SEARCH("*2,*",Feuil2!J103),"1","0")</f>
        <v>#VALUE!</v>
      </c>
    </row>
    <row r="104" spans="1:7" x14ac:dyDescent="0.25">
      <c r="A104" s="11" t="s">
        <v>541</v>
      </c>
      <c r="B104" s="11" t="s">
        <v>541</v>
      </c>
      <c r="C104" s="11" t="s">
        <v>559</v>
      </c>
      <c r="D104" s="11" t="s">
        <v>781</v>
      </c>
      <c r="E104" s="10" t="s">
        <v>837</v>
      </c>
      <c r="F104" t="str">
        <f>IF(ISERROR(SEARCH("*1,*",Feuil2!J104)),"1","0")</f>
        <v>1</v>
      </c>
      <c r="G104" t="str">
        <f>IF(SEARCH("*2,*",Feuil2!J104),"1","0")</f>
        <v>1</v>
      </c>
    </row>
    <row r="105" spans="1:7" x14ac:dyDescent="0.25">
      <c r="A105" s="11" t="s">
        <v>541</v>
      </c>
      <c r="B105" s="11" t="s">
        <v>541</v>
      </c>
      <c r="C105" s="11" t="s">
        <v>559</v>
      </c>
      <c r="D105" s="11" t="s">
        <v>781</v>
      </c>
      <c r="E105" s="10" t="s">
        <v>839</v>
      </c>
      <c r="F105" t="str">
        <f>IF(ISERROR(SEARCH("*1,*",Feuil2!J105)),"1","0")</f>
        <v>0</v>
      </c>
      <c r="G105" t="e">
        <f>IF(SEARCH("*2,*",Feuil2!J105),"1","0")</f>
        <v>#VALUE!</v>
      </c>
    </row>
    <row r="106" spans="1:7" x14ac:dyDescent="0.25">
      <c r="A106" s="11" t="s">
        <v>541</v>
      </c>
      <c r="B106" s="11" t="s">
        <v>541</v>
      </c>
      <c r="C106" s="11" t="s">
        <v>595</v>
      </c>
      <c r="D106" s="11" t="s">
        <v>596</v>
      </c>
      <c r="E106" s="10" t="s">
        <v>557</v>
      </c>
      <c r="F106" t="str">
        <f>IF(ISERROR(SEARCH("*1,*",Feuil2!J106)),"1","0")</f>
        <v>1</v>
      </c>
      <c r="G106" t="e">
        <f>IF(SEARCH("*2,*",Feuil2!J106),"1","0")</f>
        <v>#VALUE!</v>
      </c>
    </row>
    <row r="107" spans="1:7" x14ac:dyDescent="0.25">
      <c r="A107" s="11" t="s">
        <v>541</v>
      </c>
      <c r="B107" s="11" t="s">
        <v>541</v>
      </c>
      <c r="C107" s="11" t="s">
        <v>595</v>
      </c>
      <c r="D107" s="11" t="s">
        <v>596</v>
      </c>
      <c r="E107" s="10" t="s">
        <v>843</v>
      </c>
      <c r="F107" t="str">
        <f>IF(ISERROR(SEARCH("*1,*",Feuil2!J107)),"1","0")</f>
        <v>0</v>
      </c>
      <c r="G107" t="e">
        <f>IF(SEARCH("*2,*",Feuil2!J107),"1","0")</f>
        <v>#VALUE!</v>
      </c>
    </row>
    <row r="108" spans="1:7" x14ac:dyDescent="0.25">
      <c r="A108" s="11" t="s">
        <v>541</v>
      </c>
      <c r="B108" s="11" t="s">
        <v>541</v>
      </c>
      <c r="C108" s="11" t="s">
        <v>559</v>
      </c>
      <c r="D108" s="11" t="s">
        <v>602</v>
      </c>
      <c r="E108" s="10" t="s">
        <v>844</v>
      </c>
      <c r="F108" t="str">
        <f>IF(ISERROR(SEARCH("*1,*",Feuil2!J108)),"1","0")</f>
        <v>1</v>
      </c>
      <c r="G108" t="e">
        <f>IF(SEARCH("*2,*",Feuil2!J108),"1","0")</f>
        <v>#VALUE!</v>
      </c>
    </row>
    <row r="109" spans="1:7" x14ac:dyDescent="0.25">
      <c r="A109" s="11" t="s">
        <v>541</v>
      </c>
      <c r="B109" s="11" t="s">
        <v>541</v>
      </c>
      <c r="C109" s="11" t="s">
        <v>595</v>
      </c>
      <c r="D109" s="11" t="s">
        <v>596</v>
      </c>
      <c r="E109" s="10" t="s">
        <v>846</v>
      </c>
      <c r="F109" t="str">
        <f>IF(ISERROR(SEARCH("*1,*",Feuil2!J109)),"1","0")</f>
        <v>1</v>
      </c>
      <c r="G109" t="e">
        <f>IF(SEARCH("*2,*",Feuil2!J109),"1","0")</f>
        <v>#VALUE!</v>
      </c>
    </row>
    <row r="110" spans="1:7" x14ac:dyDescent="0.25">
      <c r="A110" s="11" t="s">
        <v>541</v>
      </c>
      <c r="B110" s="11" t="s">
        <v>541</v>
      </c>
      <c r="C110" s="11" t="s">
        <v>559</v>
      </c>
      <c r="D110" s="11" t="s">
        <v>602</v>
      </c>
      <c r="E110" s="10" t="s">
        <v>847</v>
      </c>
      <c r="F110" t="str">
        <f>IF(ISERROR(SEARCH("*1,*",Feuil2!J110)),"1","0")</f>
        <v>0</v>
      </c>
      <c r="G110" t="str">
        <f>IF(SEARCH("*2,*",Feuil2!J110),"1","0")</f>
        <v>1</v>
      </c>
    </row>
    <row r="111" spans="1:7" x14ac:dyDescent="0.25">
      <c r="A111" s="11" t="s">
        <v>541</v>
      </c>
      <c r="B111" s="11" t="s">
        <v>541</v>
      </c>
      <c r="C111" s="11" t="s">
        <v>559</v>
      </c>
      <c r="D111" s="11" t="s">
        <v>602</v>
      </c>
      <c r="E111" s="10" t="s">
        <v>849</v>
      </c>
      <c r="F111" t="str">
        <f>IF(ISERROR(SEARCH("*1,*",Feuil2!J111)),"1","0")</f>
        <v>1</v>
      </c>
      <c r="G111" t="e">
        <f>IF(SEARCH("*2,*",Feuil2!J111),"1","0")</f>
        <v>#VALUE!</v>
      </c>
    </row>
    <row r="112" spans="1:7" x14ac:dyDescent="0.25">
      <c r="A112" s="11" t="s">
        <v>541</v>
      </c>
      <c r="B112" s="11" t="s">
        <v>541</v>
      </c>
      <c r="C112" s="11" t="s">
        <v>559</v>
      </c>
      <c r="D112" s="11" t="s">
        <v>602</v>
      </c>
      <c r="E112" s="10" t="s">
        <v>852</v>
      </c>
      <c r="F112" t="str">
        <f>IF(ISERROR(SEARCH("*1,*",Feuil2!J112)),"1","0")</f>
        <v>0</v>
      </c>
      <c r="G112" t="str">
        <f>IF(SEARCH("*2,*",Feuil2!J112),"1","0")</f>
        <v>1</v>
      </c>
    </row>
    <row r="113" spans="1:7" x14ac:dyDescent="0.25">
      <c r="A113" s="11" t="s">
        <v>541</v>
      </c>
      <c r="B113" s="11" t="s">
        <v>541</v>
      </c>
      <c r="C113" s="11" t="s">
        <v>559</v>
      </c>
      <c r="D113" s="11" t="s">
        <v>781</v>
      </c>
      <c r="E113" s="10" t="s">
        <v>855</v>
      </c>
      <c r="F113" t="str">
        <f>IF(ISERROR(SEARCH("*1,*",Feuil2!J113)),"1","0")</f>
        <v>1</v>
      </c>
      <c r="G113" t="str">
        <f>IF(SEARCH("*2,*",Feuil2!J113),"1","0")</f>
        <v>1</v>
      </c>
    </row>
    <row r="114" spans="1:7" x14ac:dyDescent="0.25">
      <c r="A114" s="11" t="s">
        <v>541</v>
      </c>
      <c r="B114" s="11" t="s">
        <v>541</v>
      </c>
      <c r="C114" s="11" t="s">
        <v>559</v>
      </c>
      <c r="D114" s="11" t="s">
        <v>602</v>
      </c>
      <c r="E114" s="10" t="s">
        <v>858</v>
      </c>
      <c r="F114" t="str">
        <f>IF(ISERROR(SEARCH("*1,*",Feuil2!J114)),"1","0")</f>
        <v>1</v>
      </c>
      <c r="G114" t="e">
        <f>IF(SEARCH("*2,*",Feuil2!J114),"1","0")</f>
        <v>#VALUE!</v>
      </c>
    </row>
    <row r="115" spans="1:7" x14ac:dyDescent="0.25">
      <c r="A115" s="11" t="s">
        <v>541</v>
      </c>
      <c r="B115" s="11" t="s">
        <v>541</v>
      </c>
      <c r="C115" s="11" t="s">
        <v>559</v>
      </c>
      <c r="D115" s="11" t="s">
        <v>602</v>
      </c>
      <c r="E115" s="10" t="s">
        <v>859</v>
      </c>
      <c r="F115" t="str">
        <f>IF(ISERROR(SEARCH("*1,*",Feuil2!J115)),"1","0")</f>
        <v>0</v>
      </c>
      <c r="G115" t="str">
        <f>IF(SEARCH("*2,*",Feuil2!J115),"1","0")</f>
        <v>1</v>
      </c>
    </row>
    <row r="116" spans="1:7" x14ac:dyDescent="0.25">
      <c r="A116" s="11" t="s">
        <v>596</v>
      </c>
      <c r="B116" s="11" t="s">
        <v>541</v>
      </c>
      <c r="C116" s="11" t="s">
        <v>559</v>
      </c>
      <c r="D116" s="11" t="s">
        <v>602</v>
      </c>
      <c r="E116" s="10" t="s">
        <v>861</v>
      </c>
      <c r="F116" t="str">
        <f>IF(ISERROR(SEARCH("*1,*",Feuil2!J116)),"1","0")</f>
        <v>0</v>
      </c>
      <c r="G116" t="str">
        <f>IF(SEARCH("*2,*",Feuil2!J116),"1","0")</f>
        <v>1</v>
      </c>
    </row>
    <row r="117" spans="1:7" x14ac:dyDescent="0.25">
      <c r="A117" s="11" t="s">
        <v>596</v>
      </c>
      <c r="B117" s="11" t="s">
        <v>541</v>
      </c>
      <c r="C117" s="11" t="s">
        <v>559</v>
      </c>
      <c r="D117" s="11" t="s">
        <v>602</v>
      </c>
      <c r="E117" s="10" t="s">
        <v>865</v>
      </c>
      <c r="F117" t="str">
        <f>IF(ISERROR(SEARCH("*1,*",Feuil2!J117)),"1","0")</f>
        <v>1</v>
      </c>
      <c r="G117" t="e">
        <f>IF(SEARCH("*2,*",Feuil2!J117),"1","0")</f>
        <v>#VALUE!</v>
      </c>
    </row>
    <row r="118" spans="1:7" x14ac:dyDescent="0.25">
      <c r="A118" s="11" t="s">
        <v>541</v>
      </c>
      <c r="B118" s="11" t="s">
        <v>541</v>
      </c>
      <c r="C118" s="11" t="s">
        <v>559</v>
      </c>
      <c r="D118" s="11" t="s">
        <v>602</v>
      </c>
      <c r="E118" s="10" t="s">
        <v>867</v>
      </c>
      <c r="F118" t="str">
        <f>IF(ISERROR(SEARCH("*1,*",Feuil2!J118)),"1","0")</f>
        <v>1</v>
      </c>
      <c r="G118" t="str">
        <f>IF(SEARCH("*2,*",Feuil2!J118),"1","0")</f>
        <v>1</v>
      </c>
    </row>
    <row r="119" spans="1:7" x14ac:dyDescent="0.25">
      <c r="A119" s="11" t="s">
        <v>541</v>
      </c>
      <c r="B119" s="11" t="s">
        <v>542</v>
      </c>
      <c r="C119" s="11" t="s">
        <v>559</v>
      </c>
      <c r="D119" s="11" t="s">
        <v>560</v>
      </c>
      <c r="E119" s="10" t="s">
        <v>871</v>
      </c>
      <c r="F119" t="str">
        <f>IF(ISERROR(SEARCH("*1,*",Feuil2!J119)),"1","0")</f>
        <v>1</v>
      </c>
      <c r="G119" t="e">
        <f>IF(SEARCH("*2,*",Feuil2!J119),"1","0")</f>
        <v>#VALUE!</v>
      </c>
    </row>
    <row r="120" spans="1:7" x14ac:dyDescent="0.25">
      <c r="A120" s="11" t="s">
        <v>541</v>
      </c>
      <c r="B120" s="11" t="s">
        <v>558</v>
      </c>
      <c r="C120" s="11" t="s">
        <v>559</v>
      </c>
      <c r="D120" s="11" t="s">
        <v>602</v>
      </c>
      <c r="E120" s="10" t="s">
        <v>873</v>
      </c>
      <c r="F120" t="str">
        <f>IF(ISERROR(SEARCH("*1,*",Feuil2!J120)),"1","0")</f>
        <v>0</v>
      </c>
      <c r="G120" t="e">
        <f>IF(SEARCH("*2,*",Feuil2!J120),"1","0")</f>
        <v>#VALUE!</v>
      </c>
    </row>
    <row r="121" spans="1:7" x14ac:dyDescent="0.25">
      <c r="A121" s="11" t="s">
        <v>541</v>
      </c>
      <c r="B121" s="11" t="s">
        <v>541</v>
      </c>
      <c r="C121" s="11" t="s">
        <v>559</v>
      </c>
      <c r="D121" s="11" t="s">
        <v>602</v>
      </c>
      <c r="E121" s="10" t="s">
        <v>828</v>
      </c>
      <c r="F121" t="str">
        <f>IF(ISERROR(SEARCH("*1,*",Feuil2!J121)),"1","0")</f>
        <v>0</v>
      </c>
      <c r="G121" t="str">
        <f>IF(SEARCH("*2,*",Feuil2!J121),"1","0")</f>
        <v>1</v>
      </c>
    </row>
    <row r="122" spans="1:7" x14ac:dyDescent="0.25">
      <c r="A122" s="11" t="s">
        <v>541</v>
      </c>
      <c r="B122" s="11" t="s">
        <v>541</v>
      </c>
      <c r="C122" s="11" t="s">
        <v>559</v>
      </c>
      <c r="D122" s="11" t="s">
        <v>602</v>
      </c>
      <c r="E122" s="10" t="s">
        <v>877</v>
      </c>
      <c r="F122" t="str">
        <f>IF(ISERROR(SEARCH("*1,*",Feuil2!J122)),"1","0")</f>
        <v>1</v>
      </c>
      <c r="G122" t="e">
        <f>IF(SEARCH("*2,*",Feuil2!J122),"1","0")</f>
        <v>#VALUE!</v>
      </c>
    </row>
    <row r="123" spans="1:7" x14ac:dyDescent="0.25">
      <c r="A123" s="11" t="s">
        <v>541</v>
      </c>
      <c r="B123" s="11" t="s">
        <v>541</v>
      </c>
      <c r="C123" s="11" t="s">
        <v>559</v>
      </c>
      <c r="D123" s="11" t="s">
        <v>560</v>
      </c>
      <c r="E123" s="10" t="s">
        <v>878</v>
      </c>
      <c r="F123" t="str">
        <f>IF(ISERROR(SEARCH("*1,*",Feuil2!J123)),"1","0")</f>
        <v>0</v>
      </c>
      <c r="G123" t="str">
        <f>IF(SEARCH("*2,*",Feuil2!J123),"1","0")</f>
        <v>1</v>
      </c>
    </row>
    <row r="124" spans="1:7" x14ac:dyDescent="0.25">
      <c r="A124" s="11" t="s">
        <v>541</v>
      </c>
      <c r="B124" s="11" t="s">
        <v>541</v>
      </c>
      <c r="C124" s="11" t="s">
        <v>559</v>
      </c>
      <c r="D124" s="11" t="s">
        <v>602</v>
      </c>
      <c r="E124" s="10" t="s">
        <v>880</v>
      </c>
      <c r="F124" t="str">
        <f>IF(ISERROR(SEARCH("*1,*",Feuil2!J124)),"1","0")</f>
        <v>1</v>
      </c>
      <c r="G124" t="e">
        <f>IF(SEARCH("*2,*",Feuil2!J124),"1","0")</f>
        <v>#VALUE!</v>
      </c>
    </row>
    <row r="125" spans="1:7" x14ac:dyDescent="0.25">
      <c r="A125" s="11" t="s">
        <v>541</v>
      </c>
      <c r="B125" s="11" t="s">
        <v>541</v>
      </c>
      <c r="C125" s="11" t="s">
        <v>559</v>
      </c>
      <c r="D125" s="11" t="s">
        <v>781</v>
      </c>
      <c r="E125" s="10" t="s">
        <v>882</v>
      </c>
      <c r="F125" t="str">
        <f>IF(ISERROR(SEARCH("*1,*",Feuil2!J125)),"1","0")</f>
        <v>0</v>
      </c>
      <c r="G125" t="e">
        <f>IF(SEARCH("*2,*",Feuil2!J125),"1","0")</f>
        <v>#VALUE!</v>
      </c>
    </row>
    <row r="126" spans="1:7" x14ac:dyDescent="0.25">
      <c r="A126" s="11" t="s">
        <v>541</v>
      </c>
      <c r="B126" s="11" t="s">
        <v>541</v>
      </c>
      <c r="C126" s="11" t="s">
        <v>559</v>
      </c>
      <c r="D126" s="11" t="s">
        <v>602</v>
      </c>
      <c r="E126" s="10" t="s">
        <v>885</v>
      </c>
      <c r="F126" t="str">
        <f>IF(ISERROR(SEARCH("*1,*",Feuil2!J126)),"1","0")</f>
        <v>1</v>
      </c>
      <c r="G126" t="e">
        <f>IF(SEARCH("*2,*",Feuil2!J126),"1","0")</f>
        <v>#VALUE!</v>
      </c>
    </row>
    <row r="127" spans="1:7" x14ac:dyDescent="0.25">
      <c r="A127" s="11" t="s">
        <v>541</v>
      </c>
      <c r="B127" s="11" t="s">
        <v>541</v>
      </c>
      <c r="C127" s="11" t="s">
        <v>559</v>
      </c>
      <c r="D127" s="11" t="s">
        <v>602</v>
      </c>
      <c r="E127" s="10" t="s">
        <v>887</v>
      </c>
      <c r="F127" t="str">
        <f>IF(ISERROR(SEARCH("*1,*",Feuil2!J127)),"1","0")</f>
        <v>1</v>
      </c>
      <c r="G127" t="str">
        <f>IF(SEARCH("*2,*",Feuil2!J127),"1","0")</f>
        <v>1</v>
      </c>
    </row>
    <row r="128" spans="1:7" x14ac:dyDescent="0.25">
      <c r="A128" s="11" t="s">
        <v>541</v>
      </c>
      <c r="B128" s="11" t="s">
        <v>541</v>
      </c>
      <c r="C128" s="11" t="s">
        <v>559</v>
      </c>
      <c r="D128" s="11" t="s">
        <v>602</v>
      </c>
      <c r="E128" s="10" t="s">
        <v>888</v>
      </c>
      <c r="F128" t="str">
        <f>IF(ISERROR(SEARCH("*1,*",Feuil2!J128)),"1","0")</f>
        <v>0</v>
      </c>
      <c r="G128" t="str">
        <f>IF(SEARCH("*2,*",Feuil2!J128),"1","0")</f>
        <v>1</v>
      </c>
    </row>
    <row r="129" spans="1:7" x14ac:dyDescent="0.25">
      <c r="A129" s="11" t="s">
        <v>541</v>
      </c>
      <c r="B129" s="11" t="s">
        <v>541</v>
      </c>
      <c r="C129" s="11" t="s">
        <v>559</v>
      </c>
      <c r="D129" s="11" t="s">
        <v>602</v>
      </c>
      <c r="E129" s="10" t="s">
        <v>890</v>
      </c>
      <c r="F129" t="str">
        <f>IF(ISERROR(SEARCH("*1,*",Feuil2!J129)),"1","0")</f>
        <v>1</v>
      </c>
      <c r="G129" t="e">
        <f>IF(SEARCH("*2,*",Feuil2!J129),"1","0")</f>
        <v>#VALUE!</v>
      </c>
    </row>
    <row r="130" spans="1:7" x14ac:dyDescent="0.25">
      <c r="A130" s="11" t="s">
        <v>541</v>
      </c>
      <c r="B130" s="11" t="s">
        <v>541</v>
      </c>
      <c r="C130" s="11" t="s">
        <v>559</v>
      </c>
      <c r="D130" s="11" t="s">
        <v>602</v>
      </c>
      <c r="E130" s="10" t="s">
        <v>891</v>
      </c>
      <c r="F130" t="str">
        <f>IF(ISERROR(SEARCH("*1,*",Feuil2!J130)),"1","0")</f>
        <v>0</v>
      </c>
      <c r="G130" t="e">
        <f>IF(SEARCH("*2,*",Feuil2!J130),"1","0")</f>
        <v>#VALUE!</v>
      </c>
    </row>
    <row r="131" spans="1:7" x14ac:dyDescent="0.25">
      <c r="A131" s="11" t="s">
        <v>541</v>
      </c>
      <c r="B131" s="11" t="s">
        <v>541</v>
      </c>
      <c r="C131" s="11" t="s">
        <v>559</v>
      </c>
      <c r="D131" s="11" t="s">
        <v>602</v>
      </c>
      <c r="E131" s="10" t="s">
        <v>894</v>
      </c>
      <c r="F131" t="str">
        <f>IF(ISERROR(SEARCH("*1,*",Feuil2!J131)),"1","0")</f>
        <v>0</v>
      </c>
      <c r="G131" t="str">
        <f>IF(SEARCH("*2,*",Feuil2!J131),"1","0")</f>
        <v>1</v>
      </c>
    </row>
    <row r="132" spans="1:7" x14ac:dyDescent="0.25">
      <c r="A132" s="11" t="s">
        <v>541</v>
      </c>
      <c r="B132" s="11" t="s">
        <v>541</v>
      </c>
      <c r="C132" s="11" t="s">
        <v>559</v>
      </c>
      <c r="D132" s="11" t="s">
        <v>602</v>
      </c>
      <c r="E132" s="10" t="s">
        <v>896</v>
      </c>
      <c r="F132" t="str">
        <f>IF(ISERROR(SEARCH("*1,*",Feuil2!J132)),"1","0")</f>
        <v>0</v>
      </c>
      <c r="G132" t="str">
        <f>IF(SEARCH("*2,*",Feuil2!J132),"1","0")</f>
        <v>1</v>
      </c>
    </row>
    <row r="133" spans="1:7" x14ac:dyDescent="0.25">
      <c r="A133" s="11" t="s">
        <v>541</v>
      </c>
      <c r="B133" s="11" t="s">
        <v>541</v>
      </c>
      <c r="C133" s="11" t="s">
        <v>559</v>
      </c>
      <c r="D133" s="11" t="s">
        <v>602</v>
      </c>
      <c r="E133" s="10" t="s">
        <v>898</v>
      </c>
      <c r="F133" t="str">
        <f>IF(ISERROR(SEARCH("*1,*",Feuil2!J133)),"1","0")</f>
        <v>0</v>
      </c>
      <c r="G133" t="e">
        <f>IF(SEARCH("*2,*",Feuil2!J133),"1","0")</f>
        <v>#VALUE!</v>
      </c>
    </row>
    <row r="134" spans="1:7" x14ac:dyDescent="0.25">
      <c r="A134" s="11" t="s">
        <v>541</v>
      </c>
      <c r="B134" s="11" t="s">
        <v>541</v>
      </c>
      <c r="C134" s="11" t="s">
        <v>559</v>
      </c>
      <c r="D134" s="11" t="s">
        <v>781</v>
      </c>
      <c r="E134" s="10" t="s">
        <v>900</v>
      </c>
      <c r="F134" t="str">
        <f>IF(ISERROR(SEARCH("*1,*",Feuil2!J134)),"1","0")</f>
        <v>0</v>
      </c>
      <c r="G134" t="str">
        <f>IF(SEARCH("*2,*",Feuil2!J134),"1","0")</f>
        <v>1</v>
      </c>
    </row>
    <row r="135" spans="1:7" x14ac:dyDescent="0.25">
      <c r="A135" s="11" t="s">
        <v>541</v>
      </c>
      <c r="B135" s="11" t="s">
        <v>541</v>
      </c>
      <c r="C135" s="11" t="s">
        <v>559</v>
      </c>
      <c r="D135" s="11" t="s">
        <v>602</v>
      </c>
      <c r="E135" s="10" t="s">
        <v>902</v>
      </c>
      <c r="F135" t="str">
        <f>IF(ISERROR(SEARCH("*1,*",Feuil2!J135)),"1","0")</f>
        <v>1</v>
      </c>
      <c r="G135" t="e">
        <f>IF(SEARCH("*2,*",Feuil2!J135),"1","0")</f>
        <v>#VALUE!</v>
      </c>
    </row>
    <row r="136" spans="1:7" x14ac:dyDescent="0.25">
      <c r="A136" s="11" t="s">
        <v>541</v>
      </c>
      <c r="B136" s="11" t="s">
        <v>541</v>
      </c>
      <c r="C136" s="11" t="s">
        <v>559</v>
      </c>
      <c r="D136" s="11" t="s">
        <v>781</v>
      </c>
      <c r="E136" s="10" t="s">
        <v>903</v>
      </c>
      <c r="F136" t="str">
        <f>IF(ISERROR(SEARCH("*1,*",Feuil2!J136)),"1","0")</f>
        <v>1</v>
      </c>
      <c r="G136" t="e">
        <f>IF(SEARCH("*2,*",Feuil2!J136),"1","0")</f>
        <v>#VALUE!</v>
      </c>
    </row>
    <row r="137" spans="1:7" x14ac:dyDescent="0.25">
      <c r="A137" s="11" t="s">
        <v>541</v>
      </c>
      <c r="B137" s="11" t="s">
        <v>558</v>
      </c>
      <c r="C137" s="11" t="s">
        <v>559</v>
      </c>
      <c r="D137" s="11" t="s">
        <v>602</v>
      </c>
      <c r="E137" s="10" t="s">
        <v>906</v>
      </c>
      <c r="F137" t="str">
        <f>IF(ISERROR(SEARCH("*1,*",Feuil2!J137)),"1","0")</f>
        <v>0</v>
      </c>
      <c r="G137" t="str">
        <f>IF(SEARCH("*2,*",Feuil2!J137),"1","0")</f>
        <v>1</v>
      </c>
    </row>
    <row r="138" spans="1:7" x14ac:dyDescent="0.25">
      <c r="A138" s="11" t="s">
        <v>541</v>
      </c>
      <c r="B138" s="11" t="s">
        <v>558</v>
      </c>
      <c r="C138" s="11" t="s">
        <v>559</v>
      </c>
      <c r="D138" s="11" t="s">
        <v>602</v>
      </c>
      <c r="E138" s="10" t="s">
        <v>909</v>
      </c>
      <c r="F138" t="str">
        <f>IF(ISERROR(SEARCH("*1,*",Feuil2!J138)),"1","0")</f>
        <v>1</v>
      </c>
      <c r="G138" t="e">
        <f>IF(SEARCH("*2,*",Feuil2!J138),"1","0")</f>
        <v>#VALUE!</v>
      </c>
    </row>
    <row r="139" spans="1:7" x14ac:dyDescent="0.25">
      <c r="A139" s="11" t="s">
        <v>541</v>
      </c>
      <c r="B139" s="11" t="s">
        <v>558</v>
      </c>
      <c r="C139" s="11" t="s">
        <v>559</v>
      </c>
      <c r="D139" s="11" t="s">
        <v>602</v>
      </c>
      <c r="E139" s="10" t="s">
        <v>911</v>
      </c>
      <c r="F139" t="str">
        <f>IF(ISERROR(SEARCH("*1,*",Feuil2!J139)),"1","0")</f>
        <v>1</v>
      </c>
      <c r="G139" t="str">
        <f>IF(SEARCH("*2,*",Feuil2!J139),"1","0")</f>
        <v>1</v>
      </c>
    </row>
    <row r="140" spans="1:7" x14ac:dyDescent="0.25">
      <c r="A140" s="11" t="s">
        <v>541</v>
      </c>
      <c r="B140" s="11" t="s">
        <v>542</v>
      </c>
      <c r="C140" s="11" t="s">
        <v>559</v>
      </c>
      <c r="D140" s="11" t="s">
        <v>602</v>
      </c>
      <c r="E140" s="10" t="s">
        <v>914</v>
      </c>
      <c r="F140" t="str">
        <f>IF(ISERROR(SEARCH("*1,*",Feuil2!J140)),"1","0")</f>
        <v>0</v>
      </c>
      <c r="G140" t="str">
        <f>IF(SEARCH("*2,*",Feuil2!J140),"1","0")</f>
        <v>1</v>
      </c>
    </row>
    <row r="141" spans="1:7" x14ac:dyDescent="0.25">
      <c r="A141" s="11" t="s">
        <v>541</v>
      </c>
      <c r="B141" s="11" t="s">
        <v>541</v>
      </c>
      <c r="C141" s="11" t="s">
        <v>559</v>
      </c>
      <c r="D141" s="11" t="s">
        <v>602</v>
      </c>
      <c r="E141" s="10" t="s">
        <v>917</v>
      </c>
      <c r="F141" t="str">
        <f>IF(ISERROR(SEARCH("*1,*",Feuil2!J141)),"1","0")</f>
        <v>0</v>
      </c>
      <c r="G141" t="str">
        <f>IF(SEARCH("*2,*",Feuil2!J141),"1","0")</f>
        <v>1</v>
      </c>
    </row>
    <row r="142" spans="1:7" x14ac:dyDescent="0.25">
      <c r="A142" s="11" t="s">
        <v>541</v>
      </c>
      <c r="B142" s="11" t="s">
        <v>541</v>
      </c>
      <c r="C142" s="11" t="s">
        <v>559</v>
      </c>
      <c r="D142" s="11" t="s">
        <v>602</v>
      </c>
      <c r="E142" s="10" t="s">
        <v>919</v>
      </c>
      <c r="F142" t="str">
        <f>IF(ISERROR(SEARCH("*1,*",Feuil2!J142)),"1","0")</f>
        <v>1</v>
      </c>
      <c r="G142" t="e">
        <f>IF(SEARCH("*2,*",Feuil2!J142),"1","0")</f>
        <v>#VALUE!</v>
      </c>
    </row>
    <row r="143" spans="1:7" x14ac:dyDescent="0.25">
      <c r="A143" s="11" t="s">
        <v>596</v>
      </c>
      <c r="B143" s="11" t="s">
        <v>558</v>
      </c>
      <c r="C143" s="11" t="s">
        <v>559</v>
      </c>
      <c r="D143" s="11" t="s">
        <v>781</v>
      </c>
      <c r="E143" s="10" t="s">
        <v>922</v>
      </c>
      <c r="F143" t="str">
        <f>IF(ISERROR(SEARCH("*1,*",Feuil2!J143)),"1","0")</f>
        <v>0</v>
      </c>
      <c r="G143" t="e">
        <f>IF(SEARCH("*2,*",Feuil2!J143),"1","0")</f>
        <v>#VALUE!</v>
      </c>
    </row>
    <row r="144" spans="1:7" x14ac:dyDescent="0.25">
      <c r="A144" s="11" t="s">
        <v>596</v>
      </c>
      <c r="B144" s="11" t="s">
        <v>541</v>
      </c>
      <c r="C144" s="11" t="s">
        <v>559</v>
      </c>
      <c r="D144" s="11" t="s">
        <v>781</v>
      </c>
      <c r="E144" s="10" t="s">
        <v>924</v>
      </c>
      <c r="F144" t="str">
        <f>IF(ISERROR(SEARCH("*1,*",Feuil2!J144)),"1","0")</f>
        <v>1</v>
      </c>
      <c r="G144" t="e">
        <f>IF(SEARCH("*2,*",Feuil2!J144),"1","0")</f>
        <v>#VALUE!</v>
      </c>
    </row>
    <row r="145" spans="1:7" x14ac:dyDescent="0.25">
      <c r="A145" s="11" t="s">
        <v>541</v>
      </c>
      <c r="B145" s="11" t="s">
        <v>558</v>
      </c>
      <c r="C145" s="11" t="s">
        <v>559</v>
      </c>
      <c r="D145" s="11" t="s">
        <v>781</v>
      </c>
      <c r="E145" s="10" t="s">
        <v>925</v>
      </c>
      <c r="F145" t="str">
        <f>IF(ISERROR(SEARCH("*1,*",Feuil2!J145)),"1","0")</f>
        <v>0</v>
      </c>
      <c r="G145" t="str">
        <f>IF(SEARCH("*2,*",Feuil2!J145),"1","0")</f>
        <v>1</v>
      </c>
    </row>
    <row r="146" spans="1:7" x14ac:dyDescent="0.25">
      <c r="A146" s="11" t="s">
        <v>541</v>
      </c>
      <c r="B146" s="11" t="s">
        <v>558</v>
      </c>
      <c r="C146" s="11" t="s">
        <v>559</v>
      </c>
      <c r="D146" s="11" t="s">
        <v>781</v>
      </c>
      <c r="E146" s="10" t="s">
        <v>928</v>
      </c>
      <c r="F146" t="str">
        <f>IF(ISERROR(SEARCH("*1,*",Feuil2!J146)),"1","0")</f>
        <v>0</v>
      </c>
      <c r="G146" t="e">
        <f>IF(SEARCH("*2,*",Feuil2!J146),"1","0")</f>
        <v>#VALUE!</v>
      </c>
    </row>
    <row r="147" spans="1:7" x14ac:dyDescent="0.25">
      <c r="A147" s="11" t="s">
        <v>541</v>
      </c>
      <c r="B147" s="11" t="s">
        <v>558</v>
      </c>
      <c r="C147" s="11" t="s">
        <v>559</v>
      </c>
      <c r="D147" s="11" t="s">
        <v>781</v>
      </c>
      <c r="E147" s="10" t="s">
        <v>931</v>
      </c>
      <c r="F147" t="str">
        <f>IF(ISERROR(SEARCH("*1,*",Feuil2!J147)),"1","0")</f>
        <v>0</v>
      </c>
      <c r="G147" t="str">
        <f>IF(SEARCH("*2,*",Feuil2!J147),"1","0")</f>
        <v>1</v>
      </c>
    </row>
    <row r="148" spans="1:7" x14ac:dyDescent="0.25">
      <c r="A148" s="11" t="s">
        <v>541</v>
      </c>
      <c r="B148" s="11" t="s">
        <v>558</v>
      </c>
      <c r="C148" s="11" t="s">
        <v>559</v>
      </c>
      <c r="D148" s="11" t="s">
        <v>781</v>
      </c>
      <c r="E148" s="10" t="s">
        <v>933</v>
      </c>
      <c r="F148" t="str">
        <f>IF(ISERROR(SEARCH("*1,*",Feuil2!J148)),"1","0")</f>
        <v>0</v>
      </c>
      <c r="G148" t="e">
        <f>IF(SEARCH("*2,*",Feuil2!J148),"1","0")</f>
        <v>#VALUE!</v>
      </c>
    </row>
    <row r="149" spans="1:7" x14ac:dyDescent="0.25">
      <c r="A149" s="11" t="s">
        <v>541</v>
      </c>
      <c r="B149" s="11" t="s">
        <v>558</v>
      </c>
      <c r="C149" s="11" t="s">
        <v>559</v>
      </c>
      <c r="D149" s="11" t="s">
        <v>781</v>
      </c>
      <c r="E149" s="10" t="s">
        <v>935</v>
      </c>
      <c r="F149" t="str">
        <f>IF(ISERROR(SEARCH("*1,*",Feuil2!J149)),"1","0")</f>
        <v>1</v>
      </c>
      <c r="G149" t="e">
        <f>IF(SEARCH("*2,*",Feuil2!J149),"1","0")</f>
        <v>#VALUE!</v>
      </c>
    </row>
    <row r="150" spans="1:7" x14ac:dyDescent="0.25">
      <c r="A150" s="11" t="s">
        <v>541</v>
      </c>
      <c r="B150" s="11" t="s">
        <v>541</v>
      </c>
      <c r="C150" s="11" t="s">
        <v>559</v>
      </c>
      <c r="D150" s="11" t="s">
        <v>781</v>
      </c>
      <c r="E150" s="10" t="s">
        <v>936</v>
      </c>
      <c r="F150" t="str">
        <f>IF(ISERROR(SEARCH("*1,*",Feuil2!J150)),"1","0")</f>
        <v>1</v>
      </c>
      <c r="G150" t="str">
        <f>IF(SEARCH("*2,*",Feuil2!J150),"1","0")</f>
        <v>1</v>
      </c>
    </row>
    <row r="151" spans="1:7" x14ac:dyDescent="0.25">
      <c r="A151" s="11" t="s">
        <v>596</v>
      </c>
      <c r="B151" s="11" t="s">
        <v>558</v>
      </c>
      <c r="C151" s="11" t="s">
        <v>559</v>
      </c>
      <c r="D151" s="11" t="s">
        <v>602</v>
      </c>
      <c r="E151" s="10" t="s">
        <v>939</v>
      </c>
      <c r="F151" t="str">
        <f>IF(ISERROR(SEARCH("*1,*",Feuil2!J151)),"1","0")</f>
        <v>1</v>
      </c>
      <c r="G151" t="str">
        <f>IF(SEARCH("*2,*",Feuil2!J151),"1","0")</f>
        <v>1</v>
      </c>
    </row>
    <row r="152" spans="1:7" x14ac:dyDescent="0.25">
      <c r="A152" s="11" t="s">
        <v>596</v>
      </c>
      <c r="B152" s="11" t="s">
        <v>558</v>
      </c>
      <c r="C152" s="11" t="s">
        <v>559</v>
      </c>
      <c r="D152" s="11" t="s">
        <v>602</v>
      </c>
      <c r="E152" s="10" t="s">
        <v>940</v>
      </c>
      <c r="F152" t="str">
        <f>IF(ISERROR(SEARCH("*1,*",Feuil2!J152)),"1","0")</f>
        <v>1</v>
      </c>
      <c r="G152" t="e">
        <f>IF(SEARCH("*2,*",Feuil2!J152),"1","0")</f>
        <v>#VALUE!</v>
      </c>
    </row>
    <row r="153" spans="1:7" x14ac:dyDescent="0.25">
      <c r="A153" s="11" t="s">
        <v>541</v>
      </c>
      <c r="B153" s="11" t="s">
        <v>541</v>
      </c>
      <c r="C153" s="11" t="s">
        <v>559</v>
      </c>
      <c r="D153" s="11" t="s">
        <v>560</v>
      </c>
      <c r="E153" s="10" t="s">
        <v>942</v>
      </c>
      <c r="F153" t="str">
        <f>IF(ISERROR(SEARCH("*1,*",Feuil2!J153)),"1","0")</f>
        <v>1</v>
      </c>
      <c r="G153" t="e">
        <f>IF(SEARCH("*2,*",Feuil2!J153),"1","0")</f>
        <v>#VALUE!</v>
      </c>
    </row>
    <row r="154" spans="1:7" x14ac:dyDescent="0.25">
      <c r="A154" s="11" t="s">
        <v>596</v>
      </c>
      <c r="B154" s="11" t="s">
        <v>558</v>
      </c>
      <c r="C154" s="11" t="s">
        <v>559</v>
      </c>
      <c r="D154" s="11" t="s">
        <v>602</v>
      </c>
      <c r="E154" s="10" t="s">
        <v>945</v>
      </c>
      <c r="F154" t="str">
        <f>IF(ISERROR(SEARCH("*1,*",Feuil2!J154)),"1","0")</f>
        <v>0</v>
      </c>
      <c r="G154" t="str">
        <f>IF(SEARCH("*2,*",Feuil2!J154),"1","0")</f>
        <v>1</v>
      </c>
    </row>
    <row r="155" spans="1:7" x14ac:dyDescent="0.25">
      <c r="A155" s="11" t="s">
        <v>596</v>
      </c>
      <c r="B155" s="11" t="s">
        <v>558</v>
      </c>
      <c r="C155" s="11" t="s">
        <v>559</v>
      </c>
      <c r="D155" s="11" t="s">
        <v>602</v>
      </c>
      <c r="E155" s="10" t="s">
        <v>947</v>
      </c>
      <c r="F155" t="str">
        <f>IF(ISERROR(SEARCH("*1,*",Feuil2!J155)),"1","0")</f>
        <v>0</v>
      </c>
      <c r="G155" t="e">
        <f>IF(SEARCH("*2,*",Feuil2!J155),"1","0")</f>
        <v>#VALUE!</v>
      </c>
    </row>
    <row r="156" spans="1:7" x14ac:dyDescent="0.25">
      <c r="A156" s="11" t="s">
        <v>596</v>
      </c>
      <c r="B156" s="11" t="s">
        <v>542</v>
      </c>
      <c r="C156" s="11" t="s">
        <v>559</v>
      </c>
      <c r="D156" s="11" t="s">
        <v>602</v>
      </c>
      <c r="E156" s="10" t="s">
        <v>949</v>
      </c>
      <c r="F156" t="str">
        <f>IF(ISERROR(SEARCH("*1,*",Feuil2!J156)),"1","0")</f>
        <v>0</v>
      </c>
      <c r="G156" t="str">
        <f>IF(SEARCH("*2,*",Feuil2!J156),"1","0")</f>
        <v>1</v>
      </c>
    </row>
    <row r="157" spans="1:7" x14ac:dyDescent="0.25">
      <c r="A157" s="11" t="s">
        <v>596</v>
      </c>
      <c r="B157" s="11" t="s">
        <v>558</v>
      </c>
      <c r="C157" s="11" t="s">
        <v>559</v>
      </c>
      <c r="D157" s="11" t="s">
        <v>602</v>
      </c>
      <c r="E157" s="10" t="s">
        <v>952</v>
      </c>
      <c r="F157" t="str">
        <f>IF(ISERROR(SEARCH("*1,*",Feuil2!J157)),"1","0")</f>
        <v>1</v>
      </c>
      <c r="G157" t="str">
        <f>IF(SEARCH("*2,*",Feuil2!J157),"1","0")</f>
        <v>1</v>
      </c>
    </row>
    <row r="158" spans="1:7" x14ac:dyDescent="0.25">
      <c r="A158" s="11" t="s">
        <v>596</v>
      </c>
      <c r="B158" s="11" t="s">
        <v>541</v>
      </c>
      <c r="C158" s="11" t="s">
        <v>559</v>
      </c>
      <c r="D158" s="11" t="s">
        <v>781</v>
      </c>
      <c r="E158" s="10" t="s">
        <v>955</v>
      </c>
      <c r="F158" t="str">
        <f>IF(ISERROR(SEARCH("*1,*",Feuil2!J158)),"1","0")</f>
        <v>0</v>
      </c>
      <c r="G158" t="e">
        <f>IF(SEARCH("*2,*",Feuil2!J158),"1","0")</f>
        <v>#VALUE!</v>
      </c>
    </row>
    <row r="159" spans="1:7" x14ac:dyDescent="0.25">
      <c r="A159" s="11" t="s">
        <v>596</v>
      </c>
      <c r="B159" s="11" t="s">
        <v>541</v>
      </c>
      <c r="C159" s="11" t="s">
        <v>559</v>
      </c>
      <c r="D159" s="11" t="s">
        <v>602</v>
      </c>
      <c r="E159" s="10" t="s">
        <v>958</v>
      </c>
      <c r="F159" t="str">
        <f>IF(ISERROR(SEARCH("*1,*",Feuil2!J159)),"1","0")</f>
        <v>0</v>
      </c>
      <c r="G159" t="str">
        <f>IF(SEARCH("*2,*",Feuil2!J159),"1","0")</f>
        <v>1</v>
      </c>
    </row>
    <row r="160" spans="1:7" x14ac:dyDescent="0.25">
      <c r="A160" s="11" t="s">
        <v>596</v>
      </c>
      <c r="B160" s="11" t="s">
        <v>541</v>
      </c>
      <c r="C160" s="11" t="s">
        <v>559</v>
      </c>
      <c r="D160" s="11" t="s">
        <v>781</v>
      </c>
      <c r="E160" s="10" t="s">
        <v>832</v>
      </c>
      <c r="F160" t="str">
        <f>IF(ISERROR(SEARCH("*1,*",Feuil2!J160)),"1","0")</f>
        <v>1</v>
      </c>
      <c r="G160" t="e">
        <f>IF(SEARCH("*2,*",Feuil2!J160),"1","0")</f>
        <v>#VALUE!</v>
      </c>
    </row>
    <row r="161" spans="1:7" x14ac:dyDescent="0.25">
      <c r="A161" s="11" t="s">
        <v>596</v>
      </c>
      <c r="B161" s="11" t="s">
        <v>541</v>
      </c>
      <c r="C161" s="11" t="s">
        <v>595</v>
      </c>
      <c r="D161" s="11" t="s">
        <v>596</v>
      </c>
      <c r="E161" s="10" t="s">
        <v>961</v>
      </c>
      <c r="F161" t="str">
        <f>IF(ISERROR(SEARCH("*1,*",Feuil2!J161)),"1","0")</f>
        <v>1</v>
      </c>
      <c r="G161" t="e">
        <f>IF(SEARCH("*2,*",Feuil2!J161),"1","0")</f>
        <v>#VALUE!</v>
      </c>
    </row>
    <row r="162" spans="1:7" x14ac:dyDescent="0.25">
      <c r="A162" s="11" t="s">
        <v>596</v>
      </c>
      <c r="B162" s="11" t="s">
        <v>541</v>
      </c>
      <c r="C162" s="11" t="s">
        <v>559</v>
      </c>
      <c r="D162" s="11" t="s">
        <v>602</v>
      </c>
      <c r="E162" s="10" t="s">
        <v>963</v>
      </c>
      <c r="F162" t="str">
        <f>IF(ISERROR(SEARCH("*1,*",Feuil2!J162)),"1","0")</f>
        <v>0</v>
      </c>
      <c r="G162" t="str">
        <f>IF(SEARCH("*2,*",Feuil2!J162),"1","0")</f>
        <v>1</v>
      </c>
    </row>
    <row r="163" spans="1:7" x14ac:dyDescent="0.25">
      <c r="A163" s="11" t="s">
        <v>596</v>
      </c>
      <c r="B163" s="11" t="s">
        <v>541</v>
      </c>
      <c r="C163" s="11" t="s">
        <v>559</v>
      </c>
      <c r="D163" s="11" t="s">
        <v>602</v>
      </c>
      <c r="E163" s="10" t="s">
        <v>966</v>
      </c>
      <c r="F163" t="str">
        <f>IF(ISERROR(SEARCH("*1,*",Feuil2!J163)),"1","0")</f>
        <v>1</v>
      </c>
      <c r="G163" t="e">
        <f>IF(SEARCH("*2,*",Feuil2!J163),"1","0")</f>
        <v>#VALUE!</v>
      </c>
    </row>
    <row r="164" spans="1:7" x14ac:dyDescent="0.25">
      <c r="A164" s="11" t="s">
        <v>541</v>
      </c>
      <c r="B164" s="11" t="s">
        <v>541</v>
      </c>
      <c r="C164" s="11" t="s">
        <v>559</v>
      </c>
      <c r="D164" s="11" t="s">
        <v>602</v>
      </c>
      <c r="E164" s="10" t="s">
        <v>969</v>
      </c>
      <c r="F164" t="str">
        <f>IF(ISERROR(SEARCH("*1,*",Feuil2!J164)),"1","0")</f>
        <v>1</v>
      </c>
      <c r="G164" t="e">
        <f>IF(SEARCH("*2,*",Feuil2!J164),"1","0")</f>
        <v>#VALUE!</v>
      </c>
    </row>
    <row r="165" spans="1:7" x14ac:dyDescent="0.25">
      <c r="A165" s="11" t="s">
        <v>541</v>
      </c>
      <c r="B165" s="11" t="s">
        <v>541</v>
      </c>
      <c r="C165" s="11" t="s">
        <v>559</v>
      </c>
      <c r="D165" s="11" t="s">
        <v>602</v>
      </c>
      <c r="E165" s="10" t="s">
        <v>971</v>
      </c>
      <c r="F165" t="str">
        <f>IF(ISERROR(SEARCH("*1,*",Feuil2!J165)),"1","0")</f>
        <v>1</v>
      </c>
      <c r="G165" t="e">
        <f>IF(SEARCH("*2,*",Feuil2!J165),"1","0")</f>
        <v>#VALUE!</v>
      </c>
    </row>
    <row r="166" spans="1:7" x14ac:dyDescent="0.25">
      <c r="A166" s="11" t="s">
        <v>541</v>
      </c>
      <c r="B166" s="11" t="s">
        <v>541</v>
      </c>
      <c r="C166" s="11" t="s">
        <v>559</v>
      </c>
      <c r="D166" s="11" t="s">
        <v>602</v>
      </c>
      <c r="E166" s="10" t="s">
        <v>972</v>
      </c>
      <c r="F166" t="str">
        <f>IF(ISERROR(SEARCH("*1,*",Feuil2!J166)),"1","0")</f>
        <v>1</v>
      </c>
      <c r="G166" t="e">
        <f>IF(SEARCH("*2,*",Feuil2!J166),"1","0")</f>
        <v>#VALUE!</v>
      </c>
    </row>
    <row r="167" spans="1:7" x14ac:dyDescent="0.25">
      <c r="A167" s="11" t="s">
        <v>541</v>
      </c>
      <c r="B167" s="11" t="s">
        <v>541</v>
      </c>
      <c r="C167" s="11" t="s">
        <v>559</v>
      </c>
      <c r="D167" s="11" t="s">
        <v>602</v>
      </c>
      <c r="E167" s="10" t="s">
        <v>974</v>
      </c>
      <c r="F167" t="str">
        <f>IF(ISERROR(SEARCH("*1,*",Feuil2!J167)),"1","0")</f>
        <v>1</v>
      </c>
      <c r="G167" t="e">
        <f>IF(SEARCH("*2,*",Feuil2!J167),"1","0")</f>
        <v>#VALUE!</v>
      </c>
    </row>
    <row r="168" spans="1:7" x14ac:dyDescent="0.25">
      <c r="A168" s="11" t="s">
        <v>541</v>
      </c>
      <c r="B168" s="11" t="s">
        <v>541</v>
      </c>
      <c r="C168" s="11" t="s">
        <v>559</v>
      </c>
      <c r="D168" s="11" t="s">
        <v>602</v>
      </c>
      <c r="E168" s="10" t="s">
        <v>976</v>
      </c>
      <c r="F168" t="str">
        <f>IF(ISERROR(SEARCH("*1,*",Feuil2!J168)),"1","0")</f>
        <v>0</v>
      </c>
      <c r="G168" t="e">
        <f>IF(SEARCH("*2,*",Feuil2!J168),"1","0")</f>
        <v>#VALUE!</v>
      </c>
    </row>
    <row r="169" spans="1:7" x14ac:dyDescent="0.25">
      <c r="A169" s="11" t="s">
        <v>596</v>
      </c>
      <c r="B169" s="11" t="s">
        <v>541</v>
      </c>
      <c r="C169" s="11" t="s">
        <v>559</v>
      </c>
      <c r="D169" s="11" t="s">
        <v>602</v>
      </c>
      <c r="E169" s="10" t="s">
        <v>979</v>
      </c>
      <c r="F169" t="str">
        <f>IF(ISERROR(SEARCH("*1,*",Feuil2!J169)),"1","0")</f>
        <v>1</v>
      </c>
      <c r="G169" t="e">
        <f>IF(SEARCH("*2,*",Feuil2!J169),"1","0")</f>
        <v>#VALUE!</v>
      </c>
    </row>
    <row r="170" spans="1:7" x14ac:dyDescent="0.25">
      <c r="A170" s="11" t="s">
        <v>596</v>
      </c>
      <c r="B170" s="11" t="s">
        <v>541</v>
      </c>
      <c r="C170" s="11" t="s">
        <v>559</v>
      </c>
      <c r="D170" s="11" t="s">
        <v>602</v>
      </c>
      <c r="E170" s="10" t="s">
        <v>982</v>
      </c>
      <c r="F170" t="str">
        <f>IF(ISERROR(SEARCH("*1,*",Feuil2!J170)),"1","0")</f>
        <v>0</v>
      </c>
      <c r="G170" t="str">
        <f>IF(SEARCH("*2,*",Feuil2!J170),"1","0")</f>
        <v>1</v>
      </c>
    </row>
    <row r="171" spans="1:7" x14ac:dyDescent="0.25">
      <c r="A171" s="11" t="s">
        <v>541</v>
      </c>
      <c r="B171" s="11" t="s">
        <v>541</v>
      </c>
      <c r="C171" s="11" t="s">
        <v>559</v>
      </c>
      <c r="D171" s="11" t="s">
        <v>602</v>
      </c>
      <c r="E171" s="10" t="s">
        <v>985</v>
      </c>
      <c r="F171" t="str">
        <f>IF(ISERROR(SEARCH("*1,*",Feuil2!J171)),"1","0")</f>
        <v>1</v>
      </c>
      <c r="G171" t="str">
        <f>IF(SEARCH("*2,*",Feuil2!J171),"1","0")</f>
        <v>1</v>
      </c>
    </row>
    <row r="172" spans="1:7" x14ac:dyDescent="0.25">
      <c r="A172" s="11" t="s">
        <v>596</v>
      </c>
      <c r="B172" s="11" t="s">
        <v>541</v>
      </c>
      <c r="C172" s="11" t="s">
        <v>559</v>
      </c>
      <c r="D172" s="11" t="s">
        <v>602</v>
      </c>
      <c r="E172" s="10" t="s">
        <v>988</v>
      </c>
      <c r="F172" t="str">
        <f>IF(ISERROR(SEARCH("*1,*",Feuil2!J172)),"1","0")</f>
        <v>1</v>
      </c>
      <c r="G172" t="e">
        <f>IF(SEARCH("*2,*",Feuil2!J172),"1","0")</f>
        <v>#VALUE!</v>
      </c>
    </row>
    <row r="173" spans="1:7" x14ac:dyDescent="0.25">
      <c r="A173" s="11" t="s">
        <v>541</v>
      </c>
      <c r="B173" s="11" t="s">
        <v>541</v>
      </c>
      <c r="C173" s="11" t="s">
        <v>559</v>
      </c>
      <c r="D173" s="11" t="s">
        <v>602</v>
      </c>
      <c r="E173" s="10" t="s">
        <v>990</v>
      </c>
      <c r="F173" t="str">
        <f>IF(ISERROR(SEARCH("*1,*",Feuil2!J173)),"1","0")</f>
        <v>1</v>
      </c>
      <c r="G173" t="str">
        <f>IF(SEARCH("*2,*",Feuil2!J173),"1","0")</f>
        <v>1</v>
      </c>
    </row>
    <row r="174" spans="1:7" x14ac:dyDescent="0.25">
      <c r="A174" s="11" t="s">
        <v>541</v>
      </c>
      <c r="B174" s="11" t="s">
        <v>541</v>
      </c>
      <c r="C174" s="11" t="s">
        <v>559</v>
      </c>
      <c r="D174" s="11" t="s">
        <v>602</v>
      </c>
      <c r="E174" s="10" t="s">
        <v>993</v>
      </c>
      <c r="F174" t="str">
        <f>IF(ISERROR(SEARCH("*1,*",Feuil2!J174)),"1","0")</f>
        <v>1</v>
      </c>
      <c r="G174" t="e">
        <f>IF(SEARCH("*2,*",Feuil2!J174),"1","0")</f>
        <v>#VALUE!</v>
      </c>
    </row>
    <row r="175" spans="1:7" x14ac:dyDescent="0.25">
      <c r="A175" s="11" t="s">
        <v>541</v>
      </c>
      <c r="B175" s="11" t="s">
        <v>541</v>
      </c>
      <c r="C175" s="11" t="s">
        <v>559</v>
      </c>
      <c r="D175" s="11" t="s">
        <v>781</v>
      </c>
      <c r="E175" s="10" t="s">
        <v>996</v>
      </c>
      <c r="F175" t="str">
        <f>IF(ISERROR(SEARCH("*1,*",Feuil2!J175)),"1","0")</f>
        <v>1</v>
      </c>
      <c r="G175" t="str">
        <f>IF(SEARCH("*2,*",Feuil2!J175),"1","0")</f>
        <v>1</v>
      </c>
    </row>
    <row r="176" spans="1:7" x14ac:dyDescent="0.25">
      <c r="A176" s="11" t="s">
        <v>541</v>
      </c>
      <c r="B176" s="11" t="s">
        <v>541</v>
      </c>
      <c r="C176" s="11" t="s">
        <v>559</v>
      </c>
      <c r="D176" s="11" t="s">
        <v>781</v>
      </c>
      <c r="E176" s="10" t="s">
        <v>998</v>
      </c>
      <c r="F176" t="str">
        <f>IF(ISERROR(SEARCH("*1,*",Feuil2!J176)),"1","0")</f>
        <v>1</v>
      </c>
      <c r="G176" t="e">
        <f>IF(SEARCH("*2,*",Feuil2!J176),"1","0")</f>
        <v>#VALUE!</v>
      </c>
    </row>
    <row r="177" spans="1:7" x14ac:dyDescent="0.25">
      <c r="A177" s="11" t="s">
        <v>541</v>
      </c>
      <c r="B177" s="11" t="s">
        <v>541</v>
      </c>
      <c r="C177" s="11" t="s">
        <v>559</v>
      </c>
      <c r="D177" s="11" t="s">
        <v>602</v>
      </c>
      <c r="E177" s="10" t="s">
        <v>1000</v>
      </c>
      <c r="F177" t="str">
        <f>IF(ISERROR(SEARCH("*1,*",Feuil2!J177)),"1","0")</f>
        <v>1</v>
      </c>
      <c r="G177" t="e">
        <f>IF(SEARCH("*2,*",Feuil2!J177),"1","0")</f>
        <v>#VALUE!</v>
      </c>
    </row>
    <row r="178" spans="1:7" x14ac:dyDescent="0.25">
      <c r="A178" s="11" t="s">
        <v>596</v>
      </c>
      <c r="B178" s="11" t="s">
        <v>541</v>
      </c>
      <c r="C178" s="11" t="s">
        <v>559</v>
      </c>
      <c r="D178" s="11" t="s">
        <v>602</v>
      </c>
      <c r="E178" s="10" t="s">
        <v>1002</v>
      </c>
      <c r="F178" t="str">
        <f>IF(ISERROR(SEARCH("*1,*",Feuil2!J178)),"1","0")</f>
        <v>1</v>
      </c>
      <c r="G178" t="e">
        <f>IF(SEARCH("*2,*",Feuil2!J178),"1","0")</f>
        <v>#VALUE!</v>
      </c>
    </row>
    <row r="179" spans="1:7" x14ac:dyDescent="0.25">
      <c r="A179" s="11" t="s">
        <v>596</v>
      </c>
      <c r="B179" s="11" t="s">
        <v>541</v>
      </c>
      <c r="C179" s="11" t="s">
        <v>595</v>
      </c>
      <c r="D179" s="11" t="s">
        <v>596</v>
      </c>
      <c r="E179" s="10" t="s">
        <v>1005</v>
      </c>
      <c r="F179" t="str">
        <f>IF(ISERROR(SEARCH("*1,*",Feuil2!J179)),"1","0")</f>
        <v>1</v>
      </c>
      <c r="G179" t="str">
        <f>IF(SEARCH("*2,*",Feuil2!J179),"1","0")</f>
        <v>1</v>
      </c>
    </row>
    <row r="180" spans="1:7" x14ac:dyDescent="0.25">
      <c r="A180" s="11" t="s">
        <v>1010</v>
      </c>
      <c r="B180" s="11" t="s">
        <v>542</v>
      </c>
      <c r="C180" s="11" t="s">
        <v>559</v>
      </c>
      <c r="D180" s="11" t="s">
        <v>602</v>
      </c>
      <c r="E180" s="10" t="s">
        <v>1009</v>
      </c>
      <c r="F180" t="str">
        <f>IF(ISERROR(SEARCH("*1,*",Feuil2!J180)),"1","0")</f>
        <v>0</v>
      </c>
      <c r="G180" t="str">
        <f>IF(SEARCH("*2,*",Feuil2!J180),"1","0")</f>
        <v>1</v>
      </c>
    </row>
    <row r="181" spans="1:7" x14ac:dyDescent="0.25">
      <c r="A181" s="11" t="s">
        <v>596</v>
      </c>
      <c r="B181" s="11" t="s">
        <v>558</v>
      </c>
      <c r="C181" s="11" t="s">
        <v>559</v>
      </c>
      <c r="D181" s="11" t="s">
        <v>781</v>
      </c>
      <c r="E181" s="10" t="s">
        <v>861</v>
      </c>
      <c r="F181" t="str">
        <f>IF(ISERROR(SEARCH("*1,*",Feuil2!J181)),"1","0")</f>
        <v>1</v>
      </c>
      <c r="G181" t="e">
        <f>IF(SEARCH("*2,*",Feuil2!J181),"1","0")</f>
        <v>#VALUE!</v>
      </c>
    </row>
    <row r="182" spans="1:7" x14ac:dyDescent="0.25">
      <c r="A182" s="11" t="s">
        <v>596</v>
      </c>
      <c r="B182" s="11" t="s">
        <v>558</v>
      </c>
      <c r="C182" s="11" t="s">
        <v>559</v>
      </c>
      <c r="D182" s="11" t="s">
        <v>781</v>
      </c>
      <c r="E182" s="10" t="s">
        <v>1013</v>
      </c>
      <c r="F182" t="str">
        <f>IF(ISERROR(SEARCH("*1,*",Feuil2!J182)),"1","0")</f>
        <v>0</v>
      </c>
      <c r="G182" t="str">
        <f>IF(SEARCH("*2,*",Feuil2!J182),"1","0")</f>
        <v>1</v>
      </c>
    </row>
    <row r="183" spans="1:7" x14ac:dyDescent="0.25">
      <c r="A183" s="11" t="s">
        <v>553</v>
      </c>
      <c r="B183" s="11" t="s">
        <v>541</v>
      </c>
      <c r="C183" s="11" t="s">
        <v>595</v>
      </c>
      <c r="D183" s="11" t="s">
        <v>596</v>
      </c>
      <c r="E183" s="10" t="s">
        <v>1017</v>
      </c>
      <c r="F183" t="str">
        <f>IF(ISERROR(SEARCH("*1,*",Feuil2!J183)),"1","0")</f>
        <v>1</v>
      </c>
      <c r="G183" t="e">
        <f>IF(SEARCH("*2,*",Feuil2!J183),"1","0")</f>
        <v>#VALUE!</v>
      </c>
    </row>
    <row r="184" spans="1:7" x14ac:dyDescent="0.25">
      <c r="A184" s="11" t="s">
        <v>541</v>
      </c>
      <c r="B184" s="11" t="s">
        <v>558</v>
      </c>
      <c r="C184" s="11" t="s">
        <v>559</v>
      </c>
      <c r="D184" s="11" t="s">
        <v>602</v>
      </c>
      <c r="E184" s="10" t="s">
        <v>1022</v>
      </c>
      <c r="F184" t="str">
        <f>IF(ISERROR(SEARCH("*1,*",Feuil2!J184)),"1","0")</f>
        <v>0</v>
      </c>
      <c r="G184" t="str">
        <f>IF(SEARCH("*2,*",Feuil2!J184),"1","0")</f>
        <v>1</v>
      </c>
    </row>
    <row r="185" spans="1:7" x14ac:dyDescent="0.25">
      <c r="A185" s="11" t="s">
        <v>541</v>
      </c>
      <c r="B185" s="11" t="s">
        <v>558</v>
      </c>
      <c r="C185" s="11" t="s">
        <v>559</v>
      </c>
      <c r="D185" s="11" t="s">
        <v>602</v>
      </c>
      <c r="E185" s="10" t="s">
        <v>668</v>
      </c>
      <c r="F185" t="str">
        <f>IF(ISERROR(SEARCH("*1,*",Feuil2!J185)),"1","0")</f>
        <v>0</v>
      </c>
      <c r="G185" t="str">
        <f>IF(SEARCH("*2,*",Feuil2!J185),"1","0")</f>
        <v>1</v>
      </c>
    </row>
    <row r="186" spans="1:7" x14ac:dyDescent="0.25">
      <c r="A186" s="11" t="s">
        <v>541</v>
      </c>
      <c r="B186" s="11" t="s">
        <v>558</v>
      </c>
      <c r="C186" s="11" t="s">
        <v>559</v>
      </c>
      <c r="D186" s="11" t="s">
        <v>602</v>
      </c>
      <c r="E186" s="10" t="s">
        <v>1027</v>
      </c>
      <c r="F186" t="str">
        <f>IF(ISERROR(SEARCH("*1,*",Feuil2!J186)),"1","0")</f>
        <v>0</v>
      </c>
      <c r="G186" t="e">
        <f>IF(SEARCH("*2,*",Feuil2!J186),"1","0")</f>
        <v>#VALUE!</v>
      </c>
    </row>
    <row r="187" spans="1:7" x14ac:dyDescent="0.25">
      <c r="A187" s="11" t="s">
        <v>541</v>
      </c>
      <c r="B187" s="11" t="s">
        <v>558</v>
      </c>
      <c r="C187" s="11" t="s">
        <v>559</v>
      </c>
      <c r="D187" s="11" t="s">
        <v>602</v>
      </c>
      <c r="E187" s="10" t="s">
        <v>1029</v>
      </c>
      <c r="F187" t="str">
        <f>IF(ISERROR(SEARCH("*1,*",Feuil2!J187)),"1","0")</f>
        <v>1</v>
      </c>
      <c r="G187" t="str">
        <f>IF(SEARCH("*2,*",Feuil2!J187),"1","0")</f>
        <v>1</v>
      </c>
    </row>
    <row r="188" spans="1:7" x14ac:dyDescent="0.25">
      <c r="A188" s="11" t="s">
        <v>541</v>
      </c>
      <c r="B188" s="11" t="s">
        <v>578</v>
      </c>
      <c r="C188" s="11" t="s">
        <v>559</v>
      </c>
      <c r="D188" s="11" t="s">
        <v>781</v>
      </c>
      <c r="E188" s="10" t="s">
        <v>1033</v>
      </c>
      <c r="F188" t="str">
        <f>IF(ISERROR(SEARCH("*1,*",Feuil2!J188)),"1","0")</f>
        <v>1</v>
      </c>
      <c r="G188" t="e">
        <f>IF(SEARCH("*2,*",Feuil2!J188),"1","0")</f>
        <v>#VALUE!</v>
      </c>
    </row>
    <row r="189" spans="1:7" x14ac:dyDescent="0.25">
      <c r="A189" s="11" t="s">
        <v>541</v>
      </c>
      <c r="B189" s="11" t="s">
        <v>541</v>
      </c>
      <c r="C189" s="11" t="s">
        <v>559</v>
      </c>
      <c r="D189" s="11" t="s">
        <v>781</v>
      </c>
      <c r="E189" s="10" t="s">
        <v>557</v>
      </c>
      <c r="F189" t="str">
        <f>IF(ISERROR(SEARCH("*1,*",Feuil2!J189)),"1","0")</f>
        <v>0</v>
      </c>
      <c r="G189" t="e">
        <f>IF(SEARCH("*2,*",Feuil2!J189),"1","0")</f>
        <v>#VALUE!</v>
      </c>
    </row>
    <row r="190" spans="1:7" x14ac:dyDescent="0.25">
      <c r="A190" s="11" t="s">
        <v>541</v>
      </c>
      <c r="B190" s="11" t="s">
        <v>558</v>
      </c>
      <c r="C190" s="11" t="s">
        <v>559</v>
      </c>
      <c r="D190" s="11" t="s">
        <v>781</v>
      </c>
      <c r="E190" s="10" t="s">
        <v>1036</v>
      </c>
      <c r="F190" t="str">
        <f>IF(ISERROR(SEARCH("*1,*",Feuil2!J190)),"1","0")</f>
        <v>1</v>
      </c>
      <c r="G190" t="e">
        <f>IF(SEARCH("*2,*",Feuil2!J190),"1","0")</f>
        <v>#VALUE!</v>
      </c>
    </row>
    <row r="191" spans="1:7" x14ac:dyDescent="0.25">
      <c r="A191" s="11" t="s">
        <v>541</v>
      </c>
      <c r="B191" s="11" t="s">
        <v>558</v>
      </c>
      <c r="C191" s="11" t="s">
        <v>559</v>
      </c>
      <c r="D191" s="11" t="s">
        <v>781</v>
      </c>
      <c r="E191" s="10" t="s">
        <v>1038</v>
      </c>
      <c r="F191" t="str">
        <f>IF(ISERROR(SEARCH("*1,*",Feuil2!J191)),"1","0")</f>
        <v>1</v>
      </c>
      <c r="G191" t="e">
        <f>IF(SEARCH("*2,*",Feuil2!J191),"1","0")</f>
        <v>#VALUE!</v>
      </c>
    </row>
    <row r="192" spans="1:7" x14ac:dyDescent="0.25">
      <c r="A192" s="11" t="s">
        <v>541</v>
      </c>
      <c r="B192" s="11" t="s">
        <v>558</v>
      </c>
      <c r="C192" s="11" t="s">
        <v>559</v>
      </c>
      <c r="D192" s="11" t="s">
        <v>781</v>
      </c>
      <c r="E192" s="10" t="s">
        <v>1040</v>
      </c>
      <c r="F192" t="str">
        <f>IF(ISERROR(SEARCH("*1,*",Feuil2!J192)),"1","0")</f>
        <v>0</v>
      </c>
      <c r="G192" t="e">
        <f>IF(SEARCH("*2,*",Feuil2!J192),"1","0")</f>
        <v>#VALUE!</v>
      </c>
    </row>
    <row r="193" spans="1:7" x14ac:dyDescent="0.25">
      <c r="A193" s="11" t="s">
        <v>541</v>
      </c>
      <c r="B193" s="11" t="s">
        <v>558</v>
      </c>
      <c r="C193" s="11" t="s">
        <v>559</v>
      </c>
      <c r="D193" s="11" t="s">
        <v>781</v>
      </c>
      <c r="E193" s="10" t="s">
        <v>1043</v>
      </c>
      <c r="F193" t="str">
        <f>IF(ISERROR(SEARCH("*1,*",Feuil2!J193)),"1","0")</f>
        <v>1</v>
      </c>
      <c r="G193" t="e">
        <f>IF(SEARCH("*2,*",Feuil2!J193),"1","0")</f>
        <v>#VALUE!</v>
      </c>
    </row>
    <row r="194" spans="1:7" x14ac:dyDescent="0.25">
      <c r="A194" s="11" t="s">
        <v>541</v>
      </c>
      <c r="B194" s="11" t="s">
        <v>541</v>
      </c>
      <c r="C194" s="11" t="s">
        <v>559</v>
      </c>
      <c r="D194" s="11" t="s">
        <v>602</v>
      </c>
      <c r="E194" s="10" t="s">
        <v>1047</v>
      </c>
      <c r="F194" t="str">
        <f>IF(ISERROR(SEARCH("*1,*",Feuil2!J194)),"1","0")</f>
        <v>0</v>
      </c>
      <c r="G194" t="str">
        <f>IF(SEARCH("*2,*",Feuil2!J194),"1","0")</f>
        <v>1</v>
      </c>
    </row>
    <row r="195" spans="1:7" x14ac:dyDescent="0.25">
      <c r="A195" s="11" t="s">
        <v>541</v>
      </c>
      <c r="B195" s="11" t="s">
        <v>541</v>
      </c>
      <c r="C195" s="11" t="s">
        <v>559</v>
      </c>
      <c r="D195" s="11" t="s">
        <v>602</v>
      </c>
      <c r="E195" s="10" t="s">
        <v>1050</v>
      </c>
      <c r="F195" t="str">
        <f>IF(ISERROR(SEARCH("*1,*",Feuil2!J195)),"1","0")</f>
        <v>1</v>
      </c>
      <c r="G195" t="e">
        <f>IF(SEARCH("*2,*",Feuil2!J195),"1","0")</f>
        <v>#VALUE!</v>
      </c>
    </row>
    <row r="196" spans="1:7" x14ac:dyDescent="0.25">
      <c r="A196" s="11" t="s">
        <v>541</v>
      </c>
      <c r="B196" s="11" t="s">
        <v>541</v>
      </c>
      <c r="C196" s="11" t="s">
        <v>559</v>
      </c>
      <c r="D196" s="11" t="s">
        <v>602</v>
      </c>
      <c r="E196" s="10" t="s">
        <v>1052</v>
      </c>
      <c r="F196" t="str">
        <f>IF(ISERROR(SEARCH("*1,*",Feuil2!J196)),"1","0")</f>
        <v>0</v>
      </c>
      <c r="G196" t="e">
        <f>IF(SEARCH("*2,*",Feuil2!J196),"1","0")</f>
        <v>#VALUE!</v>
      </c>
    </row>
    <row r="197" spans="1:7" x14ac:dyDescent="0.25">
      <c r="A197" s="11" t="s">
        <v>541</v>
      </c>
      <c r="B197" s="11" t="s">
        <v>541</v>
      </c>
      <c r="C197" s="11" t="s">
        <v>559</v>
      </c>
      <c r="D197" s="11" t="s">
        <v>602</v>
      </c>
      <c r="E197" s="10" t="s">
        <v>1054</v>
      </c>
      <c r="F197" t="str">
        <f>IF(ISERROR(SEARCH("*1,*",Feuil2!J197)),"1","0")</f>
        <v>0</v>
      </c>
      <c r="G197" t="str">
        <f>IF(SEARCH("*2,*",Feuil2!J197),"1","0")</f>
        <v>1</v>
      </c>
    </row>
    <row r="198" spans="1:7" x14ac:dyDescent="0.25">
      <c r="A198" s="11" t="s">
        <v>541</v>
      </c>
      <c r="B198" s="11" t="s">
        <v>541</v>
      </c>
      <c r="C198" s="11" t="s">
        <v>595</v>
      </c>
      <c r="D198" s="11" t="s">
        <v>596</v>
      </c>
      <c r="E198" s="10" t="s">
        <v>902</v>
      </c>
      <c r="F198" t="str">
        <f>IF(ISERROR(SEARCH("*1,*",Feuil2!J198)),"1","0")</f>
        <v>0</v>
      </c>
      <c r="G198" t="str">
        <f>IF(SEARCH("*2,*",Feuil2!J198),"1","0")</f>
        <v>1</v>
      </c>
    </row>
    <row r="199" spans="1:7" x14ac:dyDescent="0.25">
      <c r="A199" s="11" t="s">
        <v>541</v>
      </c>
      <c r="B199" s="11" t="s">
        <v>541</v>
      </c>
      <c r="C199" s="11" t="s">
        <v>559</v>
      </c>
      <c r="D199" s="11" t="s">
        <v>602</v>
      </c>
      <c r="E199" s="10" t="s">
        <v>1058</v>
      </c>
      <c r="F199" t="str">
        <f>IF(ISERROR(SEARCH("*1,*",Feuil2!J199)),"1","0")</f>
        <v>0</v>
      </c>
      <c r="G199" t="str">
        <f>IF(SEARCH("*2,*",Feuil2!J199),"1","0")</f>
        <v>1</v>
      </c>
    </row>
    <row r="200" spans="1:7" x14ac:dyDescent="0.25">
      <c r="A200" s="11" t="s">
        <v>541</v>
      </c>
      <c r="B200" s="11" t="s">
        <v>541</v>
      </c>
      <c r="C200" s="11" t="s">
        <v>559</v>
      </c>
      <c r="D200" s="11" t="s">
        <v>602</v>
      </c>
      <c r="E200" s="10" t="s">
        <v>1062</v>
      </c>
      <c r="F200" t="str">
        <f>IF(ISERROR(SEARCH("*1,*",Feuil2!J200)),"1","0")</f>
        <v>1</v>
      </c>
      <c r="G200" t="e">
        <f>IF(SEARCH("*2,*",Feuil2!J200),"1","0")</f>
        <v>#VALUE!</v>
      </c>
    </row>
    <row r="201" spans="1:7" x14ac:dyDescent="0.25">
      <c r="A201" s="11" t="s">
        <v>541</v>
      </c>
      <c r="B201" s="11" t="s">
        <v>541</v>
      </c>
      <c r="C201" s="11" t="s">
        <v>595</v>
      </c>
      <c r="D201" s="11" t="s">
        <v>703</v>
      </c>
      <c r="E201" s="10" t="s">
        <v>1066</v>
      </c>
      <c r="F201" t="str">
        <f>IF(ISERROR(SEARCH("*1,*",Feuil2!J201)),"1","0")</f>
        <v>1</v>
      </c>
      <c r="G201" t="e">
        <f>IF(SEARCH("*2,*",Feuil2!J201),"1","0")</f>
        <v>#VALUE!</v>
      </c>
    </row>
    <row r="202" spans="1:7" x14ac:dyDescent="0.25">
      <c r="A202" s="11" t="s">
        <v>541</v>
      </c>
      <c r="B202" s="11" t="s">
        <v>578</v>
      </c>
      <c r="C202" s="11" t="s">
        <v>559</v>
      </c>
      <c r="D202" s="11" t="s">
        <v>781</v>
      </c>
      <c r="E202" s="10" t="s">
        <v>1069</v>
      </c>
      <c r="F202" t="str">
        <f>IF(ISERROR(SEARCH("*1,*",Feuil2!J202)),"1","0")</f>
        <v>0</v>
      </c>
      <c r="G202" t="str">
        <f>IF(SEARCH("*2,*",Feuil2!J202),"1","0")</f>
        <v>1</v>
      </c>
    </row>
    <row r="203" spans="1:7" x14ac:dyDescent="0.25">
      <c r="A203" s="11" t="s">
        <v>541</v>
      </c>
      <c r="B203" s="11" t="s">
        <v>578</v>
      </c>
      <c r="C203" s="11" t="s">
        <v>559</v>
      </c>
      <c r="D203" s="11" t="s">
        <v>781</v>
      </c>
      <c r="E203" s="10" t="s">
        <v>1072</v>
      </c>
      <c r="F203" t="str">
        <f>IF(ISERROR(SEARCH("*1,*",Feuil2!J203)),"1","0")</f>
        <v>1</v>
      </c>
      <c r="G203" t="e">
        <f>IF(SEARCH("*2,*",Feuil2!J203),"1","0")</f>
        <v>#VALUE!</v>
      </c>
    </row>
    <row r="204" spans="1:7" x14ac:dyDescent="0.25">
      <c r="A204" s="11" t="s">
        <v>541</v>
      </c>
      <c r="B204" s="11" t="s">
        <v>578</v>
      </c>
      <c r="C204" s="11" t="s">
        <v>559</v>
      </c>
      <c r="D204" s="11" t="s">
        <v>781</v>
      </c>
      <c r="E204" s="10" t="s">
        <v>1074</v>
      </c>
      <c r="F204" t="str">
        <f>IF(ISERROR(SEARCH("*1,*",Feuil2!J204)),"1","0")</f>
        <v>0</v>
      </c>
      <c r="G204" t="e">
        <f>IF(SEARCH("*2,*",Feuil2!J204),"1","0")</f>
        <v>#VALUE!</v>
      </c>
    </row>
    <row r="205" spans="1:7" x14ac:dyDescent="0.25">
      <c r="A205" s="11" t="s">
        <v>541</v>
      </c>
      <c r="B205" s="11" t="s">
        <v>558</v>
      </c>
      <c r="C205" s="11" t="s">
        <v>559</v>
      </c>
      <c r="D205" s="11" t="s">
        <v>781</v>
      </c>
      <c r="E205" s="10" t="s">
        <v>1078</v>
      </c>
      <c r="F205" t="str">
        <f>IF(ISERROR(SEARCH("*1,*",Feuil2!J205)),"1","0")</f>
        <v>1</v>
      </c>
      <c r="G205" t="e">
        <f>IF(SEARCH("*2,*",Feuil2!J205),"1","0")</f>
        <v>#VALUE!</v>
      </c>
    </row>
    <row r="206" spans="1:7" x14ac:dyDescent="0.25">
      <c r="A206" s="11" t="s">
        <v>541</v>
      </c>
      <c r="B206" s="11" t="s">
        <v>558</v>
      </c>
      <c r="C206" s="11" t="s">
        <v>559</v>
      </c>
      <c r="D206" s="11" t="s">
        <v>781</v>
      </c>
      <c r="E206" s="10" t="s">
        <v>1082</v>
      </c>
      <c r="F206" t="str">
        <f>IF(ISERROR(SEARCH("*1,*",Feuil2!J206)),"1","0")</f>
        <v>0</v>
      </c>
      <c r="G206" t="str">
        <f>IF(SEARCH("*2,*",Feuil2!J206),"1","0")</f>
        <v>1</v>
      </c>
    </row>
    <row r="207" spans="1:7" x14ac:dyDescent="0.25">
      <c r="A207" s="11" t="s">
        <v>541</v>
      </c>
      <c r="B207" s="11" t="s">
        <v>578</v>
      </c>
      <c r="C207" s="11" t="s">
        <v>595</v>
      </c>
      <c r="D207" s="11" t="s">
        <v>703</v>
      </c>
      <c r="E207" s="10" t="s">
        <v>1086</v>
      </c>
      <c r="F207" t="str">
        <f>IF(ISERROR(SEARCH("*1,*",Feuil2!J207)),"1","0")</f>
        <v>1</v>
      </c>
      <c r="G207" t="e">
        <f>IF(SEARCH("*2,*",Feuil2!J207),"1","0")</f>
        <v>#VALUE!</v>
      </c>
    </row>
    <row r="208" spans="1:7" x14ac:dyDescent="0.25">
      <c r="A208" s="11" t="s">
        <v>541</v>
      </c>
      <c r="B208" s="11" t="s">
        <v>578</v>
      </c>
      <c r="C208" s="11" t="s">
        <v>559</v>
      </c>
      <c r="D208" s="11" t="s">
        <v>781</v>
      </c>
      <c r="E208" s="10" t="s">
        <v>748</v>
      </c>
      <c r="F208" t="str">
        <f>IF(ISERROR(SEARCH("*1,*",Feuil2!J208)),"1","0")</f>
        <v>1</v>
      </c>
      <c r="G208" t="e">
        <f>IF(SEARCH("*2,*",Feuil2!J208),"1","0")</f>
        <v>#VALUE!</v>
      </c>
    </row>
    <row r="209" spans="1:7" x14ac:dyDescent="0.25">
      <c r="A209" s="11" t="s">
        <v>541</v>
      </c>
      <c r="B209" s="11" t="s">
        <v>1092</v>
      </c>
      <c r="C209" s="11" t="s">
        <v>559</v>
      </c>
      <c r="D209" s="11" t="s">
        <v>602</v>
      </c>
      <c r="E209" s="10" t="s">
        <v>1091</v>
      </c>
      <c r="F209" t="str">
        <f>IF(ISERROR(SEARCH("*1,*",Feuil2!J209)),"1","0")</f>
        <v>1</v>
      </c>
      <c r="G209" t="e">
        <f>IF(SEARCH("*2,*",Feuil2!J209),"1","0")</f>
        <v>#VALUE!</v>
      </c>
    </row>
    <row r="210" spans="1:7" x14ac:dyDescent="0.25">
      <c r="A210" s="11" t="s">
        <v>541</v>
      </c>
      <c r="B210" s="11" t="s">
        <v>1092</v>
      </c>
      <c r="C210" s="11" t="s">
        <v>559</v>
      </c>
      <c r="D210" s="11" t="s">
        <v>602</v>
      </c>
      <c r="E210" s="10" t="s">
        <v>1096</v>
      </c>
      <c r="F210" t="str">
        <f>IF(ISERROR(SEARCH("*1,*",Feuil2!J210)),"1","0")</f>
        <v>0</v>
      </c>
      <c r="G210" t="e">
        <f>IF(SEARCH("*2,*",Feuil2!J210),"1","0")</f>
        <v>#VALUE!</v>
      </c>
    </row>
    <row r="211" spans="1:7" x14ac:dyDescent="0.25">
      <c r="A211" s="11" t="s">
        <v>541</v>
      </c>
      <c r="B211" s="11" t="s">
        <v>1092</v>
      </c>
      <c r="C211" s="11" t="s">
        <v>559</v>
      </c>
      <c r="D211" s="11" t="s">
        <v>602</v>
      </c>
      <c r="E211" s="10" t="s">
        <v>1099</v>
      </c>
      <c r="F211" t="str">
        <f>IF(ISERROR(SEARCH("*1,*",Feuil2!J211)),"1","0")</f>
        <v>1</v>
      </c>
      <c r="G211" t="e">
        <f>IF(SEARCH("*2,*",Feuil2!J211),"1","0")</f>
        <v>#VALUE!</v>
      </c>
    </row>
    <row r="212" spans="1:7" x14ac:dyDescent="0.25">
      <c r="A212" s="11" t="s">
        <v>541</v>
      </c>
      <c r="B212" s="11" t="s">
        <v>1092</v>
      </c>
      <c r="C212" s="11" t="s">
        <v>595</v>
      </c>
      <c r="D212" s="11" t="s">
        <v>703</v>
      </c>
      <c r="E212" s="10" t="s">
        <v>1101</v>
      </c>
      <c r="F212" t="str">
        <f>IF(ISERROR(SEARCH("*1,*",Feuil2!J212)),"1","0")</f>
        <v>1</v>
      </c>
      <c r="G212" t="str">
        <f>IF(SEARCH("*2,*",Feuil2!J212),"1","0")</f>
        <v>1</v>
      </c>
    </row>
    <row r="213" spans="1:7" x14ac:dyDescent="0.25">
      <c r="A213" s="11" t="s">
        <v>541</v>
      </c>
      <c r="B213" s="11" t="s">
        <v>578</v>
      </c>
      <c r="C213" s="11" t="s">
        <v>559</v>
      </c>
      <c r="D213" s="11" t="s">
        <v>781</v>
      </c>
      <c r="E213" s="10" t="s">
        <v>1106</v>
      </c>
      <c r="F213" t="str">
        <f>IF(ISERROR(SEARCH("*1,*",Feuil2!J213)),"1","0")</f>
        <v>0</v>
      </c>
      <c r="G213" t="str">
        <f>IF(SEARCH("*2,*",Feuil2!J213),"1","0")</f>
        <v>1</v>
      </c>
    </row>
    <row r="214" spans="1:7" x14ac:dyDescent="0.25">
      <c r="A214" s="11" t="s">
        <v>541</v>
      </c>
      <c r="B214" s="11" t="s">
        <v>578</v>
      </c>
      <c r="C214" s="11" t="s">
        <v>559</v>
      </c>
      <c r="D214" s="11" t="s">
        <v>560</v>
      </c>
      <c r="E214" s="10" t="s">
        <v>1108</v>
      </c>
      <c r="F214" t="str">
        <f>IF(ISERROR(SEARCH("*1,*",Feuil2!J214)),"1","0")</f>
        <v>0</v>
      </c>
      <c r="G214" t="str">
        <f>IF(SEARCH("*2,*",Feuil2!J214),"1","0")</f>
        <v>1</v>
      </c>
    </row>
    <row r="215" spans="1:7" x14ac:dyDescent="0.25">
      <c r="A215" s="11" t="s">
        <v>541</v>
      </c>
      <c r="B215" s="11" t="s">
        <v>542</v>
      </c>
      <c r="C215" s="11" t="s">
        <v>559</v>
      </c>
      <c r="D215" s="11" t="s">
        <v>602</v>
      </c>
      <c r="E215" s="10" t="s">
        <v>1112</v>
      </c>
      <c r="F215" t="str">
        <f>IF(ISERROR(SEARCH("*1,*",Feuil2!J215)),"1","0")</f>
        <v>1</v>
      </c>
      <c r="G215" t="e">
        <f>IF(SEARCH("*2,*",Feuil2!J215),"1","0")</f>
        <v>#VALUE!</v>
      </c>
    </row>
    <row r="216" spans="1:7" x14ac:dyDescent="0.25">
      <c r="A216" s="11" t="s">
        <v>541</v>
      </c>
      <c r="B216" s="11" t="s">
        <v>542</v>
      </c>
      <c r="C216" s="11" t="s">
        <v>559</v>
      </c>
      <c r="D216" s="11" t="s">
        <v>781</v>
      </c>
      <c r="E216" s="10" t="s">
        <v>1027</v>
      </c>
      <c r="F216" t="str">
        <f>IF(ISERROR(SEARCH("*1,*",Feuil2!J216)),"1","0")</f>
        <v>0</v>
      </c>
      <c r="G216" t="str">
        <f>IF(SEARCH("*2,*",Feuil2!J216),"1","0")</f>
        <v>1</v>
      </c>
    </row>
    <row r="217" spans="1:7" x14ac:dyDescent="0.25">
      <c r="A217" s="11" t="s">
        <v>541</v>
      </c>
      <c r="B217" s="11" t="s">
        <v>548</v>
      </c>
      <c r="C217" s="11" t="s">
        <v>541</v>
      </c>
      <c r="D217" s="11" t="s">
        <v>553</v>
      </c>
      <c r="E217" s="10" t="s">
        <v>1119</v>
      </c>
      <c r="F217" t="str">
        <f>IF(ISERROR(SEARCH("*1,*",Feuil2!J217)),"1","0")</f>
        <v>1</v>
      </c>
      <c r="G217" t="e">
        <f>IF(SEARCH("*2,*",Feuil2!J217),"1","0")</f>
        <v>#VALUE!</v>
      </c>
    </row>
    <row r="218" spans="1:7" x14ac:dyDescent="0.25">
      <c r="A218" s="11" t="s">
        <v>541</v>
      </c>
      <c r="B218" s="11" t="s">
        <v>558</v>
      </c>
      <c r="C218" s="11" t="s">
        <v>559</v>
      </c>
      <c r="D218" s="11" t="s">
        <v>781</v>
      </c>
      <c r="E218" s="10" t="s">
        <v>1122</v>
      </c>
      <c r="F218" t="str">
        <f>IF(ISERROR(SEARCH("*1,*",Feuil2!J218)),"1","0")</f>
        <v>1</v>
      </c>
      <c r="G218" t="e">
        <f>IF(SEARCH("*2,*",Feuil2!J218),"1","0")</f>
        <v>#VALUE!</v>
      </c>
    </row>
    <row r="219" spans="1:7" x14ac:dyDescent="0.25">
      <c r="A219" s="11" t="s">
        <v>541</v>
      </c>
      <c r="B219" s="11" t="s">
        <v>558</v>
      </c>
      <c r="C219" s="11" t="s">
        <v>559</v>
      </c>
      <c r="D219" s="11" t="s">
        <v>602</v>
      </c>
      <c r="E219" s="10" t="s">
        <v>1125</v>
      </c>
      <c r="F219" t="str">
        <f>IF(ISERROR(SEARCH("*1,*",Feuil2!J219)),"1","0")</f>
        <v>1</v>
      </c>
      <c r="G219" t="e">
        <f>IF(SEARCH("*2,*",Feuil2!J219),"1","0")</f>
        <v>#VALUE!</v>
      </c>
    </row>
    <row r="220" spans="1:7" x14ac:dyDescent="0.25">
      <c r="A220" s="11" t="s">
        <v>541</v>
      </c>
      <c r="B220" s="11" t="s">
        <v>541</v>
      </c>
      <c r="C220" s="11" t="s">
        <v>559</v>
      </c>
      <c r="D220" s="11" t="s">
        <v>560</v>
      </c>
      <c r="E220" s="10" t="s">
        <v>557</v>
      </c>
      <c r="F220" t="str">
        <f>IF(ISERROR(SEARCH("*1,*",Feuil2!J220)),"1","0")</f>
        <v>1</v>
      </c>
      <c r="G220" t="e">
        <f>IF(SEARCH("*2,*",Feuil2!J220),"1","0")</f>
        <v>#VALUE!</v>
      </c>
    </row>
    <row r="221" spans="1:7" x14ac:dyDescent="0.25">
      <c r="A221" s="11" t="s">
        <v>541</v>
      </c>
      <c r="B221" s="11" t="s">
        <v>541</v>
      </c>
      <c r="C221" s="11" t="s">
        <v>559</v>
      </c>
      <c r="D221" s="11" t="s">
        <v>602</v>
      </c>
      <c r="E221" s="10" t="s">
        <v>1129</v>
      </c>
      <c r="F221" t="str">
        <f>IF(ISERROR(SEARCH("*1,*",Feuil2!J221)),"1","0")</f>
        <v>0</v>
      </c>
      <c r="G221" t="str">
        <f>IF(SEARCH("*2,*",Feuil2!J221),"1","0")</f>
        <v>1</v>
      </c>
    </row>
    <row r="222" spans="1:7" x14ac:dyDescent="0.25">
      <c r="A222" s="11" t="s">
        <v>541</v>
      </c>
      <c r="B222" s="11" t="s">
        <v>541</v>
      </c>
      <c r="C222" s="11" t="s">
        <v>595</v>
      </c>
      <c r="D222" s="11" t="s">
        <v>596</v>
      </c>
      <c r="E222" s="10" t="s">
        <v>1132</v>
      </c>
      <c r="F222" t="str">
        <f>IF(ISERROR(SEARCH("*1,*",Feuil2!J222)),"1","0")</f>
        <v>1</v>
      </c>
      <c r="G222" t="e">
        <f>IF(SEARCH("*2,*",Feuil2!J222),"1","0")</f>
        <v>#VALUE!</v>
      </c>
    </row>
    <row r="223" spans="1:7" x14ac:dyDescent="0.25">
      <c r="A223" s="11" t="s">
        <v>541</v>
      </c>
      <c r="B223" s="11" t="s">
        <v>578</v>
      </c>
      <c r="C223" s="11" t="s">
        <v>595</v>
      </c>
      <c r="D223" s="11" t="s">
        <v>642</v>
      </c>
      <c r="E223" s="10" t="s">
        <v>693</v>
      </c>
      <c r="F223" t="str">
        <f>IF(ISERROR(SEARCH("*1,*",Feuil2!J223)),"1","0")</f>
        <v>1</v>
      </c>
      <c r="G223" t="str">
        <f>IF(SEARCH("*2,*",Feuil2!J223),"1","0")</f>
        <v>1</v>
      </c>
    </row>
    <row r="224" spans="1:7" x14ac:dyDescent="0.25">
      <c r="A224" s="11" t="s">
        <v>541</v>
      </c>
      <c r="B224" s="11" t="s">
        <v>541</v>
      </c>
      <c r="C224" s="11" t="s">
        <v>559</v>
      </c>
      <c r="D224" s="11" t="s">
        <v>781</v>
      </c>
      <c r="E224" s="10" t="s">
        <v>1139</v>
      </c>
      <c r="F224" t="str">
        <f>IF(ISERROR(SEARCH("*1,*",Feuil2!J224)),"1","0")</f>
        <v>0</v>
      </c>
      <c r="G224" t="str">
        <f>IF(SEARCH("*2,*",Feuil2!J224),"1","0")</f>
        <v>1</v>
      </c>
    </row>
    <row r="225" spans="1:7" x14ac:dyDescent="0.25">
      <c r="A225" s="11" t="s">
        <v>541</v>
      </c>
      <c r="B225" s="11" t="s">
        <v>578</v>
      </c>
      <c r="C225" s="11" t="s">
        <v>559</v>
      </c>
      <c r="D225" s="11" t="s">
        <v>781</v>
      </c>
      <c r="E225" s="10" t="s">
        <v>583</v>
      </c>
      <c r="F225" t="str">
        <f>IF(ISERROR(SEARCH("*1,*",Feuil2!J225)),"1","0")</f>
        <v>0</v>
      </c>
      <c r="G225" t="str">
        <f>IF(SEARCH("*2,*",Feuil2!J225),"1","0")</f>
        <v>1</v>
      </c>
    </row>
    <row r="226" spans="1:7" x14ac:dyDescent="0.25">
      <c r="A226" s="11" t="s">
        <v>596</v>
      </c>
      <c r="B226" s="11" t="s">
        <v>542</v>
      </c>
      <c r="C226" s="11" t="s">
        <v>559</v>
      </c>
      <c r="D226" s="11" t="s">
        <v>602</v>
      </c>
      <c r="E226" s="10" t="s">
        <v>557</v>
      </c>
      <c r="F226" t="str">
        <f>IF(ISERROR(SEARCH("*1,*",Feuil2!J226)),"1","0")</f>
        <v>1</v>
      </c>
      <c r="G226" t="e">
        <f>IF(SEARCH("*2,*",Feuil2!J226),"1","0")</f>
        <v>#VALUE!</v>
      </c>
    </row>
    <row r="227" spans="1:7" x14ac:dyDescent="0.25">
      <c r="A227" s="11" t="s">
        <v>596</v>
      </c>
      <c r="B227" s="11" t="s">
        <v>578</v>
      </c>
      <c r="C227" s="11" t="s">
        <v>559</v>
      </c>
      <c r="D227" s="11" t="s">
        <v>602</v>
      </c>
      <c r="E227" s="10" t="s">
        <v>1145</v>
      </c>
      <c r="F227" t="str">
        <f>IF(ISERROR(SEARCH("*1,*",Feuil2!J227)),"1","0")</f>
        <v>0</v>
      </c>
      <c r="G227" t="str">
        <f>IF(SEARCH("*2,*",Feuil2!J227),"1","0")</f>
        <v>1</v>
      </c>
    </row>
    <row r="228" spans="1:7" x14ac:dyDescent="0.25">
      <c r="A228" s="11" t="s">
        <v>596</v>
      </c>
      <c r="B228" s="11" t="s">
        <v>578</v>
      </c>
      <c r="C228" s="11" t="s">
        <v>559</v>
      </c>
      <c r="D228" s="11" t="s">
        <v>602</v>
      </c>
      <c r="E228" s="10" t="s">
        <v>1147</v>
      </c>
      <c r="F228" t="str">
        <f>IF(ISERROR(SEARCH("*1,*",Feuil2!J228)),"1","0")</f>
        <v>0</v>
      </c>
      <c r="G228" t="str">
        <f>IF(SEARCH("*2,*",Feuil2!J228),"1","0")</f>
        <v>1</v>
      </c>
    </row>
    <row r="229" spans="1:7" x14ac:dyDescent="0.25">
      <c r="A229" s="11" t="s">
        <v>596</v>
      </c>
      <c r="B229" s="11" t="s">
        <v>578</v>
      </c>
      <c r="C229" s="11" t="s">
        <v>559</v>
      </c>
      <c r="D229" s="11" t="s">
        <v>602</v>
      </c>
      <c r="E229" s="10" t="s">
        <v>1027</v>
      </c>
      <c r="F229" t="str">
        <f>IF(ISERROR(SEARCH("*1,*",Feuil2!J229)),"1","0")</f>
        <v>0</v>
      </c>
      <c r="G229" t="str">
        <f>IF(SEARCH("*2,*",Feuil2!J229),"1","0")</f>
        <v>1</v>
      </c>
    </row>
    <row r="230" spans="1:7" x14ac:dyDescent="0.25">
      <c r="A230" s="11" t="s">
        <v>541</v>
      </c>
      <c r="B230" s="11" t="s">
        <v>542</v>
      </c>
      <c r="C230" s="11" t="s">
        <v>559</v>
      </c>
      <c r="D230" s="11" t="s">
        <v>602</v>
      </c>
      <c r="E230" s="10" t="s">
        <v>1150</v>
      </c>
      <c r="F230" t="str">
        <f>IF(ISERROR(SEARCH("*1,*",Feuil2!J230)),"1","0")</f>
        <v>0</v>
      </c>
      <c r="G230" t="str">
        <f>IF(SEARCH("*2,*",Feuil2!J230),"1","0")</f>
        <v>1</v>
      </c>
    </row>
    <row r="231" spans="1:7" x14ac:dyDescent="0.25">
      <c r="A231" s="11" t="s">
        <v>541</v>
      </c>
      <c r="B231" s="11" t="s">
        <v>542</v>
      </c>
      <c r="C231" s="11" t="s">
        <v>559</v>
      </c>
      <c r="D231" s="11" t="s">
        <v>602</v>
      </c>
      <c r="E231" s="10" t="s">
        <v>1153</v>
      </c>
      <c r="F231" t="str">
        <f>IF(ISERROR(SEARCH("*1,*",Feuil2!J231)),"1","0")</f>
        <v>1</v>
      </c>
      <c r="G231" t="e">
        <f>IF(SEARCH("*2,*",Feuil2!J231),"1","0")</f>
        <v>#VALUE!</v>
      </c>
    </row>
    <row r="232" spans="1:7" x14ac:dyDescent="0.25">
      <c r="A232" s="11" t="s">
        <v>541</v>
      </c>
      <c r="B232" s="11" t="s">
        <v>541</v>
      </c>
      <c r="C232" s="11" t="s">
        <v>559</v>
      </c>
      <c r="D232" s="11" t="s">
        <v>602</v>
      </c>
      <c r="E232" s="10" t="s">
        <v>1156</v>
      </c>
      <c r="F232" t="str">
        <f>IF(ISERROR(SEARCH("*1,*",Feuil2!J232)),"1","0")</f>
        <v>1</v>
      </c>
      <c r="G232" t="str">
        <f>IF(SEARCH("*2,*",Feuil2!J232),"1","0")</f>
        <v>1</v>
      </c>
    </row>
    <row r="233" spans="1:7" x14ac:dyDescent="0.25">
      <c r="A233" s="11" t="s">
        <v>541</v>
      </c>
      <c r="B233" s="11" t="s">
        <v>542</v>
      </c>
      <c r="C233" s="11" t="s">
        <v>595</v>
      </c>
      <c r="D233" s="11" t="s">
        <v>642</v>
      </c>
      <c r="E233" s="10" t="s">
        <v>557</v>
      </c>
      <c r="F233" t="str">
        <f>IF(ISERROR(SEARCH("*1,*",Feuil2!J233)),"1","0")</f>
        <v>1</v>
      </c>
      <c r="G233" t="e">
        <f>IF(SEARCH("*2,*",Feuil2!J233),"1","0")</f>
        <v>#VALUE!</v>
      </c>
    </row>
    <row r="234" spans="1:7" x14ac:dyDescent="0.25">
      <c r="A234" s="11" t="s">
        <v>541</v>
      </c>
      <c r="B234" s="11" t="s">
        <v>542</v>
      </c>
      <c r="C234" s="11" t="s">
        <v>595</v>
      </c>
      <c r="D234" s="11" t="s">
        <v>642</v>
      </c>
      <c r="E234" s="10" t="s">
        <v>1159</v>
      </c>
      <c r="F234" t="str">
        <f>IF(ISERROR(SEARCH("*1,*",Feuil2!J234)),"1","0")</f>
        <v>0</v>
      </c>
      <c r="G234" t="e">
        <f>IF(SEARCH("*2,*",Feuil2!J234),"1","0")</f>
        <v>#VALUE!</v>
      </c>
    </row>
    <row r="235" spans="1:7" x14ac:dyDescent="0.25">
      <c r="A235" s="11" t="s">
        <v>541</v>
      </c>
      <c r="B235" s="11" t="s">
        <v>542</v>
      </c>
      <c r="C235" s="11" t="s">
        <v>595</v>
      </c>
      <c r="D235" s="11" t="s">
        <v>642</v>
      </c>
      <c r="E235" s="10" t="s">
        <v>1161</v>
      </c>
      <c r="F235" t="str">
        <f>IF(ISERROR(SEARCH("*1,*",Feuil2!J235)),"1","0")</f>
        <v>0</v>
      </c>
      <c r="G235" t="str">
        <f>IF(SEARCH("*2,*",Feuil2!J235),"1","0")</f>
        <v>1</v>
      </c>
    </row>
    <row r="236" spans="1:7" x14ac:dyDescent="0.25">
      <c r="A236" s="11" t="s">
        <v>541</v>
      </c>
      <c r="B236" s="11" t="s">
        <v>541</v>
      </c>
      <c r="C236" s="11" t="s">
        <v>559</v>
      </c>
      <c r="D236" s="11" t="s">
        <v>781</v>
      </c>
      <c r="E236" s="10" t="s">
        <v>668</v>
      </c>
      <c r="F236" t="str">
        <f>IF(ISERROR(SEARCH("*1,*",Feuil2!J236)),"1","0")</f>
        <v>1</v>
      </c>
      <c r="G236" t="str">
        <f>IF(SEARCH("*2,*",Feuil2!J236),"1","0")</f>
        <v>1</v>
      </c>
    </row>
    <row r="237" spans="1:7" x14ac:dyDescent="0.25">
      <c r="A237" s="11" t="s">
        <v>541</v>
      </c>
      <c r="B237" s="11" t="s">
        <v>541</v>
      </c>
      <c r="C237" s="11" t="s">
        <v>559</v>
      </c>
      <c r="D237" s="11" t="s">
        <v>602</v>
      </c>
      <c r="E237" s="10" t="s">
        <v>1166</v>
      </c>
      <c r="F237" t="str">
        <f>IF(ISERROR(SEARCH("*1,*",Feuil2!J237)),"1","0")</f>
        <v>1</v>
      </c>
      <c r="G237" t="e">
        <f>IF(SEARCH("*2,*",Feuil2!J237),"1","0")</f>
        <v>#VALUE!</v>
      </c>
    </row>
    <row r="238" spans="1:7" x14ac:dyDescent="0.25">
      <c r="A238" s="11" t="s">
        <v>541</v>
      </c>
      <c r="B238" s="11" t="s">
        <v>541</v>
      </c>
      <c r="C238" s="11" t="s">
        <v>559</v>
      </c>
      <c r="D238" s="11" t="s">
        <v>781</v>
      </c>
      <c r="E238" s="10" t="s">
        <v>1167</v>
      </c>
      <c r="F238" t="str">
        <f>IF(ISERROR(SEARCH("*1,*",Feuil2!J238)),"1","0")</f>
        <v>0</v>
      </c>
      <c r="G238" t="str">
        <f>IF(SEARCH("*2,*",Feuil2!J238),"1","0")</f>
        <v>1</v>
      </c>
    </row>
    <row r="239" spans="1:7" x14ac:dyDescent="0.25">
      <c r="A239" s="11" t="s">
        <v>541</v>
      </c>
      <c r="B239" s="11" t="s">
        <v>541</v>
      </c>
      <c r="C239" s="11" t="s">
        <v>559</v>
      </c>
      <c r="D239" s="11" t="s">
        <v>781</v>
      </c>
      <c r="E239" s="10" t="s">
        <v>664</v>
      </c>
      <c r="F239" t="str">
        <f>IF(ISERROR(SEARCH("*1,*",Feuil2!J239)),"1","0")</f>
        <v>1</v>
      </c>
      <c r="G239" t="e">
        <f>IF(SEARCH("*2,*",Feuil2!J239),"1","0")</f>
        <v>#VALUE!</v>
      </c>
    </row>
    <row r="240" spans="1:7" x14ac:dyDescent="0.25">
      <c r="A240" s="11" t="s">
        <v>541</v>
      </c>
      <c r="B240" s="11" t="s">
        <v>541</v>
      </c>
      <c r="C240" s="11" t="s">
        <v>595</v>
      </c>
      <c r="D240" s="11" t="s">
        <v>596</v>
      </c>
      <c r="E240" s="10" t="s">
        <v>590</v>
      </c>
      <c r="F240" t="str">
        <f>IF(ISERROR(SEARCH("*1,*",Feuil2!J240)),"1","0")</f>
        <v>1</v>
      </c>
      <c r="G240" t="e">
        <f>IF(SEARCH("*2,*",Feuil2!J240),"1","0")</f>
        <v>#VALUE!</v>
      </c>
    </row>
    <row r="241" spans="1:7" x14ac:dyDescent="0.25">
      <c r="A241" s="11" t="s">
        <v>541</v>
      </c>
      <c r="B241" s="11" t="s">
        <v>541</v>
      </c>
      <c r="C241" s="11" t="s">
        <v>559</v>
      </c>
      <c r="D241" s="11" t="s">
        <v>781</v>
      </c>
      <c r="E241" s="10" t="s">
        <v>1172</v>
      </c>
      <c r="F241" t="str">
        <f>IF(ISERROR(SEARCH("*1,*",Feuil2!J241)),"1","0")</f>
        <v>1</v>
      </c>
      <c r="G241" t="e">
        <f>IF(SEARCH("*2,*",Feuil2!J241),"1","0")</f>
        <v>#VALUE!</v>
      </c>
    </row>
    <row r="242" spans="1:7" x14ac:dyDescent="0.25">
      <c r="A242" s="11" t="s">
        <v>541</v>
      </c>
      <c r="B242" s="11" t="s">
        <v>541</v>
      </c>
      <c r="C242" s="11" t="s">
        <v>559</v>
      </c>
      <c r="D242" s="11" t="s">
        <v>781</v>
      </c>
      <c r="E242" s="10" t="s">
        <v>1174</v>
      </c>
      <c r="F242" t="str">
        <f>IF(ISERROR(SEARCH("*1,*",Feuil2!J242)),"1","0")</f>
        <v>1</v>
      </c>
      <c r="G242" t="e">
        <f>IF(SEARCH("*2,*",Feuil2!J242),"1","0")</f>
        <v>#VALUE!</v>
      </c>
    </row>
    <row r="243" spans="1:7" x14ac:dyDescent="0.25">
      <c r="A243" s="11" t="s">
        <v>541</v>
      </c>
      <c r="B243" s="11" t="s">
        <v>541</v>
      </c>
      <c r="C243" s="11" t="s">
        <v>559</v>
      </c>
      <c r="D243" s="11" t="s">
        <v>602</v>
      </c>
      <c r="E243" s="10" t="s">
        <v>1086</v>
      </c>
      <c r="F243" t="str">
        <f>IF(ISERROR(SEARCH("*1,*",Feuil2!J243)),"1","0")</f>
        <v>0</v>
      </c>
      <c r="G243" t="str">
        <f>IF(SEARCH("*2,*",Feuil2!J243),"1","0")</f>
        <v>1</v>
      </c>
    </row>
    <row r="244" spans="1:7" x14ac:dyDescent="0.25">
      <c r="A244" s="11" t="s">
        <v>541</v>
      </c>
      <c r="B244" s="11" t="s">
        <v>578</v>
      </c>
      <c r="C244" s="11" t="s">
        <v>595</v>
      </c>
      <c r="D244" s="11" t="s">
        <v>703</v>
      </c>
      <c r="E244" s="10" t="s">
        <v>1180</v>
      </c>
      <c r="F244" t="str">
        <f>IF(ISERROR(SEARCH("*1,*",Feuil2!J244)),"1","0")</f>
        <v>1</v>
      </c>
      <c r="G244" t="e">
        <f>IF(SEARCH("*2,*",Feuil2!J244),"1","0")</f>
        <v>#VALUE!</v>
      </c>
    </row>
    <row r="245" spans="1:7" x14ac:dyDescent="0.25">
      <c r="A245" s="11" t="s">
        <v>541</v>
      </c>
      <c r="B245" s="11" t="s">
        <v>542</v>
      </c>
      <c r="C245" s="11" t="s">
        <v>595</v>
      </c>
      <c r="D245" s="11" t="s">
        <v>703</v>
      </c>
      <c r="E245" s="10" t="s">
        <v>1182</v>
      </c>
      <c r="F245" t="str">
        <f>IF(ISERROR(SEARCH("*1,*",Feuil2!J245)),"1","0")</f>
        <v>1</v>
      </c>
      <c r="G245" t="e">
        <f>IF(SEARCH("*2,*",Feuil2!J245),"1","0")</f>
        <v>#VALUE!</v>
      </c>
    </row>
    <row r="246" spans="1:7" x14ac:dyDescent="0.25">
      <c r="A246" s="11" t="s">
        <v>541</v>
      </c>
      <c r="B246" s="11" t="s">
        <v>578</v>
      </c>
      <c r="C246" s="11" t="s">
        <v>595</v>
      </c>
      <c r="D246" s="11" t="s">
        <v>642</v>
      </c>
      <c r="E246" s="10" t="s">
        <v>698</v>
      </c>
      <c r="F246" t="str">
        <f>IF(ISERROR(SEARCH("*1,*",Feuil2!J246)),"1","0")</f>
        <v>1</v>
      </c>
      <c r="G246" t="e">
        <f>IF(SEARCH("*2,*",Feuil2!J246),"1","0")</f>
        <v>#VALUE!</v>
      </c>
    </row>
    <row r="247" spans="1:7" x14ac:dyDescent="0.25">
      <c r="A247" s="11" t="s">
        <v>596</v>
      </c>
      <c r="B247" s="11" t="s">
        <v>558</v>
      </c>
      <c r="C247" s="11" t="s">
        <v>559</v>
      </c>
      <c r="D247" s="11" t="s">
        <v>602</v>
      </c>
      <c r="E247" s="10" t="s">
        <v>1189</v>
      </c>
      <c r="F247" t="str">
        <f>IF(ISERROR(SEARCH("*1,*",Feuil2!J247)),"1","0")</f>
        <v>1</v>
      </c>
      <c r="G247" t="e">
        <f>IF(SEARCH("*2,*",Feuil2!J247),"1","0")</f>
        <v>#VALUE!</v>
      </c>
    </row>
    <row r="248" spans="1:7" x14ac:dyDescent="0.25">
      <c r="A248" s="11" t="s">
        <v>541</v>
      </c>
      <c r="B248" s="11" t="s">
        <v>542</v>
      </c>
      <c r="C248" s="11" t="s">
        <v>595</v>
      </c>
      <c r="D248" s="11" t="s">
        <v>642</v>
      </c>
      <c r="E248" s="10" t="s">
        <v>1194</v>
      </c>
      <c r="F248" t="str">
        <f>IF(ISERROR(SEARCH("*1,*",Feuil2!J248)),"1","0")</f>
        <v>1</v>
      </c>
      <c r="G248" t="e">
        <f>IF(SEARCH("*2,*",Feuil2!J248),"1","0")</f>
        <v>#VALUE!</v>
      </c>
    </row>
    <row r="249" spans="1:7" x14ac:dyDescent="0.25">
      <c r="A249" s="11" t="s">
        <v>541</v>
      </c>
      <c r="B249" s="11" t="s">
        <v>542</v>
      </c>
      <c r="C249" s="11" t="s">
        <v>595</v>
      </c>
      <c r="D249" s="11" t="s">
        <v>642</v>
      </c>
      <c r="E249" s="10" t="s">
        <v>1197</v>
      </c>
      <c r="F249" t="str">
        <f>IF(ISERROR(SEARCH("*1,*",Feuil2!J249)),"1","0")</f>
        <v>1</v>
      </c>
      <c r="G249" t="str">
        <f>IF(SEARCH("*2,*",Feuil2!J249),"1","0")</f>
        <v>1</v>
      </c>
    </row>
    <row r="250" spans="1:7" x14ac:dyDescent="0.25">
      <c r="A250" s="11" t="s">
        <v>541</v>
      </c>
      <c r="B250" s="11" t="s">
        <v>578</v>
      </c>
      <c r="C250" s="11" t="s">
        <v>595</v>
      </c>
      <c r="D250" s="11" t="s">
        <v>642</v>
      </c>
      <c r="E250" s="10" t="s">
        <v>1199</v>
      </c>
      <c r="F250" t="str">
        <f>IF(ISERROR(SEARCH("*1,*",Feuil2!J250)),"1","0")</f>
        <v>1</v>
      </c>
      <c r="G250" t="e">
        <f>IF(SEARCH("*2,*",Feuil2!J250),"1","0")</f>
        <v>#VALUE!</v>
      </c>
    </row>
    <row r="251" spans="1:7" x14ac:dyDescent="0.25">
      <c r="A251" s="11" t="s">
        <v>541</v>
      </c>
      <c r="B251" s="11" t="s">
        <v>542</v>
      </c>
      <c r="C251" s="11" t="s">
        <v>595</v>
      </c>
      <c r="D251" s="11" t="s">
        <v>642</v>
      </c>
      <c r="E251" s="10" t="s">
        <v>1202</v>
      </c>
      <c r="F251" t="str">
        <f>IF(ISERROR(SEARCH("*1,*",Feuil2!J251)),"1","0")</f>
        <v>1</v>
      </c>
      <c r="G251" t="e">
        <f>IF(SEARCH("*2,*",Feuil2!J251),"1","0")</f>
        <v>#VALUE!</v>
      </c>
    </row>
    <row r="252" spans="1:7" x14ac:dyDescent="0.25">
      <c r="A252" s="11" t="s">
        <v>553</v>
      </c>
      <c r="B252" s="11" t="s">
        <v>548</v>
      </c>
      <c r="C252" s="11" t="s">
        <v>595</v>
      </c>
      <c r="D252" s="11" t="s">
        <v>596</v>
      </c>
      <c r="E252" s="10" t="s">
        <v>1204</v>
      </c>
      <c r="F252" t="str">
        <f>IF(ISERROR(SEARCH("*1,*",Feuil2!J252)),"1","0")</f>
        <v>0</v>
      </c>
      <c r="G252" t="str">
        <f>IF(SEARCH("*2,*",Feuil2!J252),"1","0")</f>
        <v>1</v>
      </c>
    </row>
    <row r="253" spans="1:7" x14ac:dyDescent="0.25">
      <c r="A253" s="11" t="s">
        <v>541</v>
      </c>
      <c r="B253" s="11" t="s">
        <v>558</v>
      </c>
      <c r="C253" s="11" t="s">
        <v>595</v>
      </c>
      <c r="D253" s="11" t="s">
        <v>642</v>
      </c>
      <c r="E253" s="10" t="s">
        <v>1208</v>
      </c>
      <c r="F253" t="str">
        <f>IF(ISERROR(SEARCH("*1,*",Feuil2!J253)),"1","0")</f>
        <v>1</v>
      </c>
      <c r="G253" t="e">
        <f>IF(SEARCH("*2,*",Feuil2!J253),"1","0")</f>
        <v>#VALUE!</v>
      </c>
    </row>
    <row r="254" spans="1:7" x14ac:dyDescent="0.25">
      <c r="A254" s="11" t="s">
        <v>541</v>
      </c>
      <c r="B254" s="11" t="s">
        <v>542</v>
      </c>
      <c r="C254" s="11" t="s">
        <v>559</v>
      </c>
      <c r="D254" s="11" t="s">
        <v>781</v>
      </c>
      <c r="E254" s="10" t="s">
        <v>557</v>
      </c>
      <c r="F254" t="str">
        <f>IF(ISERROR(SEARCH("*1,*",Feuil2!J254)),"1","0")</f>
        <v>1</v>
      </c>
      <c r="G254" t="e">
        <f>IF(SEARCH("*2,*",Feuil2!J254),"1","0")</f>
        <v>#VALUE!</v>
      </c>
    </row>
    <row r="255" spans="1:7" x14ac:dyDescent="0.25">
      <c r="A255" s="11" t="s">
        <v>541</v>
      </c>
      <c r="B255" s="11" t="s">
        <v>542</v>
      </c>
      <c r="C255" s="11" t="s">
        <v>559</v>
      </c>
      <c r="D255" s="11" t="s">
        <v>781</v>
      </c>
      <c r="E255" s="10" t="s">
        <v>810</v>
      </c>
      <c r="F255" t="str">
        <f>IF(ISERROR(SEARCH("*1,*",Feuil2!J255)),"1","0")</f>
        <v>1</v>
      </c>
      <c r="G255" t="e">
        <f>IF(SEARCH("*2,*",Feuil2!J255),"1","0")</f>
        <v>#VALUE!</v>
      </c>
    </row>
    <row r="256" spans="1:7" x14ac:dyDescent="0.25">
      <c r="A256" s="11" t="s">
        <v>541</v>
      </c>
      <c r="B256" s="11" t="s">
        <v>542</v>
      </c>
      <c r="C256" s="11" t="s">
        <v>559</v>
      </c>
      <c r="D256" s="11" t="s">
        <v>781</v>
      </c>
      <c r="E256" s="10" t="s">
        <v>1216</v>
      </c>
      <c r="F256" t="str">
        <f>IF(ISERROR(SEARCH("*1,*",Feuil2!J256)),"1","0")</f>
        <v>1</v>
      </c>
      <c r="G256" t="str">
        <f>IF(SEARCH("*2,*",Feuil2!J256),"1","0")</f>
        <v>1</v>
      </c>
    </row>
    <row r="257" spans="1:7" x14ac:dyDescent="0.25">
      <c r="A257" s="11" t="s">
        <v>541</v>
      </c>
      <c r="B257" s="11" t="s">
        <v>542</v>
      </c>
      <c r="C257" s="11" t="s">
        <v>559</v>
      </c>
      <c r="D257" s="11" t="s">
        <v>781</v>
      </c>
      <c r="E257" s="10" t="s">
        <v>1218</v>
      </c>
      <c r="F257" t="str">
        <f>IF(ISERROR(SEARCH("*1,*",Feuil2!J257)),"1","0")</f>
        <v>0</v>
      </c>
      <c r="G257" t="e">
        <f>IF(SEARCH("*2,*",Feuil2!J257),"1","0")</f>
        <v>#VALUE!</v>
      </c>
    </row>
    <row r="258" spans="1:7" x14ac:dyDescent="0.25">
      <c r="A258" s="11" t="s">
        <v>541</v>
      </c>
      <c r="B258" s="11" t="s">
        <v>542</v>
      </c>
      <c r="C258" s="11" t="s">
        <v>559</v>
      </c>
      <c r="D258" s="11" t="s">
        <v>781</v>
      </c>
      <c r="E258" s="10" t="s">
        <v>1221</v>
      </c>
      <c r="F258" t="str">
        <f>IF(ISERROR(SEARCH("*1,*",Feuil2!J258)),"1","0")</f>
        <v>0</v>
      </c>
      <c r="G258" t="e">
        <f>IF(SEARCH("*2,*",Feuil2!J258),"1","0")</f>
        <v>#VALUE!</v>
      </c>
    </row>
    <row r="259" spans="1:7" x14ac:dyDescent="0.25">
      <c r="A259" s="11" t="s">
        <v>541</v>
      </c>
      <c r="B259" s="11" t="s">
        <v>542</v>
      </c>
      <c r="C259" s="11" t="s">
        <v>559</v>
      </c>
      <c r="D259" s="11" t="s">
        <v>781</v>
      </c>
      <c r="E259" s="10" t="s">
        <v>1223</v>
      </c>
      <c r="F259" t="str">
        <f>IF(ISERROR(SEARCH("*1,*",Feuil2!J259)),"1","0")</f>
        <v>0</v>
      </c>
      <c r="G259" t="str">
        <f>IF(SEARCH("*2,*",Feuil2!J259),"1","0")</f>
        <v>1</v>
      </c>
    </row>
    <row r="260" spans="1:7" x14ac:dyDescent="0.25">
      <c r="A260" s="11" t="s">
        <v>541</v>
      </c>
      <c r="B260" s="11" t="s">
        <v>542</v>
      </c>
      <c r="C260" s="11" t="s">
        <v>559</v>
      </c>
      <c r="D260" s="11" t="s">
        <v>781</v>
      </c>
      <c r="E260" s="10" t="s">
        <v>557</v>
      </c>
      <c r="F260" t="str">
        <f>IF(ISERROR(SEARCH("*1,*",Feuil2!J260)),"1","0")</f>
        <v>1</v>
      </c>
      <c r="G260" t="e">
        <f>IF(SEARCH("*2,*",Feuil2!J260),"1","0")</f>
        <v>#VALUE!</v>
      </c>
    </row>
    <row r="261" spans="1:7" x14ac:dyDescent="0.25">
      <c r="A261" s="11" t="s">
        <v>541</v>
      </c>
      <c r="B261" s="11" t="s">
        <v>542</v>
      </c>
      <c r="C261" s="11" t="s">
        <v>559</v>
      </c>
      <c r="D261" s="11" t="s">
        <v>781</v>
      </c>
      <c r="E261" s="10" t="s">
        <v>1227</v>
      </c>
      <c r="F261" t="str">
        <f>IF(ISERROR(SEARCH("*1,*",Feuil2!J261)),"1","0")</f>
        <v>0</v>
      </c>
      <c r="G261" t="e">
        <f>IF(SEARCH("*2,*",Feuil2!J261),"1","0")</f>
        <v>#VALUE!</v>
      </c>
    </row>
    <row r="262" spans="1:7" x14ac:dyDescent="0.25">
      <c r="A262" s="11" t="s">
        <v>541</v>
      </c>
      <c r="B262" s="11" t="s">
        <v>542</v>
      </c>
      <c r="C262" s="11" t="s">
        <v>559</v>
      </c>
      <c r="D262" s="11" t="s">
        <v>781</v>
      </c>
      <c r="E262" s="10" t="s">
        <v>1230</v>
      </c>
      <c r="F262" t="str">
        <f>IF(ISERROR(SEARCH("*1,*",Feuil2!J262)),"1","0")</f>
        <v>1</v>
      </c>
      <c r="G262" t="e">
        <f>IF(SEARCH("*2,*",Feuil2!J262),"1","0")</f>
        <v>#VALUE!</v>
      </c>
    </row>
    <row r="263" spans="1:7" x14ac:dyDescent="0.25">
      <c r="A263" s="11" t="s">
        <v>596</v>
      </c>
      <c r="B263" s="11" t="s">
        <v>578</v>
      </c>
      <c r="C263" s="11" t="s">
        <v>559</v>
      </c>
      <c r="D263" s="11" t="s">
        <v>781</v>
      </c>
      <c r="E263" s="10" t="s">
        <v>1234</v>
      </c>
      <c r="F263" t="str">
        <f>IF(ISERROR(SEARCH("*1,*",Feuil2!J263)),"1","0")</f>
        <v>0</v>
      </c>
      <c r="G263" t="str">
        <f>IF(SEARCH("*2,*",Feuil2!J263),"1","0")</f>
        <v>1</v>
      </c>
    </row>
    <row r="264" spans="1:7" x14ac:dyDescent="0.25">
      <c r="A264" s="11" t="s">
        <v>596</v>
      </c>
      <c r="B264" s="11" t="s">
        <v>578</v>
      </c>
      <c r="C264" s="11" t="s">
        <v>559</v>
      </c>
      <c r="D264" s="11" t="s">
        <v>781</v>
      </c>
      <c r="E264" s="10" t="s">
        <v>1237</v>
      </c>
      <c r="F264" t="str">
        <f>IF(ISERROR(SEARCH("*1,*",Feuil2!J264)),"1","0")</f>
        <v>1</v>
      </c>
      <c r="G264" t="str">
        <f>IF(SEARCH("*2,*",Feuil2!J264),"1","0")</f>
        <v>1</v>
      </c>
    </row>
    <row r="265" spans="1:7" x14ac:dyDescent="0.25">
      <c r="A265" s="11" t="s">
        <v>541</v>
      </c>
      <c r="B265" s="11" t="s">
        <v>1092</v>
      </c>
      <c r="C265" s="11" t="s">
        <v>595</v>
      </c>
      <c r="D265" s="11" t="s">
        <v>642</v>
      </c>
      <c r="E265" s="10" t="s">
        <v>1241</v>
      </c>
      <c r="F265" t="str">
        <f>IF(ISERROR(SEARCH("*1,*",Feuil2!J265)),"1","0")</f>
        <v>1</v>
      </c>
      <c r="G265" t="e">
        <f>IF(SEARCH("*2,*",Feuil2!J265),"1","0")</f>
        <v>#VALUE!</v>
      </c>
    </row>
    <row r="266" spans="1:7" x14ac:dyDescent="0.25">
      <c r="A266" s="11" t="s">
        <v>541</v>
      </c>
      <c r="B266" s="11" t="s">
        <v>541</v>
      </c>
      <c r="C266" s="11" t="s">
        <v>595</v>
      </c>
      <c r="D266" s="11" t="s">
        <v>596</v>
      </c>
      <c r="E266" s="10" t="s">
        <v>1245</v>
      </c>
      <c r="F266" t="str">
        <f>IF(ISERROR(SEARCH("*1,*",Feuil2!J266)),"1","0")</f>
        <v>1</v>
      </c>
      <c r="G266" t="e">
        <f>IF(SEARCH("*2,*",Feuil2!J266),"1","0")</f>
        <v>#VALUE!</v>
      </c>
    </row>
    <row r="267" spans="1:7" x14ac:dyDescent="0.25">
      <c r="A267" s="11" t="s">
        <v>541</v>
      </c>
      <c r="B267" s="11" t="s">
        <v>541</v>
      </c>
      <c r="C267" s="11" t="s">
        <v>595</v>
      </c>
      <c r="D267" s="11" t="s">
        <v>596</v>
      </c>
      <c r="E267" s="10" t="s">
        <v>1246</v>
      </c>
      <c r="F267" t="str">
        <f>IF(ISERROR(SEARCH("*1,*",Feuil2!J267)),"1","0")</f>
        <v>1</v>
      </c>
      <c r="G267" t="str">
        <f>IF(SEARCH("*2,*",Feuil2!J267),"1","0")</f>
        <v>1</v>
      </c>
    </row>
    <row r="268" spans="1:7" x14ac:dyDescent="0.25">
      <c r="A268" s="11" t="s">
        <v>541</v>
      </c>
      <c r="B268" s="11" t="s">
        <v>541</v>
      </c>
      <c r="C268" s="11" t="s">
        <v>559</v>
      </c>
      <c r="D268" s="11" t="s">
        <v>781</v>
      </c>
      <c r="E268" s="10" t="s">
        <v>557</v>
      </c>
      <c r="F268" t="str">
        <f>IF(ISERROR(SEARCH("*1,*",Feuil2!J268)),"1","0")</f>
        <v>1</v>
      </c>
      <c r="G268" t="e">
        <f>IF(SEARCH("*2,*",Feuil2!J268),"1","0")</f>
        <v>#VALUE!</v>
      </c>
    </row>
    <row r="269" spans="1:7" x14ac:dyDescent="0.25">
      <c r="A269" s="11" t="s">
        <v>541</v>
      </c>
      <c r="B269" s="11" t="s">
        <v>541</v>
      </c>
      <c r="C269" s="11" t="s">
        <v>559</v>
      </c>
      <c r="D269" s="11" t="s">
        <v>781</v>
      </c>
      <c r="E269" s="10" t="s">
        <v>1250</v>
      </c>
      <c r="F269" t="str">
        <f>IF(ISERROR(SEARCH("*1,*",Feuil2!J269)),"1","0")</f>
        <v>0</v>
      </c>
      <c r="G269" t="e">
        <f>IF(SEARCH("*2,*",Feuil2!J269),"1","0")</f>
        <v>#VALUE!</v>
      </c>
    </row>
    <row r="270" spans="1:7" x14ac:dyDescent="0.25">
      <c r="A270" s="11" t="s">
        <v>541</v>
      </c>
      <c r="B270" s="11" t="s">
        <v>541</v>
      </c>
      <c r="C270" s="11" t="s">
        <v>559</v>
      </c>
      <c r="D270" s="11" t="s">
        <v>781</v>
      </c>
      <c r="E270" s="10" t="s">
        <v>1252</v>
      </c>
      <c r="F270" t="str">
        <f>IF(ISERROR(SEARCH("*1,*",Feuil2!J270)),"1","0")</f>
        <v>1</v>
      </c>
      <c r="G270" t="e">
        <f>IF(SEARCH("*2,*",Feuil2!J270),"1","0")</f>
        <v>#VALUE!</v>
      </c>
    </row>
    <row r="271" spans="1:7" x14ac:dyDescent="0.25">
      <c r="A271" s="11" t="s">
        <v>541</v>
      </c>
      <c r="B271" s="11" t="s">
        <v>541</v>
      </c>
      <c r="C271" s="11" t="s">
        <v>595</v>
      </c>
      <c r="D271" s="11" t="s">
        <v>596</v>
      </c>
      <c r="E271" s="10" t="s">
        <v>1255</v>
      </c>
      <c r="F271" t="str">
        <f>IF(ISERROR(SEARCH("*1,*",Feuil2!J271)),"1","0")</f>
        <v>1</v>
      </c>
      <c r="G271" t="e">
        <f>IF(SEARCH("*2,*",Feuil2!J271),"1","0")</f>
        <v>#VALUE!</v>
      </c>
    </row>
    <row r="272" spans="1:7" x14ac:dyDescent="0.25">
      <c r="A272" s="11" t="s">
        <v>541</v>
      </c>
      <c r="B272" s="11" t="s">
        <v>548</v>
      </c>
      <c r="C272" s="11" t="s">
        <v>559</v>
      </c>
      <c r="D272" s="11" t="s">
        <v>560</v>
      </c>
      <c r="E272" s="10" t="s">
        <v>1258</v>
      </c>
      <c r="F272" t="str">
        <f>IF(ISERROR(SEARCH("*1,*",Feuil2!J272)),"1","0")</f>
        <v>1</v>
      </c>
      <c r="G272" t="e">
        <f>IF(SEARCH("*2,*",Feuil2!J272),"1","0")</f>
        <v>#VALUE!</v>
      </c>
    </row>
    <row r="273" spans="1:7" x14ac:dyDescent="0.25">
      <c r="A273" s="11" t="s">
        <v>541</v>
      </c>
      <c r="B273" s="11" t="s">
        <v>542</v>
      </c>
      <c r="C273" s="11" t="s">
        <v>595</v>
      </c>
      <c r="D273" s="11" t="s">
        <v>596</v>
      </c>
      <c r="E273" s="10" t="s">
        <v>1263</v>
      </c>
      <c r="F273" t="str">
        <f>IF(ISERROR(SEARCH("*1,*",Feuil2!J273)),"1","0")</f>
        <v>1</v>
      </c>
      <c r="G273" t="e">
        <f>IF(SEARCH("*2,*",Feuil2!J273),"1","0")</f>
        <v>#VALUE!</v>
      </c>
    </row>
    <row r="274" spans="1:7" x14ac:dyDescent="0.25">
      <c r="A274" s="11" t="s">
        <v>541</v>
      </c>
      <c r="B274" s="11" t="s">
        <v>542</v>
      </c>
      <c r="C274" s="11" t="s">
        <v>595</v>
      </c>
      <c r="D274" s="11" t="s">
        <v>596</v>
      </c>
      <c r="E274" s="10" t="s">
        <v>1265</v>
      </c>
      <c r="F274" t="str">
        <f>IF(ISERROR(SEARCH("*1,*",Feuil2!J274)),"1","0")</f>
        <v>1</v>
      </c>
      <c r="G274" t="e">
        <f>IF(SEARCH("*2,*",Feuil2!J274),"1","0")</f>
        <v>#VALUE!</v>
      </c>
    </row>
    <row r="275" spans="1:7" x14ac:dyDescent="0.25">
      <c r="A275" s="11" t="s">
        <v>541</v>
      </c>
      <c r="B275" s="11" t="s">
        <v>542</v>
      </c>
      <c r="C275" s="11" t="s">
        <v>595</v>
      </c>
      <c r="D275" s="11" t="s">
        <v>703</v>
      </c>
      <c r="E275" s="10" t="s">
        <v>693</v>
      </c>
      <c r="F275" t="str">
        <f>IF(ISERROR(SEARCH("*1,*",Feuil2!J275)),"1","0")</f>
        <v>0</v>
      </c>
      <c r="G275" t="str">
        <f>IF(SEARCH("*2,*",Feuil2!J275),"1","0")</f>
        <v>1</v>
      </c>
    </row>
    <row r="276" spans="1:7" x14ac:dyDescent="0.25">
      <c r="A276" s="11" t="s">
        <v>541</v>
      </c>
      <c r="B276" s="11" t="s">
        <v>542</v>
      </c>
      <c r="C276" s="11" t="s">
        <v>595</v>
      </c>
      <c r="D276" s="11" t="s">
        <v>596</v>
      </c>
      <c r="E276" s="10" t="s">
        <v>1268</v>
      </c>
      <c r="F276" t="str">
        <f>IF(ISERROR(SEARCH("*1,*",Feuil2!J276)),"1","0")</f>
        <v>1</v>
      </c>
      <c r="G276" t="e">
        <f>IF(SEARCH("*2,*",Feuil2!J276),"1","0")</f>
        <v>#VALUE!</v>
      </c>
    </row>
    <row r="277" spans="1:7" x14ac:dyDescent="0.25">
      <c r="A277" s="11" t="s">
        <v>541</v>
      </c>
      <c r="B277" s="11" t="s">
        <v>542</v>
      </c>
      <c r="C277" s="11" t="s">
        <v>595</v>
      </c>
      <c r="D277" s="11" t="s">
        <v>596</v>
      </c>
      <c r="E277" s="10" t="s">
        <v>1270</v>
      </c>
      <c r="F277" t="str">
        <f>IF(ISERROR(SEARCH("*1,*",Feuil2!J277)),"1","0")</f>
        <v>1</v>
      </c>
      <c r="G277" t="e">
        <f>IF(SEARCH("*2,*",Feuil2!J277),"1","0")</f>
        <v>#VALUE!</v>
      </c>
    </row>
    <row r="278" spans="1:7" x14ac:dyDescent="0.25">
      <c r="A278" s="11" t="s">
        <v>541</v>
      </c>
      <c r="B278" s="11" t="s">
        <v>542</v>
      </c>
      <c r="C278" s="11" t="s">
        <v>595</v>
      </c>
      <c r="D278" s="11" t="s">
        <v>642</v>
      </c>
      <c r="E278" s="10" t="s">
        <v>1272</v>
      </c>
      <c r="F278" t="str">
        <f>IF(ISERROR(SEARCH("*1,*",Feuil2!J278)),"1","0")</f>
        <v>1</v>
      </c>
      <c r="G278" t="e">
        <f>IF(SEARCH("*2,*",Feuil2!J278),"1","0")</f>
        <v>#VALUE!</v>
      </c>
    </row>
    <row r="279" spans="1:7" x14ac:dyDescent="0.25">
      <c r="A279" s="11" t="s">
        <v>541</v>
      </c>
      <c r="B279" s="11" t="s">
        <v>542</v>
      </c>
      <c r="C279" s="11" t="s">
        <v>595</v>
      </c>
      <c r="D279" s="11" t="s">
        <v>596</v>
      </c>
      <c r="E279" s="10" t="s">
        <v>1274</v>
      </c>
      <c r="F279" t="str">
        <f>IF(ISERROR(SEARCH("*1,*",Feuil2!J279)),"1","0")</f>
        <v>1</v>
      </c>
      <c r="G279" t="e">
        <f>IF(SEARCH("*2,*",Feuil2!J279),"1","0")</f>
        <v>#VALUE!</v>
      </c>
    </row>
    <row r="280" spans="1:7" x14ac:dyDescent="0.25">
      <c r="A280" s="11" t="s">
        <v>541</v>
      </c>
      <c r="B280" s="11" t="s">
        <v>542</v>
      </c>
      <c r="C280" s="11" t="s">
        <v>595</v>
      </c>
      <c r="D280" s="11" t="s">
        <v>596</v>
      </c>
      <c r="E280" s="10" t="s">
        <v>1275</v>
      </c>
      <c r="F280" t="str">
        <f>IF(ISERROR(SEARCH("*1,*",Feuil2!J280)),"1","0")</f>
        <v>1</v>
      </c>
      <c r="G280" t="e">
        <f>IF(SEARCH("*2,*",Feuil2!J280),"1","0")</f>
        <v>#VALUE!</v>
      </c>
    </row>
    <row r="281" spans="1:7" x14ac:dyDescent="0.25">
      <c r="A281" s="11" t="s">
        <v>541</v>
      </c>
      <c r="B281" s="11" t="s">
        <v>542</v>
      </c>
      <c r="C281" s="11" t="s">
        <v>595</v>
      </c>
      <c r="D281" s="11" t="s">
        <v>596</v>
      </c>
      <c r="E281" s="10" t="s">
        <v>1276</v>
      </c>
      <c r="F281" t="str">
        <f>IF(ISERROR(SEARCH("*1,*",Feuil2!J281)),"1","0")</f>
        <v>0</v>
      </c>
      <c r="G281" t="str">
        <f>IF(SEARCH("*2,*",Feuil2!J281),"1","0")</f>
        <v>1</v>
      </c>
    </row>
    <row r="282" spans="1:7" x14ac:dyDescent="0.25">
      <c r="A282" s="11" t="s">
        <v>541</v>
      </c>
      <c r="B282" s="11" t="s">
        <v>542</v>
      </c>
      <c r="C282" s="11" t="s">
        <v>595</v>
      </c>
      <c r="D282" s="11" t="s">
        <v>596</v>
      </c>
      <c r="E282" s="10" t="s">
        <v>1278</v>
      </c>
      <c r="F282" t="str">
        <f>IF(ISERROR(SEARCH("*1,*",Feuil2!J282)),"1","0")</f>
        <v>0</v>
      </c>
      <c r="G282" t="str">
        <f>IF(SEARCH("*2,*",Feuil2!J282),"1","0")</f>
        <v>1</v>
      </c>
    </row>
    <row r="283" spans="1:7" x14ac:dyDescent="0.25">
      <c r="A283" s="11" t="s">
        <v>541</v>
      </c>
      <c r="B283" s="11" t="s">
        <v>542</v>
      </c>
      <c r="C283" s="11" t="s">
        <v>595</v>
      </c>
      <c r="D283" s="11" t="s">
        <v>596</v>
      </c>
      <c r="E283" s="10" t="s">
        <v>1280</v>
      </c>
      <c r="F283" t="str">
        <f>IF(ISERROR(SEARCH("*1,*",Feuil2!J283)),"1","0")</f>
        <v>1</v>
      </c>
      <c r="G283" t="e">
        <f>IF(SEARCH("*2,*",Feuil2!J283),"1","0")</f>
        <v>#VALUE!</v>
      </c>
    </row>
    <row r="284" spans="1:7" x14ac:dyDescent="0.25">
      <c r="A284" s="11" t="s">
        <v>541</v>
      </c>
      <c r="B284" s="11" t="s">
        <v>542</v>
      </c>
      <c r="C284" s="11" t="s">
        <v>595</v>
      </c>
      <c r="D284" s="11" t="s">
        <v>596</v>
      </c>
      <c r="E284" s="10" t="s">
        <v>1099</v>
      </c>
      <c r="F284" t="str">
        <f>IF(ISERROR(SEARCH("*1,*",Feuil2!J284)),"1","0")</f>
        <v>1</v>
      </c>
      <c r="G284" t="e">
        <f>IF(SEARCH("*2,*",Feuil2!J284),"1","0")</f>
        <v>#VALUE!</v>
      </c>
    </row>
    <row r="285" spans="1:7" x14ac:dyDescent="0.25">
      <c r="A285" s="11" t="s">
        <v>541</v>
      </c>
      <c r="B285" s="11" t="s">
        <v>578</v>
      </c>
      <c r="C285" s="11" t="s">
        <v>595</v>
      </c>
      <c r="D285" s="11" t="s">
        <v>703</v>
      </c>
      <c r="E285" s="10" t="s">
        <v>1283</v>
      </c>
      <c r="F285" t="str">
        <f>IF(ISERROR(SEARCH("*1,*",Feuil2!J285)),"1","0")</f>
        <v>0</v>
      </c>
      <c r="G285" t="e">
        <f>IF(SEARCH("*2,*",Feuil2!J285),"1","0")</f>
        <v>#VALUE!</v>
      </c>
    </row>
    <row r="286" spans="1:7" x14ac:dyDescent="0.25">
      <c r="A286" s="11" t="s">
        <v>541</v>
      </c>
      <c r="B286" s="11" t="s">
        <v>542</v>
      </c>
      <c r="C286" s="11" t="s">
        <v>595</v>
      </c>
      <c r="D286" s="11" t="s">
        <v>642</v>
      </c>
      <c r="E286" s="10" t="s">
        <v>1285</v>
      </c>
      <c r="F286" t="str">
        <f>IF(ISERROR(SEARCH("*1,*",Feuil2!J286)),"1","0")</f>
        <v>1</v>
      </c>
      <c r="G286" t="e">
        <f>IF(SEARCH("*2,*",Feuil2!J286),"1","0")</f>
        <v>#VALUE!</v>
      </c>
    </row>
    <row r="287" spans="1:7" x14ac:dyDescent="0.25">
      <c r="A287" s="11" t="s">
        <v>541</v>
      </c>
      <c r="B287" s="11" t="s">
        <v>542</v>
      </c>
      <c r="C287" s="11" t="s">
        <v>595</v>
      </c>
      <c r="D287" s="11" t="s">
        <v>642</v>
      </c>
      <c r="E287" s="10" t="s">
        <v>1208</v>
      </c>
      <c r="F287" t="str">
        <f>IF(ISERROR(SEARCH("*1,*",Feuil2!J287)),"1","0")</f>
        <v>1</v>
      </c>
      <c r="G287" t="e">
        <f>IF(SEARCH("*2,*",Feuil2!J287),"1","0")</f>
        <v>#VALUE!</v>
      </c>
    </row>
    <row r="288" spans="1:7" x14ac:dyDescent="0.25">
      <c r="A288" s="11" t="s">
        <v>541</v>
      </c>
      <c r="B288" s="11" t="s">
        <v>578</v>
      </c>
      <c r="C288" s="11" t="s">
        <v>595</v>
      </c>
      <c r="D288" s="11" t="s">
        <v>642</v>
      </c>
      <c r="E288" s="10" t="s">
        <v>1287</v>
      </c>
      <c r="F288" t="str">
        <f>IF(ISERROR(SEARCH("*1,*",Feuil2!J288)),"1","0")</f>
        <v>1</v>
      </c>
      <c r="G288" t="e">
        <f>IF(SEARCH("*2,*",Feuil2!J288),"1","0")</f>
        <v>#VALUE!</v>
      </c>
    </row>
    <row r="289" spans="1:7" x14ac:dyDescent="0.25">
      <c r="A289" s="11" t="s">
        <v>541</v>
      </c>
      <c r="B289" s="11" t="s">
        <v>578</v>
      </c>
      <c r="C289" s="11" t="s">
        <v>595</v>
      </c>
      <c r="D289" s="11" t="s">
        <v>642</v>
      </c>
      <c r="E289" s="10" t="s">
        <v>1289</v>
      </c>
      <c r="F289" t="str">
        <f>IF(ISERROR(SEARCH("*1,*",Feuil2!J289)),"1","0")</f>
        <v>1</v>
      </c>
      <c r="G289" t="e">
        <f>IF(SEARCH("*2,*",Feuil2!J289),"1","0")</f>
        <v>#VALUE!</v>
      </c>
    </row>
    <row r="290" spans="1:7" x14ac:dyDescent="0.25">
      <c r="A290" s="11" t="s">
        <v>541</v>
      </c>
      <c r="B290" s="11" t="s">
        <v>542</v>
      </c>
      <c r="C290" s="11" t="s">
        <v>595</v>
      </c>
      <c r="D290" s="11" t="s">
        <v>642</v>
      </c>
      <c r="E290" s="10" t="s">
        <v>1292</v>
      </c>
      <c r="F290" t="str">
        <f>IF(ISERROR(SEARCH("*1,*",Feuil2!J290)),"1","0")</f>
        <v>1</v>
      </c>
      <c r="G290" t="str">
        <f>IF(SEARCH("*2,*",Feuil2!J290),"1","0")</f>
        <v>1</v>
      </c>
    </row>
    <row r="291" spans="1:7" x14ac:dyDescent="0.25">
      <c r="A291" s="11" t="s">
        <v>541</v>
      </c>
      <c r="B291" s="11" t="s">
        <v>542</v>
      </c>
      <c r="C291" s="11" t="s">
        <v>595</v>
      </c>
      <c r="D291" s="11" t="s">
        <v>642</v>
      </c>
      <c r="E291" s="10" t="s">
        <v>1294</v>
      </c>
      <c r="F291" t="str">
        <f>IF(ISERROR(SEARCH("*1,*",Feuil2!J291)),"1","0")</f>
        <v>0</v>
      </c>
      <c r="G291" t="str">
        <f>IF(SEARCH("*2,*",Feuil2!J291),"1","0")</f>
        <v>1</v>
      </c>
    </row>
    <row r="292" spans="1:7" x14ac:dyDescent="0.25">
      <c r="A292" s="11" t="s">
        <v>541</v>
      </c>
      <c r="B292" s="11" t="s">
        <v>578</v>
      </c>
      <c r="C292" s="11" t="s">
        <v>595</v>
      </c>
      <c r="D292" s="11" t="s">
        <v>642</v>
      </c>
      <c r="E292" s="10" t="s">
        <v>1297</v>
      </c>
      <c r="F292" t="str">
        <f>IF(ISERROR(SEARCH("*1,*",Feuil2!J292)),"1","0")</f>
        <v>1</v>
      </c>
      <c r="G292" t="e">
        <f>IF(SEARCH("*2,*",Feuil2!J292),"1","0")</f>
        <v>#VALUE!</v>
      </c>
    </row>
    <row r="293" spans="1:7" x14ac:dyDescent="0.25">
      <c r="A293" s="11" t="s">
        <v>541</v>
      </c>
      <c r="B293" s="11" t="s">
        <v>548</v>
      </c>
      <c r="C293" s="11" t="s">
        <v>541</v>
      </c>
      <c r="D293" s="11" t="s">
        <v>543</v>
      </c>
      <c r="E293" s="10" t="s">
        <v>1301</v>
      </c>
      <c r="F293" t="str">
        <f>IF(ISERROR(SEARCH("*1,*",Feuil2!J293)),"1","0")</f>
        <v>0</v>
      </c>
      <c r="G293" t="str">
        <f>IF(SEARCH("*2,*",Feuil2!J293),"1","0")</f>
        <v>1</v>
      </c>
    </row>
    <row r="294" spans="1:7" x14ac:dyDescent="0.25">
      <c r="A294" s="11" t="s">
        <v>596</v>
      </c>
      <c r="B294" s="11" t="s">
        <v>578</v>
      </c>
      <c r="C294" s="11" t="s">
        <v>541</v>
      </c>
      <c r="D294" s="11" t="s">
        <v>543</v>
      </c>
      <c r="E294" s="10" t="s">
        <v>571</v>
      </c>
      <c r="F294" t="str">
        <f>IF(ISERROR(SEARCH("*1,*",Feuil2!J294)),"1","0")</f>
        <v>0</v>
      </c>
      <c r="G294" t="str">
        <f>IF(SEARCH("*2,*",Feuil2!J294),"1","0")</f>
        <v>1</v>
      </c>
    </row>
    <row r="295" spans="1:7" x14ac:dyDescent="0.25">
      <c r="A295" s="11" t="s">
        <v>541</v>
      </c>
      <c r="B295" s="11" t="s">
        <v>542</v>
      </c>
      <c r="C295" s="11" t="s">
        <v>541</v>
      </c>
      <c r="D295" s="11" t="s">
        <v>543</v>
      </c>
      <c r="E295" s="10" t="s">
        <v>1308</v>
      </c>
      <c r="F295" t="str">
        <f>IF(ISERROR(SEARCH("*1,*",Feuil2!J295)),"1","0")</f>
        <v>0</v>
      </c>
      <c r="G295" t="e">
        <f>IF(SEARCH("*2,*",Feuil2!J295),"1","0")</f>
        <v>#VALUE!</v>
      </c>
    </row>
    <row r="296" spans="1:7" x14ac:dyDescent="0.25">
      <c r="A296" s="11" t="s">
        <v>541</v>
      </c>
      <c r="B296" s="11" t="s">
        <v>578</v>
      </c>
      <c r="C296" s="11" t="s">
        <v>541</v>
      </c>
      <c r="D296" s="11" t="s">
        <v>543</v>
      </c>
      <c r="E296" s="10" t="s">
        <v>1311</v>
      </c>
      <c r="F296" t="str">
        <f>IF(ISERROR(SEARCH("*1,*",Feuil2!J296)),"1","0")</f>
        <v>0</v>
      </c>
      <c r="G296" t="str">
        <f>IF(SEARCH("*2,*",Feuil2!J296),"1","0")</f>
        <v>1</v>
      </c>
    </row>
    <row r="297" spans="1:7" x14ac:dyDescent="0.25">
      <c r="A297" s="11" t="s">
        <v>596</v>
      </c>
      <c r="B297" s="11" t="s">
        <v>578</v>
      </c>
      <c r="C297" s="11" t="s">
        <v>541</v>
      </c>
      <c r="D297" s="11" t="s">
        <v>543</v>
      </c>
      <c r="E297" s="10" t="s">
        <v>1313</v>
      </c>
      <c r="F297" t="str">
        <f>IF(ISERROR(SEARCH("*1,*",Feuil2!J297)),"1","0")</f>
        <v>1</v>
      </c>
      <c r="G297" t="e">
        <f>IF(SEARCH("*2,*",Feuil2!J297),"1","0")</f>
        <v>#VALUE!</v>
      </c>
    </row>
    <row r="298" spans="1:7" x14ac:dyDescent="0.25">
      <c r="A298" s="11" t="s">
        <v>596</v>
      </c>
      <c r="B298" s="11" t="s">
        <v>578</v>
      </c>
      <c r="C298" s="11" t="s">
        <v>541</v>
      </c>
      <c r="D298" s="11" t="s">
        <v>543</v>
      </c>
      <c r="E298" s="10" t="s">
        <v>1315</v>
      </c>
      <c r="F298" t="str">
        <f>IF(ISERROR(SEARCH("*1,*",Feuil2!J298)),"1","0")</f>
        <v>0</v>
      </c>
      <c r="G298" t="str">
        <f>IF(SEARCH("*2,*",Feuil2!J298),"1","0")</f>
        <v>1</v>
      </c>
    </row>
    <row r="299" spans="1:7" x14ac:dyDescent="0.25">
      <c r="A299" s="11" t="s">
        <v>541</v>
      </c>
      <c r="B299" s="11" t="s">
        <v>541</v>
      </c>
      <c r="C299" s="11" t="s">
        <v>541</v>
      </c>
      <c r="D299" s="11" t="s">
        <v>543</v>
      </c>
      <c r="E299" s="10" t="s">
        <v>765</v>
      </c>
      <c r="F299" t="str">
        <f>IF(ISERROR(SEARCH("*1,*",Feuil2!J299)),"1","0")</f>
        <v>1</v>
      </c>
      <c r="G299" t="str">
        <f>IF(SEARCH("*2,*",Feuil2!J299),"1","0")</f>
        <v>1</v>
      </c>
    </row>
    <row r="300" spans="1:7" x14ac:dyDescent="0.25">
      <c r="A300" s="11" t="s">
        <v>541</v>
      </c>
      <c r="B300" s="11" t="s">
        <v>541</v>
      </c>
      <c r="C300" s="11" t="s">
        <v>541</v>
      </c>
      <c r="D300" s="11" t="s">
        <v>543</v>
      </c>
      <c r="E300" s="10" t="s">
        <v>1318</v>
      </c>
      <c r="F300" t="str">
        <f>IF(ISERROR(SEARCH("*1,*",Feuil2!J300)),"1","0")</f>
        <v>0</v>
      </c>
      <c r="G300" t="str">
        <f>IF(SEARCH("*2,*",Feuil2!J300),"1","0")</f>
        <v>1</v>
      </c>
    </row>
    <row r="301" spans="1:7" x14ac:dyDescent="0.25">
      <c r="A301" s="11" t="s">
        <v>553</v>
      </c>
      <c r="B301" s="11" t="s">
        <v>542</v>
      </c>
      <c r="C301" s="11" t="s">
        <v>541</v>
      </c>
      <c r="D301" s="11" t="s">
        <v>553</v>
      </c>
      <c r="E301" s="10" t="s">
        <v>1323</v>
      </c>
      <c r="F301" t="str">
        <f>IF(ISERROR(SEARCH("*1,*",Feuil2!J301)),"1","0")</f>
        <v>0</v>
      </c>
      <c r="G301" t="str">
        <f>IF(SEARCH("*2,*",Feuil2!J301),"1","0")</f>
        <v>1</v>
      </c>
    </row>
    <row r="302" spans="1:7" x14ac:dyDescent="0.25">
      <c r="A302" s="11" t="s">
        <v>596</v>
      </c>
      <c r="B302" s="11" t="s">
        <v>542</v>
      </c>
      <c r="C302" s="11" t="s">
        <v>541</v>
      </c>
      <c r="D302" s="11" t="s">
        <v>553</v>
      </c>
      <c r="E302" s="10" t="s">
        <v>1327</v>
      </c>
      <c r="F302" t="str">
        <f>IF(ISERROR(SEARCH("*1,*",Feuil2!J302)),"1","0")</f>
        <v>0</v>
      </c>
      <c r="G302" t="str">
        <f>IF(SEARCH("*2,*",Feuil2!J302),"1","0")</f>
        <v>1</v>
      </c>
    </row>
    <row r="303" spans="1:7" x14ac:dyDescent="0.25">
      <c r="A303" s="11" t="s">
        <v>541</v>
      </c>
      <c r="B303" s="11" t="s">
        <v>542</v>
      </c>
      <c r="C303" s="11" t="s">
        <v>541</v>
      </c>
      <c r="D303" s="11" t="s">
        <v>553</v>
      </c>
      <c r="E303" s="10" t="s">
        <v>1315</v>
      </c>
      <c r="F303" t="str">
        <f>IF(ISERROR(SEARCH("*1,*",Feuil2!J303)),"1","0")</f>
        <v>0</v>
      </c>
      <c r="G303" t="str">
        <f>IF(SEARCH("*2,*",Feuil2!J303),"1","0")</f>
        <v>1</v>
      </c>
    </row>
    <row r="304" spans="1:7" x14ac:dyDescent="0.25">
      <c r="A304" s="11" t="s">
        <v>541</v>
      </c>
      <c r="B304" s="11" t="s">
        <v>542</v>
      </c>
      <c r="C304" s="11" t="s">
        <v>541</v>
      </c>
      <c r="D304" s="11" t="s">
        <v>553</v>
      </c>
      <c r="E304" s="10" t="s">
        <v>1333</v>
      </c>
      <c r="F304" t="str">
        <f>IF(ISERROR(SEARCH("*1,*",Feuil2!J304)),"1","0")</f>
        <v>0</v>
      </c>
      <c r="G304" t="str">
        <f>IF(SEARCH("*2,*",Feuil2!J304),"1","0")</f>
        <v>1</v>
      </c>
    </row>
    <row r="305" spans="1:7" x14ac:dyDescent="0.25">
      <c r="A305" s="11" t="s">
        <v>541</v>
      </c>
      <c r="B305" s="11" t="s">
        <v>558</v>
      </c>
      <c r="C305" s="11" t="s">
        <v>541</v>
      </c>
      <c r="D305" s="11" t="s">
        <v>553</v>
      </c>
      <c r="E305" s="10" t="s">
        <v>1335</v>
      </c>
      <c r="F305" t="str">
        <f>IF(ISERROR(SEARCH("*1,*",Feuil2!J305)),"1","0")</f>
        <v>0</v>
      </c>
      <c r="G305" t="str">
        <f>IF(SEARCH("*2,*",Feuil2!J305),"1","0")</f>
        <v>1</v>
      </c>
    </row>
    <row r="306" spans="1:7" x14ac:dyDescent="0.25">
      <c r="A306" s="11" t="s">
        <v>541</v>
      </c>
      <c r="B306" s="11" t="s">
        <v>558</v>
      </c>
      <c r="C306" s="11" t="s">
        <v>541</v>
      </c>
      <c r="D306" s="11" t="s">
        <v>553</v>
      </c>
      <c r="E306" s="10" t="s">
        <v>1339</v>
      </c>
      <c r="F306" t="str">
        <f>IF(ISERROR(SEARCH("*1,*",Feuil2!J306)),"1","0")</f>
        <v>1</v>
      </c>
      <c r="G306" t="str">
        <f>IF(SEARCH("*2,*",Feuil2!J306),"1","0")</f>
        <v>1</v>
      </c>
    </row>
    <row r="307" spans="1:7" x14ac:dyDescent="0.25">
      <c r="A307" s="11" t="s">
        <v>541</v>
      </c>
      <c r="B307" s="11" t="s">
        <v>558</v>
      </c>
      <c r="C307" s="11" t="s">
        <v>541</v>
      </c>
      <c r="D307" s="11" t="s">
        <v>553</v>
      </c>
      <c r="E307" s="10" t="s">
        <v>859</v>
      </c>
      <c r="F307" t="str">
        <f>IF(ISERROR(SEARCH("*1,*",Feuil2!J307)),"1","0")</f>
        <v>1</v>
      </c>
      <c r="G307" t="e">
        <f>IF(SEARCH("*2,*",Feuil2!J307),"1","0")</f>
        <v>#VALUE!</v>
      </c>
    </row>
    <row r="308" spans="1:7" x14ac:dyDescent="0.25">
      <c r="A308" s="11" t="s">
        <v>596</v>
      </c>
      <c r="B308" s="11" t="s">
        <v>542</v>
      </c>
      <c r="C308" s="11" t="s">
        <v>541</v>
      </c>
      <c r="D308" s="11" t="s">
        <v>553</v>
      </c>
      <c r="E308" s="10" t="s">
        <v>1343</v>
      </c>
      <c r="F308" t="str">
        <f>IF(ISERROR(SEARCH("*1,*",Feuil2!J308)),"1","0")</f>
        <v>1</v>
      </c>
      <c r="G308" t="e">
        <f>IF(SEARCH("*2,*",Feuil2!J308),"1","0")</f>
        <v>#VALUE!</v>
      </c>
    </row>
    <row r="309" spans="1:7" x14ac:dyDescent="0.25">
      <c r="A309" s="11" t="s">
        <v>596</v>
      </c>
      <c r="B309" s="11" t="s">
        <v>542</v>
      </c>
      <c r="C309" s="11" t="s">
        <v>541</v>
      </c>
      <c r="D309" s="11" t="s">
        <v>553</v>
      </c>
      <c r="E309" s="10" t="s">
        <v>1345</v>
      </c>
      <c r="F309" t="str">
        <f>IF(ISERROR(SEARCH("*1,*",Feuil2!J309)),"1","0")</f>
        <v>0</v>
      </c>
      <c r="G309" t="str">
        <f>IF(SEARCH("*2,*",Feuil2!J309),"1","0")</f>
        <v>1</v>
      </c>
    </row>
    <row r="310" spans="1:7" x14ac:dyDescent="0.25">
      <c r="A310" s="11" t="s">
        <v>541</v>
      </c>
      <c r="B310" s="11" t="s">
        <v>558</v>
      </c>
      <c r="C310" s="11" t="s">
        <v>541</v>
      </c>
      <c r="D310" s="11" t="s">
        <v>553</v>
      </c>
      <c r="E310" s="10" t="s">
        <v>1347</v>
      </c>
      <c r="F310" t="str">
        <f>IF(ISERROR(SEARCH("*1,*",Feuil2!J310)),"1","0")</f>
        <v>0</v>
      </c>
      <c r="G310" t="str">
        <f>IF(SEARCH("*2,*",Feuil2!J310),"1","0")</f>
        <v>1</v>
      </c>
    </row>
    <row r="311" spans="1:7" x14ac:dyDescent="0.25">
      <c r="A311" s="11" t="s">
        <v>541</v>
      </c>
      <c r="B311" s="11" t="s">
        <v>558</v>
      </c>
      <c r="C311" s="11" t="s">
        <v>541</v>
      </c>
      <c r="D311" s="11" t="s">
        <v>553</v>
      </c>
      <c r="E311" s="10" t="s">
        <v>1349</v>
      </c>
      <c r="F311" t="str">
        <f>IF(ISERROR(SEARCH("*1,*",Feuil2!J311)),"1","0")</f>
        <v>0</v>
      </c>
      <c r="G311" t="str">
        <f>IF(SEARCH("*2,*",Feuil2!J311),"1","0")</f>
        <v>1</v>
      </c>
    </row>
    <row r="312" spans="1:7" x14ac:dyDescent="0.25">
      <c r="A312" s="11" t="s">
        <v>596</v>
      </c>
      <c r="B312" s="11" t="s">
        <v>542</v>
      </c>
      <c r="C312" s="11" t="s">
        <v>541</v>
      </c>
      <c r="D312" s="11" t="s">
        <v>553</v>
      </c>
      <c r="E312" s="10" t="s">
        <v>1353</v>
      </c>
      <c r="F312" t="str">
        <f>IF(ISERROR(SEARCH("*1,*",Feuil2!J312)),"1","0")</f>
        <v>0</v>
      </c>
      <c r="G312" t="str">
        <f>IF(SEARCH("*2,*",Feuil2!J312),"1","0")</f>
        <v>1</v>
      </c>
    </row>
    <row r="313" spans="1:7" x14ac:dyDescent="0.25">
      <c r="A313" s="11" t="s">
        <v>541</v>
      </c>
      <c r="B313" s="11" t="s">
        <v>542</v>
      </c>
      <c r="C313" s="11" t="s">
        <v>541</v>
      </c>
      <c r="D313" s="11" t="s">
        <v>553</v>
      </c>
      <c r="E313" s="10" t="s">
        <v>654</v>
      </c>
      <c r="F313" t="str">
        <f>IF(ISERROR(SEARCH("*1,*",Feuil2!J313)),"1","0")</f>
        <v>1</v>
      </c>
      <c r="G313" t="str">
        <f>IF(SEARCH("*2,*",Feuil2!J313),"1","0")</f>
        <v>1</v>
      </c>
    </row>
    <row r="314" spans="1:7" x14ac:dyDescent="0.25">
      <c r="A314" s="11" t="s">
        <v>541</v>
      </c>
      <c r="B314" s="11" t="s">
        <v>558</v>
      </c>
      <c r="C314" s="11" t="s">
        <v>541</v>
      </c>
      <c r="D314" s="11" t="s">
        <v>553</v>
      </c>
      <c r="E314" s="10" t="s">
        <v>1358</v>
      </c>
      <c r="F314" t="str">
        <f>IF(ISERROR(SEARCH("*1,*",Feuil2!J314)),"1","0")</f>
        <v>1</v>
      </c>
      <c r="G314" t="e">
        <f>IF(SEARCH("*2,*",Feuil2!J314),"1","0")</f>
        <v>#VALUE!</v>
      </c>
    </row>
    <row r="315" spans="1:7" x14ac:dyDescent="0.25">
      <c r="A315" s="11" t="s">
        <v>541</v>
      </c>
      <c r="B315" s="11" t="s">
        <v>542</v>
      </c>
      <c r="C315" s="11" t="s">
        <v>541</v>
      </c>
      <c r="D315" s="11" t="s">
        <v>553</v>
      </c>
      <c r="E315" s="10" t="s">
        <v>1360</v>
      </c>
      <c r="F315" t="str">
        <f>IF(ISERROR(SEARCH("*1,*",Feuil2!J315)),"1","0")</f>
        <v>0</v>
      </c>
      <c r="G315" t="str">
        <f>IF(SEARCH("*2,*",Feuil2!J315),"1","0")</f>
        <v>1</v>
      </c>
    </row>
    <row r="316" spans="1:7" x14ac:dyDescent="0.25">
      <c r="A316" s="11" t="s">
        <v>541</v>
      </c>
      <c r="B316" s="11" t="s">
        <v>542</v>
      </c>
      <c r="C316" s="11" t="s">
        <v>541</v>
      </c>
      <c r="D316" s="11" t="s">
        <v>1364</v>
      </c>
      <c r="E316" s="10" t="s">
        <v>1363</v>
      </c>
      <c r="F316" t="str">
        <f>IF(ISERROR(SEARCH("*1,*",Feuil2!J316)),"1","0")</f>
        <v>1</v>
      </c>
      <c r="G316" t="str">
        <f>IF(SEARCH("*2,*",Feuil2!J316),"1","0")</f>
        <v>1</v>
      </c>
    </row>
    <row r="317" spans="1:7" x14ac:dyDescent="0.25">
      <c r="A317" s="11" t="s">
        <v>541</v>
      </c>
      <c r="B317" s="11" t="s">
        <v>542</v>
      </c>
      <c r="C317" s="11" t="s">
        <v>541</v>
      </c>
      <c r="D317" s="11" t="s">
        <v>553</v>
      </c>
      <c r="E317" s="10" t="s">
        <v>1366</v>
      </c>
      <c r="F317" t="str">
        <f>IF(ISERROR(SEARCH("*1,*",Feuil2!J317)),"1","0")</f>
        <v>1</v>
      </c>
      <c r="G317" t="str">
        <f>IF(SEARCH("*2,*",Feuil2!J317),"1","0")</f>
        <v>1</v>
      </c>
    </row>
    <row r="318" spans="1:7" x14ac:dyDescent="0.25">
      <c r="A318" s="11" t="s">
        <v>596</v>
      </c>
      <c r="B318" s="11" t="s">
        <v>542</v>
      </c>
      <c r="C318" s="11" t="s">
        <v>541</v>
      </c>
      <c r="D318" s="11" t="s">
        <v>553</v>
      </c>
      <c r="E318" s="10" t="s">
        <v>1367</v>
      </c>
      <c r="F318" t="str">
        <f>IF(ISERROR(SEARCH("*1,*",Feuil2!J318)),"1","0")</f>
        <v>1</v>
      </c>
      <c r="G318" t="str">
        <f>IF(SEARCH("*2,*",Feuil2!J318),"1","0")</f>
        <v>1</v>
      </c>
    </row>
    <row r="319" spans="1:7" x14ac:dyDescent="0.25">
      <c r="A319" s="11" t="s">
        <v>596</v>
      </c>
      <c r="B319" s="11" t="s">
        <v>558</v>
      </c>
      <c r="C319" s="11" t="s">
        <v>541</v>
      </c>
      <c r="D319" s="11" t="s">
        <v>553</v>
      </c>
      <c r="E319" s="10" t="s">
        <v>1370</v>
      </c>
      <c r="F319" t="str">
        <f>IF(ISERROR(SEARCH("*1,*",Feuil2!J319)),"1","0")</f>
        <v>0</v>
      </c>
      <c r="G319" t="e">
        <f>IF(SEARCH("*2,*",Feuil2!J319),"1","0")</f>
        <v>#VALUE!</v>
      </c>
    </row>
    <row r="320" spans="1:7" x14ac:dyDescent="0.25">
      <c r="A320" s="11" t="s">
        <v>553</v>
      </c>
      <c r="B320" s="11" t="s">
        <v>542</v>
      </c>
      <c r="C320" s="11" t="s">
        <v>541</v>
      </c>
      <c r="D320" s="11" t="s">
        <v>553</v>
      </c>
      <c r="E320" s="10" t="s">
        <v>1000</v>
      </c>
      <c r="F320" t="str">
        <f>IF(ISERROR(SEARCH("*1,*",Feuil2!J320)),"1","0")</f>
        <v>0</v>
      </c>
      <c r="G320" t="str">
        <f>IF(SEARCH("*2,*",Feuil2!J320),"1","0")</f>
        <v>1</v>
      </c>
    </row>
    <row r="321" spans="1:7" x14ac:dyDescent="0.25">
      <c r="A321" s="11" t="s">
        <v>541</v>
      </c>
      <c r="B321" s="11" t="s">
        <v>558</v>
      </c>
      <c r="C321" s="11" t="s">
        <v>541</v>
      </c>
      <c r="D321" s="11" t="s">
        <v>553</v>
      </c>
      <c r="E321" s="10" t="s">
        <v>1376</v>
      </c>
      <c r="F321" t="str">
        <f>IF(ISERROR(SEARCH("*1,*",Feuil2!J321)),"1","0")</f>
        <v>0</v>
      </c>
      <c r="G321" t="str">
        <f>IF(SEARCH("*2,*",Feuil2!J321),"1","0")</f>
        <v>1</v>
      </c>
    </row>
    <row r="322" spans="1:7" x14ac:dyDescent="0.25">
      <c r="A322" s="11" t="s">
        <v>596</v>
      </c>
      <c r="B322" s="11" t="s">
        <v>558</v>
      </c>
      <c r="C322" s="11" t="s">
        <v>541</v>
      </c>
      <c r="D322" s="11" t="s">
        <v>553</v>
      </c>
      <c r="E322" s="10" t="s">
        <v>1380</v>
      </c>
      <c r="F322" t="str">
        <f>IF(ISERROR(SEARCH("*1,*",Feuil2!J322)),"1","0")</f>
        <v>0</v>
      </c>
      <c r="G322" t="str">
        <f>IF(SEARCH("*2,*",Feuil2!J322),"1","0")</f>
        <v>1</v>
      </c>
    </row>
    <row r="323" spans="1:7" x14ac:dyDescent="0.25">
      <c r="A323" s="11" t="s">
        <v>1010</v>
      </c>
      <c r="B323" s="11" t="s">
        <v>542</v>
      </c>
      <c r="C323" s="11" t="s">
        <v>541</v>
      </c>
      <c r="D323" s="11" t="s">
        <v>553</v>
      </c>
      <c r="E323" s="10" t="s">
        <v>1384</v>
      </c>
      <c r="F323" t="str">
        <f>IF(ISERROR(SEARCH("*1,*",Feuil2!J323)),"1","0")</f>
        <v>0</v>
      </c>
      <c r="G323" t="str">
        <f>IF(SEARCH("*2,*",Feuil2!J323),"1","0")</f>
        <v>1</v>
      </c>
    </row>
    <row r="324" spans="1:7" x14ac:dyDescent="0.25">
      <c r="A324" s="11" t="s">
        <v>553</v>
      </c>
      <c r="B324" s="11" t="s">
        <v>542</v>
      </c>
      <c r="C324" s="11" t="s">
        <v>541</v>
      </c>
      <c r="D324" s="11" t="s">
        <v>553</v>
      </c>
      <c r="E324" s="10" t="s">
        <v>1387</v>
      </c>
      <c r="F324" t="str">
        <f>IF(ISERROR(SEARCH("*1,*",Feuil2!J324)),"1","0")</f>
        <v>0</v>
      </c>
      <c r="G324" t="str">
        <f>IF(SEARCH("*2,*",Feuil2!J324),"1","0")</f>
        <v>1</v>
      </c>
    </row>
    <row r="325" spans="1:7" x14ac:dyDescent="0.25">
      <c r="A325" s="11" t="s">
        <v>553</v>
      </c>
      <c r="B325" s="11" t="s">
        <v>558</v>
      </c>
      <c r="C325" s="11" t="s">
        <v>541</v>
      </c>
      <c r="D325" s="11" t="s">
        <v>553</v>
      </c>
      <c r="E325" s="10" t="s">
        <v>1390</v>
      </c>
      <c r="F325" t="str">
        <f>IF(ISERROR(SEARCH("*1,*",Feuil2!J325)),"1","0")</f>
        <v>0</v>
      </c>
      <c r="G325" t="str">
        <f>IF(SEARCH("*2,*",Feuil2!J325),"1","0")</f>
        <v>1</v>
      </c>
    </row>
    <row r="326" spans="1:7" x14ac:dyDescent="0.25">
      <c r="A326" s="11" t="s">
        <v>1010</v>
      </c>
      <c r="B326" s="11" t="s">
        <v>542</v>
      </c>
      <c r="C326" s="11" t="s">
        <v>541</v>
      </c>
      <c r="D326" s="11" t="s">
        <v>553</v>
      </c>
      <c r="E326" s="10" t="s">
        <v>1393</v>
      </c>
      <c r="F326" t="str">
        <f>IF(ISERROR(SEARCH("*1,*",Feuil2!J326)),"1","0")</f>
        <v>0</v>
      </c>
      <c r="G326" t="str">
        <f>IF(SEARCH("*2,*",Feuil2!J326),"1","0")</f>
        <v>1</v>
      </c>
    </row>
    <row r="327" spans="1:7" x14ac:dyDescent="0.25">
      <c r="A327" s="11" t="s">
        <v>596</v>
      </c>
      <c r="B327" s="11" t="s">
        <v>541</v>
      </c>
      <c r="C327" s="11" t="s">
        <v>559</v>
      </c>
      <c r="D327" s="11" t="s">
        <v>781</v>
      </c>
      <c r="E327" s="10" t="s">
        <v>1397</v>
      </c>
      <c r="F327" t="str">
        <f>IF(ISERROR(SEARCH("*1,*",Feuil2!J327)),"1","0")</f>
        <v>0</v>
      </c>
      <c r="G327" t="str">
        <f>IF(SEARCH("*2,*",Feuil2!J327),"1","0")</f>
        <v>1</v>
      </c>
    </row>
    <row r="328" spans="1:7" x14ac:dyDescent="0.25">
      <c r="A328" s="11" t="s">
        <v>541</v>
      </c>
      <c r="B328" s="11" t="s">
        <v>541</v>
      </c>
      <c r="C328" s="11" t="s">
        <v>559</v>
      </c>
      <c r="D328" s="11" t="s">
        <v>781</v>
      </c>
      <c r="E328" s="10" t="s">
        <v>1400</v>
      </c>
      <c r="F328" t="str">
        <f>IF(ISERROR(SEARCH("*1,*",Feuil2!J328)),"1","0")</f>
        <v>0</v>
      </c>
      <c r="G328" t="str">
        <f>IF(SEARCH("*2,*",Feuil2!J328),"1","0")</f>
        <v>1</v>
      </c>
    </row>
    <row r="329" spans="1:7" x14ac:dyDescent="0.25">
      <c r="A329" s="11" t="s">
        <v>541</v>
      </c>
      <c r="B329" s="11" t="s">
        <v>541</v>
      </c>
      <c r="C329" s="11" t="s">
        <v>541</v>
      </c>
      <c r="D329" s="11" t="s">
        <v>543</v>
      </c>
      <c r="E329" s="10" t="s">
        <v>1403</v>
      </c>
      <c r="F329" t="str">
        <f>IF(ISERROR(SEARCH("*1,*",Feuil2!J329)),"1","0")</f>
        <v>0</v>
      </c>
      <c r="G329" t="str">
        <f>IF(SEARCH("*2,*",Feuil2!J329),"1","0")</f>
        <v>1</v>
      </c>
    </row>
    <row r="330" spans="1:7" x14ac:dyDescent="0.25">
      <c r="A330" s="11" t="s">
        <v>541</v>
      </c>
      <c r="B330" s="11" t="s">
        <v>558</v>
      </c>
      <c r="C330" s="11" t="s">
        <v>559</v>
      </c>
      <c r="D330" s="11" t="s">
        <v>781</v>
      </c>
      <c r="E330" s="10" t="s">
        <v>1407</v>
      </c>
      <c r="F330" t="str">
        <f>IF(ISERROR(SEARCH("*1,*",Feuil2!J330)),"1","0")</f>
        <v>0</v>
      </c>
      <c r="G330" t="str">
        <f>IF(SEARCH("*2,*",Feuil2!J330),"1","0")</f>
        <v>1</v>
      </c>
    </row>
    <row r="331" spans="1:7" x14ac:dyDescent="0.25">
      <c r="A331" s="11" t="s">
        <v>541</v>
      </c>
      <c r="B331" s="11" t="s">
        <v>541</v>
      </c>
      <c r="C331" s="11" t="s">
        <v>559</v>
      </c>
      <c r="D331" s="11" t="s">
        <v>781</v>
      </c>
      <c r="E331" s="10" t="s">
        <v>1410</v>
      </c>
      <c r="F331" t="str">
        <f>IF(ISERROR(SEARCH("*1,*",Feuil2!J331)),"1","0")</f>
        <v>0</v>
      </c>
      <c r="G331" t="e">
        <f>IF(SEARCH("*2,*",Feuil2!J331),"1","0")</f>
        <v>#VALUE!</v>
      </c>
    </row>
    <row r="332" spans="1:7" x14ac:dyDescent="0.25">
      <c r="A332" s="11" t="s">
        <v>541</v>
      </c>
      <c r="B332" s="11" t="s">
        <v>541</v>
      </c>
      <c r="C332" s="11" t="s">
        <v>559</v>
      </c>
      <c r="D332" s="11" t="s">
        <v>781</v>
      </c>
      <c r="E332" s="10" t="s">
        <v>1411</v>
      </c>
      <c r="F332" t="str">
        <f>IF(ISERROR(SEARCH("*1,*",Feuil2!J332)),"1","0")</f>
        <v>1</v>
      </c>
      <c r="G332" t="str">
        <f>IF(SEARCH("*2,*",Feuil2!J332),"1","0")</f>
        <v>1</v>
      </c>
    </row>
    <row r="333" spans="1:7" x14ac:dyDescent="0.25">
      <c r="A333" s="11" t="s">
        <v>541</v>
      </c>
      <c r="B333" s="11" t="s">
        <v>548</v>
      </c>
      <c r="C333" s="11" t="s">
        <v>541</v>
      </c>
      <c r="D333" s="11" t="s">
        <v>543</v>
      </c>
      <c r="E333" s="10" t="s">
        <v>1413</v>
      </c>
      <c r="F333" t="str">
        <f>IF(ISERROR(SEARCH("*1,*",Feuil2!J333)),"1","0")</f>
        <v>1</v>
      </c>
      <c r="G333" t="e">
        <f>IF(SEARCH("*2,*",Feuil2!J333),"1","0")</f>
        <v>#VALUE!</v>
      </c>
    </row>
    <row r="334" spans="1:7" x14ac:dyDescent="0.25">
      <c r="A334" s="11" t="s">
        <v>541</v>
      </c>
      <c r="B334" s="11" t="s">
        <v>558</v>
      </c>
      <c r="C334" s="11" t="s">
        <v>541</v>
      </c>
      <c r="D334" s="11" t="s">
        <v>543</v>
      </c>
      <c r="E334" s="10" t="s">
        <v>971</v>
      </c>
      <c r="F334" t="str">
        <f>IF(ISERROR(SEARCH("*1,*",Feuil2!J334)),"1","0")</f>
        <v>1</v>
      </c>
      <c r="G334" t="e">
        <f>IF(SEARCH("*2,*",Feuil2!J334),"1","0")</f>
        <v>#VALUE!</v>
      </c>
    </row>
    <row r="335" spans="1:7" x14ac:dyDescent="0.25">
      <c r="A335" s="11" t="s">
        <v>541</v>
      </c>
      <c r="B335" s="11" t="s">
        <v>558</v>
      </c>
      <c r="C335" s="11" t="s">
        <v>541</v>
      </c>
      <c r="D335" s="11" t="s">
        <v>543</v>
      </c>
      <c r="E335" s="10" t="s">
        <v>1417</v>
      </c>
      <c r="F335" t="str">
        <f>IF(ISERROR(SEARCH("*1,*",Feuil2!J335)),"1","0")</f>
        <v>0</v>
      </c>
      <c r="G335" t="str">
        <f>IF(SEARCH("*2,*",Feuil2!J335),"1","0")</f>
        <v>1</v>
      </c>
    </row>
    <row r="336" spans="1:7" x14ac:dyDescent="0.25">
      <c r="A336" s="11" t="s">
        <v>541</v>
      </c>
      <c r="B336" s="11" t="s">
        <v>558</v>
      </c>
      <c r="C336" s="11" t="s">
        <v>541</v>
      </c>
      <c r="D336" s="11" t="s">
        <v>553</v>
      </c>
      <c r="E336" s="10" t="s">
        <v>1420</v>
      </c>
      <c r="F336" t="str">
        <f>IF(ISERROR(SEARCH("*1,*",Feuil2!J336)),"1","0")</f>
        <v>0</v>
      </c>
      <c r="G336" t="str">
        <f>IF(SEARCH("*2,*",Feuil2!J336),"1","0")</f>
        <v>1</v>
      </c>
    </row>
    <row r="337" spans="1:7" x14ac:dyDescent="0.25">
      <c r="A337" s="11" t="s">
        <v>541</v>
      </c>
      <c r="B337" s="11" t="s">
        <v>558</v>
      </c>
      <c r="C337" s="11" t="s">
        <v>541</v>
      </c>
      <c r="D337" s="11" t="s">
        <v>553</v>
      </c>
      <c r="E337" s="10" t="s">
        <v>1423</v>
      </c>
      <c r="F337" t="str">
        <f>IF(ISERROR(SEARCH("*1,*",Feuil2!J337)),"1","0")</f>
        <v>0</v>
      </c>
      <c r="G337" t="e">
        <f>IF(SEARCH("*2,*",Feuil2!J337),"1","0")</f>
        <v>#VALUE!</v>
      </c>
    </row>
    <row r="338" spans="1:7" x14ac:dyDescent="0.25">
      <c r="A338" s="11" t="s">
        <v>596</v>
      </c>
      <c r="B338" s="11" t="s">
        <v>542</v>
      </c>
      <c r="C338" s="11" t="s">
        <v>541</v>
      </c>
      <c r="D338" s="11" t="s">
        <v>553</v>
      </c>
      <c r="E338" s="10" t="s">
        <v>1425</v>
      </c>
      <c r="F338" t="str">
        <f>IF(ISERROR(SEARCH("*1,*",Feuil2!J338)),"1","0")</f>
        <v>0</v>
      </c>
      <c r="G338" t="str">
        <f>IF(SEARCH("*2,*",Feuil2!J338),"1","0")</f>
        <v>1</v>
      </c>
    </row>
    <row r="339" spans="1:7" x14ac:dyDescent="0.25">
      <c r="A339" s="11" t="s">
        <v>541</v>
      </c>
      <c r="B339" s="11" t="s">
        <v>541</v>
      </c>
      <c r="C339" s="11" t="s">
        <v>541</v>
      </c>
      <c r="D339" s="11" t="s">
        <v>553</v>
      </c>
      <c r="E339" s="10" t="s">
        <v>1428</v>
      </c>
      <c r="F339" t="str">
        <f>IF(ISERROR(SEARCH("*1,*",Feuil2!J339)),"1","0")</f>
        <v>0</v>
      </c>
      <c r="G339" t="str">
        <f>IF(SEARCH("*2,*",Feuil2!J339),"1","0")</f>
        <v>1</v>
      </c>
    </row>
    <row r="340" spans="1:7" x14ac:dyDescent="0.25">
      <c r="A340" s="11" t="s">
        <v>541</v>
      </c>
      <c r="B340" s="11" t="s">
        <v>542</v>
      </c>
      <c r="C340" s="11" t="s">
        <v>541</v>
      </c>
      <c r="D340" s="11" t="s">
        <v>553</v>
      </c>
      <c r="E340" s="10" t="s">
        <v>1431</v>
      </c>
      <c r="F340" t="str">
        <f>IF(ISERROR(SEARCH("*1,*",Feuil2!J340)),"1","0")</f>
        <v>1</v>
      </c>
      <c r="G340" t="str">
        <f>IF(SEARCH("*2,*",Feuil2!J340),"1","0")</f>
        <v>1</v>
      </c>
    </row>
    <row r="341" spans="1:7" x14ac:dyDescent="0.25">
      <c r="A341" s="11" t="s">
        <v>541</v>
      </c>
      <c r="B341" s="11" t="s">
        <v>541</v>
      </c>
      <c r="C341" s="11" t="s">
        <v>541</v>
      </c>
      <c r="D341" s="11" t="s">
        <v>553</v>
      </c>
      <c r="E341" s="10" t="s">
        <v>1434</v>
      </c>
      <c r="F341" t="str">
        <f>IF(ISERROR(SEARCH("*1,*",Feuil2!J341)),"1","0")</f>
        <v>0</v>
      </c>
      <c r="G341" t="e">
        <f>IF(SEARCH("*2,*",Feuil2!J341),"1","0")</f>
        <v>#VALUE!</v>
      </c>
    </row>
    <row r="342" spans="1:7" x14ac:dyDescent="0.25">
      <c r="A342" s="11" t="s">
        <v>541</v>
      </c>
      <c r="B342" s="11" t="s">
        <v>548</v>
      </c>
      <c r="C342" s="11" t="s">
        <v>541</v>
      </c>
      <c r="D342" s="11" t="s">
        <v>553</v>
      </c>
      <c r="E342" s="10" t="s">
        <v>1436</v>
      </c>
      <c r="F342" t="str">
        <f>IF(ISERROR(SEARCH("*1,*",Feuil2!J342)),"1","0")</f>
        <v>1</v>
      </c>
      <c r="G342" t="e">
        <f>IF(SEARCH("*2,*",Feuil2!J342),"1","0")</f>
        <v>#VALUE!</v>
      </c>
    </row>
    <row r="343" spans="1:7" x14ac:dyDescent="0.25">
      <c r="A343" s="11" t="s">
        <v>541</v>
      </c>
      <c r="B343" s="11" t="s">
        <v>558</v>
      </c>
      <c r="C343" s="11" t="s">
        <v>541</v>
      </c>
      <c r="D343" s="11" t="s">
        <v>553</v>
      </c>
      <c r="E343" s="10" t="s">
        <v>1438</v>
      </c>
      <c r="F343" t="str">
        <f>IF(ISERROR(SEARCH("*1,*",Feuil2!J343)),"1","0")</f>
        <v>0</v>
      </c>
      <c r="G343" t="str">
        <f>IF(SEARCH("*2,*",Feuil2!J343),"1","0")</f>
        <v>1</v>
      </c>
    </row>
    <row r="344" spans="1:7" x14ac:dyDescent="0.25">
      <c r="A344" s="11" t="s">
        <v>541</v>
      </c>
      <c r="B344" s="11" t="s">
        <v>541</v>
      </c>
      <c r="C344" s="11" t="s">
        <v>541</v>
      </c>
      <c r="D344" s="11" t="s">
        <v>553</v>
      </c>
      <c r="E344" s="10" t="s">
        <v>1440</v>
      </c>
      <c r="F344" t="str">
        <f>IF(ISERROR(SEARCH("*1,*",Feuil2!J344)),"1","0")</f>
        <v>0</v>
      </c>
      <c r="G344" t="e">
        <f>IF(SEARCH("*2,*",Feuil2!J344),"1","0")</f>
        <v>#VALUE!</v>
      </c>
    </row>
    <row r="345" spans="1:7" x14ac:dyDescent="0.25">
      <c r="A345" s="11" t="s">
        <v>541</v>
      </c>
      <c r="B345" s="11" t="s">
        <v>542</v>
      </c>
      <c r="C345" s="11" t="s">
        <v>541</v>
      </c>
      <c r="D345" s="11" t="s">
        <v>553</v>
      </c>
      <c r="E345" s="10" t="s">
        <v>1443</v>
      </c>
      <c r="F345" t="str">
        <f>IF(ISERROR(SEARCH("*1,*",Feuil2!J345)),"1","0")</f>
        <v>0</v>
      </c>
      <c r="G345" t="e">
        <f>IF(SEARCH("*2,*",Feuil2!J345),"1","0")</f>
        <v>#VALUE!</v>
      </c>
    </row>
    <row r="346" spans="1:7" x14ac:dyDescent="0.25">
      <c r="A346" s="11" t="s">
        <v>541</v>
      </c>
      <c r="B346" s="11" t="s">
        <v>558</v>
      </c>
      <c r="C346" s="11" t="s">
        <v>541</v>
      </c>
      <c r="D346" s="11" t="s">
        <v>553</v>
      </c>
      <c r="E346" s="10" t="s">
        <v>1446</v>
      </c>
      <c r="F346" t="str">
        <f>IF(ISERROR(SEARCH("*1,*",Feuil2!J346)),"1","0")</f>
        <v>0</v>
      </c>
      <c r="G346" t="str">
        <f>IF(SEARCH("*2,*",Feuil2!J346),"1","0")</f>
        <v>1</v>
      </c>
    </row>
    <row r="347" spans="1:7" x14ac:dyDescent="0.25">
      <c r="A347" s="11" t="s">
        <v>541</v>
      </c>
      <c r="B347" s="11" t="s">
        <v>541</v>
      </c>
      <c r="C347" s="11" t="s">
        <v>541</v>
      </c>
      <c r="D347" s="11" t="s">
        <v>553</v>
      </c>
      <c r="E347" s="10" t="s">
        <v>1449</v>
      </c>
      <c r="F347" t="str">
        <f>IF(ISERROR(SEARCH("*1,*",Feuil2!J347)),"1","0")</f>
        <v>1</v>
      </c>
      <c r="G347" t="e">
        <f>IF(SEARCH("*2,*",Feuil2!J347),"1","0")</f>
        <v>#VALUE!</v>
      </c>
    </row>
    <row r="348" spans="1:7" x14ac:dyDescent="0.25">
      <c r="A348" s="11" t="s">
        <v>541</v>
      </c>
      <c r="B348" s="11" t="s">
        <v>541</v>
      </c>
      <c r="C348" s="11" t="s">
        <v>541</v>
      </c>
      <c r="D348" s="11" t="s">
        <v>553</v>
      </c>
      <c r="E348" s="10" t="s">
        <v>1452</v>
      </c>
      <c r="F348" t="str">
        <f>IF(ISERROR(SEARCH("*1,*",Feuil2!J348)),"1","0")</f>
        <v>1</v>
      </c>
      <c r="G348" t="e">
        <f>IF(SEARCH("*2,*",Feuil2!J348),"1","0")</f>
        <v>#VALUE!</v>
      </c>
    </row>
    <row r="349" spans="1:7" x14ac:dyDescent="0.25">
      <c r="A349" s="11" t="s">
        <v>596</v>
      </c>
      <c r="B349" s="11" t="s">
        <v>542</v>
      </c>
      <c r="C349" s="11" t="s">
        <v>559</v>
      </c>
      <c r="D349" s="11" t="s">
        <v>560</v>
      </c>
      <c r="E349" s="10" t="s">
        <v>1455</v>
      </c>
      <c r="F349" t="str">
        <f>IF(ISERROR(SEARCH("*1,*",Feuil2!J349)),"1","0")</f>
        <v>1</v>
      </c>
      <c r="G349" t="e">
        <f>IF(SEARCH("*2,*",Feuil2!J349),"1","0")</f>
        <v>#VALUE!</v>
      </c>
    </row>
    <row r="350" spans="1:7" x14ac:dyDescent="0.25">
      <c r="A350" s="11" t="s">
        <v>541</v>
      </c>
      <c r="B350" s="11" t="s">
        <v>542</v>
      </c>
      <c r="C350" s="11" t="s">
        <v>541</v>
      </c>
      <c r="D350" s="11" t="s">
        <v>553</v>
      </c>
      <c r="E350" s="10" t="s">
        <v>1456</v>
      </c>
      <c r="F350" t="str">
        <f>IF(ISERROR(SEARCH("*1,*",Feuil2!J350)),"1","0")</f>
        <v>0</v>
      </c>
      <c r="G350" t="e">
        <f>IF(SEARCH("*2,*",Feuil2!J350),"1","0")</f>
        <v>#VALUE!</v>
      </c>
    </row>
    <row r="351" spans="1:7" x14ac:dyDescent="0.25">
      <c r="A351" s="11" t="s">
        <v>541</v>
      </c>
      <c r="B351" s="11" t="s">
        <v>542</v>
      </c>
      <c r="C351" s="11" t="s">
        <v>541</v>
      </c>
      <c r="D351" s="11" t="s">
        <v>553</v>
      </c>
      <c r="E351" s="10" t="s">
        <v>1458</v>
      </c>
      <c r="F351" t="str">
        <f>IF(ISERROR(SEARCH("*1,*",Feuil2!J351)),"1","0")</f>
        <v>1</v>
      </c>
      <c r="G351" t="str">
        <f>IF(SEARCH("*2,*",Feuil2!J351),"1","0")</f>
        <v>1</v>
      </c>
    </row>
    <row r="352" spans="1:7" x14ac:dyDescent="0.25">
      <c r="A352" s="11" t="s">
        <v>596</v>
      </c>
      <c r="B352" s="11" t="s">
        <v>542</v>
      </c>
      <c r="C352" s="11" t="s">
        <v>541</v>
      </c>
      <c r="D352" s="11" t="s">
        <v>553</v>
      </c>
      <c r="E352" s="10" t="s">
        <v>1460</v>
      </c>
      <c r="F352" t="str">
        <f>IF(ISERROR(SEARCH("*1,*",Feuil2!J352)),"1","0")</f>
        <v>0</v>
      </c>
      <c r="G352" t="str">
        <f>IF(SEARCH("*2,*",Feuil2!J352),"1","0")</f>
        <v>1</v>
      </c>
    </row>
    <row r="353" spans="1:7" x14ac:dyDescent="0.25">
      <c r="A353" s="11" t="s">
        <v>541</v>
      </c>
      <c r="B353" s="11" t="s">
        <v>542</v>
      </c>
      <c r="C353" s="11" t="s">
        <v>541</v>
      </c>
      <c r="D353" s="11" t="s">
        <v>553</v>
      </c>
      <c r="E353" s="10" t="s">
        <v>1027</v>
      </c>
      <c r="F353" t="str">
        <f>IF(ISERROR(SEARCH("*1,*",Feuil2!J353)),"1","0")</f>
        <v>0</v>
      </c>
      <c r="G353" t="str">
        <f>IF(SEARCH("*2,*",Feuil2!J353),"1","0")</f>
        <v>1</v>
      </c>
    </row>
    <row r="354" spans="1:7" x14ac:dyDescent="0.25">
      <c r="A354" s="11" t="s">
        <v>541</v>
      </c>
      <c r="B354" s="11" t="s">
        <v>541</v>
      </c>
      <c r="C354" s="11" t="s">
        <v>559</v>
      </c>
      <c r="D354" s="11" t="s">
        <v>781</v>
      </c>
      <c r="E354" s="10" t="s">
        <v>1466</v>
      </c>
      <c r="F354" t="str">
        <f>IF(ISERROR(SEARCH("*1,*",Feuil2!J354)),"1","0")</f>
        <v>0</v>
      </c>
      <c r="G354" t="str">
        <f>IF(SEARCH("*2,*",Feuil2!J354),"1","0")</f>
        <v>1</v>
      </c>
    </row>
    <row r="355" spans="1:7" x14ac:dyDescent="0.25">
      <c r="A355" s="11" t="s">
        <v>541</v>
      </c>
      <c r="B355" s="11" t="s">
        <v>548</v>
      </c>
      <c r="C355" s="11" t="s">
        <v>541</v>
      </c>
      <c r="D355" s="11" t="s">
        <v>553</v>
      </c>
      <c r="E355" s="10" t="s">
        <v>1471</v>
      </c>
      <c r="F355" t="str">
        <f>IF(ISERROR(SEARCH("*1,*",Feuil2!J355)),"1","0")</f>
        <v>0</v>
      </c>
      <c r="G355" t="str">
        <f>IF(SEARCH("*2,*",Feuil2!J355),"1","0")</f>
        <v>1</v>
      </c>
    </row>
    <row r="356" spans="1:7" x14ac:dyDescent="0.25">
      <c r="A356" s="11" t="s">
        <v>541</v>
      </c>
      <c r="B356" s="11" t="s">
        <v>542</v>
      </c>
      <c r="C356" s="11" t="s">
        <v>541</v>
      </c>
      <c r="D356" s="11" t="s">
        <v>553</v>
      </c>
      <c r="E356" s="10" t="s">
        <v>1475</v>
      </c>
      <c r="F356" t="str">
        <f>IF(ISERROR(SEARCH("*1,*",Feuil2!J356)),"1","0")</f>
        <v>0</v>
      </c>
      <c r="G356" t="e">
        <f>IF(SEARCH("*2,*",Feuil2!J356),"1","0")</f>
        <v>#VALUE!</v>
      </c>
    </row>
    <row r="357" spans="1:7" x14ac:dyDescent="0.25">
      <c r="A357" s="11" t="s">
        <v>541</v>
      </c>
      <c r="B357" s="11" t="s">
        <v>542</v>
      </c>
      <c r="C357" s="11" t="s">
        <v>541</v>
      </c>
      <c r="D357" s="11" t="s">
        <v>553</v>
      </c>
      <c r="E357" s="10" t="s">
        <v>1477</v>
      </c>
      <c r="F357" t="str">
        <f>IF(ISERROR(SEARCH("*1,*",Feuil2!J357)),"1","0")</f>
        <v>0</v>
      </c>
      <c r="G357" t="str">
        <f>IF(SEARCH("*2,*",Feuil2!J357),"1","0")</f>
        <v>1</v>
      </c>
    </row>
    <row r="358" spans="1:7" x14ac:dyDescent="0.25">
      <c r="A358" s="11" t="s">
        <v>541</v>
      </c>
      <c r="B358" s="11" t="s">
        <v>542</v>
      </c>
      <c r="C358" s="11" t="s">
        <v>541</v>
      </c>
      <c r="D358" s="11" t="s">
        <v>543</v>
      </c>
      <c r="E358" s="10" t="s">
        <v>1480</v>
      </c>
      <c r="F358" t="str">
        <f>IF(ISERROR(SEARCH("*1,*",Feuil2!J358)),"1","0")</f>
        <v>0</v>
      </c>
      <c r="G358" t="e">
        <f>IF(SEARCH("*2,*",Feuil2!J358),"1","0")</f>
        <v>#VALUE!</v>
      </c>
    </row>
    <row r="359" spans="1:7" x14ac:dyDescent="0.25">
      <c r="A359" s="11" t="s">
        <v>541</v>
      </c>
      <c r="B359" s="11" t="s">
        <v>542</v>
      </c>
      <c r="C359" s="11" t="s">
        <v>541</v>
      </c>
      <c r="D359" s="11" t="s">
        <v>543</v>
      </c>
      <c r="E359" s="10" t="s">
        <v>990</v>
      </c>
      <c r="F359" t="str">
        <f>IF(ISERROR(SEARCH("*1,*",Feuil2!J359)),"1","0")</f>
        <v>0</v>
      </c>
      <c r="G359" t="str">
        <f>IF(SEARCH("*2,*",Feuil2!J359),"1","0")</f>
        <v>1</v>
      </c>
    </row>
    <row r="360" spans="1:7" x14ac:dyDescent="0.25">
      <c r="A360" s="11" t="s">
        <v>541</v>
      </c>
      <c r="B360" s="11" t="s">
        <v>578</v>
      </c>
      <c r="C360" s="11" t="s">
        <v>541</v>
      </c>
      <c r="D360" s="11" t="s">
        <v>543</v>
      </c>
      <c r="E360" s="10" t="s">
        <v>632</v>
      </c>
      <c r="F360" t="str">
        <f>IF(ISERROR(SEARCH("*1,*",Feuil2!J360)),"1","0")</f>
        <v>1</v>
      </c>
      <c r="G360" t="e">
        <f>IF(SEARCH("*2,*",Feuil2!J360),"1","0")</f>
        <v>#VALUE!</v>
      </c>
    </row>
    <row r="361" spans="1:7" x14ac:dyDescent="0.25">
      <c r="A361" s="11" t="s">
        <v>541</v>
      </c>
      <c r="B361" s="11" t="s">
        <v>558</v>
      </c>
      <c r="C361" s="11" t="s">
        <v>541</v>
      </c>
      <c r="D361" s="11" t="s">
        <v>553</v>
      </c>
      <c r="E361" s="10" t="s">
        <v>1488</v>
      </c>
      <c r="F361" t="str">
        <f>IF(ISERROR(SEARCH("*1,*",Feuil2!J361)),"1","0")</f>
        <v>0</v>
      </c>
      <c r="G361" t="str">
        <f>IF(SEARCH("*2,*",Feuil2!J361),"1","0")</f>
        <v>1</v>
      </c>
    </row>
    <row r="362" spans="1:7" x14ac:dyDescent="0.25">
      <c r="A362" s="11" t="s">
        <v>541</v>
      </c>
      <c r="B362" s="11" t="s">
        <v>542</v>
      </c>
      <c r="C362" s="11" t="s">
        <v>541</v>
      </c>
      <c r="D362" s="11" t="s">
        <v>553</v>
      </c>
      <c r="E362" s="10" t="s">
        <v>1492</v>
      </c>
      <c r="F362" t="str">
        <f>IF(ISERROR(SEARCH("*1,*",Feuil2!J362)),"1","0")</f>
        <v>1</v>
      </c>
      <c r="G362" t="e">
        <f>IF(SEARCH("*2,*",Feuil2!J362),"1","0")</f>
        <v>#VALUE!</v>
      </c>
    </row>
    <row r="363" spans="1:7" x14ac:dyDescent="0.25">
      <c r="A363" s="11" t="s">
        <v>541</v>
      </c>
      <c r="B363" s="11" t="s">
        <v>542</v>
      </c>
      <c r="C363" s="11" t="s">
        <v>541</v>
      </c>
      <c r="D363" s="11" t="s">
        <v>553</v>
      </c>
      <c r="E363" s="10" t="s">
        <v>1495</v>
      </c>
      <c r="F363" t="str">
        <f>IF(ISERROR(SEARCH("*1,*",Feuil2!J363)),"1","0")</f>
        <v>1</v>
      </c>
      <c r="G363" t="str">
        <f>IF(SEARCH("*2,*",Feuil2!J363),"1","0")</f>
        <v>1</v>
      </c>
    </row>
    <row r="364" spans="1:7" x14ac:dyDescent="0.25">
      <c r="A364" s="11" t="s">
        <v>541</v>
      </c>
      <c r="B364" s="11" t="s">
        <v>542</v>
      </c>
      <c r="C364" s="11" t="s">
        <v>541</v>
      </c>
      <c r="D364" s="11" t="s">
        <v>553</v>
      </c>
      <c r="E364" s="10" t="s">
        <v>1498</v>
      </c>
      <c r="F364" t="str">
        <f>IF(ISERROR(SEARCH("*1,*",Feuil2!J364)),"1","0")</f>
        <v>0</v>
      </c>
      <c r="G364" t="str">
        <f>IF(SEARCH("*2,*",Feuil2!J364),"1","0")</f>
        <v>1</v>
      </c>
    </row>
    <row r="365" spans="1:7" x14ac:dyDescent="0.25">
      <c r="A365" s="11" t="s">
        <v>541</v>
      </c>
      <c r="B365" s="11" t="s">
        <v>542</v>
      </c>
      <c r="C365" s="11" t="s">
        <v>541</v>
      </c>
      <c r="D365" s="11" t="s">
        <v>553</v>
      </c>
      <c r="E365" s="10" t="s">
        <v>1500</v>
      </c>
      <c r="F365" t="str">
        <f>IF(ISERROR(SEARCH("*1,*",Feuil2!J365)),"1","0")</f>
        <v>0</v>
      </c>
      <c r="G365" t="e">
        <f>IF(SEARCH("*2,*",Feuil2!J365),"1","0")</f>
        <v>#VALUE!</v>
      </c>
    </row>
    <row r="366" spans="1:7" x14ac:dyDescent="0.25">
      <c r="A366" s="11" t="s">
        <v>541</v>
      </c>
      <c r="B366" s="11" t="s">
        <v>542</v>
      </c>
      <c r="C366" s="11" t="s">
        <v>541</v>
      </c>
      <c r="D366" s="11" t="s">
        <v>553</v>
      </c>
      <c r="E366" s="10" t="s">
        <v>1502</v>
      </c>
      <c r="F366" t="str">
        <f>IF(ISERROR(SEARCH("*1,*",Feuil2!J366)),"1","0")</f>
        <v>0</v>
      </c>
      <c r="G366" t="str">
        <f>IF(SEARCH("*2,*",Feuil2!J366),"1","0")</f>
        <v>1</v>
      </c>
    </row>
    <row r="367" spans="1:7" x14ac:dyDescent="0.25">
      <c r="A367" s="11" t="s">
        <v>541</v>
      </c>
      <c r="B367" s="11" t="s">
        <v>542</v>
      </c>
      <c r="C367" s="11" t="s">
        <v>541</v>
      </c>
      <c r="D367" s="11" t="s">
        <v>553</v>
      </c>
      <c r="E367" s="10" t="s">
        <v>1505</v>
      </c>
      <c r="F367" t="str">
        <f>IF(ISERROR(SEARCH("*1,*",Feuil2!J367)),"1","0")</f>
        <v>0</v>
      </c>
      <c r="G367" t="e">
        <f>IF(SEARCH("*2,*",Feuil2!J367),"1","0")</f>
        <v>#VALUE!</v>
      </c>
    </row>
    <row r="368" spans="1:7" x14ac:dyDescent="0.25">
      <c r="A368" s="11" t="s">
        <v>541</v>
      </c>
      <c r="B368" s="11" t="s">
        <v>542</v>
      </c>
      <c r="C368" s="11" t="s">
        <v>541</v>
      </c>
      <c r="D368" s="11" t="s">
        <v>553</v>
      </c>
      <c r="E368" s="10" t="s">
        <v>1508</v>
      </c>
      <c r="F368" t="str">
        <f>IF(ISERROR(SEARCH("*1,*",Feuil2!J368)),"1","0")</f>
        <v>1</v>
      </c>
      <c r="G368" t="str">
        <f>IF(SEARCH("*2,*",Feuil2!J368),"1","0")</f>
        <v>1</v>
      </c>
    </row>
    <row r="369" spans="1:7" x14ac:dyDescent="0.25">
      <c r="A369" s="11" t="s">
        <v>541</v>
      </c>
      <c r="B369" s="11" t="s">
        <v>542</v>
      </c>
      <c r="C369" s="11" t="s">
        <v>541</v>
      </c>
      <c r="D369" s="11" t="s">
        <v>553</v>
      </c>
      <c r="E369" s="10" t="s">
        <v>1510</v>
      </c>
      <c r="F369" t="str">
        <f>IF(ISERROR(SEARCH("*1,*",Feuil2!J369)),"1","0")</f>
        <v>1</v>
      </c>
      <c r="G369" t="e">
        <f>IF(SEARCH("*2,*",Feuil2!J369),"1","0")</f>
        <v>#VALUE!</v>
      </c>
    </row>
    <row r="370" spans="1:7" x14ac:dyDescent="0.25">
      <c r="A370" s="11" t="s">
        <v>541</v>
      </c>
      <c r="B370" s="11" t="s">
        <v>542</v>
      </c>
      <c r="C370" s="11" t="s">
        <v>541</v>
      </c>
      <c r="D370" s="11" t="s">
        <v>553</v>
      </c>
      <c r="E370" s="10" t="s">
        <v>1512</v>
      </c>
      <c r="F370" t="str">
        <f>IF(ISERROR(SEARCH("*1,*",Feuil2!J370)),"1","0")</f>
        <v>1</v>
      </c>
      <c r="G370" t="str">
        <f>IF(SEARCH("*2,*",Feuil2!J370),"1","0")</f>
        <v>1</v>
      </c>
    </row>
    <row r="371" spans="1:7" x14ac:dyDescent="0.25">
      <c r="A371" s="11" t="s">
        <v>541</v>
      </c>
      <c r="B371" s="11" t="s">
        <v>542</v>
      </c>
      <c r="C371" s="11" t="s">
        <v>541</v>
      </c>
      <c r="D371" s="11" t="s">
        <v>553</v>
      </c>
      <c r="E371" s="10" t="s">
        <v>1492</v>
      </c>
      <c r="F371" t="str">
        <f>IF(ISERROR(SEARCH("*1,*",Feuil2!J371)),"1","0")</f>
        <v>0</v>
      </c>
      <c r="G371" t="e">
        <f>IF(SEARCH("*2,*",Feuil2!J371),"1","0")</f>
        <v>#VALUE!</v>
      </c>
    </row>
    <row r="372" spans="1:7" x14ac:dyDescent="0.25">
      <c r="A372" s="11" t="s">
        <v>541</v>
      </c>
      <c r="B372" s="11" t="s">
        <v>542</v>
      </c>
      <c r="C372" s="11" t="s">
        <v>541</v>
      </c>
      <c r="D372" s="11" t="s">
        <v>553</v>
      </c>
      <c r="E372" s="10" t="s">
        <v>1515</v>
      </c>
      <c r="F372" t="str">
        <f>IF(ISERROR(SEARCH("*1,*",Feuil2!J372)),"1","0")</f>
        <v>0</v>
      </c>
      <c r="G372" t="str">
        <f>IF(SEARCH("*2,*",Feuil2!J372),"1","0")</f>
        <v>1</v>
      </c>
    </row>
    <row r="373" spans="1:7" x14ac:dyDescent="0.25">
      <c r="A373" s="11" t="s">
        <v>541</v>
      </c>
      <c r="B373" s="11" t="s">
        <v>542</v>
      </c>
      <c r="C373" s="11" t="s">
        <v>541</v>
      </c>
      <c r="D373" s="11" t="s">
        <v>553</v>
      </c>
      <c r="E373" s="10" t="s">
        <v>1518</v>
      </c>
      <c r="F373" t="str">
        <f>IF(ISERROR(SEARCH("*1,*",Feuil2!J373)),"1","0")</f>
        <v>0</v>
      </c>
      <c r="G373" t="str">
        <f>IF(SEARCH("*2,*",Feuil2!J373),"1","0")</f>
        <v>1</v>
      </c>
    </row>
    <row r="374" spans="1:7" x14ac:dyDescent="0.25">
      <c r="A374" s="11" t="s">
        <v>541</v>
      </c>
      <c r="B374" s="11" t="s">
        <v>542</v>
      </c>
      <c r="C374" s="11" t="s">
        <v>541</v>
      </c>
      <c r="D374" s="11" t="s">
        <v>543</v>
      </c>
      <c r="E374" s="10" t="s">
        <v>1521</v>
      </c>
      <c r="F374" t="str">
        <f>IF(ISERROR(SEARCH("*1,*",Feuil2!J374)),"1","0")</f>
        <v>1</v>
      </c>
      <c r="G374" t="e">
        <f>IF(SEARCH("*2,*",Feuil2!J374),"1","0")</f>
        <v>#VALUE!</v>
      </c>
    </row>
    <row r="375" spans="1:7" x14ac:dyDescent="0.25">
      <c r="A375" s="11" t="s">
        <v>541</v>
      </c>
      <c r="B375" s="11" t="s">
        <v>542</v>
      </c>
      <c r="C375" s="11" t="s">
        <v>541</v>
      </c>
      <c r="D375" s="11" t="s">
        <v>553</v>
      </c>
      <c r="E375" s="10" t="s">
        <v>1108</v>
      </c>
      <c r="F375" t="str">
        <f>IF(ISERROR(SEARCH("*1,*",Feuil2!J375)),"1","0")</f>
        <v>0</v>
      </c>
      <c r="G375" t="e">
        <f>IF(SEARCH("*2,*",Feuil2!J375),"1","0")</f>
        <v>#VALUE!</v>
      </c>
    </row>
    <row r="376" spans="1:7" x14ac:dyDescent="0.25">
      <c r="A376" s="11" t="s">
        <v>541</v>
      </c>
      <c r="B376" s="11" t="s">
        <v>578</v>
      </c>
      <c r="C376" s="11" t="s">
        <v>541</v>
      </c>
      <c r="D376" s="11" t="s">
        <v>553</v>
      </c>
      <c r="E376" s="10" t="s">
        <v>1524</v>
      </c>
      <c r="F376" t="str">
        <f>IF(ISERROR(SEARCH("*1,*",Feuil2!J376)),"1","0")</f>
        <v>0</v>
      </c>
      <c r="G376" t="str">
        <f>IF(SEARCH("*2,*",Feuil2!J376),"1","0")</f>
        <v>1</v>
      </c>
    </row>
    <row r="377" spans="1:7" x14ac:dyDescent="0.25">
      <c r="A377" s="11" t="s">
        <v>541</v>
      </c>
      <c r="B377" s="11" t="s">
        <v>542</v>
      </c>
      <c r="C377" s="11" t="s">
        <v>541</v>
      </c>
      <c r="D377" s="11" t="s">
        <v>553</v>
      </c>
      <c r="E377" s="10" t="s">
        <v>1527</v>
      </c>
      <c r="F377" t="str">
        <f>IF(ISERROR(SEARCH("*1,*",Feuil2!J377)),"1","0")</f>
        <v>1</v>
      </c>
      <c r="G377" t="e">
        <f>IF(SEARCH("*2,*",Feuil2!J377),"1","0")</f>
        <v>#VALUE!</v>
      </c>
    </row>
    <row r="378" spans="1:7" x14ac:dyDescent="0.25">
      <c r="A378" s="11" t="s">
        <v>541</v>
      </c>
      <c r="B378" s="11" t="s">
        <v>542</v>
      </c>
      <c r="C378" s="11" t="s">
        <v>541</v>
      </c>
      <c r="D378" s="11" t="s">
        <v>553</v>
      </c>
      <c r="E378" s="10" t="s">
        <v>1531</v>
      </c>
      <c r="F378" t="str">
        <f>IF(ISERROR(SEARCH("*1,*",Feuil2!J378)),"1","0")</f>
        <v>0</v>
      </c>
      <c r="G378" t="e">
        <f>IF(SEARCH("*2,*",Feuil2!J378),"1","0")</f>
        <v>#VALUE!</v>
      </c>
    </row>
    <row r="379" spans="1:7" x14ac:dyDescent="0.25">
      <c r="A379" s="11" t="s">
        <v>553</v>
      </c>
      <c r="B379" s="11" t="s">
        <v>542</v>
      </c>
      <c r="C379" s="11" t="s">
        <v>541</v>
      </c>
      <c r="D379" s="11" t="s">
        <v>553</v>
      </c>
      <c r="E379" s="10" t="s">
        <v>1535</v>
      </c>
      <c r="F379" t="str">
        <f>IF(ISERROR(SEARCH("*1,*",Feuil2!J379)),"1","0")</f>
        <v>0</v>
      </c>
      <c r="G379" t="str">
        <f>IF(SEARCH("*2,*",Feuil2!J379),"1","0")</f>
        <v>1</v>
      </c>
    </row>
    <row r="380" spans="1:7" x14ac:dyDescent="0.25">
      <c r="A380" s="11" t="s">
        <v>596</v>
      </c>
      <c r="B380" s="11" t="s">
        <v>542</v>
      </c>
      <c r="C380" s="11" t="s">
        <v>541</v>
      </c>
      <c r="D380" s="11" t="s">
        <v>553</v>
      </c>
      <c r="E380" s="10" t="s">
        <v>1538</v>
      </c>
      <c r="F380" t="str">
        <f>IF(ISERROR(SEARCH("*1,*",Feuil2!J380)),"1","0")</f>
        <v>1</v>
      </c>
      <c r="G380" t="str">
        <f>IF(SEARCH("*2,*",Feuil2!J380),"1","0")</f>
        <v>1</v>
      </c>
    </row>
    <row r="381" spans="1:7" x14ac:dyDescent="0.25">
      <c r="A381" s="11" t="s">
        <v>596</v>
      </c>
      <c r="B381" s="11" t="s">
        <v>542</v>
      </c>
      <c r="C381" s="11" t="s">
        <v>541</v>
      </c>
      <c r="D381" s="11" t="s">
        <v>553</v>
      </c>
      <c r="E381" s="10" t="s">
        <v>1540</v>
      </c>
      <c r="F381" t="str">
        <f>IF(ISERROR(SEARCH("*1,*",Feuil2!J381)),"1","0")</f>
        <v>0</v>
      </c>
      <c r="G381" t="e">
        <f>IF(SEARCH("*2,*",Feuil2!J381),"1","0")</f>
        <v>#VALUE!</v>
      </c>
    </row>
    <row r="382" spans="1:7" x14ac:dyDescent="0.25">
      <c r="A382" s="11" t="s">
        <v>596</v>
      </c>
      <c r="B382" s="11" t="s">
        <v>542</v>
      </c>
      <c r="C382" s="11" t="s">
        <v>541</v>
      </c>
      <c r="D382" s="11" t="s">
        <v>543</v>
      </c>
      <c r="E382" s="10" t="s">
        <v>1147</v>
      </c>
      <c r="F382" t="str">
        <f>IF(ISERROR(SEARCH("*1,*",Feuil2!J382)),"1","0")</f>
        <v>1</v>
      </c>
      <c r="G382" t="e">
        <f>IF(SEARCH("*2,*",Feuil2!J382),"1","0")</f>
        <v>#VALUE!</v>
      </c>
    </row>
    <row r="383" spans="1:7" x14ac:dyDescent="0.25">
      <c r="A383" s="11" t="s">
        <v>596</v>
      </c>
      <c r="B383" s="11" t="s">
        <v>542</v>
      </c>
      <c r="C383" s="11" t="s">
        <v>541</v>
      </c>
      <c r="D383" s="11" t="s">
        <v>553</v>
      </c>
      <c r="E383" s="10" t="s">
        <v>1276</v>
      </c>
      <c r="F383" t="str">
        <f>IF(ISERROR(SEARCH("*1,*",Feuil2!J383)),"1","0")</f>
        <v>1</v>
      </c>
      <c r="G383" t="str">
        <f>IF(SEARCH("*2,*",Feuil2!J383),"1","0")</f>
        <v>1</v>
      </c>
    </row>
    <row r="384" spans="1:7" x14ac:dyDescent="0.25">
      <c r="A384" s="11" t="s">
        <v>596</v>
      </c>
      <c r="B384" s="11" t="s">
        <v>542</v>
      </c>
      <c r="C384" s="11" t="s">
        <v>541</v>
      </c>
      <c r="D384" s="11" t="s">
        <v>553</v>
      </c>
      <c r="E384" s="10" t="s">
        <v>1549</v>
      </c>
      <c r="F384" t="str">
        <f>IF(ISERROR(SEARCH("*1,*",Feuil2!J384)),"1","0")</f>
        <v>0</v>
      </c>
      <c r="G384" t="str">
        <f>IF(SEARCH("*2,*",Feuil2!J384),"1","0")</f>
        <v>1</v>
      </c>
    </row>
    <row r="385" spans="1:7" x14ac:dyDescent="0.25">
      <c r="A385" s="11" t="s">
        <v>596</v>
      </c>
      <c r="B385" s="11" t="s">
        <v>542</v>
      </c>
      <c r="C385" s="11" t="s">
        <v>559</v>
      </c>
      <c r="D385" s="11" t="s">
        <v>560</v>
      </c>
      <c r="E385" s="10" t="s">
        <v>1551</v>
      </c>
      <c r="F385" t="str">
        <f>IF(ISERROR(SEARCH("*1,*",Feuil2!J385)),"1","0")</f>
        <v>0</v>
      </c>
      <c r="G385" t="str">
        <f>IF(SEARCH("*2,*",Feuil2!J385),"1","0")</f>
        <v>1</v>
      </c>
    </row>
    <row r="386" spans="1:7" x14ac:dyDescent="0.25">
      <c r="A386" s="11" t="s">
        <v>596</v>
      </c>
      <c r="B386" s="11" t="s">
        <v>542</v>
      </c>
      <c r="C386" s="11" t="s">
        <v>541</v>
      </c>
      <c r="D386" s="11" t="s">
        <v>553</v>
      </c>
      <c r="E386" s="10" t="s">
        <v>1553</v>
      </c>
      <c r="F386" t="str">
        <f>IF(ISERROR(SEARCH("*1,*",Feuil2!J386)),"1","0")</f>
        <v>1</v>
      </c>
      <c r="G386" t="str">
        <f>IF(SEARCH("*2,*",Feuil2!J386),"1","0")</f>
        <v>1</v>
      </c>
    </row>
    <row r="387" spans="1:7" x14ac:dyDescent="0.25">
      <c r="A387" s="11" t="s">
        <v>596</v>
      </c>
      <c r="B387" s="11" t="s">
        <v>542</v>
      </c>
      <c r="C387" s="11" t="s">
        <v>541</v>
      </c>
      <c r="D387" s="11" t="s">
        <v>553</v>
      </c>
      <c r="E387" s="10" t="s">
        <v>1556</v>
      </c>
      <c r="F387" t="str">
        <f>IF(ISERROR(SEARCH("*1,*",Feuil2!J387)),"1","0")</f>
        <v>0</v>
      </c>
      <c r="G387" t="e">
        <f>IF(SEARCH("*2,*",Feuil2!J387),"1","0")</f>
        <v>#VALUE!</v>
      </c>
    </row>
    <row r="388" spans="1:7" x14ac:dyDescent="0.25">
      <c r="A388" s="11" t="s">
        <v>596</v>
      </c>
      <c r="B388" s="11" t="s">
        <v>542</v>
      </c>
      <c r="C388" s="11" t="s">
        <v>541</v>
      </c>
      <c r="D388" s="11" t="s">
        <v>553</v>
      </c>
      <c r="E388" s="10" t="s">
        <v>1558</v>
      </c>
      <c r="F388" t="str">
        <f>IF(ISERROR(SEARCH("*1,*",Feuil2!J388)),"1","0")</f>
        <v>1</v>
      </c>
      <c r="G388" t="str">
        <f>IF(SEARCH("*2,*",Feuil2!J388),"1","0")</f>
        <v>1</v>
      </c>
    </row>
    <row r="389" spans="1:7" x14ac:dyDescent="0.25">
      <c r="A389" s="11" t="s">
        <v>541</v>
      </c>
      <c r="B389" s="11" t="s">
        <v>542</v>
      </c>
      <c r="C389" s="11" t="s">
        <v>541</v>
      </c>
      <c r="D389" s="11" t="s">
        <v>553</v>
      </c>
      <c r="E389" s="10" t="s">
        <v>1562</v>
      </c>
      <c r="F389" t="str">
        <f>IF(ISERROR(SEARCH("*1,*",Feuil2!J389)),"1","0")</f>
        <v>0</v>
      </c>
      <c r="G389" t="e">
        <f>IF(SEARCH("*2,*",Feuil2!J389),"1","0")</f>
        <v>#VALUE!</v>
      </c>
    </row>
    <row r="390" spans="1:7" x14ac:dyDescent="0.25">
      <c r="A390" s="11" t="s">
        <v>596</v>
      </c>
      <c r="B390" s="11" t="s">
        <v>542</v>
      </c>
      <c r="C390" s="11" t="s">
        <v>541</v>
      </c>
      <c r="D390" s="11" t="s">
        <v>553</v>
      </c>
      <c r="E390" s="10" t="s">
        <v>1495</v>
      </c>
      <c r="F390" t="str">
        <f>IF(ISERROR(SEARCH("*1,*",Feuil2!J390)),"1","0")</f>
        <v>1</v>
      </c>
      <c r="G390" t="e">
        <f>IF(SEARCH("*2,*",Feuil2!J390),"1","0")</f>
        <v>#VALUE!</v>
      </c>
    </row>
    <row r="391" spans="1:7" x14ac:dyDescent="0.25">
      <c r="A391" s="11" t="s">
        <v>596</v>
      </c>
      <c r="B391" s="11" t="s">
        <v>542</v>
      </c>
      <c r="C391" s="11" t="s">
        <v>541</v>
      </c>
      <c r="D391" s="11" t="s">
        <v>553</v>
      </c>
      <c r="E391" s="10" t="s">
        <v>1568</v>
      </c>
      <c r="F391" t="str">
        <f>IF(ISERROR(SEARCH("*1,*",Feuil2!J391)),"1","0")</f>
        <v>0</v>
      </c>
      <c r="G391" t="e">
        <f>IF(SEARCH("*2,*",Feuil2!J391),"1","0")</f>
        <v>#VALUE!</v>
      </c>
    </row>
    <row r="392" spans="1:7" x14ac:dyDescent="0.25">
      <c r="A392" s="11" t="s">
        <v>596</v>
      </c>
      <c r="B392" s="11" t="s">
        <v>542</v>
      </c>
      <c r="C392" s="11" t="s">
        <v>541</v>
      </c>
      <c r="D392" s="11" t="s">
        <v>553</v>
      </c>
      <c r="E392" s="10" t="s">
        <v>557</v>
      </c>
      <c r="F392" t="str">
        <f>IF(ISERROR(SEARCH("*1,*",Feuil2!J392)),"1","0")</f>
        <v>1</v>
      </c>
      <c r="G392" t="e">
        <f>IF(SEARCH("*2,*",Feuil2!J392),"1","0")</f>
        <v>#VALUE!</v>
      </c>
    </row>
    <row r="393" spans="1:7" x14ac:dyDescent="0.25">
      <c r="A393" s="11" t="s">
        <v>596</v>
      </c>
      <c r="B393" s="11" t="s">
        <v>542</v>
      </c>
      <c r="C393" s="11" t="s">
        <v>541</v>
      </c>
      <c r="D393" s="11" t="s">
        <v>553</v>
      </c>
      <c r="E393" s="10" t="s">
        <v>1573</v>
      </c>
      <c r="F393" t="str">
        <f>IF(ISERROR(SEARCH("*1,*",Feuil2!J393)),"1","0")</f>
        <v>1</v>
      </c>
      <c r="G393" t="str">
        <f>IF(SEARCH("*2,*",Feuil2!J393),"1","0")</f>
        <v>1</v>
      </c>
    </row>
    <row r="394" spans="1:7" x14ac:dyDescent="0.25">
      <c r="A394" s="11" t="s">
        <v>596</v>
      </c>
      <c r="B394" s="11" t="s">
        <v>542</v>
      </c>
      <c r="C394" s="11" t="s">
        <v>541</v>
      </c>
      <c r="D394" s="11" t="s">
        <v>553</v>
      </c>
      <c r="E394" s="10" t="s">
        <v>1576</v>
      </c>
      <c r="F394" t="str">
        <f>IF(ISERROR(SEARCH("*1,*",Feuil2!J394)),"1","0")</f>
        <v>1</v>
      </c>
      <c r="G394" t="e">
        <f>IF(SEARCH("*2,*",Feuil2!J394),"1","0")</f>
        <v>#VALUE!</v>
      </c>
    </row>
    <row r="395" spans="1:7" x14ac:dyDescent="0.25">
      <c r="A395" s="11" t="s">
        <v>541</v>
      </c>
      <c r="B395" s="11" t="s">
        <v>542</v>
      </c>
      <c r="C395" s="11" t="s">
        <v>541</v>
      </c>
      <c r="D395" s="11" t="s">
        <v>553</v>
      </c>
      <c r="E395" s="10" t="s">
        <v>1577</v>
      </c>
      <c r="F395" t="str">
        <f>IF(ISERROR(SEARCH("*1,*",Feuil2!J395)),"1","0")</f>
        <v>1</v>
      </c>
      <c r="G395" t="e">
        <f>IF(SEARCH("*2,*",Feuil2!J395),"1","0")</f>
        <v>#VALUE!</v>
      </c>
    </row>
    <row r="396" spans="1:7" x14ac:dyDescent="0.25">
      <c r="A396" s="11" t="s">
        <v>596</v>
      </c>
      <c r="B396" s="11" t="s">
        <v>542</v>
      </c>
      <c r="C396" s="11" t="s">
        <v>541</v>
      </c>
      <c r="D396" s="11" t="s">
        <v>553</v>
      </c>
      <c r="E396" s="10" t="s">
        <v>1580</v>
      </c>
      <c r="F396" t="str">
        <f>IF(ISERROR(SEARCH("*1,*",Feuil2!J396)),"1","0")</f>
        <v>0</v>
      </c>
      <c r="G396" t="str">
        <f>IF(SEARCH("*2,*",Feuil2!J396),"1","0")</f>
        <v>1</v>
      </c>
    </row>
    <row r="397" spans="1:7" x14ac:dyDescent="0.25">
      <c r="A397" s="11" t="s">
        <v>541</v>
      </c>
      <c r="B397" s="11" t="s">
        <v>542</v>
      </c>
      <c r="C397" s="11" t="s">
        <v>559</v>
      </c>
      <c r="D397" s="11" t="s">
        <v>560</v>
      </c>
      <c r="E397" s="10" t="s">
        <v>1583</v>
      </c>
      <c r="F397" t="str">
        <f>IF(ISERROR(SEARCH("*1,*",Feuil2!J397)),"1","0")</f>
        <v>1</v>
      </c>
      <c r="G397" t="e">
        <f>IF(SEARCH("*2,*",Feuil2!J397),"1","0")</f>
        <v>#VALUE!</v>
      </c>
    </row>
    <row r="398" spans="1:7" x14ac:dyDescent="0.25">
      <c r="A398" s="11" t="s">
        <v>541</v>
      </c>
      <c r="B398" s="11" t="s">
        <v>542</v>
      </c>
      <c r="C398" s="11" t="s">
        <v>541</v>
      </c>
      <c r="D398" s="11" t="s">
        <v>543</v>
      </c>
      <c r="E398" s="10" t="s">
        <v>1586</v>
      </c>
      <c r="F398" t="str">
        <f>IF(ISERROR(SEARCH("*1,*",Feuil2!J398)),"1","0")</f>
        <v>1</v>
      </c>
      <c r="G398" t="str">
        <f>IF(SEARCH("*2,*",Feuil2!J398),"1","0")</f>
        <v>1</v>
      </c>
    </row>
    <row r="399" spans="1:7" x14ac:dyDescent="0.25">
      <c r="A399" s="11" t="s">
        <v>541</v>
      </c>
      <c r="B399" s="11" t="s">
        <v>542</v>
      </c>
      <c r="C399" s="11" t="s">
        <v>541</v>
      </c>
      <c r="D399" s="11" t="s">
        <v>553</v>
      </c>
      <c r="E399" s="10" t="s">
        <v>1589</v>
      </c>
      <c r="F399" t="str">
        <f>IF(ISERROR(SEARCH("*1,*",Feuil2!J399)),"1","0")</f>
        <v>0</v>
      </c>
      <c r="G399" t="str">
        <f>IF(SEARCH("*2,*",Feuil2!J399),"1","0")</f>
        <v>1</v>
      </c>
    </row>
    <row r="400" spans="1:7" x14ac:dyDescent="0.25">
      <c r="A400" s="11" t="s">
        <v>541</v>
      </c>
      <c r="B400" s="11" t="s">
        <v>542</v>
      </c>
      <c r="C400" s="11" t="s">
        <v>541</v>
      </c>
      <c r="D400" s="11" t="s">
        <v>553</v>
      </c>
      <c r="E400" s="10" t="s">
        <v>1592</v>
      </c>
      <c r="F400" t="str">
        <f>IF(ISERROR(SEARCH("*1,*",Feuil2!J400)),"1","0")</f>
        <v>1</v>
      </c>
      <c r="G400" t="str">
        <f>IF(SEARCH("*2,*",Feuil2!J400),"1","0")</f>
        <v>1</v>
      </c>
    </row>
    <row r="401" spans="1:7" x14ac:dyDescent="0.25">
      <c r="A401" s="11" t="s">
        <v>541</v>
      </c>
      <c r="B401" s="11" t="s">
        <v>542</v>
      </c>
      <c r="C401" s="11" t="s">
        <v>541</v>
      </c>
      <c r="D401" s="11" t="s">
        <v>553</v>
      </c>
      <c r="E401" s="10" t="s">
        <v>1360</v>
      </c>
      <c r="F401" t="str">
        <f>IF(ISERROR(SEARCH("*1,*",Feuil2!J401)),"1","0")</f>
        <v>1</v>
      </c>
      <c r="G401" t="e">
        <f>IF(SEARCH("*2,*",Feuil2!J401),"1","0")</f>
        <v>#VALUE!</v>
      </c>
    </row>
    <row r="402" spans="1:7" x14ac:dyDescent="0.25">
      <c r="A402" s="11" t="s">
        <v>541</v>
      </c>
      <c r="B402" s="11" t="s">
        <v>542</v>
      </c>
      <c r="C402" s="11" t="s">
        <v>541</v>
      </c>
      <c r="D402" s="11" t="s">
        <v>553</v>
      </c>
      <c r="E402" s="10" t="s">
        <v>1596</v>
      </c>
      <c r="F402" t="str">
        <f>IF(ISERROR(SEARCH("*1,*",Feuil2!J402)),"1","0")</f>
        <v>1</v>
      </c>
      <c r="G402" t="e">
        <f>IF(SEARCH("*2,*",Feuil2!J402),"1","0")</f>
        <v>#VALUE!</v>
      </c>
    </row>
    <row r="403" spans="1:7" x14ac:dyDescent="0.25">
      <c r="A403" s="11" t="s">
        <v>541</v>
      </c>
      <c r="B403" s="11" t="s">
        <v>542</v>
      </c>
      <c r="C403" s="11" t="s">
        <v>541</v>
      </c>
      <c r="D403" s="11" t="s">
        <v>553</v>
      </c>
      <c r="E403" s="10" t="s">
        <v>1597</v>
      </c>
      <c r="F403" t="str">
        <f>IF(ISERROR(SEARCH("*1,*",Feuil2!J403)),"1","0")</f>
        <v>1</v>
      </c>
      <c r="G403" t="e">
        <f>IF(SEARCH("*2,*",Feuil2!J403),"1","0")</f>
        <v>#VALUE!</v>
      </c>
    </row>
    <row r="404" spans="1:7" x14ac:dyDescent="0.25">
      <c r="A404" s="11" t="s">
        <v>541</v>
      </c>
      <c r="B404" s="11" t="s">
        <v>542</v>
      </c>
      <c r="C404" s="11" t="s">
        <v>541</v>
      </c>
      <c r="D404" s="11" t="s">
        <v>553</v>
      </c>
      <c r="E404" s="10" t="s">
        <v>1599</v>
      </c>
      <c r="F404" t="str">
        <f>IF(ISERROR(SEARCH("*1,*",Feuil2!J404)),"1","0")</f>
        <v>0</v>
      </c>
      <c r="G404" t="str">
        <f>IF(SEARCH("*2,*",Feuil2!J404),"1","0")</f>
        <v>1</v>
      </c>
    </row>
    <row r="405" spans="1:7" x14ac:dyDescent="0.25">
      <c r="A405" s="11" t="s">
        <v>541</v>
      </c>
      <c r="B405" s="11" t="s">
        <v>542</v>
      </c>
      <c r="C405" s="11" t="s">
        <v>541</v>
      </c>
      <c r="D405" s="11" t="s">
        <v>553</v>
      </c>
      <c r="E405" s="10" t="s">
        <v>1601</v>
      </c>
      <c r="F405" t="str">
        <f>IF(ISERROR(SEARCH("*1,*",Feuil2!J405)),"1","0")</f>
        <v>1</v>
      </c>
      <c r="G405" t="e">
        <f>IF(SEARCH("*2,*",Feuil2!J405),"1","0")</f>
        <v>#VALUE!</v>
      </c>
    </row>
    <row r="406" spans="1:7" x14ac:dyDescent="0.25">
      <c r="A406" s="11" t="s">
        <v>541</v>
      </c>
      <c r="B406" s="11" t="s">
        <v>542</v>
      </c>
      <c r="C406" s="11" t="s">
        <v>541</v>
      </c>
      <c r="D406" s="11" t="s">
        <v>553</v>
      </c>
      <c r="E406" s="10" t="s">
        <v>673</v>
      </c>
      <c r="F406" t="str">
        <f>IF(ISERROR(SEARCH("*1,*",Feuil2!J406)),"1","0")</f>
        <v>1</v>
      </c>
      <c r="G406" t="e">
        <f>IF(SEARCH("*2,*",Feuil2!J406),"1","0")</f>
        <v>#VALUE!</v>
      </c>
    </row>
    <row r="407" spans="1:7" x14ac:dyDescent="0.25">
      <c r="A407" s="11" t="s">
        <v>541</v>
      </c>
      <c r="B407" s="11" t="s">
        <v>542</v>
      </c>
      <c r="C407" s="11" t="s">
        <v>541</v>
      </c>
      <c r="D407" s="11" t="s">
        <v>553</v>
      </c>
      <c r="E407" s="10" t="s">
        <v>1602</v>
      </c>
      <c r="F407" t="str">
        <f>IF(ISERROR(SEARCH("*1,*",Feuil2!J407)),"1","0")</f>
        <v>0</v>
      </c>
      <c r="G407" t="e">
        <f>IF(SEARCH("*2,*",Feuil2!J407),"1","0")</f>
        <v>#VALUE!</v>
      </c>
    </row>
    <row r="408" spans="1:7" x14ac:dyDescent="0.25">
      <c r="A408" s="11" t="s">
        <v>553</v>
      </c>
      <c r="B408" s="11" t="s">
        <v>558</v>
      </c>
      <c r="C408" s="11" t="s">
        <v>559</v>
      </c>
      <c r="D408" s="11" t="s">
        <v>602</v>
      </c>
      <c r="E408" s="10" t="s">
        <v>1607</v>
      </c>
      <c r="F408" t="str">
        <f>IF(ISERROR(SEARCH("*1,*",Feuil2!J408)),"1","0")</f>
        <v>0</v>
      </c>
      <c r="G408" t="str">
        <f>IF(SEARCH("*2,*",Feuil2!J408),"1","0")</f>
        <v>1</v>
      </c>
    </row>
    <row r="409" spans="1:7" x14ac:dyDescent="0.25">
      <c r="A409" s="11" t="s">
        <v>1010</v>
      </c>
      <c r="B409" s="11" t="s">
        <v>542</v>
      </c>
      <c r="C409" s="11" t="s">
        <v>559</v>
      </c>
      <c r="D409" s="11" t="s">
        <v>602</v>
      </c>
      <c r="E409" s="10" t="s">
        <v>952</v>
      </c>
      <c r="F409" t="str">
        <f>IF(ISERROR(SEARCH("*1,*",Feuil2!J409)),"1","0")</f>
        <v>0</v>
      </c>
      <c r="G409" t="str">
        <f>IF(SEARCH("*2,*",Feuil2!J409),"1","0")</f>
        <v>1</v>
      </c>
    </row>
    <row r="410" spans="1:7" x14ac:dyDescent="0.25">
      <c r="A410" s="11" t="s">
        <v>1010</v>
      </c>
      <c r="B410" s="11" t="s">
        <v>558</v>
      </c>
      <c r="C410" s="11" t="s">
        <v>559</v>
      </c>
      <c r="D410" s="11" t="s">
        <v>602</v>
      </c>
      <c r="E410" s="10" t="s">
        <v>1613</v>
      </c>
      <c r="F410" t="str">
        <f>IF(ISERROR(SEARCH("*1,*",Feuil2!J410)),"1","0")</f>
        <v>1</v>
      </c>
      <c r="G410" t="str">
        <f>IF(SEARCH("*2,*",Feuil2!J410),"1","0")</f>
        <v>1</v>
      </c>
    </row>
    <row r="411" spans="1:7" x14ac:dyDescent="0.25">
      <c r="A411" s="11" t="s">
        <v>1010</v>
      </c>
      <c r="B411" s="11" t="s">
        <v>542</v>
      </c>
      <c r="C411" s="11" t="s">
        <v>559</v>
      </c>
      <c r="D411" s="11" t="s">
        <v>602</v>
      </c>
      <c r="E411" s="10" t="s">
        <v>1616</v>
      </c>
      <c r="F411" t="str">
        <f>IF(ISERROR(SEARCH("*1,*",Feuil2!J411)),"1","0")</f>
        <v>1</v>
      </c>
      <c r="G411" t="e">
        <f>IF(SEARCH("*2,*",Feuil2!J411),"1","0")</f>
        <v>#VALUE!</v>
      </c>
    </row>
    <row r="412" spans="1:7" x14ac:dyDescent="0.25">
      <c r="A412" s="11" t="s">
        <v>1010</v>
      </c>
      <c r="B412" s="11" t="s">
        <v>542</v>
      </c>
      <c r="C412" s="11" t="s">
        <v>559</v>
      </c>
      <c r="D412" s="11" t="s">
        <v>602</v>
      </c>
      <c r="E412" s="10" t="s">
        <v>1617</v>
      </c>
      <c r="F412" t="str">
        <f>IF(ISERROR(SEARCH("*1,*",Feuil2!J412)),"1","0")</f>
        <v>0</v>
      </c>
      <c r="G412" t="e">
        <f>IF(SEARCH("*2,*",Feuil2!J412),"1","0")</f>
        <v>#VALUE!</v>
      </c>
    </row>
    <row r="413" spans="1:7" x14ac:dyDescent="0.25">
      <c r="A413" s="11" t="s">
        <v>596</v>
      </c>
      <c r="B413" s="11" t="s">
        <v>548</v>
      </c>
      <c r="C413" s="11" t="s">
        <v>541</v>
      </c>
      <c r="D413" s="11" t="s">
        <v>553</v>
      </c>
      <c r="E413" s="10" t="s">
        <v>693</v>
      </c>
      <c r="F413" t="str">
        <f>IF(ISERROR(SEARCH("*1,*",Feuil2!J413)),"1","0")</f>
        <v>0</v>
      </c>
      <c r="G413" t="str">
        <f>IF(SEARCH("*2,*",Feuil2!J413),"1","0")</f>
        <v>1</v>
      </c>
    </row>
    <row r="414" spans="1:7" x14ac:dyDescent="0.25">
      <c r="A414" s="11" t="s">
        <v>541</v>
      </c>
      <c r="B414" s="11" t="s">
        <v>548</v>
      </c>
      <c r="C414" s="11" t="s">
        <v>541</v>
      </c>
      <c r="D414" s="11" t="s">
        <v>553</v>
      </c>
      <c r="E414" s="10" t="s">
        <v>1624</v>
      </c>
      <c r="F414" t="str">
        <f>IF(ISERROR(SEARCH("*1,*",Feuil2!J414)),"1","0")</f>
        <v>0</v>
      </c>
      <c r="G414" t="str">
        <f>IF(SEARCH("*2,*",Feuil2!J414),"1","0")</f>
        <v>1</v>
      </c>
    </row>
    <row r="415" spans="1:7" x14ac:dyDescent="0.25">
      <c r="A415" s="11" t="s">
        <v>541</v>
      </c>
      <c r="B415" s="11" t="s">
        <v>548</v>
      </c>
      <c r="C415" s="11" t="s">
        <v>541</v>
      </c>
      <c r="D415" s="11" t="s">
        <v>1364</v>
      </c>
      <c r="E415" s="10" t="s">
        <v>1628</v>
      </c>
      <c r="F415" t="str">
        <f>IF(ISERROR(SEARCH("*1,*",Feuil2!J415)),"1","0")</f>
        <v>0</v>
      </c>
      <c r="G415" t="str">
        <f>IF(SEARCH("*2,*",Feuil2!J415),"1","0")</f>
        <v>1</v>
      </c>
    </row>
    <row r="416" spans="1:7" x14ac:dyDescent="0.25">
      <c r="A416" s="11" t="s">
        <v>596</v>
      </c>
      <c r="B416" s="11" t="s">
        <v>548</v>
      </c>
      <c r="C416" s="11" t="s">
        <v>541</v>
      </c>
      <c r="D416" s="11" t="s">
        <v>543</v>
      </c>
      <c r="E416" s="10" t="s">
        <v>1632</v>
      </c>
      <c r="F416" t="str">
        <f>IF(ISERROR(SEARCH("*1,*",Feuil2!J416)),"1","0")</f>
        <v>1</v>
      </c>
      <c r="G416" t="e">
        <f>IF(SEARCH("*2,*",Feuil2!J416),"1","0")</f>
        <v>#VALUE!</v>
      </c>
    </row>
    <row r="417" spans="1:7" x14ac:dyDescent="0.25">
      <c r="A417" s="11" t="s">
        <v>541</v>
      </c>
      <c r="B417" s="11" t="s">
        <v>548</v>
      </c>
      <c r="C417" s="11" t="s">
        <v>541</v>
      </c>
      <c r="D417" s="11" t="s">
        <v>553</v>
      </c>
      <c r="E417" s="10" t="s">
        <v>1633</v>
      </c>
      <c r="F417" t="str">
        <f>IF(ISERROR(SEARCH("*1,*",Feuil2!J417)),"1","0")</f>
        <v>0</v>
      </c>
      <c r="G417" t="str">
        <f>IF(SEARCH("*2,*",Feuil2!J417),"1","0")</f>
        <v>1</v>
      </c>
    </row>
    <row r="418" spans="1:7" x14ac:dyDescent="0.25">
      <c r="A418" s="11" t="s">
        <v>596</v>
      </c>
      <c r="B418" s="11" t="s">
        <v>548</v>
      </c>
      <c r="C418" s="11" t="s">
        <v>541</v>
      </c>
      <c r="D418" s="11" t="s">
        <v>553</v>
      </c>
      <c r="E418" s="10" t="s">
        <v>1636</v>
      </c>
      <c r="F418" t="str">
        <f>IF(ISERROR(SEARCH("*1,*",Feuil2!J418)),"1","0")</f>
        <v>0</v>
      </c>
      <c r="G418" t="str">
        <f>IF(SEARCH("*2,*",Feuil2!J418),"1","0")</f>
        <v>1</v>
      </c>
    </row>
    <row r="419" spans="1:7" x14ac:dyDescent="0.25">
      <c r="A419" s="11" t="s">
        <v>541</v>
      </c>
      <c r="B419" s="11" t="s">
        <v>548</v>
      </c>
      <c r="C419" s="11" t="s">
        <v>541</v>
      </c>
      <c r="D419" s="11" t="s">
        <v>553</v>
      </c>
      <c r="E419" s="10" t="s">
        <v>1639</v>
      </c>
      <c r="F419" t="str">
        <f>IF(ISERROR(SEARCH("*1,*",Feuil2!J419)),"1","0")</f>
        <v>1</v>
      </c>
      <c r="G419" t="str">
        <f>IF(SEARCH("*2,*",Feuil2!J419),"1","0")</f>
        <v>1</v>
      </c>
    </row>
    <row r="420" spans="1:7" x14ac:dyDescent="0.25">
      <c r="A420" s="11" t="s">
        <v>596</v>
      </c>
      <c r="B420" s="11" t="s">
        <v>578</v>
      </c>
      <c r="C420" s="11" t="s">
        <v>541</v>
      </c>
      <c r="D420" s="11" t="s">
        <v>1364</v>
      </c>
      <c r="E420" s="10" t="s">
        <v>1643</v>
      </c>
      <c r="F420" t="str">
        <f>IF(ISERROR(SEARCH("*1,*",Feuil2!J420)),"1","0")</f>
        <v>1</v>
      </c>
      <c r="G420" t="e">
        <f>IF(SEARCH("*2,*",Feuil2!J420),"1","0")</f>
        <v>#VALUE!</v>
      </c>
    </row>
    <row r="421" spans="1:7" x14ac:dyDescent="0.25">
      <c r="A421" s="11" t="s">
        <v>596</v>
      </c>
      <c r="B421" s="11" t="s">
        <v>548</v>
      </c>
      <c r="C421" s="11" t="s">
        <v>541</v>
      </c>
      <c r="D421" s="11" t="s">
        <v>1364</v>
      </c>
      <c r="E421" s="10" t="s">
        <v>1294</v>
      </c>
      <c r="F421" t="str">
        <f>IF(ISERROR(SEARCH("*1,*",Feuil2!J421)),"1","0")</f>
        <v>0</v>
      </c>
      <c r="G421" t="str">
        <f>IF(SEARCH("*2,*",Feuil2!J421),"1","0")</f>
        <v>1</v>
      </c>
    </row>
    <row r="422" spans="1:7" x14ac:dyDescent="0.25">
      <c r="A422" s="11" t="s">
        <v>596</v>
      </c>
      <c r="B422" s="11" t="s">
        <v>542</v>
      </c>
      <c r="C422" s="11" t="s">
        <v>595</v>
      </c>
      <c r="D422" s="11" t="s">
        <v>596</v>
      </c>
      <c r="E422" s="10" t="s">
        <v>1649</v>
      </c>
      <c r="F422" t="str">
        <f>IF(ISERROR(SEARCH("*1,*",Feuil2!J422)),"1","0")</f>
        <v>0</v>
      </c>
      <c r="G422" t="e">
        <f>IF(SEARCH("*2,*",Feuil2!J422),"1","0")</f>
        <v>#VALUE!</v>
      </c>
    </row>
    <row r="423" spans="1:7" x14ac:dyDescent="0.25">
      <c r="A423" s="11" t="s">
        <v>541</v>
      </c>
      <c r="B423" s="11" t="s">
        <v>558</v>
      </c>
      <c r="C423" s="11" t="s">
        <v>541</v>
      </c>
      <c r="D423" s="11" t="s">
        <v>553</v>
      </c>
      <c r="E423" s="10" t="s">
        <v>1653</v>
      </c>
      <c r="F423" t="str">
        <f>IF(ISERROR(SEARCH("*1,*",Feuil2!J423)),"1","0")</f>
        <v>0</v>
      </c>
      <c r="G423" t="str">
        <f>IF(SEARCH("*2,*",Feuil2!J423),"1","0")</f>
        <v>1</v>
      </c>
    </row>
    <row r="424" spans="1:7" x14ac:dyDescent="0.25">
      <c r="A424" s="11" t="s">
        <v>541</v>
      </c>
      <c r="B424" s="11" t="s">
        <v>542</v>
      </c>
      <c r="C424" s="11" t="s">
        <v>541</v>
      </c>
      <c r="D424" s="11" t="s">
        <v>553</v>
      </c>
      <c r="E424" s="10" t="s">
        <v>1657</v>
      </c>
      <c r="F424" t="str">
        <f>IF(ISERROR(SEARCH("*1,*",Feuil2!J424)),"1","0")</f>
        <v>0</v>
      </c>
      <c r="G424" t="e">
        <f>IF(SEARCH("*2,*",Feuil2!J424),"1","0")</f>
        <v>#VALUE!</v>
      </c>
    </row>
    <row r="425" spans="1:7" x14ac:dyDescent="0.25">
      <c r="A425" s="11" t="s">
        <v>541</v>
      </c>
      <c r="B425" s="11" t="s">
        <v>578</v>
      </c>
      <c r="C425" s="11" t="s">
        <v>541</v>
      </c>
      <c r="D425" s="11" t="s">
        <v>553</v>
      </c>
      <c r="E425" s="10" t="s">
        <v>1659</v>
      </c>
      <c r="F425" t="str">
        <f>IF(ISERROR(SEARCH("*1,*",Feuil2!J425)),"1","0")</f>
        <v>0</v>
      </c>
      <c r="G425" t="str">
        <f>IF(SEARCH("*2,*",Feuil2!J425),"1","0")</f>
        <v>1</v>
      </c>
    </row>
    <row r="426" spans="1:7" x14ac:dyDescent="0.25">
      <c r="A426" s="11" t="s">
        <v>541</v>
      </c>
      <c r="B426" s="11" t="s">
        <v>578</v>
      </c>
      <c r="C426" s="11" t="s">
        <v>541</v>
      </c>
      <c r="D426" s="11" t="s">
        <v>553</v>
      </c>
      <c r="E426" s="10" t="s">
        <v>1663</v>
      </c>
      <c r="F426" t="str">
        <f>IF(ISERROR(SEARCH("*1,*",Feuil2!J426)),"1","0")</f>
        <v>0</v>
      </c>
      <c r="G426" t="str">
        <f>IF(SEARCH("*2,*",Feuil2!J426),"1","0")</f>
        <v>1</v>
      </c>
    </row>
    <row r="427" spans="1:7" x14ac:dyDescent="0.25">
      <c r="A427" s="11" t="s">
        <v>541</v>
      </c>
      <c r="B427" s="11" t="s">
        <v>558</v>
      </c>
      <c r="C427" s="11" t="s">
        <v>541</v>
      </c>
      <c r="D427" s="11" t="s">
        <v>553</v>
      </c>
      <c r="E427" s="10" t="s">
        <v>1666</v>
      </c>
      <c r="F427" t="str">
        <f>IF(ISERROR(SEARCH("*1,*",Feuil2!J427)),"1","0")</f>
        <v>0</v>
      </c>
      <c r="G427" t="str">
        <f>IF(SEARCH("*2,*",Feuil2!J427),"1","0")</f>
        <v>1</v>
      </c>
    </row>
    <row r="428" spans="1:7" x14ac:dyDescent="0.25">
      <c r="A428" s="11" t="s">
        <v>596</v>
      </c>
      <c r="B428" s="11" t="s">
        <v>578</v>
      </c>
      <c r="C428" s="11" t="s">
        <v>541</v>
      </c>
      <c r="D428" s="11" t="s">
        <v>543</v>
      </c>
      <c r="E428" s="10" t="s">
        <v>1669</v>
      </c>
      <c r="F428" t="str">
        <f>IF(ISERROR(SEARCH("*1,*",Feuil2!J428)),"1","0")</f>
        <v>1</v>
      </c>
      <c r="G428" t="e">
        <f>IF(SEARCH("*2,*",Feuil2!J428),"1","0")</f>
        <v>#VALUE!</v>
      </c>
    </row>
    <row r="429" spans="1:7" x14ac:dyDescent="0.25">
      <c r="A429" s="11" t="s">
        <v>596</v>
      </c>
      <c r="B429" s="11" t="s">
        <v>578</v>
      </c>
      <c r="C429" s="11" t="s">
        <v>541</v>
      </c>
      <c r="D429" s="11" t="s">
        <v>553</v>
      </c>
      <c r="E429" s="10" t="s">
        <v>693</v>
      </c>
      <c r="F429" t="str">
        <f>IF(ISERROR(SEARCH("*1,*",Feuil2!J429)),"1","0")</f>
        <v>0</v>
      </c>
      <c r="G429" t="str">
        <f>IF(SEARCH("*2,*",Feuil2!J429),"1","0")</f>
        <v>1</v>
      </c>
    </row>
    <row r="430" spans="1:7" x14ac:dyDescent="0.25">
      <c r="A430" s="11" t="s">
        <v>541</v>
      </c>
      <c r="B430" s="11" t="s">
        <v>558</v>
      </c>
      <c r="C430" s="11" t="s">
        <v>541</v>
      </c>
      <c r="D430" s="11" t="s">
        <v>543</v>
      </c>
      <c r="E430" s="10" t="s">
        <v>1674</v>
      </c>
      <c r="F430" t="str">
        <f>IF(ISERROR(SEARCH("*1,*",Feuil2!J430)),"1","0")</f>
        <v>0</v>
      </c>
      <c r="G430" t="e">
        <f>IF(SEARCH("*2,*",Feuil2!J430),"1","0")</f>
        <v>#VALUE!</v>
      </c>
    </row>
    <row r="431" spans="1:7" x14ac:dyDescent="0.25">
      <c r="A431" s="11" t="s">
        <v>541</v>
      </c>
      <c r="B431" s="11" t="s">
        <v>542</v>
      </c>
      <c r="C431" s="11" t="s">
        <v>541</v>
      </c>
      <c r="D431" s="11" t="s">
        <v>543</v>
      </c>
      <c r="E431" s="10" t="s">
        <v>1676</v>
      </c>
      <c r="F431" t="str">
        <f>IF(ISERROR(SEARCH("*1,*",Feuil2!J431)),"1","0")</f>
        <v>1</v>
      </c>
      <c r="G431" t="e">
        <f>IF(SEARCH("*2,*",Feuil2!J431),"1","0")</f>
        <v>#VALUE!</v>
      </c>
    </row>
    <row r="432" spans="1:7" x14ac:dyDescent="0.25">
      <c r="A432" s="11" t="s">
        <v>541</v>
      </c>
      <c r="B432" s="11" t="s">
        <v>542</v>
      </c>
      <c r="C432" s="11" t="s">
        <v>541</v>
      </c>
      <c r="D432" s="11" t="s">
        <v>553</v>
      </c>
      <c r="E432" s="10" t="s">
        <v>557</v>
      </c>
      <c r="F432" t="str">
        <f>IF(ISERROR(SEARCH("*1,*",Feuil2!J432)),"1","0")</f>
        <v>1</v>
      </c>
      <c r="G432" t="e">
        <f>IF(SEARCH("*2,*",Feuil2!J432),"1","0")</f>
        <v>#VALUE!</v>
      </c>
    </row>
    <row r="433" spans="1:7" x14ac:dyDescent="0.25">
      <c r="A433" s="11" t="s">
        <v>541</v>
      </c>
      <c r="B433" s="11" t="s">
        <v>558</v>
      </c>
      <c r="C433" s="11" t="s">
        <v>541</v>
      </c>
      <c r="D433" s="11" t="s">
        <v>553</v>
      </c>
      <c r="E433" s="10" t="s">
        <v>702</v>
      </c>
      <c r="F433" t="str">
        <f>IF(ISERROR(SEARCH("*1,*",Feuil2!J433)),"1","0")</f>
        <v>0</v>
      </c>
      <c r="G433" t="str">
        <f>IF(SEARCH("*2,*",Feuil2!J433),"1","0")</f>
        <v>1</v>
      </c>
    </row>
    <row r="434" spans="1:7" x14ac:dyDescent="0.25">
      <c r="A434" s="11" t="s">
        <v>541</v>
      </c>
      <c r="B434" s="11" t="s">
        <v>542</v>
      </c>
      <c r="C434" s="11" t="s">
        <v>541</v>
      </c>
      <c r="D434" s="11" t="s">
        <v>553</v>
      </c>
      <c r="E434" s="10" t="s">
        <v>1680</v>
      </c>
      <c r="F434" t="str">
        <f>IF(ISERROR(SEARCH("*1,*",Feuil2!J434)),"1","0")</f>
        <v>1</v>
      </c>
      <c r="G434" t="str">
        <f>IF(SEARCH("*2,*",Feuil2!J434),"1","0")</f>
        <v>1</v>
      </c>
    </row>
    <row r="435" spans="1:7" x14ac:dyDescent="0.25">
      <c r="A435" s="11" t="s">
        <v>541</v>
      </c>
      <c r="B435" s="11" t="s">
        <v>542</v>
      </c>
      <c r="C435" s="11" t="s">
        <v>541</v>
      </c>
      <c r="D435" s="11" t="s">
        <v>553</v>
      </c>
      <c r="E435" s="10" t="s">
        <v>1682</v>
      </c>
      <c r="F435" t="str">
        <f>IF(ISERROR(SEARCH("*1,*",Feuil2!J435)),"1","0")</f>
        <v>1</v>
      </c>
      <c r="G435" t="e">
        <f>IF(SEARCH("*2,*",Feuil2!J435),"1","0")</f>
        <v>#VALUE!</v>
      </c>
    </row>
    <row r="436" spans="1:7" x14ac:dyDescent="0.25">
      <c r="A436" s="11" t="s">
        <v>541</v>
      </c>
      <c r="B436" s="11" t="s">
        <v>578</v>
      </c>
      <c r="C436" s="11" t="s">
        <v>541</v>
      </c>
      <c r="D436" s="11" t="s">
        <v>553</v>
      </c>
      <c r="E436" s="10" t="s">
        <v>1684</v>
      </c>
      <c r="F436" t="str">
        <f>IF(ISERROR(SEARCH("*1,*",Feuil2!J436)),"1","0")</f>
        <v>1</v>
      </c>
      <c r="G436" t="str">
        <f>IF(SEARCH("*2,*",Feuil2!J436),"1","0")</f>
        <v>1</v>
      </c>
    </row>
    <row r="437" spans="1:7" x14ac:dyDescent="0.25">
      <c r="A437" s="11" t="s">
        <v>541</v>
      </c>
      <c r="B437" s="11" t="s">
        <v>542</v>
      </c>
      <c r="C437" s="11" t="s">
        <v>541</v>
      </c>
      <c r="D437" s="11" t="s">
        <v>543</v>
      </c>
      <c r="E437" s="10" t="s">
        <v>1689</v>
      </c>
      <c r="F437" t="str">
        <f>IF(ISERROR(SEARCH("*1,*",Feuil2!J437)),"1","0")</f>
        <v>0</v>
      </c>
      <c r="G437" t="str">
        <f>IF(SEARCH("*2,*",Feuil2!J437),"1","0")</f>
        <v>1</v>
      </c>
    </row>
    <row r="438" spans="1:7" x14ac:dyDescent="0.25">
      <c r="A438" s="11" t="s">
        <v>541</v>
      </c>
      <c r="B438" s="11" t="s">
        <v>542</v>
      </c>
      <c r="C438" s="11" t="s">
        <v>541</v>
      </c>
      <c r="D438" s="11" t="s">
        <v>553</v>
      </c>
      <c r="E438" s="10" t="s">
        <v>1691</v>
      </c>
      <c r="F438" t="str">
        <f>IF(ISERROR(SEARCH("*1,*",Feuil2!J438)),"1","0")</f>
        <v>1</v>
      </c>
      <c r="G438" t="e">
        <f>IF(SEARCH("*2,*",Feuil2!J438),"1","0")</f>
        <v>#VALUE!</v>
      </c>
    </row>
    <row r="439" spans="1:7" x14ac:dyDescent="0.25">
      <c r="A439" s="11" t="s">
        <v>541</v>
      </c>
      <c r="B439" s="11" t="s">
        <v>542</v>
      </c>
      <c r="C439" s="11" t="s">
        <v>559</v>
      </c>
      <c r="D439" s="11" t="s">
        <v>560</v>
      </c>
      <c r="E439" s="10" t="s">
        <v>1694</v>
      </c>
      <c r="F439" t="str">
        <f>IF(ISERROR(SEARCH("*1,*",Feuil2!J439)),"1","0")</f>
        <v>0</v>
      </c>
      <c r="G439" t="str">
        <f>IF(SEARCH("*2,*",Feuil2!J439),"1","0")</f>
        <v>1</v>
      </c>
    </row>
    <row r="440" spans="1:7" x14ac:dyDescent="0.25">
      <c r="A440" s="11" t="s">
        <v>541</v>
      </c>
      <c r="B440" s="11" t="s">
        <v>542</v>
      </c>
      <c r="C440" s="11" t="s">
        <v>541</v>
      </c>
      <c r="D440" s="11" t="s">
        <v>543</v>
      </c>
      <c r="E440" s="10" t="s">
        <v>1029</v>
      </c>
      <c r="F440" t="str">
        <f>IF(ISERROR(SEARCH("*1,*",Feuil2!J440)),"1","0")</f>
        <v>1</v>
      </c>
      <c r="G440" t="e">
        <f>IF(SEARCH("*2,*",Feuil2!J440),"1","0")</f>
        <v>#VALUE!</v>
      </c>
    </row>
    <row r="441" spans="1:7" x14ac:dyDescent="0.25">
      <c r="A441" s="11" t="s">
        <v>541</v>
      </c>
      <c r="B441" s="11" t="s">
        <v>578</v>
      </c>
      <c r="C441" s="11" t="s">
        <v>541</v>
      </c>
      <c r="D441" s="11" t="s">
        <v>543</v>
      </c>
      <c r="E441" s="10" t="s">
        <v>1700</v>
      </c>
      <c r="F441" t="str">
        <f>IF(ISERROR(SEARCH("*1,*",Feuil2!J441)),"1","0")</f>
        <v>1</v>
      </c>
      <c r="G441" t="e">
        <f>IF(SEARCH("*2,*",Feuil2!J441),"1","0")</f>
        <v>#VALUE!</v>
      </c>
    </row>
    <row r="442" spans="1:7" x14ac:dyDescent="0.25">
      <c r="A442" s="11" t="s">
        <v>541</v>
      </c>
      <c r="B442" s="11" t="s">
        <v>578</v>
      </c>
      <c r="C442" s="11" t="s">
        <v>541</v>
      </c>
      <c r="D442" s="11" t="s">
        <v>553</v>
      </c>
      <c r="E442" s="10" t="s">
        <v>1702</v>
      </c>
      <c r="F442" t="str">
        <f>IF(ISERROR(SEARCH("*1,*",Feuil2!J442)),"1","0")</f>
        <v>1</v>
      </c>
      <c r="G442" t="str">
        <f>IF(SEARCH("*2,*",Feuil2!J442),"1","0")</f>
        <v>1</v>
      </c>
    </row>
    <row r="443" spans="1:7" x14ac:dyDescent="0.25">
      <c r="A443" s="11" t="s">
        <v>541</v>
      </c>
      <c r="B443" s="11" t="s">
        <v>541</v>
      </c>
      <c r="C443" s="11" t="s">
        <v>559</v>
      </c>
      <c r="D443" s="11" t="s">
        <v>560</v>
      </c>
      <c r="E443" s="10" t="s">
        <v>1707</v>
      </c>
      <c r="F443" t="str">
        <f>IF(ISERROR(SEARCH("*1,*",Feuil2!J443)),"1","0")</f>
        <v>1</v>
      </c>
      <c r="G443" t="str">
        <f>IF(SEARCH("*2,*",Feuil2!J443),"1","0")</f>
        <v>1</v>
      </c>
    </row>
    <row r="444" spans="1:7" x14ac:dyDescent="0.25">
      <c r="A444" s="11" t="s">
        <v>541</v>
      </c>
      <c r="B444" s="11" t="s">
        <v>541</v>
      </c>
      <c r="C444" s="11" t="s">
        <v>559</v>
      </c>
      <c r="D444" s="11" t="s">
        <v>560</v>
      </c>
      <c r="E444" s="10" t="s">
        <v>1709</v>
      </c>
      <c r="F444" t="str">
        <f>IF(ISERROR(SEARCH("*1,*",Feuil2!J444)),"1","0")</f>
        <v>0</v>
      </c>
      <c r="G444" t="str">
        <f>IF(SEARCH("*2,*",Feuil2!J444),"1","0")</f>
        <v>1</v>
      </c>
    </row>
    <row r="445" spans="1:7" x14ac:dyDescent="0.25">
      <c r="A445" s="11" t="s">
        <v>541</v>
      </c>
      <c r="B445" s="11" t="s">
        <v>541</v>
      </c>
      <c r="C445" s="11" t="s">
        <v>541</v>
      </c>
      <c r="D445" s="11" t="s">
        <v>553</v>
      </c>
      <c r="E445" s="10" t="s">
        <v>1712</v>
      </c>
      <c r="F445" t="str">
        <f>IF(ISERROR(SEARCH("*1,*",Feuil2!J445)),"1","0")</f>
        <v>1</v>
      </c>
      <c r="G445" t="str">
        <f>IF(SEARCH("*2,*",Feuil2!J445),"1","0")</f>
        <v>1</v>
      </c>
    </row>
    <row r="446" spans="1:7" x14ac:dyDescent="0.25">
      <c r="A446" s="11" t="s">
        <v>541</v>
      </c>
      <c r="B446" s="11" t="s">
        <v>541</v>
      </c>
      <c r="C446" s="11" t="s">
        <v>541</v>
      </c>
      <c r="D446" s="11" t="s">
        <v>553</v>
      </c>
      <c r="E446" s="10" t="s">
        <v>1714</v>
      </c>
      <c r="F446" t="str">
        <f>IF(ISERROR(SEARCH("*1,*",Feuil2!J446)),"1","0")</f>
        <v>1</v>
      </c>
      <c r="G446" t="e">
        <f>IF(SEARCH("*2,*",Feuil2!J446),"1","0")</f>
        <v>#VALUE!</v>
      </c>
    </row>
    <row r="447" spans="1:7" x14ac:dyDescent="0.25">
      <c r="A447" s="11" t="s">
        <v>541</v>
      </c>
      <c r="B447" s="11" t="s">
        <v>542</v>
      </c>
      <c r="C447" s="11" t="s">
        <v>559</v>
      </c>
      <c r="D447" s="11" t="s">
        <v>560</v>
      </c>
      <c r="E447" s="10" t="s">
        <v>1718</v>
      </c>
      <c r="F447" t="str">
        <f>IF(ISERROR(SEARCH("*1,*",Feuil2!J447)),"1","0")</f>
        <v>0</v>
      </c>
      <c r="G447" t="str">
        <f>IF(SEARCH("*2,*",Feuil2!J447),"1","0")</f>
        <v>1</v>
      </c>
    </row>
    <row r="448" spans="1:7" x14ac:dyDescent="0.25">
      <c r="A448" s="11" t="s">
        <v>541</v>
      </c>
      <c r="B448" s="11" t="s">
        <v>558</v>
      </c>
      <c r="C448" s="11" t="s">
        <v>559</v>
      </c>
      <c r="D448" s="11" t="s">
        <v>560</v>
      </c>
      <c r="E448" s="10" t="s">
        <v>1721</v>
      </c>
      <c r="F448" t="str">
        <f>IF(ISERROR(SEARCH("*1,*",Feuil2!J448)),"1","0")</f>
        <v>0</v>
      </c>
      <c r="G448" t="str">
        <f>IF(SEARCH("*2,*",Feuil2!J448),"1","0")</f>
        <v>1</v>
      </c>
    </row>
    <row r="449" spans="1:7" x14ac:dyDescent="0.25">
      <c r="A449" s="11" t="s">
        <v>541</v>
      </c>
      <c r="B449" s="11" t="s">
        <v>542</v>
      </c>
      <c r="C449" s="11" t="s">
        <v>541</v>
      </c>
      <c r="D449" s="11" t="s">
        <v>543</v>
      </c>
      <c r="E449" s="10" t="s">
        <v>1725</v>
      </c>
      <c r="F449" t="str">
        <f>IF(ISERROR(SEARCH("*1,*",Feuil2!J449)),"1","0")</f>
        <v>1</v>
      </c>
      <c r="G449" t="str">
        <f>IF(SEARCH("*2,*",Feuil2!J449),"1","0")</f>
        <v>1</v>
      </c>
    </row>
    <row r="450" spans="1:7" x14ac:dyDescent="0.25">
      <c r="A450" s="11" t="s">
        <v>541</v>
      </c>
      <c r="B450" s="11" t="s">
        <v>541</v>
      </c>
      <c r="C450" s="11" t="s">
        <v>559</v>
      </c>
      <c r="D450" s="11" t="s">
        <v>781</v>
      </c>
      <c r="E450" s="10" t="s">
        <v>1728</v>
      </c>
      <c r="F450" t="str">
        <f>IF(ISERROR(SEARCH("*1,*",Feuil2!J450)),"1","0")</f>
        <v>0</v>
      </c>
      <c r="G450" t="str">
        <f>IF(SEARCH("*2,*",Feuil2!J450),"1","0")</f>
        <v>1</v>
      </c>
    </row>
    <row r="451" spans="1:7" x14ac:dyDescent="0.25">
      <c r="A451" s="11" t="s">
        <v>541</v>
      </c>
      <c r="B451" s="11" t="s">
        <v>558</v>
      </c>
      <c r="C451" s="11" t="s">
        <v>559</v>
      </c>
      <c r="D451" s="11" t="s">
        <v>560</v>
      </c>
      <c r="E451" s="10" t="s">
        <v>1732</v>
      </c>
      <c r="F451" t="str">
        <f>IF(ISERROR(SEARCH("*1,*",Feuil2!J451)),"1","0")</f>
        <v>0</v>
      </c>
      <c r="G451" t="str">
        <f>IF(SEARCH("*2,*",Feuil2!J451),"1","0")</f>
        <v>1</v>
      </c>
    </row>
    <row r="452" spans="1:7" x14ac:dyDescent="0.25">
      <c r="A452" s="11" t="s">
        <v>541</v>
      </c>
      <c r="B452" s="11" t="s">
        <v>558</v>
      </c>
      <c r="C452" s="11" t="s">
        <v>559</v>
      </c>
      <c r="D452" s="11" t="s">
        <v>560</v>
      </c>
      <c r="E452" s="10" t="s">
        <v>1734</v>
      </c>
      <c r="F452" t="str">
        <f>IF(ISERROR(SEARCH("*1,*",Feuil2!J452)),"1","0")</f>
        <v>0</v>
      </c>
      <c r="G452" t="str">
        <f>IF(SEARCH("*2,*",Feuil2!J452),"1","0")</f>
        <v>1</v>
      </c>
    </row>
    <row r="453" spans="1:7" x14ac:dyDescent="0.25">
      <c r="A453" s="11" t="s">
        <v>541</v>
      </c>
      <c r="B453" s="11" t="s">
        <v>558</v>
      </c>
      <c r="C453" s="11" t="s">
        <v>559</v>
      </c>
      <c r="D453" s="11" t="s">
        <v>602</v>
      </c>
      <c r="E453" s="10" t="s">
        <v>1739</v>
      </c>
      <c r="F453" t="str">
        <f>IF(ISERROR(SEARCH("*1,*",Feuil2!J453)),"1","0")</f>
        <v>1</v>
      </c>
      <c r="G453" t="e">
        <f>IF(SEARCH("*2,*",Feuil2!J453),"1","0")</f>
        <v>#VALUE!</v>
      </c>
    </row>
    <row r="454" spans="1:7" x14ac:dyDescent="0.25">
      <c r="A454" s="11" t="s">
        <v>1010</v>
      </c>
      <c r="B454" s="11" t="s">
        <v>542</v>
      </c>
      <c r="C454" s="11" t="s">
        <v>595</v>
      </c>
      <c r="D454" s="11" t="s">
        <v>642</v>
      </c>
      <c r="E454" s="10" t="s">
        <v>1743</v>
      </c>
      <c r="F454" t="str">
        <f>IF(ISERROR(SEARCH("*1,*",Feuil2!J454)),"1","0")</f>
        <v>1</v>
      </c>
      <c r="G454" t="e">
        <f>IF(SEARCH("*2,*",Feuil2!J454),"1","0")</f>
        <v>#VALUE!</v>
      </c>
    </row>
    <row r="455" spans="1:7" x14ac:dyDescent="0.25">
      <c r="A455" s="11" t="s">
        <v>1746</v>
      </c>
      <c r="B455" s="11" t="s">
        <v>542</v>
      </c>
      <c r="C455" s="11" t="s">
        <v>595</v>
      </c>
      <c r="D455" s="11" t="s">
        <v>642</v>
      </c>
      <c r="E455" s="10" t="s">
        <v>1745</v>
      </c>
      <c r="F455" t="str">
        <f>IF(ISERROR(SEARCH("*1,*",Feuil2!J455)),"1","0")</f>
        <v>0</v>
      </c>
      <c r="G455" t="str">
        <f>IF(SEARCH("*2,*",Feuil2!J455),"1","0")</f>
        <v>1</v>
      </c>
    </row>
    <row r="456" spans="1:7" x14ac:dyDescent="0.25">
      <c r="A456" s="11" t="s">
        <v>1746</v>
      </c>
      <c r="B456" s="11" t="s">
        <v>542</v>
      </c>
      <c r="C456" s="11" t="s">
        <v>595</v>
      </c>
      <c r="D456" s="11" t="s">
        <v>642</v>
      </c>
      <c r="E456" s="10" t="s">
        <v>1749</v>
      </c>
      <c r="F456" t="str">
        <f>IF(ISERROR(SEARCH("*1,*",Feuil2!J456)),"1","0")</f>
        <v>1</v>
      </c>
      <c r="G456" t="e">
        <f>IF(SEARCH("*2,*",Feuil2!J456),"1","0")</f>
        <v>#VALUE!</v>
      </c>
    </row>
    <row r="457" spans="1:7" x14ac:dyDescent="0.25">
      <c r="A457" s="11" t="s">
        <v>1746</v>
      </c>
      <c r="B457" s="11" t="s">
        <v>542</v>
      </c>
      <c r="C457" s="11" t="s">
        <v>559</v>
      </c>
      <c r="D457" s="11" t="s">
        <v>602</v>
      </c>
      <c r="E457" s="10" t="s">
        <v>1752</v>
      </c>
      <c r="F457" t="str">
        <f>IF(ISERROR(SEARCH("*1,*",Feuil2!J457)),"1","0")</f>
        <v>0</v>
      </c>
      <c r="G457" t="str">
        <f>IF(SEARCH("*2,*",Feuil2!J457),"1","0")</f>
        <v>1</v>
      </c>
    </row>
    <row r="458" spans="1:7" x14ac:dyDescent="0.25">
      <c r="A458" s="11" t="s">
        <v>1746</v>
      </c>
      <c r="B458" s="11" t="s">
        <v>542</v>
      </c>
      <c r="C458" s="11" t="s">
        <v>595</v>
      </c>
      <c r="D458" s="11" t="s">
        <v>596</v>
      </c>
      <c r="E458" s="10" t="s">
        <v>1755</v>
      </c>
      <c r="F458" t="str">
        <f>IF(ISERROR(SEARCH("*1,*",Feuil2!J458)),"1","0")</f>
        <v>1</v>
      </c>
      <c r="G458" t="str">
        <f>IF(SEARCH("*2,*",Feuil2!J458),"1","0")</f>
        <v>1</v>
      </c>
    </row>
    <row r="459" spans="1:7" x14ac:dyDescent="0.25">
      <c r="A459" s="11" t="s">
        <v>1010</v>
      </c>
      <c r="B459" s="11" t="s">
        <v>542</v>
      </c>
      <c r="C459" s="11" t="s">
        <v>595</v>
      </c>
      <c r="D459" s="11" t="s">
        <v>703</v>
      </c>
      <c r="E459" s="10" t="s">
        <v>1758</v>
      </c>
      <c r="F459" t="str">
        <f>IF(ISERROR(SEARCH("*1,*",Feuil2!J459)),"1","0")</f>
        <v>1</v>
      </c>
      <c r="G459" t="str">
        <f>IF(SEARCH("*2,*",Feuil2!J459),"1","0")</f>
        <v>1</v>
      </c>
    </row>
    <row r="460" spans="1:7" x14ac:dyDescent="0.25">
      <c r="A460" s="11" t="s">
        <v>1010</v>
      </c>
      <c r="B460" s="11" t="s">
        <v>548</v>
      </c>
      <c r="C460" s="11" t="s">
        <v>559</v>
      </c>
      <c r="D460" s="11" t="s">
        <v>602</v>
      </c>
      <c r="E460" s="10" t="s">
        <v>1761</v>
      </c>
      <c r="F460" t="str">
        <f>IF(ISERROR(SEARCH("*1,*",Feuil2!J460)),"1","0")</f>
        <v>0</v>
      </c>
      <c r="G460" t="e">
        <f>IF(SEARCH("*2,*",Feuil2!J460),"1","0")</f>
        <v>#VALUE!</v>
      </c>
    </row>
    <row r="461" spans="1:7" x14ac:dyDescent="0.25">
      <c r="A461" s="11" t="s">
        <v>559</v>
      </c>
      <c r="B461" s="11" t="s">
        <v>542</v>
      </c>
      <c r="C461" s="11" t="s">
        <v>595</v>
      </c>
      <c r="D461" s="11" t="s">
        <v>642</v>
      </c>
      <c r="E461" s="10" t="s">
        <v>1766</v>
      </c>
      <c r="F461" t="str">
        <f>IF(ISERROR(SEARCH("*1,*",Feuil2!J461)),"1","0")</f>
        <v>0</v>
      </c>
      <c r="G461" t="str">
        <f>IF(SEARCH("*2,*",Feuil2!J461),"1","0")</f>
        <v>1</v>
      </c>
    </row>
    <row r="462" spans="1:7" x14ac:dyDescent="0.25">
      <c r="A462" s="11" t="s">
        <v>559</v>
      </c>
      <c r="B462" s="11" t="s">
        <v>542</v>
      </c>
      <c r="C462" s="11" t="s">
        <v>595</v>
      </c>
      <c r="D462" s="11" t="s">
        <v>596</v>
      </c>
      <c r="E462" s="10" t="s">
        <v>1101</v>
      </c>
      <c r="F462" t="str">
        <f>IF(ISERROR(SEARCH("*1,*",Feuil2!J462)),"1","0")</f>
        <v>1</v>
      </c>
      <c r="G462" t="str">
        <f>IF(SEARCH("*2,*",Feuil2!J462),"1","0")</f>
        <v>1</v>
      </c>
    </row>
    <row r="463" spans="1:7" x14ac:dyDescent="0.25">
      <c r="A463" s="11" t="s">
        <v>559</v>
      </c>
      <c r="B463" s="11" t="s">
        <v>542</v>
      </c>
      <c r="C463" s="11" t="s">
        <v>595</v>
      </c>
      <c r="D463" s="11" t="s">
        <v>596</v>
      </c>
      <c r="E463" s="10" t="s">
        <v>1773</v>
      </c>
      <c r="F463" t="str">
        <f>IF(ISERROR(SEARCH("*1,*",Feuil2!J463)),"1","0")</f>
        <v>0</v>
      </c>
      <c r="G463" t="str">
        <f>IF(SEARCH("*2,*",Feuil2!J463),"1","0")</f>
        <v>1</v>
      </c>
    </row>
    <row r="464" spans="1:7" x14ac:dyDescent="0.25">
      <c r="A464" s="11" t="s">
        <v>559</v>
      </c>
      <c r="B464" s="11" t="s">
        <v>542</v>
      </c>
      <c r="C464" s="11" t="s">
        <v>595</v>
      </c>
      <c r="D464" s="11" t="s">
        <v>596</v>
      </c>
      <c r="E464" s="10" t="s">
        <v>1777</v>
      </c>
      <c r="F464" t="str">
        <f>IF(ISERROR(SEARCH("*1,*",Feuil2!J464)),"1","0")</f>
        <v>1</v>
      </c>
      <c r="G464" t="str">
        <f>IF(SEARCH("*2,*",Feuil2!J464),"1","0")</f>
        <v>1</v>
      </c>
    </row>
    <row r="465" spans="1:7" x14ac:dyDescent="0.25">
      <c r="A465" s="11" t="s">
        <v>553</v>
      </c>
      <c r="B465" s="11" t="s">
        <v>542</v>
      </c>
      <c r="C465" s="11" t="s">
        <v>559</v>
      </c>
      <c r="D465" s="11" t="s">
        <v>560</v>
      </c>
      <c r="E465" s="10" t="s">
        <v>557</v>
      </c>
      <c r="F465" t="str">
        <f>IF(ISERROR(SEARCH("*1,*",Feuil2!J465)),"1","0")</f>
        <v>1</v>
      </c>
      <c r="G465" t="e">
        <f>IF(SEARCH("*2,*",Feuil2!J465),"1","0")</f>
        <v>#VALUE!</v>
      </c>
    </row>
    <row r="466" spans="1:7" x14ac:dyDescent="0.25">
      <c r="A466" s="11" t="s">
        <v>1010</v>
      </c>
      <c r="B466" s="11" t="s">
        <v>542</v>
      </c>
      <c r="C466" s="11" t="s">
        <v>559</v>
      </c>
      <c r="D466" s="11" t="s">
        <v>560</v>
      </c>
      <c r="E466" s="10" t="s">
        <v>1783</v>
      </c>
      <c r="F466" t="str">
        <f>IF(ISERROR(SEARCH("*1,*",Feuil2!J466)),"1","0")</f>
        <v>1</v>
      </c>
      <c r="G466" t="str">
        <f>IF(SEARCH("*2,*",Feuil2!J466),"1","0")</f>
        <v>1</v>
      </c>
    </row>
    <row r="467" spans="1:7" x14ac:dyDescent="0.25">
      <c r="A467" s="11" t="s">
        <v>553</v>
      </c>
      <c r="B467" s="11" t="s">
        <v>542</v>
      </c>
      <c r="C467" s="11" t="s">
        <v>595</v>
      </c>
      <c r="D467" s="11" t="s">
        <v>596</v>
      </c>
      <c r="E467" s="10" t="s">
        <v>1786</v>
      </c>
      <c r="F467" t="str">
        <f>IF(ISERROR(SEARCH("*1,*",Feuil2!J467)),"1","0")</f>
        <v>0</v>
      </c>
      <c r="G467" t="str">
        <f>IF(SEARCH("*2,*",Feuil2!J467),"1","0")</f>
        <v>1</v>
      </c>
    </row>
    <row r="468" spans="1:7" x14ac:dyDescent="0.25">
      <c r="A468" s="11" t="s">
        <v>553</v>
      </c>
      <c r="B468" s="11" t="s">
        <v>542</v>
      </c>
      <c r="C468" s="11" t="s">
        <v>595</v>
      </c>
      <c r="D468" s="11" t="s">
        <v>642</v>
      </c>
      <c r="E468" s="10" t="s">
        <v>1790</v>
      </c>
      <c r="F468" t="str">
        <f>IF(ISERROR(SEARCH("*1,*",Feuil2!J468)),"1","0")</f>
        <v>0</v>
      </c>
      <c r="G468" t="str">
        <f>IF(SEARCH("*2,*",Feuil2!J468),"1","0")</f>
        <v>1</v>
      </c>
    </row>
    <row r="469" spans="1:7" x14ac:dyDescent="0.25">
      <c r="A469" s="11" t="s">
        <v>553</v>
      </c>
      <c r="B469" s="11" t="s">
        <v>578</v>
      </c>
      <c r="C469" s="11" t="s">
        <v>595</v>
      </c>
      <c r="D469" s="11" t="s">
        <v>642</v>
      </c>
      <c r="E469" s="10" t="s">
        <v>1139</v>
      </c>
      <c r="F469" t="str">
        <f>IF(ISERROR(SEARCH("*1,*",Feuil2!J469)),"1","0")</f>
        <v>1</v>
      </c>
      <c r="G469" t="e">
        <f>IF(SEARCH("*2,*",Feuil2!J469),"1","0")</f>
        <v>#VALUE!</v>
      </c>
    </row>
    <row r="470" spans="1:7" x14ac:dyDescent="0.25">
      <c r="A470" s="11" t="s">
        <v>1746</v>
      </c>
      <c r="B470" s="11" t="s">
        <v>542</v>
      </c>
      <c r="C470" s="11" t="s">
        <v>595</v>
      </c>
      <c r="D470" s="11" t="s">
        <v>703</v>
      </c>
      <c r="E470" s="10" t="s">
        <v>1795</v>
      </c>
      <c r="F470" t="str">
        <f>IF(ISERROR(SEARCH("*1,*",Feuil2!J470)),"1","0")</f>
        <v>0</v>
      </c>
      <c r="G470" t="e">
        <f>IF(SEARCH("*2,*",Feuil2!J470),"1","0")</f>
        <v>#VALUE!</v>
      </c>
    </row>
    <row r="471" spans="1:7" x14ac:dyDescent="0.25">
      <c r="A471" s="11" t="s">
        <v>553</v>
      </c>
      <c r="B471" s="11" t="s">
        <v>542</v>
      </c>
      <c r="C471" s="11" t="s">
        <v>559</v>
      </c>
      <c r="D471" s="11" t="s">
        <v>560</v>
      </c>
      <c r="E471" s="10" t="s">
        <v>1798</v>
      </c>
      <c r="F471" t="str">
        <f>IF(ISERROR(SEARCH("*1,*",Feuil2!J471)),"1","0")</f>
        <v>0</v>
      </c>
      <c r="G471" t="str">
        <f>IF(SEARCH("*2,*",Feuil2!J471),"1","0")</f>
        <v>1</v>
      </c>
    </row>
    <row r="472" spans="1:7" x14ac:dyDescent="0.25">
      <c r="A472" s="11" t="s">
        <v>596</v>
      </c>
      <c r="B472" s="11" t="s">
        <v>542</v>
      </c>
      <c r="C472" s="11" t="s">
        <v>559</v>
      </c>
      <c r="D472" s="11" t="s">
        <v>560</v>
      </c>
      <c r="E472" s="10" t="s">
        <v>1802</v>
      </c>
      <c r="F472" t="str">
        <f>IF(ISERROR(SEARCH("*1,*",Feuil2!J472)),"1","0")</f>
        <v>1</v>
      </c>
      <c r="G472" t="e">
        <f>IF(SEARCH("*2,*",Feuil2!J472),"1","0")</f>
        <v>#VALUE!</v>
      </c>
    </row>
    <row r="473" spans="1:7" x14ac:dyDescent="0.25">
      <c r="A473" s="11" t="s">
        <v>596</v>
      </c>
      <c r="B473" s="11" t="s">
        <v>542</v>
      </c>
      <c r="C473" s="11" t="s">
        <v>559</v>
      </c>
      <c r="D473" s="11" t="s">
        <v>781</v>
      </c>
      <c r="E473" s="10" t="s">
        <v>1806</v>
      </c>
      <c r="F473" t="str">
        <f>IF(ISERROR(SEARCH("*1,*",Feuil2!J473)),"1","0")</f>
        <v>0</v>
      </c>
      <c r="G473" t="str">
        <f>IF(SEARCH("*2,*",Feuil2!J473),"1","0")</f>
        <v>1</v>
      </c>
    </row>
    <row r="474" spans="1:7" x14ac:dyDescent="0.25">
      <c r="A474" s="11" t="s">
        <v>596</v>
      </c>
      <c r="B474" s="11" t="s">
        <v>542</v>
      </c>
      <c r="C474" s="11" t="s">
        <v>559</v>
      </c>
      <c r="D474" s="11" t="s">
        <v>602</v>
      </c>
      <c r="E474" s="10" t="s">
        <v>1809</v>
      </c>
      <c r="F474" t="str">
        <f>IF(ISERROR(SEARCH("*1,*",Feuil2!J474)),"1","0")</f>
        <v>0</v>
      </c>
      <c r="G474" t="str">
        <f>IF(SEARCH("*2,*",Feuil2!J474),"1","0")</f>
        <v>1</v>
      </c>
    </row>
    <row r="475" spans="1:7" x14ac:dyDescent="0.25">
      <c r="A475" s="11" t="s">
        <v>1746</v>
      </c>
      <c r="B475" s="11" t="s">
        <v>548</v>
      </c>
      <c r="C475" s="11" t="s">
        <v>595</v>
      </c>
      <c r="D475" s="11" t="s">
        <v>596</v>
      </c>
      <c r="E475" s="10" t="s">
        <v>1814</v>
      </c>
      <c r="F475" t="str">
        <f>IF(ISERROR(SEARCH("*1,*",Feuil2!J475)),"1","0")</f>
        <v>0</v>
      </c>
      <c r="G475" t="str">
        <f>IF(SEARCH("*2,*",Feuil2!J475),"1","0")</f>
        <v>1</v>
      </c>
    </row>
    <row r="476" spans="1:7" x14ac:dyDescent="0.25">
      <c r="A476" s="11" t="s">
        <v>559</v>
      </c>
      <c r="B476" s="11" t="s">
        <v>548</v>
      </c>
      <c r="C476" s="11" t="s">
        <v>595</v>
      </c>
      <c r="D476" s="11" t="s">
        <v>642</v>
      </c>
      <c r="E476" s="10" t="s">
        <v>1817</v>
      </c>
      <c r="F476" t="str">
        <f>IF(ISERROR(SEARCH("*1,*",Feuil2!J476)),"1","0")</f>
        <v>0</v>
      </c>
      <c r="G476" t="str">
        <f>IF(SEARCH("*2,*",Feuil2!J476),"1","0")</f>
        <v>1</v>
      </c>
    </row>
    <row r="477" spans="1:7" x14ac:dyDescent="0.25">
      <c r="A477" s="11" t="s">
        <v>553</v>
      </c>
      <c r="B477" s="11" t="s">
        <v>542</v>
      </c>
      <c r="C477" s="11" t="s">
        <v>595</v>
      </c>
      <c r="D477" s="11" t="s">
        <v>703</v>
      </c>
      <c r="E477" s="10" t="s">
        <v>1821</v>
      </c>
      <c r="F477" t="str">
        <f>IF(ISERROR(SEARCH("*1,*",Feuil2!J477)),"1","0")</f>
        <v>1</v>
      </c>
      <c r="G477" t="e">
        <f>IF(SEARCH("*2,*",Feuil2!J477),"1","0")</f>
        <v>#VALUE!</v>
      </c>
    </row>
    <row r="478" spans="1:7" x14ac:dyDescent="0.25">
      <c r="A478" s="11" t="s">
        <v>553</v>
      </c>
      <c r="B478" s="11" t="s">
        <v>542</v>
      </c>
      <c r="C478" s="11" t="s">
        <v>595</v>
      </c>
      <c r="D478" s="11" t="s">
        <v>703</v>
      </c>
      <c r="E478" s="10" t="s">
        <v>1825</v>
      </c>
      <c r="F478" t="str">
        <f>IF(ISERROR(SEARCH("*1,*",Feuil2!J478)),"1","0")</f>
        <v>1</v>
      </c>
      <c r="G478" t="e">
        <f>IF(SEARCH("*2,*",Feuil2!J478),"1","0")</f>
        <v>#VALUE!</v>
      </c>
    </row>
    <row r="479" spans="1:7" x14ac:dyDescent="0.25">
      <c r="A479" s="11" t="s">
        <v>596</v>
      </c>
      <c r="B479" s="11" t="s">
        <v>542</v>
      </c>
      <c r="C479" s="11" t="s">
        <v>559</v>
      </c>
      <c r="D479" s="11" t="s">
        <v>781</v>
      </c>
      <c r="E479" s="10" t="s">
        <v>1829</v>
      </c>
      <c r="F479" t="str">
        <f>IF(ISERROR(SEARCH("*1,*",Feuil2!J479)),"1","0")</f>
        <v>0</v>
      </c>
      <c r="G479" t="str">
        <f>IF(SEARCH("*2,*",Feuil2!J479),"1","0")</f>
        <v>1</v>
      </c>
    </row>
    <row r="480" spans="1:7" x14ac:dyDescent="0.25">
      <c r="A480" s="11" t="s">
        <v>541</v>
      </c>
      <c r="B480" s="11" t="s">
        <v>542</v>
      </c>
      <c r="C480" s="11" t="s">
        <v>595</v>
      </c>
      <c r="D480" s="11" t="s">
        <v>596</v>
      </c>
      <c r="E480" s="10" t="s">
        <v>1833</v>
      </c>
      <c r="F480" t="str">
        <f>IF(ISERROR(SEARCH("*1,*",Feuil2!J480)),"1","0")</f>
        <v>0</v>
      </c>
      <c r="G480" t="str">
        <f>IF(SEARCH("*2,*",Feuil2!J480),"1","0")</f>
        <v>1</v>
      </c>
    </row>
    <row r="481" spans="1:7" x14ac:dyDescent="0.25">
      <c r="A481" s="11" t="s">
        <v>541</v>
      </c>
      <c r="B481" s="11" t="s">
        <v>542</v>
      </c>
      <c r="C481" s="11" t="s">
        <v>559</v>
      </c>
      <c r="D481" s="11" t="s">
        <v>781</v>
      </c>
      <c r="E481" s="10" t="s">
        <v>1505</v>
      </c>
      <c r="F481" t="str">
        <f>IF(ISERROR(SEARCH("*1,*",Feuil2!J481)),"1","0")</f>
        <v>0</v>
      </c>
      <c r="G481" t="str">
        <f>IF(SEARCH("*2,*",Feuil2!J481),"1","0")</f>
        <v>1</v>
      </c>
    </row>
    <row r="482" spans="1:7" x14ac:dyDescent="0.25">
      <c r="A482" s="11" t="s">
        <v>541</v>
      </c>
      <c r="B482" s="11" t="s">
        <v>542</v>
      </c>
      <c r="C482" s="11" t="s">
        <v>559</v>
      </c>
      <c r="D482" s="11" t="s">
        <v>781</v>
      </c>
      <c r="E482" s="10" t="s">
        <v>1838</v>
      </c>
      <c r="F482" t="str">
        <f>IF(ISERROR(SEARCH("*1,*",Feuil2!J482)),"1","0")</f>
        <v>1</v>
      </c>
      <c r="G482" t="str">
        <f>IF(SEARCH("*2,*",Feuil2!J482),"1","0")</f>
        <v>1</v>
      </c>
    </row>
    <row r="483" spans="1:7" x14ac:dyDescent="0.25">
      <c r="A483" s="11" t="s">
        <v>596</v>
      </c>
      <c r="B483" s="11" t="s">
        <v>542</v>
      </c>
      <c r="C483" s="11" t="s">
        <v>595</v>
      </c>
      <c r="D483" s="11" t="s">
        <v>596</v>
      </c>
      <c r="E483" s="10" t="s">
        <v>1843</v>
      </c>
      <c r="F483" t="str">
        <f>IF(ISERROR(SEARCH("*1,*",Feuil2!J483)),"1","0")</f>
        <v>1</v>
      </c>
      <c r="G483" t="e">
        <f>IF(SEARCH("*2,*",Feuil2!J483),"1","0")</f>
        <v>#VALUE!</v>
      </c>
    </row>
    <row r="484" spans="1:7" x14ac:dyDescent="0.25">
      <c r="A484" s="11" t="s">
        <v>1010</v>
      </c>
      <c r="B484" s="11" t="s">
        <v>542</v>
      </c>
      <c r="C484" s="11" t="s">
        <v>595</v>
      </c>
      <c r="D484" s="11" t="s">
        <v>596</v>
      </c>
      <c r="E484" s="10" t="s">
        <v>1847</v>
      </c>
      <c r="F484" t="str">
        <f>IF(ISERROR(SEARCH("*1,*",Feuil2!J484)),"1","0")</f>
        <v>1</v>
      </c>
      <c r="G484" t="e">
        <f>IF(SEARCH("*2,*",Feuil2!J484),"1","0")</f>
        <v>#VALUE!</v>
      </c>
    </row>
    <row r="485" spans="1:7" x14ac:dyDescent="0.25">
      <c r="A485" s="11" t="s">
        <v>553</v>
      </c>
      <c r="B485" s="11" t="s">
        <v>542</v>
      </c>
      <c r="C485" s="11" t="s">
        <v>595</v>
      </c>
      <c r="D485" s="11" t="s">
        <v>642</v>
      </c>
      <c r="E485" s="10" t="s">
        <v>1851</v>
      </c>
      <c r="F485" t="str">
        <f>IF(ISERROR(SEARCH("*1,*",Feuil2!J485)),"1","0")</f>
        <v>1</v>
      </c>
      <c r="G485" t="e">
        <f>IF(SEARCH("*2,*",Feuil2!J485),"1","0")</f>
        <v>#VALUE!</v>
      </c>
    </row>
    <row r="486" spans="1:7" x14ac:dyDescent="0.25">
      <c r="A486" s="11" t="s">
        <v>596</v>
      </c>
      <c r="B486" s="11" t="s">
        <v>542</v>
      </c>
      <c r="C486" s="11" t="s">
        <v>559</v>
      </c>
      <c r="D486" s="11" t="s">
        <v>781</v>
      </c>
      <c r="E486" s="10" t="s">
        <v>557</v>
      </c>
      <c r="F486" t="str">
        <f>IF(ISERROR(SEARCH("*1,*",Feuil2!J486)),"1","0")</f>
        <v>1</v>
      </c>
      <c r="G486" t="e">
        <f>IF(SEARCH("*2,*",Feuil2!J486),"1","0")</f>
        <v>#VALUE!</v>
      </c>
    </row>
    <row r="487" spans="1:7" x14ac:dyDescent="0.25">
      <c r="A487" s="11" t="s">
        <v>596</v>
      </c>
      <c r="B487" s="11" t="s">
        <v>542</v>
      </c>
      <c r="C487" s="11" t="s">
        <v>559</v>
      </c>
      <c r="D487" s="11" t="s">
        <v>781</v>
      </c>
      <c r="E487" s="10" t="s">
        <v>1854</v>
      </c>
      <c r="F487" t="str">
        <f>IF(ISERROR(SEARCH("*1,*",Feuil2!J487)),"1","0")</f>
        <v>0</v>
      </c>
      <c r="G487" t="str">
        <f>IF(SEARCH("*2,*",Feuil2!J487),"1","0")</f>
        <v>1</v>
      </c>
    </row>
    <row r="488" spans="1:7" x14ac:dyDescent="0.25">
      <c r="A488" s="11" t="s">
        <v>596</v>
      </c>
      <c r="B488" s="11" t="s">
        <v>542</v>
      </c>
      <c r="C488" s="11" t="s">
        <v>559</v>
      </c>
      <c r="D488" s="11" t="s">
        <v>781</v>
      </c>
      <c r="E488" s="10" t="s">
        <v>1857</v>
      </c>
      <c r="F488" t="str">
        <f>IF(ISERROR(SEARCH("*1,*",Feuil2!J488)),"1","0")</f>
        <v>1</v>
      </c>
      <c r="G488" t="e">
        <f>IF(SEARCH("*2,*",Feuil2!J488),"1","0")</f>
        <v>#VALUE!</v>
      </c>
    </row>
    <row r="489" spans="1:7" x14ac:dyDescent="0.25">
      <c r="A489" s="11" t="s">
        <v>596</v>
      </c>
      <c r="B489" s="11" t="s">
        <v>542</v>
      </c>
      <c r="C489" s="11" t="s">
        <v>559</v>
      </c>
      <c r="D489" s="11" t="s">
        <v>602</v>
      </c>
      <c r="E489" s="10" t="s">
        <v>1859</v>
      </c>
      <c r="F489" t="str">
        <f>IF(ISERROR(SEARCH("*1,*",Feuil2!J489)),"1","0")</f>
        <v>0</v>
      </c>
      <c r="G489" t="str">
        <f>IF(SEARCH("*2,*",Feuil2!J489),"1","0")</f>
        <v>1</v>
      </c>
    </row>
    <row r="490" spans="1:7" x14ac:dyDescent="0.25">
      <c r="A490" s="11" t="s">
        <v>596</v>
      </c>
      <c r="B490" s="11" t="s">
        <v>542</v>
      </c>
      <c r="C490" s="11" t="s">
        <v>559</v>
      </c>
      <c r="D490" s="11" t="s">
        <v>602</v>
      </c>
      <c r="E490" s="10" t="s">
        <v>1861</v>
      </c>
      <c r="F490" t="str">
        <f>IF(ISERROR(SEARCH("*1,*",Feuil2!J490)),"1","0")</f>
        <v>1</v>
      </c>
      <c r="G490" t="e">
        <f>IF(SEARCH("*2,*",Feuil2!J490),"1","0")</f>
        <v>#VALUE!</v>
      </c>
    </row>
    <row r="491" spans="1:7" x14ac:dyDescent="0.25">
      <c r="A491" s="11" t="s">
        <v>596</v>
      </c>
      <c r="B491" s="11" t="s">
        <v>542</v>
      </c>
      <c r="C491" s="11" t="s">
        <v>559</v>
      </c>
      <c r="D491" s="11" t="s">
        <v>781</v>
      </c>
      <c r="E491" s="10" t="s">
        <v>1862</v>
      </c>
      <c r="F491" t="str">
        <f>IF(ISERROR(SEARCH("*1,*",Feuil2!J491)),"1","0")</f>
        <v>1</v>
      </c>
      <c r="G491" t="str">
        <f>IF(SEARCH("*2,*",Feuil2!J491),"1","0")</f>
        <v>1</v>
      </c>
    </row>
    <row r="492" spans="1:7" x14ac:dyDescent="0.25">
      <c r="A492" s="11" t="s">
        <v>553</v>
      </c>
      <c r="B492" s="11" t="s">
        <v>542</v>
      </c>
      <c r="C492" s="11" t="s">
        <v>595</v>
      </c>
      <c r="D492" s="11" t="s">
        <v>596</v>
      </c>
      <c r="E492" s="10" t="s">
        <v>1864</v>
      </c>
      <c r="F492" t="str">
        <f>IF(ISERROR(SEARCH("*1,*",Feuil2!J492)),"1","0")</f>
        <v>1</v>
      </c>
      <c r="G492" t="e">
        <f>IF(SEARCH("*2,*",Feuil2!J492),"1","0")</f>
        <v>#VALUE!</v>
      </c>
    </row>
    <row r="493" spans="1:7" x14ac:dyDescent="0.25">
      <c r="A493" s="11" t="s">
        <v>553</v>
      </c>
      <c r="B493" s="11" t="s">
        <v>542</v>
      </c>
      <c r="C493" s="11" t="s">
        <v>595</v>
      </c>
      <c r="D493" s="11" t="s">
        <v>596</v>
      </c>
      <c r="E493" s="10" t="s">
        <v>1866</v>
      </c>
      <c r="F493" t="str">
        <f>IF(ISERROR(SEARCH("*1,*",Feuil2!J493)),"1","0")</f>
        <v>0</v>
      </c>
      <c r="G493" t="str">
        <f>IF(SEARCH("*2,*",Feuil2!J493),"1","0")</f>
        <v>1</v>
      </c>
    </row>
    <row r="494" spans="1:7" x14ac:dyDescent="0.25">
      <c r="A494" s="11" t="s">
        <v>596</v>
      </c>
      <c r="B494" s="11" t="s">
        <v>542</v>
      </c>
      <c r="C494" s="11" t="s">
        <v>595</v>
      </c>
      <c r="D494" s="11" t="s">
        <v>642</v>
      </c>
      <c r="E494" s="10" t="s">
        <v>1870</v>
      </c>
      <c r="F494" t="str">
        <f>IF(ISERROR(SEARCH("*1,*",Feuil2!J494)),"1","0")</f>
        <v>0</v>
      </c>
      <c r="G494" t="e">
        <f>IF(SEARCH("*2,*",Feuil2!J494),"1","0")</f>
        <v>#VALUE!</v>
      </c>
    </row>
    <row r="495" spans="1:7" x14ac:dyDescent="0.25">
      <c r="A495" s="11" t="s">
        <v>596</v>
      </c>
      <c r="B495" s="11" t="s">
        <v>542</v>
      </c>
      <c r="C495" s="11" t="s">
        <v>595</v>
      </c>
      <c r="D495" s="11" t="s">
        <v>596</v>
      </c>
      <c r="E495" s="10" t="s">
        <v>1874</v>
      </c>
      <c r="F495" t="str">
        <f>IF(ISERROR(SEARCH("*1,*",Feuil2!J495)),"1","0")</f>
        <v>1</v>
      </c>
      <c r="G495" t="e">
        <f>IF(SEARCH("*2,*",Feuil2!J495),"1","0")</f>
        <v>#VALUE!</v>
      </c>
    </row>
    <row r="496" spans="1:7" x14ac:dyDescent="0.25">
      <c r="A496" s="11" t="s">
        <v>553</v>
      </c>
      <c r="B496" s="11" t="s">
        <v>542</v>
      </c>
      <c r="C496" s="11" t="s">
        <v>595</v>
      </c>
      <c r="D496" s="11" t="s">
        <v>642</v>
      </c>
      <c r="E496" s="10" t="s">
        <v>1877</v>
      </c>
      <c r="F496" t="str">
        <f>IF(ISERROR(SEARCH("*1,*",Feuil2!J496)),"1","0")</f>
        <v>1</v>
      </c>
      <c r="G496" t="str">
        <f>IF(SEARCH("*2,*",Feuil2!J496),"1","0")</f>
        <v>1</v>
      </c>
    </row>
    <row r="497" spans="1:7" x14ac:dyDescent="0.25">
      <c r="A497" s="11" t="s">
        <v>596</v>
      </c>
      <c r="B497" s="11" t="s">
        <v>542</v>
      </c>
      <c r="C497" s="11" t="s">
        <v>595</v>
      </c>
      <c r="D497" s="11" t="s">
        <v>642</v>
      </c>
      <c r="E497" s="10" t="s">
        <v>1880</v>
      </c>
      <c r="F497" t="str">
        <f>IF(ISERROR(SEARCH("*1,*",Feuil2!J497)),"1","0")</f>
        <v>1</v>
      </c>
      <c r="G497" t="e">
        <f>IF(SEARCH("*2,*",Feuil2!J497),"1","0")</f>
        <v>#VALUE!</v>
      </c>
    </row>
    <row r="498" spans="1:7" x14ac:dyDescent="0.25">
      <c r="A498" s="11" t="s">
        <v>553</v>
      </c>
      <c r="B498" s="11" t="s">
        <v>542</v>
      </c>
      <c r="C498" s="11" t="s">
        <v>595</v>
      </c>
      <c r="D498" s="11" t="s">
        <v>703</v>
      </c>
      <c r="E498" s="10" t="s">
        <v>1884</v>
      </c>
      <c r="F498" t="str">
        <f>IF(ISERROR(SEARCH("*1,*",Feuil2!J498)),"1","0")</f>
        <v>1</v>
      </c>
      <c r="G498" t="e">
        <f>IF(SEARCH("*2,*",Feuil2!J498),"1","0")</f>
        <v>#VALUE!</v>
      </c>
    </row>
    <row r="499" spans="1:7" x14ac:dyDescent="0.25">
      <c r="A499" s="11" t="s">
        <v>596</v>
      </c>
      <c r="B499" s="11" t="s">
        <v>542</v>
      </c>
      <c r="C499" s="11" t="s">
        <v>559</v>
      </c>
      <c r="D499" s="11" t="s">
        <v>781</v>
      </c>
      <c r="E499" s="10" t="s">
        <v>1887</v>
      </c>
      <c r="F499" t="str">
        <f>IF(ISERROR(SEARCH("*1,*",Feuil2!J499)),"1","0")</f>
        <v>1</v>
      </c>
      <c r="G499" t="e">
        <f>IF(SEARCH("*2,*",Feuil2!J499),"1","0")</f>
        <v>#VALUE!</v>
      </c>
    </row>
    <row r="500" spans="1:7" x14ac:dyDescent="0.25">
      <c r="A500" s="11" t="s">
        <v>596</v>
      </c>
      <c r="B500" s="11" t="s">
        <v>542</v>
      </c>
      <c r="C500" s="11" t="s">
        <v>595</v>
      </c>
      <c r="D500" s="11" t="s">
        <v>596</v>
      </c>
      <c r="E500" s="10" t="s">
        <v>1889</v>
      </c>
      <c r="F500" t="str">
        <f>IF(ISERROR(SEARCH("*1,*",Feuil2!J500)),"1","0")</f>
        <v>0</v>
      </c>
      <c r="G500" t="str">
        <f>IF(SEARCH("*2,*",Feuil2!J500),"1","0")</f>
        <v>1</v>
      </c>
    </row>
    <row r="501" spans="1:7" x14ac:dyDescent="0.25">
      <c r="A501" s="11" t="s">
        <v>596</v>
      </c>
      <c r="B501" s="11" t="s">
        <v>542</v>
      </c>
      <c r="C501" s="11" t="s">
        <v>559</v>
      </c>
      <c r="D501" s="11" t="s">
        <v>560</v>
      </c>
      <c r="E501" s="10" t="s">
        <v>1892</v>
      </c>
      <c r="F501" t="str">
        <f>IF(ISERROR(SEARCH("*1,*",Feuil2!J501)),"1","0")</f>
        <v>1</v>
      </c>
      <c r="G501" t="e">
        <f>IF(SEARCH("*2,*",Feuil2!J501),"1","0")</f>
        <v>#VALUE!</v>
      </c>
    </row>
    <row r="502" spans="1:7" x14ac:dyDescent="0.25">
      <c r="A502" s="11" t="s">
        <v>1010</v>
      </c>
      <c r="B502" s="11" t="s">
        <v>542</v>
      </c>
      <c r="C502" s="11" t="s">
        <v>595</v>
      </c>
      <c r="D502" s="11" t="s">
        <v>642</v>
      </c>
      <c r="E502" s="10" t="s">
        <v>1894</v>
      </c>
      <c r="F502" t="str">
        <f>IF(ISERROR(SEARCH("*1,*",Feuil2!J502)),"1","0")</f>
        <v>1</v>
      </c>
      <c r="G502" t="e">
        <f>IF(SEARCH("*2,*",Feuil2!J502),"1","0")</f>
        <v>#VALUE!</v>
      </c>
    </row>
    <row r="503" spans="1:7" x14ac:dyDescent="0.25">
      <c r="A503" s="11" t="s">
        <v>1010</v>
      </c>
      <c r="B503" s="11" t="s">
        <v>542</v>
      </c>
      <c r="C503" s="11" t="s">
        <v>595</v>
      </c>
      <c r="D503" s="11" t="s">
        <v>642</v>
      </c>
      <c r="E503" s="10" t="s">
        <v>1896</v>
      </c>
      <c r="F503" t="str">
        <f>IF(ISERROR(SEARCH("*1,*",Feuil2!J503)),"1","0")</f>
        <v>1</v>
      </c>
      <c r="G503" t="e">
        <f>IF(SEARCH("*2,*",Feuil2!J503),"1","0")</f>
        <v>#VALUE!</v>
      </c>
    </row>
    <row r="504" spans="1:7" x14ac:dyDescent="0.25">
      <c r="A504" s="11" t="s">
        <v>1010</v>
      </c>
      <c r="B504" s="11" t="s">
        <v>542</v>
      </c>
      <c r="C504" s="11" t="s">
        <v>595</v>
      </c>
      <c r="D504" s="11" t="s">
        <v>703</v>
      </c>
      <c r="E504" s="10" t="s">
        <v>1898</v>
      </c>
      <c r="F504" t="str">
        <f>IF(ISERROR(SEARCH("*1,*",Feuil2!J504)),"1","0")</f>
        <v>0</v>
      </c>
      <c r="G504" t="str">
        <f>IF(SEARCH("*2,*",Feuil2!J504),"1","0")</f>
        <v>1</v>
      </c>
    </row>
    <row r="505" spans="1:7" x14ac:dyDescent="0.25">
      <c r="A505" s="11" t="s">
        <v>553</v>
      </c>
      <c r="B505" s="11" t="s">
        <v>542</v>
      </c>
      <c r="C505" s="11" t="s">
        <v>595</v>
      </c>
      <c r="D505" s="11" t="s">
        <v>703</v>
      </c>
      <c r="E505" s="10" t="s">
        <v>1854</v>
      </c>
      <c r="F505" t="str">
        <f>IF(ISERROR(SEARCH("*1,*",Feuil2!J505)),"1","0")</f>
        <v>1</v>
      </c>
      <c r="G505" t="e">
        <f>IF(SEARCH("*2,*",Feuil2!J505),"1","0")</f>
        <v>#VALUE!</v>
      </c>
    </row>
    <row r="506" spans="1:7" x14ac:dyDescent="0.25">
      <c r="A506" s="11" t="s">
        <v>559</v>
      </c>
      <c r="B506" s="11" t="s">
        <v>542</v>
      </c>
      <c r="C506" s="11" t="s">
        <v>595</v>
      </c>
      <c r="D506" s="11" t="s">
        <v>596</v>
      </c>
      <c r="E506" s="10" t="s">
        <v>1906</v>
      </c>
      <c r="F506" t="str">
        <f>IF(ISERROR(SEARCH("*1,*",Feuil2!J506)),"1","0")</f>
        <v>0</v>
      </c>
      <c r="G506" t="str">
        <f>IF(SEARCH("*2,*",Feuil2!J506),"1","0")</f>
        <v>1</v>
      </c>
    </row>
    <row r="507" spans="1:7" x14ac:dyDescent="0.25">
      <c r="A507" s="11" t="s">
        <v>1746</v>
      </c>
      <c r="B507" s="11" t="s">
        <v>542</v>
      </c>
      <c r="C507" s="11" t="s">
        <v>595</v>
      </c>
      <c r="D507" s="11" t="s">
        <v>596</v>
      </c>
      <c r="E507" s="10" t="s">
        <v>1910</v>
      </c>
      <c r="F507" t="str">
        <f>IF(ISERROR(SEARCH("*1,*",Feuil2!J507)),"1","0")</f>
        <v>1</v>
      </c>
      <c r="G507" t="e">
        <f>IF(SEARCH("*2,*",Feuil2!J507),"1","0")</f>
        <v>#VALUE!</v>
      </c>
    </row>
    <row r="508" spans="1:7" x14ac:dyDescent="0.25">
      <c r="A508" s="11" t="s">
        <v>553</v>
      </c>
      <c r="B508" s="11" t="s">
        <v>542</v>
      </c>
      <c r="C508" s="11" t="s">
        <v>595</v>
      </c>
      <c r="D508" s="11" t="s">
        <v>596</v>
      </c>
      <c r="E508" s="10" t="s">
        <v>1914</v>
      </c>
      <c r="F508" t="str">
        <f>IF(ISERROR(SEARCH("*1,*",Feuil2!J508)),"1","0")</f>
        <v>0</v>
      </c>
      <c r="G508" t="str">
        <f>IF(SEARCH("*2,*",Feuil2!J508),"1","0")</f>
        <v>1</v>
      </c>
    </row>
    <row r="509" spans="1:7" x14ac:dyDescent="0.25">
      <c r="A509" s="11" t="s">
        <v>1010</v>
      </c>
      <c r="B509" s="11" t="s">
        <v>542</v>
      </c>
      <c r="C509" s="11" t="s">
        <v>595</v>
      </c>
      <c r="D509" s="11" t="s">
        <v>642</v>
      </c>
      <c r="E509" s="10" t="s">
        <v>1918</v>
      </c>
      <c r="F509" t="str">
        <f>IF(ISERROR(SEARCH("*1,*",Feuil2!J509)),"1","0")</f>
        <v>0</v>
      </c>
      <c r="G509" t="str">
        <f>IF(SEARCH("*2,*",Feuil2!J509),"1","0")</f>
        <v>1</v>
      </c>
    </row>
    <row r="510" spans="1:7" x14ac:dyDescent="0.25">
      <c r="A510" s="11" t="s">
        <v>1010</v>
      </c>
      <c r="B510" s="11" t="s">
        <v>542</v>
      </c>
      <c r="C510" s="11" t="s">
        <v>595</v>
      </c>
      <c r="D510" s="11" t="s">
        <v>642</v>
      </c>
      <c r="E510" s="10" t="s">
        <v>1921</v>
      </c>
      <c r="F510" t="str">
        <f>IF(ISERROR(SEARCH("*1,*",Feuil2!J510)),"1","0")</f>
        <v>0</v>
      </c>
      <c r="G510" t="str">
        <f>IF(SEARCH("*2,*",Feuil2!J510),"1","0")</f>
        <v>1</v>
      </c>
    </row>
    <row r="511" spans="1:7" x14ac:dyDescent="0.25">
      <c r="A511" s="11" t="s">
        <v>1746</v>
      </c>
      <c r="B511" s="11" t="s">
        <v>542</v>
      </c>
      <c r="C511" s="11" t="s">
        <v>595</v>
      </c>
      <c r="D511" s="11" t="s">
        <v>642</v>
      </c>
      <c r="E511" s="10" t="s">
        <v>1924</v>
      </c>
      <c r="F511" t="str">
        <f>IF(ISERROR(SEARCH("*1,*",Feuil2!J511)),"1","0")</f>
        <v>0</v>
      </c>
      <c r="G511" t="str">
        <f>IF(SEARCH("*2,*",Feuil2!J511),"1","0")</f>
        <v>1</v>
      </c>
    </row>
    <row r="512" spans="1:7" x14ac:dyDescent="0.25">
      <c r="A512" s="11" t="s">
        <v>1010</v>
      </c>
      <c r="B512" s="11" t="s">
        <v>542</v>
      </c>
      <c r="C512" s="11" t="s">
        <v>595</v>
      </c>
      <c r="D512" s="11" t="s">
        <v>642</v>
      </c>
      <c r="E512" s="10" t="s">
        <v>1928</v>
      </c>
      <c r="F512" t="str">
        <f>IF(ISERROR(SEARCH("*1,*",Feuil2!J512)),"1","0")</f>
        <v>0</v>
      </c>
      <c r="G512" t="str">
        <f>IF(SEARCH("*2,*",Feuil2!J512),"1","0")</f>
        <v>1</v>
      </c>
    </row>
    <row r="513" spans="1:7" x14ac:dyDescent="0.25">
      <c r="A513" s="11" t="s">
        <v>596</v>
      </c>
      <c r="B513" s="11" t="s">
        <v>542</v>
      </c>
      <c r="C513" s="11" t="s">
        <v>595</v>
      </c>
      <c r="D513" s="11" t="s">
        <v>642</v>
      </c>
      <c r="E513" s="10" t="s">
        <v>1932</v>
      </c>
      <c r="F513" t="str">
        <f>IF(ISERROR(SEARCH("*1,*",Feuil2!J513)),"1","0")</f>
        <v>1</v>
      </c>
      <c r="G513" t="e">
        <f>IF(SEARCH("*2,*",Feuil2!J513),"1","0")</f>
        <v>#VALUE!</v>
      </c>
    </row>
    <row r="514" spans="1:7" x14ac:dyDescent="0.25">
      <c r="A514" s="11" t="s">
        <v>596</v>
      </c>
      <c r="B514" s="11" t="s">
        <v>542</v>
      </c>
      <c r="C514" s="11" t="s">
        <v>595</v>
      </c>
      <c r="D514" s="11" t="s">
        <v>703</v>
      </c>
      <c r="E514" s="10" t="s">
        <v>1935</v>
      </c>
      <c r="F514" t="str">
        <f>IF(ISERROR(SEARCH("*1,*",Feuil2!J514)),"1","0")</f>
        <v>0</v>
      </c>
      <c r="G514" t="str">
        <f>IF(SEARCH("*2,*",Feuil2!J514),"1","0")</f>
        <v>1</v>
      </c>
    </row>
    <row r="515" spans="1:7" x14ac:dyDescent="0.25">
      <c r="A515" s="11" t="s">
        <v>596</v>
      </c>
      <c r="B515" s="11" t="s">
        <v>542</v>
      </c>
      <c r="C515" s="11" t="s">
        <v>595</v>
      </c>
      <c r="D515" s="11" t="s">
        <v>703</v>
      </c>
      <c r="E515" s="10" t="s">
        <v>1938</v>
      </c>
      <c r="F515" t="str">
        <f>IF(ISERROR(SEARCH("*1,*",Feuil2!J515)),"1","0")</f>
        <v>1</v>
      </c>
      <c r="G515" t="str">
        <f>IF(SEARCH("*2,*",Feuil2!J515),"1","0")</f>
        <v>1</v>
      </c>
    </row>
    <row r="516" spans="1:7" x14ac:dyDescent="0.25">
      <c r="A516" s="11" t="s">
        <v>596</v>
      </c>
      <c r="B516" s="11" t="s">
        <v>542</v>
      </c>
      <c r="C516" s="11" t="s">
        <v>595</v>
      </c>
      <c r="D516" s="11" t="s">
        <v>596</v>
      </c>
      <c r="E516" s="10" t="s">
        <v>1942</v>
      </c>
      <c r="F516" t="str">
        <f>IF(ISERROR(SEARCH("*1,*",Feuil2!J516)),"1","0")</f>
        <v>1</v>
      </c>
      <c r="G516" t="e">
        <f>IF(SEARCH("*2,*",Feuil2!J516),"1","0")</f>
        <v>#VALUE!</v>
      </c>
    </row>
    <row r="517" spans="1:7" x14ac:dyDescent="0.25">
      <c r="A517" s="11" t="s">
        <v>596</v>
      </c>
      <c r="B517" s="11" t="s">
        <v>542</v>
      </c>
      <c r="C517" s="11" t="s">
        <v>595</v>
      </c>
      <c r="D517" s="11" t="s">
        <v>703</v>
      </c>
      <c r="E517" s="10" t="s">
        <v>1944</v>
      </c>
      <c r="F517" t="str">
        <f>IF(ISERROR(SEARCH("*1,*",Feuil2!J517)),"1","0")</f>
        <v>1</v>
      </c>
      <c r="G517" t="e">
        <f>IF(SEARCH("*2,*",Feuil2!J517),"1","0")</f>
        <v>#VALUE!</v>
      </c>
    </row>
    <row r="518" spans="1:7" x14ac:dyDescent="0.25">
      <c r="A518" s="11" t="s">
        <v>596</v>
      </c>
      <c r="B518" s="11" t="s">
        <v>542</v>
      </c>
      <c r="C518" s="11" t="s">
        <v>595</v>
      </c>
      <c r="D518" s="11" t="s">
        <v>703</v>
      </c>
      <c r="E518" s="10" t="s">
        <v>1945</v>
      </c>
      <c r="F518" t="str">
        <f>IF(ISERROR(SEARCH("*1,*",Feuil2!J518)),"1","0")</f>
        <v>1</v>
      </c>
      <c r="G518" t="e">
        <f>IF(SEARCH("*2,*",Feuil2!J518),"1","0")</f>
        <v>#VALUE!</v>
      </c>
    </row>
    <row r="519" spans="1:7" x14ac:dyDescent="0.25">
      <c r="A519" s="11" t="s">
        <v>596</v>
      </c>
      <c r="B519" s="11" t="s">
        <v>542</v>
      </c>
      <c r="C519" s="11" t="s">
        <v>595</v>
      </c>
      <c r="D519" s="11" t="s">
        <v>703</v>
      </c>
      <c r="E519" s="10" t="s">
        <v>1947</v>
      </c>
      <c r="F519" t="str">
        <f>IF(ISERROR(SEARCH("*1,*",Feuil2!J519)),"1","0")</f>
        <v>1</v>
      </c>
      <c r="G519" t="e">
        <f>IF(SEARCH("*2,*",Feuil2!J519),"1","0")</f>
        <v>#VALUE!</v>
      </c>
    </row>
    <row r="520" spans="1:7" x14ac:dyDescent="0.25">
      <c r="A520" s="11" t="s">
        <v>596</v>
      </c>
      <c r="B520" s="11" t="s">
        <v>542</v>
      </c>
      <c r="C520" s="11" t="s">
        <v>595</v>
      </c>
      <c r="D520" s="11" t="s">
        <v>596</v>
      </c>
      <c r="E520" s="10" t="s">
        <v>1950</v>
      </c>
      <c r="F520" t="str">
        <f>IF(ISERROR(SEARCH("*1,*",Feuil2!J520)),"1","0")</f>
        <v>1</v>
      </c>
      <c r="G520" t="e">
        <f>IF(SEARCH("*2,*",Feuil2!J520),"1","0")</f>
        <v>#VALUE!</v>
      </c>
    </row>
    <row r="521" spans="1:7" x14ac:dyDescent="0.25">
      <c r="A521" s="11" t="s">
        <v>541</v>
      </c>
      <c r="B521" s="11" t="s">
        <v>542</v>
      </c>
      <c r="C521" s="11" t="s">
        <v>595</v>
      </c>
      <c r="D521" s="11" t="s">
        <v>596</v>
      </c>
      <c r="E521" s="10" t="s">
        <v>1954</v>
      </c>
      <c r="F521" t="str">
        <f>IF(ISERROR(SEARCH("*1,*",Feuil2!J521)),"1","0")</f>
        <v>1</v>
      </c>
      <c r="G521" t="e">
        <f>IF(SEARCH("*2,*",Feuil2!J521),"1","0")</f>
        <v>#VALUE!</v>
      </c>
    </row>
    <row r="522" spans="1:7" x14ac:dyDescent="0.25">
      <c r="A522" s="11" t="s">
        <v>541</v>
      </c>
      <c r="B522" s="11" t="s">
        <v>542</v>
      </c>
      <c r="C522" s="11" t="s">
        <v>559</v>
      </c>
      <c r="D522" s="11" t="s">
        <v>781</v>
      </c>
      <c r="E522" s="10" t="s">
        <v>1956</v>
      </c>
      <c r="F522" t="str">
        <f>IF(ISERROR(SEARCH("*1,*",Feuil2!J522)),"1","0")</f>
        <v>1</v>
      </c>
      <c r="G522" t="str">
        <f>IF(SEARCH("*2,*",Feuil2!J522),"1","0")</f>
        <v>1</v>
      </c>
    </row>
    <row r="523" spans="1:7" x14ac:dyDescent="0.25">
      <c r="A523" s="11" t="s">
        <v>541</v>
      </c>
      <c r="B523" s="11" t="s">
        <v>542</v>
      </c>
      <c r="C523" s="11" t="s">
        <v>595</v>
      </c>
      <c r="D523" s="11" t="s">
        <v>596</v>
      </c>
      <c r="E523" s="10" t="s">
        <v>1959</v>
      </c>
      <c r="F523" t="str">
        <f>IF(ISERROR(SEARCH("*1,*",Feuil2!J523)),"1","0")</f>
        <v>1</v>
      </c>
      <c r="G523" t="e">
        <f>IF(SEARCH("*2,*",Feuil2!J523),"1","0")</f>
        <v>#VALUE!</v>
      </c>
    </row>
    <row r="524" spans="1:7" x14ac:dyDescent="0.25">
      <c r="A524" s="11" t="s">
        <v>553</v>
      </c>
      <c r="B524" s="11" t="s">
        <v>542</v>
      </c>
      <c r="C524" s="11" t="s">
        <v>595</v>
      </c>
      <c r="D524" s="11" t="s">
        <v>703</v>
      </c>
      <c r="E524" s="10" t="s">
        <v>1962</v>
      </c>
      <c r="F524" t="str">
        <f>IF(ISERROR(SEARCH("*1,*",Feuil2!J524)),"1","0")</f>
        <v>1</v>
      </c>
      <c r="G524" t="e">
        <f>IF(SEARCH("*2,*",Feuil2!J524),"1","0")</f>
        <v>#VALUE!</v>
      </c>
    </row>
    <row r="525" spans="1:7" x14ac:dyDescent="0.25">
      <c r="A525" s="11" t="s">
        <v>553</v>
      </c>
      <c r="B525" s="11" t="s">
        <v>542</v>
      </c>
      <c r="C525" s="11" t="s">
        <v>595</v>
      </c>
      <c r="D525" s="11" t="s">
        <v>703</v>
      </c>
      <c r="E525" s="10" t="s">
        <v>1963</v>
      </c>
      <c r="F525" t="str">
        <f>IF(ISERROR(SEARCH("*1,*",Feuil2!J525)),"1","0")</f>
        <v>1</v>
      </c>
      <c r="G525" t="str">
        <f>IF(SEARCH("*2,*",Feuil2!J525),"1","0")</f>
        <v>1</v>
      </c>
    </row>
    <row r="526" spans="1:7" x14ac:dyDescent="0.25">
      <c r="A526" s="11" t="s">
        <v>596</v>
      </c>
      <c r="B526" s="11" t="s">
        <v>542</v>
      </c>
      <c r="C526" s="11" t="s">
        <v>595</v>
      </c>
      <c r="D526" s="11" t="s">
        <v>703</v>
      </c>
      <c r="E526" s="10" t="s">
        <v>1965</v>
      </c>
      <c r="F526" t="str">
        <f>IF(ISERROR(SEARCH("*1,*",Feuil2!J526)),"1","0")</f>
        <v>1</v>
      </c>
      <c r="G526" t="e">
        <f>IF(SEARCH("*2,*",Feuil2!J526),"1","0")</f>
        <v>#VALUE!</v>
      </c>
    </row>
    <row r="527" spans="1:7" x14ac:dyDescent="0.25">
      <c r="A527" s="11" t="s">
        <v>541</v>
      </c>
      <c r="B527" s="11" t="s">
        <v>542</v>
      </c>
      <c r="C527" s="11" t="s">
        <v>595</v>
      </c>
      <c r="D527" s="11" t="s">
        <v>596</v>
      </c>
      <c r="E527" s="10" t="s">
        <v>1967</v>
      </c>
      <c r="F527" t="str">
        <f>IF(ISERROR(SEARCH("*1,*",Feuil2!J527)),"1","0")</f>
        <v>1</v>
      </c>
      <c r="G527" t="e">
        <f>IF(SEARCH("*2,*",Feuil2!J527),"1","0")</f>
        <v>#VALUE!</v>
      </c>
    </row>
    <row r="528" spans="1:7" x14ac:dyDescent="0.25">
      <c r="A528" s="11" t="s">
        <v>541</v>
      </c>
      <c r="B528" s="11" t="s">
        <v>542</v>
      </c>
      <c r="C528" s="11" t="s">
        <v>559</v>
      </c>
      <c r="D528" s="11" t="s">
        <v>602</v>
      </c>
      <c r="E528" s="10" t="s">
        <v>627</v>
      </c>
      <c r="F528" t="str">
        <f>IF(ISERROR(SEARCH("*1,*",Feuil2!J528)),"1","0")</f>
        <v>0</v>
      </c>
      <c r="G528" t="str">
        <f>IF(SEARCH("*2,*",Feuil2!J528),"1","0")</f>
        <v>1</v>
      </c>
    </row>
    <row r="529" spans="1:7" x14ac:dyDescent="0.25">
      <c r="A529" s="11" t="s">
        <v>541</v>
      </c>
      <c r="B529" s="11" t="s">
        <v>542</v>
      </c>
      <c r="C529" s="11" t="s">
        <v>595</v>
      </c>
      <c r="D529" s="11" t="s">
        <v>596</v>
      </c>
      <c r="E529" s="10" t="s">
        <v>1017</v>
      </c>
      <c r="F529" t="str">
        <f>IF(ISERROR(SEARCH("*1,*",Feuil2!J529)),"1","0")</f>
        <v>1</v>
      </c>
      <c r="G529" t="e">
        <f>IF(SEARCH("*2,*",Feuil2!J529),"1","0")</f>
        <v>#VALUE!</v>
      </c>
    </row>
    <row r="530" spans="1:7" x14ac:dyDescent="0.25">
      <c r="A530" s="11" t="s">
        <v>596</v>
      </c>
      <c r="B530" s="11" t="s">
        <v>542</v>
      </c>
      <c r="C530" s="11" t="s">
        <v>595</v>
      </c>
      <c r="D530" s="11" t="s">
        <v>596</v>
      </c>
      <c r="E530" s="10" t="s">
        <v>1974</v>
      </c>
      <c r="F530" t="str">
        <f>IF(ISERROR(SEARCH("*1,*",Feuil2!J530)),"1","0")</f>
        <v>0</v>
      </c>
      <c r="G530" t="str">
        <f>IF(SEARCH("*2,*",Feuil2!J530),"1","0")</f>
        <v>1</v>
      </c>
    </row>
    <row r="531" spans="1:7" x14ac:dyDescent="0.25">
      <c r="A531" s="11" t="s">
        <v>596</v>
      </c>
      <c r="B531" s="11" t="s">
        <v>542</v>
      </c>
      <c r="C531" s="11" t="s">
        <v>595</v>
      </c>
      <c r="D531" s="11" t="s">
        <v>642</v>
      </c>
      <c r="E531" s="10" t="s">
        <v>1978</v>
      </c>
      <c r="F531" t="str">
        <f>IF(ISERROR(SEARCH("*1,*",Feuil2!J531)),"1","0")</f>
        <v>0</v>
      </c>
      <c r="G531" t="str">
        <f>IF(SEARCH("*2,*",Feuil2!J531),"1","0")</f>
        <v>1</v>
      </c>
    </row>
    <row r="532" spans="1:7" x14ac:dyDescent="0.25">
      <c r="A532" s="11" t="s">
        <v>596</v>
      </c>
      <c r="B532" s="11" t="s">
        <v>542</v>
      </c>
      <c r="C532" s="11" t="s">
        <v>595</v>
      </c>
      <c r="D532" s="11" t="s">
        <v>596</v>
      </c>
      <c r="E532" s="10" t="s">
        <v>1982</v>
      </c>
      <c r="F532" t="str">
        <f>IF(ISERROR(SEARCH("*1,*",Feuil2!J532)),"1","0")</f>
        <v>1</v>
      </c>
      <c r="G532" t="str">
        <f>IF(SEARCH("*2,*",Feuil2!J532),"1","0")</f>
        <v>1</v>
      </c>
    </row>
    <row r="533" spans="1:7" x14ac:dyDescent="0.25">
      <c r="A533" s="11" t="s">
        <v>596</v>
      </c>
      <c r="B533" s="11" t="s">
        <v>542</v>
      </c>
      <c r="C533" s="11" t="s">
        <v>595</v>
      </c>
      <c r="D533" s="11" t="s">
        <v>596</v>
      </c>
      <c r="E533" s="10" t="s">
        <v>1985</v>
      </c>
      <c r="F533" t="str">
        <f>IF(ISERROR(SEARCH("*1,*",Feuil2!J533)),"1","0")</f>
        <v>1</v>
      </c>
      <c r="G533" t="e">
        <f>IF(SEARCH("*2,*",Feuil2!J533),"1","0")</f>
        <v>#VALUE!</v>
      </c>
    </row>
    <row r="534" spans="1:7" x14ac:dyDescent="0.25">
      <c r="A534" s="11" t="s">
        <v>559</v>
      </c>
      <c r="B534" s="11" t="s">
        <v>542</v>
      </c>
      <c r="C534" s="11" t="s">
        <v>595</v>
      </c>
      <c r="D534" s="11" t="s">
        <v>642</v>
      </c>
      <c r="E534" s="10" t="s">
        <v>1989</v>
      </c>
      <c r="F534" t="str">
        <f>IF(ISERROR(SEARCH("*1,*",Feuil2!J534)),"1","0")</f>
        <v>0</v>
      </c>
      <c r="G534" t="str">
        <f>IF(SEARCH("*2,*",Feuil2!J534),"1","0")</f>
        <v>1</v>
      </c>
    </row>
    <row r="535" spans="1:7" x14ac:dyDescent="0.25">
      <c r="A535" s="11" t="s">
        <v>559</v>
      </c>
      <c r="B535" s="11" t="s">
        <v>542</v>
      </c>
      <c r="C535" s="11" t="s">
        <v>595</v>
      </c>
      <c r="D535" s="11" t="s">
        <v>642</v>
      </c>
      <c r="E535" s="10" t="s">
        <v>1505</v>
      </c>
      <c r="F535" t="str">
        <f>IF(ISERROR(SEARCH("*1,*",Feuil2!J535)),"1","0")</f>
        <v>1</v>
      </c>
      <c r="G535" t="e">
        <f>IF(SEARCH("*2,*",Feuil2!J535),"1","0")</f>
        <v>#VALUE!</v>
      </c>
    </row>
    <row r="536" spans="1:7" x14ac:dyDescent="0.25">
      <c r="A536" s="11" t="s">
        <v>559</v>
      </c>
      <c r="B536" s="11" t="s">
        <v>542</v>
      </c>
      <c r="C536" s="11" t="s">
        <v>595</v>
      </c>
      <c r="D536" s="11" t="s">
        <v>642</v>
      </c>
      <c r="E536" s="10" t="s">
        <v>1994</v>
      </c>
      <c r="F536" t="str">
        <f>IF(ISERROR(SEARCH("*1,*",Feuil2!J536)),"1","0")</f>
        <v>1</v>
      </c>
      <c r="G536" t="e">
        <f>IF(SEARCH("*2,*",Feuil2!J536),"1","0")</f>
        <v>#VALUE!</v>
      </c>
    </row>
    <row r="537" spans="1:7" x14ac:dyDescent="0.25">
      <c r="A537" s="11" t="s">
        <v>1746</v>
      </c>
      <c r="B537" s="11" t="s">
        <v>542</v>
      </c>
      <c r="C537" s="11" t="s">
        <v>595</v>
      </c>
      <c r="D537" s="11" t="s">
        <v>703</v>
      </c>
      <c r="E537" s="10" t="s">
        <v>1997</v>
      </c>
      <c r="F537" t="str">
        <f>IF(ISERROR(SEARCH("*1,*",Feuil2!J537)),"1","0")</f>
        <v>1</v>
      </c>
      <c r="G537" t="e">
        <f>IF(SEARCH("*2,*",Feuil2!J537),"1","0")</f>
        <v>#VALUE!</v>
      </c>
    </row>
    <row r="538" spans="1:7" x14ac:dyDescent="0.25">
      <c r="A538" s="11" t="s">
        <v>559</v>
      </c>
      <c r="B538" s="11" t="s">
        <v>542</v>
      </c>
      <c r="C538" s="11" t="s">
        <v>595</v>
      </c>
      <c r="D538" s="11" t="s">
        <v>642</v>
      </c>
      <c r="E538" s="10" t="s">
        <v>2000</v>
      </c>
      <c r="F538" t="str">
        <f>IF(ISERROR(SEARCH("*1,*",Feuil2!J538)),"1","0")</f>
        <v>1</v>
      </c>
      <c r="G538" t="str">
        <f>IF(SEARCH("*2,*",Feuil2!J538),"1","0")</f>
        <v>1</v>
      </c>
    </row>
    <row r="539" spans="1:7" x14ac:dyDescent="0.25">
      <c r="A539" s="11" t="s">
        <v>559</v>
      </c>
      <c r="B539" s="11" t="s">
        <v>542</v>
      </c>
      <c r="C539" s="11" t="s">
        <v>595</v>
      </c>
      <c r="D539" s="11" t="s">
        <v>642</v>
      </c>
      <c r="E539" s="10" t="s">
        <v>2003</v>
      </c>
      <c r="F539" t="str">
        <f>IF(ISERROR(SEARCH("*1,*",Feuil2!J539)),"1","0")</f>
        <v>0</v>
      </c>
      <c r="G539" t="str">
        <f>IF(SEARCH("*2,*",Feuil2!J539),"1","0")</f>
        <v>1</v>
      </c>
    </row>
    <row r="540" spans="1:7" x14ac:dyDescent="0.25">
      <c r="A540" s="11" t="s">
        <v>559</v>
      </c>
      <c r="B540" s="11" t="s">
        <v>542</v>
      </c>
      <c r="C540" s="11" t="s">
        <v>595</v>
      </c>
      <c r="D540" s="11" t="s">
        <v>596</v>
      </c>
      <c r="E540" s="10" t="s">
        <v>1129</v>
      </c>
      <c r="F540" t="str">
        <f>IF(ISERROR(SEARCH("*1,*",Feuil2!J540)),"1","0")</f>
        <v>1</v>
      </c>
      <c r="G540" t="e">
        <f>IF(SEARCH("*2,*",Feuil2!J540),"1","0")</f>
        <v>#VALUE!</v>
      </c>
    </row>
    <row r="541" spans="1:7" x14ac:dyDescent="0.25">
      <c r="A541" s="11" t="s">
        <v>559</v>
      </c>
      <c r="B541" s="11" t="s">
        <v>542</v>
      </c>
      <c r="C541" s="11" t="s">
        <v>595</v>
      </c>
      <c r="D541" s="11" t="s">
        <v>596</v>
      </c>
      <c r="E541" s="10" t="s">
        <v>2007</v>
      </c>
      <c r="F541" t="str">
        <f>IF(ISERROR(SEARCH("*1,*",Feuil2!J541)),"1","0")</f>
        <v>0</v>
      </c>
      <c r="G541" t="str">
        <f>IF(SEARCH("*2,*",Feuil2!J541),"1","0")</f>
        <v>1</v>
      </c>
    </row>
    <row r="542" spans="1:7" x14ac:dyDescent="0.25">
      <c r="A542" s="11" t="s">
        <v>596</v>
      </c>
      <c r="B542" s="11" t="s">
        <v>542</v>
      </c>
      <c r="C542" s="11" t="s">
        <v>595</v>
      </c>
      <c r="D542" s="11" t="s">
        <v>703</v>
      </c>
      <c r="E542" s="10" t="s">
        <v>2011</v>
      </c>
      <c r="F542" t="str">
        <f>IF(ISERROR(SEARCH("*1,*",Feuil2!J542)),"1","0")</f>
        <v>1</v>
      </c>
      <c r="G542" t="e">
        <f>IF(SEARCH("*2,*",Feuil2!J542),"1","0")</f>
        <v>#VALUE!</v>
      </c>
    </row>
    <row r="543" spans="1:7" x14ac:dyDescent="0.25">
      <c r="A543" s="11" t="s">
        <v>553</v>
      </c>
      <c r="B543" s="11" t="s">
        <v>542</v>
      </c>
      <c r="C543" s="11" t="s">
        <v>595</v>
      </c>
      <c r="D543" s="11" t="s">
        <v>596</v>
      </c>
      <c r="E543" s="10" t="s">
        <v>2014</v>
      </c>
      <c r="F543" t="str">
        <f>IF(ISERROR(SEARCH("*1,*",Feuil2!J543)),"1","0")</f>
        <v>1</v>
      </c>
      <c r="G543" t="str">
        <f>IF(SEARCH("*2,*",Feuil2!J543),"1","0")</f>
        <v>1</v>
      </c>
    </row>
    <row r="544" spans="1:7" x14ac:dyDescent="0.25">
      <c r="A544" s="11" t="s">
        <v>1746</v>
      </c>
      <c r="B544" s="11" t="s">
        <v>542</v>
      </c>
      <c r="C544" s="11" t="s">
        <v>595</v>
      </c>
      <c r="D544" s="11" t="s">
        <v>596</v>
      </c>
      <c r="E544" s="10" t="s">
        <v>2017</v>
      </c>
      <c r="F544" t="str">
        <f>IF(ISERROR(SEARCH("*1,*",Feuil2!J544)),"1","0")</f>
        <v>0</v>
      </c>
      <c r="G544" t="e">
        <f>IF(SEARCH("*2,*",Feuil2!J544),"1","0")</f>
        <v>#VALUE!</v>
      </c>
    </row>
    <row r="545" spans="1:7" x14ac:dyDescent="0.25">
      <c r="A545" s="11" t="s">
        <v>1010</v>
      </c>
      <c r="B545" s="11" t="s">
        <v>542</v>
      </c>
      <c r="C545" s="11" t="s">
        <v>595</v>
      </c>
      <c r="D545" s="11" t="s">
        <v>596</v>
      </c>
      <c r="E545" s="10" t="s">
        <v>2020</v>
      </c>
      <c r="F545" t="str">
        <f>IF(ISERROR(SEARCH("*1,*",Feuil2!J545)),"1","0")</f>
        <v>1</v>
      </c>
      <c r="G545" t="e">
        <f>IF(SEARCH("*2,*",Feuil2!J545),"1","0")</f>
        <v>#VALUE!</v>
      </c>
    </row>
    <row r="546" spans="1:7" x14ac:dyDescent="0.25">
      <c r="A546" s="11" t="s">
        <v>596</v>
      </c>
      <c r="B546" s="11" t="s">
        <v>542</v>
      </c>
      <c r="C546" s="11" t="s">
        <v>595</v>
      </c>
      <c r="D546" s="11" t="s">
        <v>596</v>
      </c>
      <c r="E546" s="10" t="s">
        <v>2023</v>
      </c>
      <c r="F546" t="str">
        <f>IF(ISERROR(SEARCH("*1,*",Feuil2!J546)),"1","0")</f>
        <v>0</v>
      </c>
      <c r="G546" t="str">
        <f>IF(SEARCH("*2,*",Feuil2!J546),"1","0")</f>
        <v>1</v>
      </c>
    </row>
    <row r="547" spans="1:7" x14ac:dyDescent="0.25">
      <c r="A547" s="11" t="s">
        <v>553</v>
      </c>
      <c r="B547" s="11" t="s">
        <v>548</v>
      </c>
      <c r="C547" s="11" t="s">
        <v>595</v>
      </c>
      <c r="D547" s="11" t="s">
        <v>596</v>
      </c>
      <c r="E547" s="10" t="s">
        <v>2026</v>
      </c>
      <c r="F547" t="str">
        <f>IF(ISERROR(SEARCH("*1,*",Feuil2!J547)),"1","0")</f>
        <v>0</v>
      </c>
      <c r="G547" t="str">
        <f>IF(SEARCH("*2,*",Feuil2!J547),"1","0")</f>
        <v>1</v>
      </c>
    </row>
    <row r="548" spans="1:7" x14ac:dyDescent="0.25">
      <c r="A548" s="11" t="s">
        <v>1746</v>
      </c>
      <c r="B548" s="11" t="s">
        <v>542</v>
      </c>
      <c r="C548" s="11" t="s">
        <v>595</v>
      </c>
      <c r="D548" s="11" t="s">
        <v>596</v>
      </c>
      <c r="E548" s="10" t="s">
        <v>2029</v>
      </c>
      <c r="F548" t="str">
        <f>IF(ISERROR(SEARCH("*1,*",Feuil2!J548)),"1","0")</f>
        <v>1</v>
      </c>
      <c r="G548" t="str">
        <f>IF(SEARCH("*2,*",Feuil2!J548),"1","0")</f>
        <v>1</v>
      </c>
    </row>
    <row r="549" spans="1:7" x14ac:dyDescent="0.25">
      <c r="A549" s="11" t="s">
        <v>1010</v>
      </c>
      <c r="B549" s="11" t="s">
        <v>542</v>
      </c>
      <c r="C549" s="11" t="s">
        <v>595</v>
      </c>
      <c r="D549" s="11" t="s">
        <v>596</v>
      </c>
      <c r="E549" s="10" t="s">
        <v>2033</v>
      </c>
      <c r="F549" t="str">
        <f>IF(ISERROR(SEARCH("*1,*",Feuil2!J549)),"1","0")</f>
        <v>1</v>
      </c>
      <c r="G549" t="e">
        <f>IF(SEARCH("*2,*",Feuil2!J549),"1","0")</f>
        <v>#VALUE!</v>
      </c>
    </row>
    <row r="550" spans="1:7" x14ac:dyDescent="0.25">
      <c r="A550" s="11" t="s">
        <v>553</v>
      </c>
      <c r="B550" s="11" t="s">
        <v>542</v>
      </c>
      <c r="C550" s="11" t="s">
        <v>595</v>
      </c>
      <c r="D550" s="11" t="s">
        <v>703</v>
      </c>
      <c r="E550" s="10" t="s">
        <v>2036</v>
      </c>
      <c r="F550" t="str">
        <f>IF(ISERROR(SEARCH("*1,*",Feuil2!J550)),"1","0")</f>
        <v>1</v>
      </c>
      <c r="G550" t="e">
        <f>IF(SEARCH("*2,*",Feuil2!J550),"1","0")</f>
        <v>#VALUE!</v>
      </c>
    </row>
    <row r="551" spans="1:7" x14ac:dyDescent="0.25">
      <c r="A551" s="11" t="s">
        <v>1010</v>
      </c>
      <c r="B551" s="11" t="s">
        <v>542</v>
      </c>
      <c r="C551" s="11" t="s">
        <v>595</v>
      </c>
      <c r="D551" s="11" t="s">
        <v>596</v>
      </c>
      <c r="E551" s="10" t="s">
        <v>2039</v>
      </c>
      <c r="F551" t="str">
        <f>IF(ISERROR(SEARCH("*1,*",Feuil2!J551)),"1","0")</f>
        <v>0</v>
      </c>
      <c r="G551" t="str">
        <f>IF(SEARCH("*2,*",Feuil2!J551),"1","0")</f>
        <v>1</v>
      </c>
    </row>
    <row r="552" spans="1:7" x14ac:dyDescent="0.25">
      <c r="A552" s="11" t="s">
        <v>596</v>
      </c>
      <c r="B552" s="11" t="s">
        <v>542</v>
      </c>
      <c r="C552" s="11" t="s">
        <v>595</v>
      </c>
      <c r="D552" s="11" t="s">
        <v>596</v>
      </c>
      <c r="E552" s="10" t="s">
        <v>2043</v>
      </c>
      <c r="F552" t="str">
        <f>IF(ISERROR(SEARCH("*1,*",Feuil2!J552)),"1","0")</f>
        <v>1</v>
      </c>
      <c r="G552" t="e">
        <f>IF(SEARCH("*2,*",Feuil2!J552),"1","0")</f>
        <v>#VALUE!</v>
      </c>
    </row>
    <row r="553" spans="1:7" x14ac:dyDescent="0.25">
      <c r="A553" s="11" t="s">
        <v>596</v>
      </c>
      <c r="B553" s="11" t="s">
        <v>542</v>
      </c>
      <c r="C553" s="11" t="s">
        <v>559</v>
      </c>
      <c r="D553" s="11" t="s">
        <v>602</v>
      </c>
      <c r="E553" s="10" t="s">
        <v>2045</v>
      </c>
      <c r="F553" t="str">
        <f>IF(ISERROR(SEARCH("*1,*",Feuil2!J553)),"1","0")</f>
        <v>0</v>
      </c>
      <c r="G553" t="e">
        <f>IF(SEARCH("*2,*",Feuil2!J553),"1","0")</f>
        <v>#VALUE!</v>
      </c>
    </row>
    <row r="554" spans="1:7" x14ac:dyDescent="0.25">
      <c r="A554" s="11" t="s">
        <v>596</v>
      </c>
      <c r="B554" s="11" t="s">
        <v>542</v>
      </c>
      <c r="C554" s="11" t="s">
        <v>559</v>
      </c>
      <c r="D554" s="11" t="s">
        <v>781</v>
      </c>
      <c r="E554" s="10" t="s">
        <v>686</v>
      </c>
      <c r="F554" t="str">
        <f>IF(ISERROR(SEARCH("*1,*",Feuil2!J554)),"1","0")</f>
        <v>0</v>
      </c>
      <c r="G554" t="str">
        <f>IF(SEARCH("*2,*",Feuil2!J554),"1","0")</f>
        <v>1</v>
      </c>
    </row>
    <row r="555" spans="1:7" x14ac:dyDescent="0.25">
      <c r="A555" s="11" t="s">
        <v>553</v>
      </c>
      <c r="B555" s="11" t="s">
        <v>542</v>
      </c>
      <c r="C555" s="11" t="s">
        <v>559</v>
      </c>
      <c r="D555" s="11" t="s">
        <v>781</v>
      </c>
      <c r="E555" s="10" t="s">
        <v>2049</v>
      </c>
      <c r="F555" t="str">
        <f>IF(ISERROR(SEARCH("*1,*",Feuil2!J555)),"1","0")</f>
        <v>1</v>
      </c>
      <c r="G555" t="e">
        <f>IF(SEARCH("*2,*",Feuil2!J555),"1","0")</f>
        <v>#VALUE!</v>
      </c>
    </row>
    <row r="556" spans="1:7" x14ac:dyDescent="0.25">
      <c r="A556" s="11" t="s">
        <v>596</v>
      </c>
      <c r="B556" s="11" t="s">
        <v>542</v>
      </c>
      <c r="C556" s="11" t="s">
        <v>559</v>
      </c>
      <c r="D556" s="11" t="s">
        <v>781</v>
      </c>
      <c r="E556" s="10" t="s">
        <v>2051</v>
      </c>
      <c r="F556" t="str">
        <f>IF(ISERROR(SEARCH("*1,*",Feuil2!J556)),"1","0")</f>
        <v>0</v>
      </c>
      <c r="G556" t="e">
        <f>IF(SEARCH("*2,*",Feuil2!J556),"1","0")</f>
        <v>#VALUE!</v>
      </c>
    </row>
    <row r="557" spans="1:7" x14ac:dyDescent="0.25">
      <c r="A557" s="11" t="s">
        <v>596</v>
      </c>
      <c r="B557" s="11" t="s">
        <v>542</v>
      </c>
      <c r="C557" s="11" t="s">
        <v>559</v>
      </c>
      <c r="D557" s="11" t="s">
        <v>781</v>
      </c>
      <c r="E557" s="10" t="s">
        <v>2053</v>
      </c>
      <c r="F557" t="str">
        <f>IF(ISERROR(SEARCH("*1,*",Feuil2!J557)),"1","0")</f>
        <v>0</v>
      </c>
      <c r="G557" t="e">
        <f>IF(SEARCH("*2,*",Feuil2!J557),"1","0")</f>
        <v>#VALUE!</v>
      </c>
    </row>
    <row r="558" spans="1:7" x14ac:dyDescent="0.25">
      <c r="A558" s="11" t="s">
        <v>596</v>
      </c>
      <c r="B558" s="11" t="s">
        <v>542</v>
      </c>
      <c r="C558" s="11" t="s">
        <v>559</v>
      </c>
      <c r="D558" s="11" t="s">
        <v>602</v>
      </c>
      <c r="E558" s="10" t="s">
        <v>2056</v>
      </c>
      <c r="F558" t="str">
        <f>IF(ISERROR(SEARCH("*1,*",Feuil2!J558)),"1","0")</f>
        <v>1</v>
      </c>
      <c r="G558" t="str">
        <f>IF(SEARCH("*2,*",Feuil2!J558),"1","0")</f>
        <v>1</v>
      </c>
    </row>
    <row r="559" spans="1:7" x14ac:dyDescent="0.25">
      <c r="A559" s="11" t="s">
        <v>596</v>
      </c>
      <c r="B559" s="11" t="s">
        <v>542</v>
      </c>
      <c r="C559" s="11" t="s">
        <v>559</v>
      </c>
      <c r="D559" s="11" t="s">
        <v>602</v>
      </c>
      <c r="E559" s="10" t="s">
        <v>2058</v>
      </c>
      <c r="F559" t="str">
        <f>IF(ISERROR(SEARCH("*1,*",Feuil2!J559)),"1","0")</f>
        <v>0</v>
      </c>
      <c r="G559" t="e">
        <f>IF(SEARCH("*2,*",Feuil2!J559),"1","0")</f>
        <v>#VALUE!</v>
      </c>
    </row>
    <row r="560" spans="1:7" x14ac:dyDescent="0.25">
      <c r="A560" s="11" t="s">
        <v>596</v>
      </c>
      <c r="B560" s="11" t="s">
        <v>542</v>
      </c>
      <c r="C560" s="11" t="s">
        <v>559</v>
      </c>
      <c r="D560" s="11" t="s">
        <v>602</v>
      </c>
      <c r="E560" s="10" t="s">
        <v>2060</v>
      </c>
      <c r="F560" t="str">
        <f>IF(ISERROR(SEARCH("*1,*",Feuil2!J560)),"1","0")</f>
        <v>1</v>
      </c>
      <c r="G560" t="str">
        <f>IF(SEARCH("*2,*",Feuil2!J560),"1","0")</f>
        <v>1</v>
      </c>
    </row>
    <row r="561" spans="1:7" x14ac:dyDescent="0.25">
      <c r="A561" s="11" t="s">
        <v>596</v>
      </c>
      <c r="B561" s="11" t="s">
        <v>542</v>
      </c>
      <c r="C561" s="11" t="s">
        <v>559</v>
      </c>
      <c r="D561" s="11" t="s">
        <v>602</v>
      </c>
      <c r="E561" s="10" t="s">
        <v>2062</v>
      </c>
      <c r="F561" t="str">
        <f>IF(ISERROR(SEARCH("*1,*",Feuil2!J561)),"1","0")</f>
        <v>0</v>
      </c>
      <c r="G561" t="str">
        <f>IF(SEARCH("*2,*",Feuil2!J561),"1","0")</f>
        <v>1</v>
      </c>
    </row>
    <row r="562" spans="1:7" x14ac:dyDescent="0.25">
      <c r="A562" s="11" t="s">
        <v>553</v>
      </c>
      <c r="B562" s="11" t="s">
        <v>542</v>
      </c>
      <c r="C562" s="11" t="s">
        <v>559</v>
      </c>
      <c r="D562" s="11" t="s">
        <v>781</v>
      </c>
      <c r="E562" s="10" t="s">
        <v>2064</v>
      </c>
      <c r="F562" t="str">
        <f>IF(ISERROR(SEARCH("*1,*",Feuil2!J562)),"1","0")</f>
        <v>0</v>
      </c>
      <c r="G562" t="str">
        <f>IF(SEARCH("*2,*",Feuil2!J562),"1","0")</f>
        <v>1</v>
      </c>
    </row>
    <row r="563" spans="1:7" x14ac:dyDescent="0.25">
      <c r="A563" s="11" t="s">
        <v>553</v>
      </c>
      <c r="B563" s="11" t="s">
        <v>542</v>
      </c>
      <c r="C563" s="11" t="s">
        <v>559</v>
      </c>
      <c r="D563" s="11" t="s">
        <v>602</v>
      </c>
      <c r="E563" s="10" t="s">
        <v>2066</v>
      </c>
      <c r="F563" t="str">
        <f>IF(ISERROR(SEARCH("*1,*",Feuil2!J563)),"1","0")</f>
        <v>1</v>
      </c>
      <c r="G563" t="e">
        <f>IF(SEARCH("*2,*",Feuil2!J563),"1","0")</f>
        <v>#VALUE!</v>
      </c>
    </row>
    <row r="564" spans="1:7" x14ac:dyDescent="0.25">
      <c r="A564" s="11" t="s">
        <v>596</v>
      </c>
      <c r="B564" s="11" t="s">
        <v>542</v>
      </c>
      <c r="C564" s="11" t="s">
        <v>559</v>
      </c>
      <c r="D564" s="11" t="s">
        <v>781</v>
      </c>
      <c r="E564" s="10" t="s">
        <v>1749</v>
      </c>
      <c r="F564" t="str">
        <f>IF(ISERROR(SEARCH("*1,*",Feuil2!J564)),"1","0")</f>
        <v>1</v>
      </c>
      <c r="G564" t="e">
        <f>IF(SEARCH("*2,*",Feuil2!J564),"1","0")</f>
        <v>#VALUE!</v>
      </c>
    </row>
    <row r="565" spans="1:7" x14ac:dyDescent="0.25">
      <c r="A565" s="11" t="s">
        <v>596</v>
      </c>
      <c r="B565" s="11" t="s">
        <v>542</v>
      </c>
      <c r="C565" s="11" t="s">
        <v>559</v>
      </c>
      <c r="D565" s="11" t="s">
        <v>602</v>
      </c>
      <c r="E565" s="10" t="s">
        <v>2069</v>
      </c>
      <c r="F565" t="str">
        <f>IF(ISERROR(SEARCH("*1,*",Feuil2!J565)),"1","0")</f>
        <v>1</v>
      </c>
      <c r="G565" t="str">
        <f>IF(SEARCH("*2,*",Feuil2!J565),"1","0")</f>
        <v>1</v>
      </c>
    </row>
    <row r="566" spans="1:7" x14ac:dyDescent="0.25">
      <c r="A566" s="11" t="s">
        <v>541</v>
      </c>
      <c r="B566" s="11" t="s">
        <v>542</v>
      </c>
      <c r="C566" s="11" t="s">
        <v>559</v>
      </c>
      <c r="D566" s="11" t="s">
        <v>602</v>
      </c>
      <c r="E566" s="10" t="s">
        <v>2072</v>
      </c>
      <c r="F566" t="str">
        <f>IF(ISERROR(SEARCH("*1,*",Feuil2!J566)),"1","0")</f>
        <v>0</v>
      </c>
      <c r="G566" t="str">
        <f>IF(SEARCH("*2,*",Feuil2!J566),"1","0")</f>
        <v>1</v>
      </c>
    </row>
    <row r="567" spans="1:7" x14ac:dyDescent="0.25">
      <c r="A567" s="11" t="s">
        <v>596</v>
      </c>
      <c r="B567" s="11" t="s">
        <v>542</v>
      </c>
      <c r="C567" s="11" t="s">
        <v>559</v>
      </c>
      <c r="D567" s="11" t="s">
        <v>602</v>
      </c>
      <c r="E567" s="10" t="s">
        <v>2075</v>
      </c>
      <c r="F567" t="str">
        <f>IF(ISERROR(SEARCH("*1,*",Feuil2!J567)),"1","0")</f>
        <v>0</v>
      </c>
      <c r="G567" t="str">
        <f>IF(SEARCH("*2,*",Feuil2!J567),"1","0")</f>
        <v>1</v>
      </c>
    </row>
    <row r="568" spans="1:7" x14ac:dyDescent="0.25">
      <c r="A568" s="11" t="s">
        <v>1010</v>
      </c>
      <c r="B568" s="11" t="s">
        <v>542</v>
      </c>
      <c r="C568" s="11" t="s">
        <v>595</v>
      </c>
      <c r="D568" s="11" t="s">
        <v>642</v>
      </c>
      <c r="E568" s="10" t="s">
        <v>2078</v>
      </c>
      <c r="F568" t="str">
        <f>IF(ISERROR(SEARCH("*1,*",Feuil2!J568)),"1","0")</f>
        <v>1</v>
      </c>
      <c r="G568" t="e">
        <f>IF(SEARCH("*2,*",Feuil2!J568),"1","0")</f>
        <v>#VALUE!</v>
      </c>
    </row>
    <row r="569" spans="1:7" x14ac:dyDescent="0.25">
      <c r="A569" s="11" t="s">
        <v>1746</v>
      </c>
      <c r="B569" s="11" t="s">
        <v>542</v>
      </c>
      <c r="C569" s="11" t="s">
        <v>595</v>
      </c>
      <c r="D569" s="11" t="s">
        <v>642</v>
      </c>
      <c r="E569" s="10" t="s">
        <v>2081</v>
      </c>
      <c r="F569" t="str">
        <f>IF(ISERROR(SEARCH("*1,*",Feuil2!J569)),"1","0")</f>
        <v>0</v>
      </c>
      <c r="G569" t="str">
        <f>IF(SEARCH("*2,*",Feuil2!J569),"1","0")</f>
        <v>1</v>
      </c>
    </row>
    <row r="570" spans="1:7" x14ac:dyDescent="0.25">
      <c r="A570" s="11" t="s">
        <v>1746</v>
      </c>
      <c r="B570" s="11" t="s">
        <v>542</v>
      </c>
      <c r="C570" s="11" t="s">
        <v>595</v>
      </c>
      <c r="D570" s="11" t="s">
        <v>642</v>
      </c>
      <c r="E570" s="10" t="s">
        <v>2056</v>
      </c>
      <c r="F570" t="str">
        <f>IF(ISERROR(SEARCH("*1,*",Feuil2!J570)),"1","0")</f>
        <v>0</v>
      </c>
      <c r="G570" t="str">
        <f>IF(SEARCH("*2,*",Feuil2!J570),"1","0")</f>
        <v>1</v>
      </c>
    </row>
    <row r="571" spans="1:7" x14ac:dyDescent="0.25">
      <c r="A571" s="11" t="s">
        <v>1746</v>
      </c>
      <c r="B571" s="11" t="s">
        <v>542</v>
      </c>
      <c r="C571" s="11" t="s">
        <v>595</v>
      </c>
      <c r="D571" s="11" t="s">
        <v>642</v>
      </c>
      <c r="E571" s="10" t="s">
        <v>2086</v>
      </c>
      <c r="F571" t="str">
        <f>IF(ISERROR(SEARCH("*1,*",Feuil2!J571)),"1","0")</f>
        <v>1</v>
      </c>
      <c r="G571" t="e">
        <f>IF(SEARCH("*2,*",Feuil2!J571),"1","0")</f>
        <v>#VALUE!</v>
      </c>
    </row>
    <row r="572" spans="1:7" x14ac:dyDescent="0.25">
      <c r="A572" s="11" t="s">
        <v>1746</v>
      </c>
      <c r="B572" s="11" t="s">
        <v>542</v>
      </c>
      <c r="C572" s="11" t="s">
        <v>595</v>
      </c>
      <c r="D572" s="11" t="s">
        <v>642</v>
      </c>
      <c r="E572" s="10" t="s">
        <v>1944</v>
      </c>
      <c r="F572" t="str">
        <f>IF(ISERROR(SEARCH("*1,*",Feuil2!J572)),"1","0")</f>
        <v>1</v>
      </c>
      <c r="G572" t="e">
        <f>IF(SEARCH("*2,*",Feuil2!J572),"1","0")</f>
        <v>#VALUE!</v>
      </c>
    </row>
    <row r="573" spans="1:7" x14ac:dyDescent="0.25">
      <c r="A573" s="11" t="s">
        <v>553</v>
      </c>
      <c r="B573" s="11" t="s">
        <v>542</v>
      </c>
      <c r="C573" s="11" t="s">
        <v>595</v>
      </c>
      <c r="D573" s="11" t="s">
        <v>642</v>
      </c>
      <c r="E573" s="10" t="s">
        <v>2089</v>
      </c>
      <c r="F573" t="str">
        <f>IF(ISERROR(SEARCH("*1,*",Feuil2!J573)),"1","0")</f>
        <v>1</v>
      </c>
      <c r="G573" t="e">
        <f>IF(SEARCH("*2,*",Feuil2!J573),"1","0")</f>
        <v>#VALUE!</v>
      </c>
    </row>
    <row r="574" spans="1:7" x14ac:dyDescent="0.25">
      <c r="A574" s="11" t="s">
        <v>1746</v>
      </c>
      <c r="B574" s="11" t="s">
        <v>542</v>
      </c>
      <c r="C574" s="11" t="s">
        <v>595</v>
      </c>
      <c r="D574" s="11" t="s">
        <v>642</v>
      </c>
      <c r="E574" s="10" t="s">
        <v>2092</v>
      </c>
      <c r="F574" t="str">
        <f>IF(ISERROR(SEARCH("*1,*",Feuil2!J574)),"1","0")</f>
        <v>0</v>
      </c>
      <c r="G574" t="str">
        <f>IF(SEARCH("*2,*",Feuil2!J574),"1","0")</f>
        <v>1</v>
      </c>
    </row>
    <row r="575" spans="1:7" x14ac:dyDescent="0.25">
      <c r="A575" s="11" t="s">
        <v>553</v>
      </c>
      <c r="B575" s="11" t="s">
        <v>542</v>
      </c>
      <c r="C575" s="11" t="s">
        <v>595</v>
      </c>
      <c r="D575" s="11" t="s">
        <v>642</v>
      </c>
      <c r="E575" s="10" t="s">
        <v>2095</v>
      </c>
      <c r="F575" t="str">
        <f>IF(ISERROR(SEARCH("*1,*",Feuil2!J575)),"1","0")</f>
        <v>0</v>
      </c>
      <c r="G575" t="str">
        <f>IF(SEARCH("*2,*",Feuil2!J575),"1","0")</f>
        <v>1</v>
      </c>
    </row>
    <row r="576" spans="1:7" x14ac:dyDescent="0.25">
      <c r="A576" s="11" t="s">
        <v>553</v>
      </c>
      <c r="B576" s="11" t="s">
        <v>542</v>
      </c>
      <c r="C576" s="11" t="s">
        <v>595</v>
      </c>
      <c r="D576" s="11" t="s">
        <v>642</v>
      </c>
      <c r="E576" s="10" t="s">
        <v>2098</v>
      </c>
      <c r="F576" t="str">
        <f>IF(ISERROR(SEARCH("*1,*",Feuil2!J576)),"1","0")</f>
        <v>0</v>
      </c>
      <c r="G576" t="e">
        <f>IF(SEARCH("*2,*",Feuil2!J576),"1","0")</f>
        <v>#VALUE!</v>
      </c>
    </row>
    <row r="577" spans="1:7" x14ac:dyDescent="0.25">
      <c r="A577" s="11" t="s">
        <v>553</v>
      </c>
      <c r="B577" s="11" t="s">
        <v>542</v>
      </c>
      <c r="C577" s="11" t="s">
        <v>595</v>
      </c>
      <c r="D577" s="11" t="s">
        <v>642</v>
      </c>
      <c r="E577" s="10" t="s">
        <v>2101</v>
      </c>
      <c r="F577" t="str">
        <f>IF(ISERROR(SEARCH("*1,*",Feuil2!J577)),"1","0")</f>
        <v>1</v>
      </c>
      <c r="G577" t="e">
        <f>IF(SEARCH("*2,*",Feuil2!J577),"1","0")</f>
        <v>#VALUE!</v>
      </c>
    </row>
    <row r="578" spans="1:7" x14ac:dyDescent="0.25">
      <c r="A578" s="11" t="s">
        <v>553</v>
      </c>
      <c r="B578" s="11" t="s">
        <v>542</v>
      </c>
      <c r="C578" s="11" t="s">
        <v>595</v>
      </c>
      <c r="D578" s="11" t="s">
        <v>642</v>
      </c>
      <c r="E578" s="10" t="s">
        <v>2104</v>
      </c>
      <c r="F578" t="str">
        <f>IF(ISERROR(SEARCH("*1,*",Feuil2!J578)),"1","0")</f>
        <v>0</v>
      </c>
      <c r="G578" t="str">
        <f>IF(SEARCH("*2,*",Feuil2!J578),"1","0")</f>
        <v>1</v>
      </c>
    </row>
    <row r="579" spans="1:7" x14ac:dyDescent="0.25">
      <c r="A579" s="11" t="s">
        <v>596</v>
      </c>
      <c r="B579" s="11" t="s">
        <v>542</v>
      </c>
      <c r="C579" s="11" t="s">
        <v>595</v>
      </c>
      <c r="D579" s="11" t="s">
        <v>642</v>
      </c>
      <c r="E579" s="10" t="s">
        <v>2107</v>
      </c>
      <c r="F579" t="str">
        <f>IF(ISERROR(SEARCH("*1,*",Feuil2!J579)),"1","0")</f>
        <v>1</v>
      </c>
      <c r="G579" t="str">
        <f>IF(SEARCH("*2,*",Feuil2!J579),"1","0")</f>
        <v>1</v>
      </c>
    </row>
    <row r="580" spans="1:7" x14ac:dyDescent="0.25">
      <c r="A580" s="11" t="s">
        <v>596</v>
      </c>
      <c r="B580" s="11" t="s">
        <v>542</v>
      </c>
      <c r="C580" s="11" t="s">
        <v>595</v>
      </c>
      <c r="D580" s="11" t="s">
        <v>642</v>
      </c>
      <c r="E580" s="10" t="s">
        <v>2110</v>
      </c>
      <c r="F580" t="str">
        <f>IF(ISERROR(SEARCH("*1,*",Feuil2!J580)),"1","0")</f>
        <v>0</v>
      </c>
      <c r="G580" t="str">
        <f>IF(SEARCH("*2,*",Feuil2!J580),"1","0")</f>
        <v>1</v>
      </c>
    </row>
    <row r="582" spans="1:7" x14ac:dyDescent="0.25">
      <c r="F582">
        <f>F579+F580</f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N580"/>
  <sheetViews>
    <sheetView workbookViewId="0">
      <selection activeCell="B3" sqref="B3"/>
    </sheetView>
  </sheetViews>
  <sheetFormatPr baseColWidth="10" defaultRowHeight="15" x14ac:dyDescent="0.25"/>
  <cols>
    <col min="1" max="1" width="43" customWidth="1"/>
  </cols>
  <sheetData>
    <row r="1" spans="1:170" x14ac:dyDescent="0.25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</row>
    <row r="2" spans="1:170" x14ac:dyDescent="0.25">
      <c r="A2" s="10"/>
      <c r="B2" t="s">
        <v>541</v>
      </c>
      <c r="C2" t="s">
        <v>596</v>
      </c>
      <c r="D2" t="s">
        <v>553</v>
      </c>
      <c r="E2" t="s">
        <v>1010</v>
      </c>
      <c r="F2" t="s">
        <v>1746</v>
      </c>
      <c r="G2" t="s">
        <v>559</v>
      </c>
    </row>
    <row r="3" spans="1:170" x14ac:dyDescent="0.25">
      <c r="A3" s="2" t="s">
        <v>11</v>
      </c>
      <c r="B3">
        <f>COUNTIFS(Feuil2!E2:E580,"=B",Feuil2!J2:J580,"=* 1*")</f>
        <v>0</v>
      </c>
      <c r="C3">
        <f>COUNTIFS(Feuil2!F2:F580,"=A",Feuil2!K2:K580,"=* 1*")</f>
        <v>0</v>
      </c>
      <c r="D3">
        <f>COUNTIFS(Feuil2!G2:G580,"=C",Feuil2!L2:L580,"=* 1*")</f>
        <v>0</v>
      </c>
      <c r="E3">
        <f>COUNTIFS(Feuil2!H2:H580,"=D",Feuil2!M2:M580,"=* 1*")</f>
        <v>0</v>
      </c>
      <c r="F3">
        <f>COUNTIFS(Feuil2!I2:I580,"=E",Feuil2!N2:N580,"=* 1*")</f>
        <v>0</v>
      </c>
      <c r="G3">
        <f>COUNTIFS(Feuil2!J2:J580,"=F",Feuil2!O2:O580,"=* 1*")</f>
        <v>0</v>
      </c>
    </row>
    <row r="4" spans="1:170" x14ac:dyDescent="0.25">
      <c r="A4" s="2" t="s">
        <v>18</v>
      </c>
      <c r="B4">
        <f>COUNTIFS(Feuil2!E3:E581,"=A",Feuil2!J3:J581,"=* 1*")</f>
        <v>0</v>
      </c>
    </row>
    <row r="5" spans="1:170" x14ac:dyDescent="0.25">
      <c r="A5" s="2" t="s">
        <v>22</v>
      </c>
      <c r="B5">
        <f>COUNTIFS(Feuil2!E4:E582,"=A",Feuil2!J4:J582,"=* 1*")</f>
        <v>0</v>
      </c>
    </row>
    <row r="6" spans="1:170" x14ac:dyDescent="0.25">
      <c r="A6" s="2" t="s">
        <v>25</v>
      </c>
      <c r="B6">
        <f>COUNTIFS(Feuil2!E5:E583,"=A",Feuil2!J5:J583,"=* 1*")</f>
        <v>0</v>
      </c>
    </row>
    <row r="7" spans="1:170" x14ac:dyDescent="0.25">
      <c r="A7" s="2" t="s">
        <v>29</v>
      </c>
      <c r="B7">
        <f>COUNTIFS(Feuil2!E6:E584,"=A",Feuil2!J6:J584,"=* 1*")</f>
        <v>0</v>
      </c>
    </row>
    <row r="8" spans="1:170" x14ac:dyDescent="0.25">
      <c r="A8" s="2" t="s">
        <v>33</v>
      </c>
      <c r="B8">
        <f>COUNTIFS(Feuil2!E7:E585,"=A",Feuil2!J7:J585,"=* 1*")</f>
        <v>0</v>
      </c>
    </row>
    <row r="9" spans="1:170" x14ac:dyDescent="0.25">
      <c r="A9" s="2" t="s">
        <v>36</v>
      </c>
      <c r="B9">
        <f>COUNTIFS(Feuil2!E8:E586,"=A",Feuil2!J8:J586,"=* 1*")</f>
        <v>0</v>
      </c>
    </row>
    <row r="10" spans="1:170" x14ac:dyDescent="0.25">
      <c r="A10" s="2" t="s">
        <v>40</v>
      </c>
      <c r="B10">
        <f>COUNTIFS(Feuil2!E9:E587,"=A",Feuil2!J9:J587,"=* 1*")</f>
        <v>0</v>
      </c>
    </row>
    <row r="11" spans="1:170" x14ac:dyDescent="0.25">
      <c r="A11" s="2" t="s">
        <v>44</v>
      </c>
      <c r="B11">
        <f>COUNTIFS(Feuil2!E10:E588,"=A",Feuil2!J10:J588,"=* 1*")</f>
        <v>0</v>
      </c>
    </row>
    <row r="12" spans="1:170" x14ac:dyDescent="0.25">
      <c r="A12" s="2" t="s">
        <v>47</v>
      </c>
      <c r="B12">
        <f>COUNTIFS(Feuil2!E11:E589,"=A",Feuil2!J11:J589,"=* 1*")</f>
        <v>0</v>
      </c>
    </row>
    <row r="13" spans="1:170" x14ac:dyDescent="0.25">
      <c r="A13" s="2" t="s">
        <v>51</v>
      </c>
      <c r="B13">
        <f>COUNTIFS(Feuil2!E12:E590,"=A",Feuil2!J12:J590,"=* 1*")</f>
        <v>0</v>
      </c>
    </row>
    <row r="14" spans="1:170" x14ac:dyDescent="0.25">
      <c r="A14" s="2" t="s">
        <v>55</v>
      </c>
      <c r="B14">
        <f>COUNTIFS(Feuil2!E13:E591,"=A",Feuil2!J13:J591,"=* 1*")</f>
        <v>0</v>
      </c>
    </row>
    <row r="15" spans="1:170" x14ac:dyDescent="0.25">
      <c r="A15" s="2" t="s">
        <v>58</v>
      </c>
      <c r="B15">
        <f>COUNTIFS(Feuil2!E14:E592,"=A",Feuil2!J14:J592,"=* 1*")</f>
        <v>0</v>
      </c>
    </row>
    <row r="16" spans="1:170" x14ac:dyDescent="0.25">
      <c r="A16" s="2" t="s">
        <v>62</v>
      </c>
      <c r="B16">
        <f>COUNTIFS(Feuil2!E15:E593,"=A",Feuil2!J15:J593,"=* 1*")</f>
        <v>0</v>
      </c>
    </row>
    <row r="17" spans="1:2" x14ac:dyDescent="0.25">
      <c r="A17" s="2" t="s">
        <v>65</v>
      </c>
      <c r="B17">
        <f>COUNTIFS(Feuil2!E16:E594,"=A",Feuil2!J16:J594,"=* 1*")</f>
        <v>0</v>
      </c>
    </row>
    <row r="18" spans="1:2" x14ac:dyDescent="0.25">
      <c r="A18" s="2" t="s">
        <v>68</v>
      </c>
      <c r="B18">
        <f>COUNTIFS(Feuil2!E17:E595,"=A",Feuil2!J17:J595,"=* 1*")</f>
        <v>0</v>
      </c>
    </row>
    <row r="19" spans="1:2" x14ac:dyDescent="0.25">
      <c r="A19" s="2" t="s">
        <v>71</v>
      </c>
      <c r="B19">
        <f>COUNTIFS(Feuil2!E18:E596,"=A",Feuil2!J18:J596,"=* 1*")</f>
        <v>0</v>
      </c>
    </row>
    <row r="20" spans="1:2" x14ac:dyDescent="0.25">
      <c r="A20" s="2" t="s">
        <v>76</v>
      </c>
      <c r="B20">
        <f>COUNTIFS(Feuil2!E19:E597,"=A",Feuil2!J19:J597,"=* 1*")</f>
        <v>0</v>
      </c>
    </row>
    <row r="21" spans="1:2" x14ac:dyDescent="0.25">
      <c r="A21" s="2" t="s">
        <v>80</v>
      </c>
      <c r="B21">
        <f>COUNTIFS(Feuil2!E20:E598,"=A",Feuil2!J20:J598,"=* 1*")</f>
        <v>0</v>
      </c>
    </row>
    <row r="22" spans="1:2" x14ac:dyDescent="0.25">
      <c r="A22" s="2" t="s">
        <v>83</v>
      </c>
      <c r="B22">
        <f>COUNTIFS(Feuil2!E21:E599,"=A",Feuil2!J21:J599,"=* 1*")</f>
        <v>0</v>
      </c>
    </row>
    <row r="23" spans="1:2" x14ac:dyDescent="0.25">
      <c r="A23" s="2" t="s">
        <v>87</v>
      </c>
      <c r="B23">
        <f>COUNTIFS(Feuil2!E22:E600,"=A",Feuil2!J22:J600,"=* 1*")</f>
        <v>0</v>
      </c>
    </row>
    <row r="24" spans="1:2" x14ac:dyDescent="0.25">
      <c r="A24" s="2" t="s">
        <v>90</v>
      </c>
      <c r="B24">
        <f>COUNTIFS(Feuil2!E23:E601,"=A",Feuil2!J23:J601,"=* 1*")</f>
        <v>0</v>
      </c>
    </row>
    <row r="25" spans="1:2" x14ac:dyDescent="0.25">
      <c r="A25" s="2" t="s">
        <v>94</v>
      </c>
      <c r="B25">
        <f>COUNTIFS(Feuil2!E24:E602,"=A",Feuil2!J24:J602,"=* 1*")</f>
        <v>0</v>
      </c>
    </row>
    <row r="26" spans="1:2" x14ac:dyDescent="0.25">
      <c r="A26" s="2" t="s">
        <v>98</v>
      </c>
      <c r="B26">
        <f>COUNTIFS(Feuil2!E25:E603,"=A",Feuil2!J25:J603,"=* 1*")</f>
        <v>0</v>
      </c>
    </row>
    <row r="27" spans="1:2" x14ac:dyDescent="0.25">
      <c r="A27" s="2" t="s">
        <v>101</v>
      </c>
      <c r="B27">
        <f>COUNTIFS(Feuil2!E26:E604,"=A",Feuil2!J26:J604,"=* 1*")</f>
        <v>0</v>
      </c>
    </row>
    <row r="28" spans="1:2" x14ac:dyDescent="0.25">
      <c r="A28" s="2" t="s">
        <v>104</v>
      </c>
      <c r="B28">
        <f>COUNTIFS(Feuil2!E27:E605,"=A",Feuil2!J27:J605,"=* 1*")</f>
        <v>0</v>
      </c>
    </row>
    <row r="29" spans="1:2" x14ac:dyDescent="0.25">
      <c r="A29" s="2" t="s">
        <v>107</v>
      </c>
      <c r="B29">
        <f>COUNTIFS(Feuil2!E28:E606,"=A",Feuil2!J28:J606,"=* 1*")</f>
        <v>0</v>
      </c>
    </row>
    <row r="30" spans="1:2" x14ac:dyDescent="0.25">
      <c r="A30" s="2" t="s">
        <v>111</v>
      </c>
      <c r="B30">
        <f>COUNTIFS(Feuil2!E29:E607,"=A",Feuil2!J29:J607,"=* 1*")</f>
        <v>0</v>
      </c>
    </row>
    <row r="31" spans="1:2" x14ac:dyDescent="0.25">
      <c r="A31" s="2" t="s">
        <v>116</v>
      </c>
      <c r="B31">
        <f>COUNTIFS(Feuil2!E30:E608,"=A",Feuil2!J30:J608,"=* 1*")</f>
        <v>0</v>
      </c>
    </row>
    <row r="32" spans="1:2" x14ac:dyDescent="0.25">
      <c r="A32" s="2" t="s">
        <v>120</v>
      </c>
      <c r="B32">
        <f>COUNTIFS(Feuil2!E31:E609,"=A",Feuil2!J31:J609,"=* 1*")</f>
        <v>0</v>
      </c>
    </row>
    <row r="33" spans="1:2" x14ac:dyDescent="0.25">
      <c r="A33" s="2" t="s">
        <v>123</v>
      </c>
      <c r="B33">
        <f>COUNTIFS(Feuil2!E32:E610,"=A",Feuil2!J32:J610,"=* 1*")</f>
        <v>0</v>
      </c>
    </row>
    <row r="34" spans="1:2" x14ac:dyDescent="0.25">
      <c r="A34" s="2" t="s">
        <v>126</v>
      </c>
      <c r="B34">
        <f>COUNTIFS(Feuil2!E33:E611,"=A",Feuil2!J33:J611,"=* 1*")</f>
        <v>0</v>
      </c>
    </row>
    <row r="35" spans="1:2" x14ac:dyDescent="0.25">
      <c r="A35" s="2" t="s">
        <v>129</v>
      </c>
      <c r="B35">
        <f>COUNTIFS(Feuil2!E34:E612,"=A",Feuil2!J34:J612,"=* 1*")</f>
        <v>0</v>
      </c>
    </row>
    <row r="36" spans="1:2" x14ac:dyDescent="0.25">
      <c r="A36" s="2" t="s">
        <v>132</v>
      </c>
      <c r="B36">
        <f>COUNTIFS(Feuil2!E35:E613,"=A",Feuil2!J35:J613,"=* 1*")</f>
        <v>0</v>
      </c>
    </row>
    <row r="37" spans="1:2" x14ac:dyDescent="0.25">
      <c r="A37" s="2" t="s">
        <v>135</v>
      </c>
      <c r="B37">
        <f>COUNTIFS(Feuil2!E36:E614,"=A",Feuil2!J36:J614,"=* 1*")</f>
        <v>0</v>
      </c>
    </row>
    <row r="38" spans="1:2" x14ac:dyDescent="0.25">
      <c r="A38" s="2" t="s">
        <v>142</v>
      </c>
      <c r="B38">
        <f>COUNTIFS(Feuil2!E37:E615,"=A",Feuil2!J37:J615,"=* 1*")</f>
        <v>0</v>
      </c>
    </row>
    <row r="39" spans="1:2" x14ac:dyDescent="0.25">
      <c r="A39" s="2" t="s">
        <v>145</v>
      </c>
      <c r="B39">
        <f>COUNTIFS(Feuil2!E38:E616,"=A",Feuil2!J38:J616,"=* 1*")</f>
        <v>0</v>
      </c>
    </row>
    <row r="40" spans="1:2" x14ac:dyDescent="0.25">
      <c r="A40" s="2" t="s">
        <v>147</v>
      </c>
      <c r="B40">
        <f>COUNTIFS(Feuil2!E39:E617,"=A",Feuil2!J39:J617,"=* 1*")</f>
        <v>0</v>
      </c>
    </row>
    <row r="41" spans="1:2" x14ac:dyDescent="0.25">
      <c r="A41" s="2" t="s">
        <v>151</v>
      </c>
      <c r="B41">
        <f>COUNTIFS(Feuil2!E40:E618,"=A",Feuil2!J40:J618,"=* 1*")</f>
        <v>0</v>
      </c>
    </row>
    <row r="42" spans="1:2" x14ac:dyDescent="0.25">
      <c r="A42" s="2" t="s">
        <v>156</v>
      </c>
      <c r="B42">
        <f>COUNTIFS(Feuil2!E41:E619,"=A",Feuil2!J41:J619,"=* 1*")</f>
        <v>0</v>
      </c>
    </row>
    <row r="43" spans="1:2" x14ac:dyDescent="0.25">
      <c r="A43" s="2" t="s">
        <v>160</v>
      </c>
      <c r="B43">
        <f>COUNTIFS(Feuil2!E42:E620,"=A",Feuil2!J42:J620,"=* 1*")</f>
        <v>0</v>
      </c>
    </row>
    <row r="44" spans="1:2" x14ac:dyDescent="0.25">
      <c r="A44" s="2" t="s">
        <v>163</v>
      </c>
      <c r="B44">
        <f>COUNTIFS(Feuil2!E43:E621,"=A",Feuil2!J43:J621,"=* 1*")</f>
        <v>0</v>
      </c>
    </row>
    <row r="45" spans="1:2" x14ac:dyDescent="0.25">
      <c r="A45" s="2" t="s">
        <v>165</v>
      </c>
      <c r="B45">
        <f>COUNTIFS(Feuil2!E44:E622,"=A",Feuil2!J44:J622,"=* 1*")</f>
        <v>0</v>
      </c>
    </row>
    <row r="46" spans="1:2" x14ac:dyDescent="0.25">
      <c r="A46" s="2" t="s">
        <v>167</v>
      </c>
      <c r="B46">
        <f>COUNTIFS(Feuil2!E45:E623,"=A",Feuil2!J45:J623,"=* 1*")</f>
        <v>0</v>
      </c>
    </row>
    <row r="47" spans="1:2" x14ac:dyDescent="0.25">
      <c r="A47" s="2" t="s">
        <v>170</v>
      </c>
      <c r="B47">
        <f>COUNTIFS(Feuil2!E46:E624,"=A",Feuil2!J46:J624,"=* 1*")</f>
        <v>0</v>
      </c>
    </row>
    <row r="48" spans="1:2" x14ac:dyDescent="0.25">
      <c r="A48" s="2" t="s">
        <v>173</v>
      </c>
      <c r="B48">
        <f>COUNTIFS(Feuil2!E47:E625,"=A",Feuil2!J47:J625,"=* 1*")</f>
        <v>0</v>
      </c>
    </row>
    <row r="49" spans="1:2" x14ac:dyDescent="0.25">
      <c r="A49" s="2" t="s">
        <v>175</v>
      </c>
      <c r="B49">
        <f>COUNTIFS(Feuil2!E48:E626,"=A",Feuil2!J48:J626,"=* 1*")</f>
        <v>0</v>
      </c>
    </row>
    <row r="50" spans="1:2" x14ac:dyDescent="0.25">
      <c r="A50" s="2" t="s">
        <v>178</v>
      </c>
      <c r="B50">
        <f>COUNTIFS(Feuil2!E49:E627,"=A",Feuil2!J49:J627,"=* 1*")</f>
        <v>0</v>
      </c>
    </row>
    <row r="51" spans="1:2" x14ac:dyDescent="0.25">
      <c r="A51" s="2" t="s">
        <v>182</v>
      </c>
      <c r="B51">
        <f>COUNTIFS(Feuil2!E50:E628,"=A",Feuil2!J50:J628,"=* 1*")</f>
        <v>0</v>
      </c>
    </row>
    <row r="52" spans="1:2" x14ac:dyDescent="0.25">
      <c r="A52" s="2" t="s">
        <v>185</v>
      </c>
      <c r="B52">
        <f>COUNTIFS(Feuil2!E51:E629,"=A",Feuil2!J51:J629,"=* 1*")</f>
        <v>0</v>
      </c>
    </row>
    <row r="53" spans="1:2" x14ac:dyDescent="0.25">
      <c r="A53" s="2" t="s">
        <v>189</v>
      </c>
      <c r="B53">
        <f>COUNTIFS(Feuil2!E52:E630,"=A",Feuil2!J52:J630,"=* 1*")</f>
        <v>0</v>
      </c>
    </row>
    <row r="54" spans="1:2" x14ac:dyDescent="0.25">
      <c r="A54" s="2" t="s">
        <v>191</v>
      </c>
      <c r="B54">
        <f>COUNTIFS(Feuil2!E53:E631,"=A",Feuil2!J53:J631,"=* 1*")</f>
        <v>0</v>
      </c>
    </row>
    <row r="55" spans="1:2" x14ac:dyDescent="0.25">
      <c r="A55" s="2" t="s">
        <v>194</v>
      </c>
      <c r="B55">
        <f>COUNTIFS(Feuil2!E54:E632,"=A",Feuil2!J54:J632,"=* 1*")</f>
        <v>0</v>
      </c>
    </row>
    <row r="56" spans="1:2" x14ac:dyDescent="0.25">
      <c r="A56" s="2" t="s">
        <v>197</v>
      </c>
      <c r="B56">
        <f>COUNTIFS(Feuil2!E55:E633,"=A",Feuil2!J55:J633,"=* 1*")</f>
        <v>0</v>
      </c>
    </row>
    <row r="57" spans="1:2" x14ac:dyDescent="0.25">
      <c r="A57" s="2" t="s">
        <v>201</v>
      </c>
      <c r="B57">
        <f>COUNTIFS(Feuil2!E56:E634,"=A",Feuil2!J56:J634,"=* 1*")</f>
        <v>0</v>
      </c>
    </row>
    <row r="58" spans="1:2" x14ac:dyDescent="0.25">
      <c r="A58" s="2" t="s">
        <v>205</v>
      </c>
      <c r="B58">
        <f>COUNTIFS(Feuil2!E57:E635,"=A",Feuil2!J57:J635,"=* 1*")</f>
        <v>0</v>
      </c>
    </row>
    <row r="59" spans="1:2" x14ac:dyDescent="0.25">
      <c r="A59" s="2" t="s">
        <v>208</v>
      </c>
      <c r="B59">
        <f>COUNTIFS(Feuil2!E58:E636,"=A",Feuil2!J58:J636,"=* 1*")</f>
        <v>0</v>
      </c>
    </row>
    <row r="60" spans="1:2" x14ac:dyDescent="0.25">
      <c r="A60" s="2" t="s">
        <v>211</v>
      </c>
      <c r="B60">
        <f>COUNTIFS(Feuil2!E59:E637,"=A",Feuil2!J59:J637,"=* 1*")</f>
        <v>0</v>
      </c>
    </row>
    <row r="61" spans="1:2" x14ac:dyDescent="0.25">
      <c r="A61" s="2" t="s">
        <v>216</v>
      </c>
      <c r="B61">
        <f>COUNTIFS(Feuil2!E60:E638,"=A",Feuil2!J60:J638,"=* 1*")</f>
        <v>0</v>
      </c>
    </row>
    <row r="62" spans="1:2" x14ac:dyDescent="0.25">
      <c r="A62" s="2" t="s">
        <v>217</v>
      </c>
      <c r="B62">
        <f>COUNTIFS(Feuil2!E61:E639,"=A",Feuil2!J61:J639,"=* 1*")</f>
        <v>0</v>
      </c>
    </row>
    <row r="63" spans="1:2" x14ac:dyDescent="0.25">
      <c r="A63" s="2" t="s">
        <v>220</v>
      </c>
      <c r="B63">
        <f>COUNTIFS(Feuil2!E62:E640,"=A",Feuil2!J62:J640,"=* 1*")</f>
        <v>0</v>
      </c>
    </row>
    <row r="64" spans="1:2" x14ac:dyDescent="0.25">
      <c r="A64" s="2" t="s">
        <v>223</v>
      </c>
      <c r="B64">
        <f>COUNTIFS(Feuil2!E63:E641,"=A",Feuil2!J63:J641,"=* 1*")</f>
        <v>0</v>
      </c>
    </row>
    <row r="65" spans="1:2" x14ac:dyDescent="0.25">
      <c r="A65" s="2" t="s">
        <v>227</v>
      </c>
      <c r="B65">
        <f>COUNTIFS(Feuil2!E64:E642,"=A",Feuil2!J64:J642,"=* 1*")</f>
        <v>0</v>
      </c>
    </row>
    <row r="66" spans="1:2" x14ac:dyDescent="0.25">
      <c r="A66" s="2" t="s">
        <v>231</v>
      </c>
      <c r="B66">
        <f>COUNTIFS(Feuil2!E65:E643,"=A",Feuil2!J65:J643,"=* 1*")</f>
        <v>0</v>
      </c>
    </row>
    <row r="67" spans="1:2" x14ac:dyDescent="0.25">
      <c r="A67" s="2" t="s">
        <v>234</v>
      </c>
      <c r="B67">
        <f>COUNTIFS(Feuil2!E66:E644,"=A",Feuil2!J66:J644,"=* 1*")</f>
        <v>0</v>
      </c>
    </row>
    <row r="68" spans="1:2" x14ac:dyDescent="0.25">
      <c r="A68" s="2" t="s">
        <v>237</v>
      </c>
      <c r="B68">
        <f>COUNTIFS(Feuil2!E67:E645,"=A",Feuil2!J67:J645,"=* 1*")</f>
        <v>0</v>
      </c>
    </row>
    <row r="69" spans="1:2" x14ac:dyDescent="0.25">
      <c r="A69" s="2" t="s">
        <v>241</v>
      </c>
      <c r="B69">
        <f>COUNTIFS(Feuil2!E68:E646,"=A",Feuil2!J68:J646,"=* 1*")</f>
        <v>0</v>
      </c>
    </row>
    <row r="70" spans="1:2" x14ac:dyDescent="0.25">
      <c r="A70" s="2" t="s">
        <v>243</v>
      </c>
      <c r="B70">
        <f>COUNTIFS(Feuil2!E69:E647,"=A",Feuil2!J69:J647,"=* 1*")</f>
        <v>0</v>
      </c>
    </row>
    <row r="71" spans="1:2" x14ac:dyDescent="0.25">
      <c r="A71" s="2" t="s">
        <v>245</v>
      </c>
      <c r="B71">
        <f>COUNTIFS(Feuil2!E70:E648,"=A",Feuil2!J70:J648,"=* 1*")</f>
        <v>0</v>
      </c>
    </row>
    <row r="72" spans="1:2" x14ac:dyDescent="0.25">
      <c r="A72" s="2" t="s">
        <v>250</v>
      </c>
      <c r="B72">
        <f>COUNTIFS(Feuil2!E71:E649,"=A",Feuil2!J71:J649,"=* 1*")</f>
        <v>0</v>
      </c>
    </row>
    <row r="73" spans="1:2" x14ac:dyDescent="0.25">
      <c r="A73" s="2" t="s">
        <v>253</v>
      </c>
      <c r="B73">
        <f>COUNTIFS(Feuil2!E72:E650,"=A",Feuil2!J72:J650,"=* 1*")</f>
        <v>0</v>
      </c>
    </row>
    <row r="74" spans="1:2" x14ac:dyDescent="0.25">
      <c r="A74" s="2" t="s">
        <v>257</v>
      </c>
      <c r="B74">
        <f>COUNTIFS(Feuil2!E73:E651,"=A",Feuil2!J73:J651,"=* 1*")</f>
        <v>0</v>
      </c>
    </row>
    <row r="75" spans="1:2" x14ac:dyDescent="0.25">
      <c r="A75" s="2" t="s">
        <v>260</v>
      </c>
      <c r="B75">
        <f>COUNTIFS(Feuil2!E74:E652,"=A",Feuil2!J74:J652,"=* 1*")</f>
        <v>0</v>
      </c>
    </row>
    <row r="76" spans="1:2" x14ac:dyDescent="0.25">
      <c r="A76" s="2" t="s">
        <v>263</v>
      </c>
      <c r="B76">
        <f>COUNTIFS(Feuil2!E75:E653,"=A",Feuil2!J75:J653,"=* 1*")</f>
        <v>0</v>
      </c>
    </row>
    <row r="77" spans="1:2" x14ac:dyDescent="0.25">
      <c r="A77" s="2" t="s">
        <v>268</v>
      </c>
      <c r="B77">
        <f>COUNTIFS(Feuil2!E76:E654,"=A",Feuil2!J76:J654,"=* 1*")</f>
        <v>0</v>
      </c>
    </row>
    <row r="78" spans="1:2" x14ac:dyDescent="0.25">
      <c r="A78" s="2" t="s">
        <v>273</v>
      </c>
      <c r="B78">
        <f>COUNTIFS(Feuil2!E77:E655,"=A",Feuil2!J77:J655,"=* 1*")</f>
        <v>0</v>
      </c>
    </row>
    <row r="79" spans="1:2" x14ac:dyDescent="0.25">
      <c r="A79" s="2" t="s">
        <v>276</v>
      </c>
      <c r="B79">
        <f>COUNTIFS(Feuil2!E78:E656,"=A",Feuil2!J78:J656,"=* 1*")</f>
        <v>0</v>
      </c>
    </row>
    <row r="80" spans="1:2" x14ac:dyDescent="0.25">
      <c r="A80" s="2" t="s">
        <v>278</v>
      </c>
      <c r="B80">
        <f>COUNTIFS(Feuil2!E79:E657,"=A",Feuil2!J79:J657,"=* 1*")</f>
        <v>0</v>
      </c>
    </row>
    <row r="81" spans="1:2" x14ac:dyDescent="0.25">
      <c r="A81" s="2" t="s">
        <v>281</v>
      </c>
      <c r="B81">
        <f>COUNTIFS(Feuil2!E80:E658,"=A",Feuil2!J80:J658,"=* 1*")</f>
        <v>0</v>
      </c>
    </row>
    <row r="82" spans="1:2" x14ac:dyDescent="0.25">
      <c r="A82" s="2" t="s">
        <v>284</v>
      </c>
      <c r="B82">
        <f>COUNTIFS(Feuil2!E81:E659,"=A",Feuil2!J81:J659,"=* 1*")</f>
        <v>0</v>
      </c>
    </row>
    <row r="83" spans="1:2" x14ac:dyDescent="0.25">
      <c r="A83" s="2" t="s">
        <v>287</v>
      </c>
      <c r="B83">
        <f>COUNTIFS(Feuil2!E82:E660,"=A",Feuil2!J82:J660,"=* 1*")</f>
        <v>0</v>
      </c>
    </row>
    <row r="84" spans="1:2" x14ac:dyDescent="0.25">
      <c r="A84" s="2" t="s">
        <v>290</v>
      </c>
      <c r="B84">
        <f>COUNTIFS(Feuil2!E83:E661,"=A",Feuil2!J83:J661,"=* 1*")</f>
        <v>0</v>
      </c>
    </row>
    <row r="85" spans="1:2" x14ac:dyDescent="0.25">
      <c r="A85" s="2" t="s">
        <v>293</v>
      </c>
      <c r="B85">
        <f>COUNTIFS(Feuil2!E84:E662,"=A",Feuil2!J84:J662,"=* 1*")</f>
        <v>0</v>
      </c>
    </row>
    <row r="86" spans="1:2" x14ac:dyDescent="0.25">
      <c r="A86" s="2" t="s">
        <v>296</v>
      </c>
      <c r="B86">
        <f>COUNTIFS(Feuil2!E85:E663,"=A",Feuil2!J85:J663,"=* 1*")</f>
        <v>0</v>
      </c>
    </row>
    <row r="87" spans="1:2" x14ac:dyDescent="0.25">
      <c r="A87" s="2" t="s">
        <v>299</v>
      </c>
      <c r="B87">
        <f>COUNTIFS(Feuil2!E86:E664,"=A",Feuil2!J86:J664,"=* 1*")</f>
        <v>0</v>
      </c>
    </row>
    <row r="88" spans="1:2" x14ac:dyDescent="0.25">
      <c r="A88" s="2" t="s">
        <v>302</v>
      </c>
      <c r="B88">
        <f>COUNTIFS(Feuil2!E87:E665,"=A",Feuil2!J87:J665,"=* 1*")</f>
        <v>0</v>
      </c>
    </row>
    <row r="89" spans="1:2" x14ac:dyDescent="0.25">
      <c r="A89" s="2" t="s">
        <v>305</v>
      </c>
      <c r="B89">
        <f>COUNTIFS(Feuil2!E88:E666,"=A",Feuil2!J88:J666,"=* 1*")</f>
        <v>0</v>
      </c>
    </row>
    <row r="90" spans="1:2" x14ac:dyDescent="0.25">
      <c r="A90" s="2" t="s">
        <v>308</v>
      </c>
      <c r="B90">
        <f>COUNTIFS(Feuil2!E89:E667,"=A",Feuil2!J89:J667,"=* 1*")</f>
        <v>0</v>
      </c>
    </row>
    <row r="91" spans="1:2" x14ac:dyDescent="0.25">
      <c r="A91" s="2" t="s">
        <v>309</v>
      </c>
      <c r="B91">
        <f>COUNTIFS(Feuil2!E90:E668,"=A",Feuil2!J90:J668,"=* 1*")</f>
        <v>0</v>
      </c>
    </row>
    <row r="92" spans="1:2" x14ac:dyDescent="0.25">
      <c r="A92" s="2" t="s">
        <v>311</v>
      </c>
      <c r="B92">
        <f>COUNTIFS(Feuil2!E91:E669,"=A",Feuil2!J91:J669,"=* 1*")</f>
        <v>0</v>
      </c>
    </row>
    <row r="93" spans="1:2" x14ac:dyDescent="0.25">
      <c r="A93" s="2" t="s">
        <v>315</v>
      </c>
      <c r="B93">
        <f>COUNTIFS(Feuil2!E92:E670,"=A",Feuil2!J92:J670,"=* 1*")</f>
        <v>0</v>
      </c>
    </row>
    <row r="94" spans="1:2" x14ac:dyDescent="0.25">
      <c r="A94" s="2" t="s">
        <v>318</v>
      </c>
      <c r="B94">
        <f>COUNTIFS(Feuil2!E93:E671,"=A",Feuil2!J93:J671,"=* 1*")</f>
        <v>0</v>
      </c>
    </row>
    <row r="95" spans="1:2" x14ac:dyDescent="0.25">
      <c r="A95" s="2" t="s">
        <v>321</v>
      </c>
      <c r="B95">
        <f>COUNTIFS(Feuil2!E94:E672,"=A",Feuil2!J94:J672,"=* 1*")</f>
        <v>0</v>
      </c>
    </row>
    <row r="96" spans="1:2" x14ac:dyDescent="0.25">
      <c r="A96" s="2" t="s">
        <v>324</v>
      </c>
      <c r="B96">
        <f>COUNTIFS(Feuil2!E95:E673,"=A",Feuil2!J95:J673,"=* 1*")</f>
        <v>0</v>
      </c>
    </row>
    <row r="97" spans="1:2" x14ac:dyDescent="0.25">
      <c r="A97" s="2" t="s">
        <v>326</v>
      </c>
      <c r="B97">
        <f>COUNTIFS(Feuil2!E96:E674,"=A",Feuil2!J96:J674,"=* 1*")</f>
        <v>0</v>
      </c>
    </row>
    <row r="98" spans="1:2" x14ac:dyDescent="0.25">
      <c r="A98" s="2" t="s">
        <v>329</v>
      </c>
      <c r="B98">
        <f>COUNTIFS(Feuil2!E97:E675,"=A",Feuil2!J97:J675,"=* 1*")</f>
        <v>0</v>
      </c>
    </row>
    <row r="99" spans="1:2" x14ac:dyDescent="0.25">
      <c r="A99" s="2" t="s">
        <v>331</v>
      </c>
      <c r="B99">
        <f>COUNTIFS(Feuil2!E98:E676,"=A",Feuil2!J98:J676,"=* 1*")</f>
        <v>0</v>
      </c>
    </row>
    <row r="100" spans="1:2" x14ac:dyDescent="0.25">
      <c r="A100" s="2" t="s">
        <v>334</v>
      </c>
      <c r="B100">
        <f>COUNTIFS(Feuil2!E99:E677,"=A",Feuil2!J99:J677,"=* 1*")</f>
        <v>0</v>
      </c>
    </row>
    <row r="101" spans="1:2" x14ac:dyDescent="0.25">
      <c r="A101" s="2" t="s">
        <v>337</v>
      </c>
      <c r="B101">
        <f>COUNTIFS(Feuil2!E100:E678,"=A",Feuil2!J100:J678,"=* 1*")</f>
        <v>0</v>
      </c>
    </row>
    <row r="102" spans="1:2" x14ac:dyDescent="0.25">
      <c r="A102" s="2" t="s">
        <v>340</v>
      </c>
      <c r="B102">
        <f>COUNTIFS(Feuil2!E101:E679,"=A",Feuil2!J101:J679,"=* 1*")</f>
        <v>0</v>
      </c>
    </row>
    <row r="103" spans="1:2" x14ac:dyDescent="0.25">
      <c r="A103" s="2" t="s">
        <v>343</v>
      </c>
      <c r="B103">
        <f>COUNTIFS(Feuil2!E102:E680,"=A",Feuil2!J102:J680,"=* 1*")</f>
        <v>0</v>
      </c>
    </row>
    <row r="104" spans="1:2" x14ac:dyDescent="0.25">
      <c r="A104" s="2" t="s">
        <v>346</v>
      </c>
      <c r="B104">
        <f>COUNTIFS(Feuil2!E103:E681,"=A",Feuil2!J103:J681,"=* 1*")</f>
        <v>0</v>
      </c>
    </row>
    <row r="105" spans="1:2" x14ac:dyDescent="0.25">
      <c r="A105" s="2" t="s">
        <v>348</v>
      </c>
      <c r="B105">
        <f>COUNTIFS(Feuil2!E104:E682,"=A",Feuil2!J104:J682,"=* 1*")</f>
        <v>0</v>
      </c>
    </row>
    <row r="106" spans="1:2" x14ac:dyDescent="0.25">
      <c r="A106" s="2" t="s">
        <v>350</v>
      </c>
      <c r="B106">
        <f>COUNTIFS(Feuil2!E105:E683,"=A",Feuil2!J105:J683,"=* 1*")</f>
        <v>0</v>
      </c>
    </row>
    <row r="107" spans="1:2" x14ac:dyDescent="0.25">
      <c r="A107" s="2" t="s">
        <v>353</v>
      </c>
      <c r="B107">
        <f>COUNTIFS(Feuil2!E106:E684,"=A",Feuil2!J106:J684,"=* 1*")</f>
        <v>0</v>
      </c>
    </row>
    <row r="108" spans="1:2" x14ac:dyDescent="0.25">
      <c r="A108" s="2" t="s">
        <v>356</v>
      </c>
      <c r="B108">
        <f>COUNTIFS(Feuil2!E107:E685,"=A",Feuil2!J107:J685,"=* 1*")</f>
        <v>0</v>
      </c>
    </row>
    <row r="109" spans="1:2" x14ac:dyDescent="0.25">
      <c r="A109" s="2" t="s">
        <v>359</v>
      </c>
      <c r="B109">
        <f>COUNTIFS(Feuil2!E108:E686,"=A",Feuil2!J108:J686,"=* 1*")</f>
        <v>0</v>
      </c>
    </row>
    <row r="110" spans="1:2" x14ac:dyDescent="0.25">
      <c r="A110" s="2" t="s">
        <v>362</v>
      </c>
      <c r="B110">
        <f>COUNTIFS(Feuil2!E109:E687,"=A",Feuil2!J109:J687,"=* 1*")</f>
        <v>0</v>
      </c>
    </row>
    <row r="111" spans="1:2" x14ac:dyDescent="0.25">
      <c r="A111" s="2" t="s">
        <v>364</v>
      </c>
      <c r="B111">
        <f>COUNTIFS(Feuil2!E110:E688,"=A",Feuil2!J110:J688,"=* 1*")</f>
        <v>0</v>
      </c>
    </row>
    <row r="112" spans="1:2" x14ac:dyDescent="0.25">
      <c r="A112" s="2" t="s">
        <v>367</v>
      </c>
      <c r="B112">
        <f>COUNTIFS(Feuil2!E111:E689,"=A",Feuil2!J111:J689,"=* 1*")</f>
        <v>0</v>
      </c>
    </row>
    <row r="113" spans="1:2" x14ac:dyDescent="0.25">
      <c r="A113" s="2" t="s">
        <v>369</v>
      </c>
      <c r="B113">
        <f>COUNTIFS(Feuil2!E112:E690,"=A",Feuil2!J112:J690,"=* 1*")</f>
        <v>0</v>
      </c>
    </row>
    <row r="114" spans="1:2" x14ac:dyDescent="0.25">
      <c r="A114" s="2" t="s">
        <v>372</v>
      </c>
      <c r="B114">
        <f>COUNTIFS(Feuil2!E113:E691,"=A",Feuil2!J113:J691,"=* 1*")</f>
        <v>0</v>
      </c>
    </row>
    <row r="115" spans="1:2" x14ac:dyDescent="0.25">
      <c r="A115" s="2" t="s">
        <v>375</v>
      </c>
      <c r="B115">
        <f>COUNTIFS(Feuil2!E114:E692,"=A",Feuil2!J114:J692,"=* 1*")</f>
        <v>0</v>
      </c>
    </row>
    <row r="116" spans="1:2" x14ac:dyDescent="0.25">
      <c r="A116" s="2" t="s">
        <v>378</v>
      </c>
      <c r="B116">
        <f>COUNTIFS(Feuil2!E115:E693,"=A",Feuil2!J115:J693,"=* 1*")</f>
        <v>0</v>
      </c>
    </row>
    <row r="117" spans="1:2" x14ac:dyDescent="0.25">
      <c r="A117" s="2" t="s">
        <v>381</v>
      </c>
      <c r="B117">
        <f>COUNTIFS(Feuil2!E116:E694,"=A",Feuil2!J116:J694,"=* 1*")</f>
        <v>0</v>
      </c>
    </row>
    <row r="118" spans="1:2" x14ac:dyDescent="0.25">
      <c r="A118" s="2" t="s">
        <v>384</v>
      </c>
      <c r="B118">
        <f>COUNTIFS(Feuil2!E117:E695,"=A",Feuil2!J117:J695,"=* 1*")</f>
        <v>0</v>
      </c>
    </row>
    <row r="119" spans="1:2" x14ac:dyDescent="0.25">
      <c r="A119" s="2" t="s">
        <v>387</v>
      </c>
      <c r="B119">
        <f>COUNTIFS(Feuil2!E118:E696,"=A",Feuil2!J118:J696,"=* 1*")</f>
        <v>0</v>
      </c>
    </row>
    <row r="120" spans="1:2" x14ac:dyDescent="0.25">
      <c r="A120" s="2" t="s">
        <v>389</v>
      </c>
      <c r="B120">
        <f>COUNTIFS(Feuil2!E119:E697,"=A",Feuil2!J119:J697,"=* 1*")</f>
        <v>0</v>
      </c>
    </row>
    <row r="121" spans="1:2" x14ac:dyDescent="0.25">
      <c r="A121" s="2" t="s">
        <v>391</v>
      </c>
      <c r="B121">
        <f>COUNTIFS(Feuil2!E120:E698,"=A",Feuil2!J120:J698,"=* 1*")</f>
        <v>0</v>
      </c>
    </row>
    <row r="122" spans="1:2" x14ac:dyDescent="0.25">
      <c r="A122" s="2" t="s">
        <v>393</v>
      </c>
      <c r="B122">
        <f>COUNTIFS(Feuil2!E121:E699,"=A",Feuil2!J121:J699,"=* 1*")</f>
        <v>0</v>
      </c>
    </row>
    <row r="123" spans="1:2" x14ac:dyDescent="0.25">
      <c r="A123" s="2" t="s">
        <v>395</v>
      </c>
      <c r="B123">
        <f>COUNTIFS(Feuil2!E122:E700,"=A",Feuil2!J122:J700,"=* 1*")</f>
        <v>0</v>
      </c>
    </row>
    <row r="124" spans="1:2" x14ac:dyDescent="0.25">
      <c r="A124" s="2" t="s">
        <v>398</v>
      </c>
      <c r="B124">
        <f>COUNTIFS(Feuil2!E123:E701,"=A",Feuil2!J123:J701,"=* 1*")</f>
        <v>0</v>
      </c>
    </row>
    <row r="125" spans="1:2" x14ac:dyDescent="0.25">
      <c r="A125" s="2" t="s">
        <v>400</v>
      </c>
      <c r="B125">
        <f>COUNTIFS(Feuil2!E124:E702,"=A",Feuil2!J124:J702,"=* 1*")</f>
        <v>0</v>
      </c>
    </row>
    <row r="126" spans="1:2" x14ac:dyDescent="0.25">
      <c r="A126" s="2" t="s">
        <v>403</v>
      </c>
      <c r="B126">
        <f>COUNTIFS(Feuil2!E125:E703,"=A",Feuil2!J125:J703,"=* 1*")</f>
        <v>0</v>
      </c>
    </row>
    <row r="127" spans="1:2" x14ac:dyDescent="0.25">
      <c r="A127" s="2" t="s">
        <v>404</v>
      </c>
      <c r="B127">
        <f>COUNTIFS(Feuil2!E126:E704,"=A",Feuil2!J126:J704,"=* 1*")</f>
        <v>0</v>
      </c>
    </row>
    <row r="128" spans="1:2" x14ac:dyDescent="0.25">
      <c r="A128" s="2" t="s">
        <v>406</v>
      </c>
      <c r="B128">
        <f>COUNTIFS(Feuil2!E127:E705,"=A",Feuil2!J127:J705,"=* 1*")</f>
        <v>0</v>
      </c>
    </row>
    <row r="129" spans="1:2" x14ac:dyDescent="0.25">
      <c r="A129" s="2" t="s">
        <v>409</v>
      </c>
      <c r="B129">
        <f>COUNTIFS(Feuil2!E128:E706,"=A",Feuil2!J128:J706,"=* 1*")</f>
        <v>0</v>
      </c>
    </row>
    <row r="130" spans="1:2" x14ac:dyDescent="0.25">
      <c r="A130" s="2" t="s">
        <v>411</v>
      </c>
      <c r="B130">
        <f>COUNTIFS(Feuil2!E129:E707,"=A",Feuil2!J129:J707,"=* 1*")</f>
        <v>0</v>
      </c>
    </row>
    <row r="131" spans="1:2" x14ac:dyDescent="0.25">
      <c r="A131" s="2" t="s">
        <v>414</v>
      </c>
      <c r="B131">
        <f>COUNTIFS(Feuil2!E130:E708,"=A",Feuil2!J130:J708,"=* 1*")</f>
        <v>0</v>
      </c>
    </row>
    <row r="132" spans="1:2" x14ac:dyDescent="0.25">
      <c r="A132" s="2" t="s">
        <v>416</v>
      </c>
      <c r="B132">
        <f>COUNTIFS(Feuil2!E131:E709,"=A",Feuil2!J131:J709,"=* 1*")</f>
        <v>0</v>
      </c>
    </row>
    <row r="133" spans="1:2" x14ac:dyDescent="0.25">
      <c r="A133" s="2" t="s">
        <v>419</v>
      </c>
      <c r="B133">
        <f>COUNTIFS(Feuil2!E132:E710,"=A",Feuil2!J132:J710,"=* 1*")</f>
        <v>0</v>
      </c>
    </row>
    <row r="134" spans="1:2" x14ac:dyDescent="0.25">
      <c r="A134" s="2" t="s">
        <v>422</v>
      </c>
      <c r="B134">
        <f>COUNTIFS(Feuil2!E133:E711,"=A",Feuil2!J133:J711,"=* 1*")</f>
        <v>0</v>
      </c>
    </row>
    <row r="135" spans="1:2" x14ac:dyDescent="0.25">
      <c r="A135" s="2" t="s">
        <v>425</v>
      </c>
      <c r="B135">
        <f>COUNTIFS(Feuil2!E134:E712,"=A",Feuil2!J134:J712,"=* 1*")</f>
        <v>0</v>
      </c>
    </row>
    <row r="136" spans="1:2" x14ac:dyDescent="0.25">
      <c r="A136" s="2" t="s">
        <v>428</v>
      </c>
      <c r="B136">
        <f>COUNTIFS(Feuil2!E135:E713,"=A",Feuil2!J135:J713,"=* 1*")</f>
        <v>0</v>
      </c>
    </row>
    <row r="137" spans="1:2" x14ac:dyDescent="0.25">
      <c r="A137" s="2" t="s">
        <v>429</v>
      </c>
      <c r="B137">
        <f>COUNTIFS(Feuil2!E136:E714,"=A",Feuil2!J136:J714,"=* 1*")</f>
        <v>0</v>
      </c>
    </row>
    <row r="138" spans="1:2" x14ac:dyDescent="0.25">
      <c r="A138" s="2" t="s">
        <v>431</v>
      </c>
      <c r="B138">
        <f>COUNTIFS(Feuil2!E137:E715,"=A",Feuil2!J137:J715,"=* 1*")</f>
        <v>0</v>
      </c>
    </row>
    <row r="139" spans="1:2" x14ac:dyDescent="0.25">
      <c r="A139" s="2" t="s">
        <v>434</v>
      </c>
      <c r="B139">
        <f>COUNTIFS(Feuil2!E138:E716,"=A",Feuil2!J138:J716,"=* 1*")</f>
        <v>0</v>
      </c>
    </row>
    <row r="140" spans="1:2" x14ac:dyDescent="0.25">
      <c r="A140" s="2" t="s">
        <v>437</v>
      </c>
      <c r="B140">
        <f>COUNTIFS(Feuil2!E139:E717,"=A",Feuil2!J139:J717,"=* 1*")</f>
        <v>0</v>
      </c>
    </row>
    <row r="141" spans="1:2" x14ac:dyDescent="0.25">
      <c r="A141" s="2" t="s">
        <v>438</v>
      </c>
      <c r="B141">
        <f>COUNTIFS(Feuil2!E140:E718,"=A",Feuil2!J140:J718,"=* 1*")</f>
        <v>0</v>
      </c>
    </row>
    <row r="142" spans="1:2" x14ac:dyDescent="0.25">
      <c r="A142" s="2" t="s">
        <v>442</v>
      </c>
      <c r="B142">
        <f>COUNTIFS(Feuil2!E141:E719,"=A",Feuil2!J141:J719,"=* 1*")</f>
        <v>0</v>
      </c>
    </row>
    <row r="143" spans="1:2" x14ac:dyDescent="0.25">
      <c r="A143" s="2" t="s">
        <v>445</v>
      </c>
      <c r="B143">
        <f>COUNTIFS(Feuil2!E142:E720,"=A",Feuil2!J142:J720,"=* 1*")</f>
        <v>0</v>
      </c>
    </row>
    <row r="144" spans="1:2" x14ac:dyDescent="0.25">
      <c r="A144" s="2" t="s">
        <v>448</v>
      </c>
      <c r="B144">
        <f>COUNTIFS(Feuil2!E143:E721,"=A",Feuil2!J143:J721,"=* 1*")</f>
        <v>0</v>
      </c>
    </row>
    <row r="145" spans="1:2" x14ac:dyDescent="0.25">
      <c r="A145" s="2" t="s">
        <v>451</v>
      </c>
      <c r="B145">
        <f>COUNTIFS(Feuil2!E144:E722,"=A",Feuil2!J144:J722,"=* 1*")</f>
        <v>0</v>
      </c>
    </row>
    <row r="146" spans="1:2" x14ac:dyDescent="0.25">
      <c r="A146" s="2" t="s">
        <v>454</v>
      </c>
      <c r="B146">
        <f>COUNTIFS(Feuil2!E145:E723,"=A",Feuil2!J145:J723,"=* 1*")</f>
        <v>0</v>
      </c>
    </row>
    <row r="147" spans="1:2" x14ac:dyDescent="0.25">
      <c r="A147" s="2" t="s">
        <v>456</v>
      </c>
      <c r="B147">
        <f>COUNTIFS(Feuil2!E146:E724,"=A",Feuil2!J146:J724,"=* 1*")</f>
        <v>0</v>
      </c>
    </row>
    <row r="148" spans="1:2" x14ac:dyDescent="0.25">
      <c r="A148" s="2" t="s">
        <v>460</v>
      </c>
      <c r="B148">
        <f>COUNTIFS(Feuil2!E147:E725,"=A",Feuil2!J147:J725,"=* 1*")</f>
        <v>0</v>
      </c>
    </row>
    <row r="149" spans="1:2" x14ac:dyDescent="0.25">
      <c r="A149" s="2" t="s">
        <v>463</v>
      </c>
      <c r="B149">
        <f>COUNTIFS(Feuil2!E148:E726,"=A",Feuil2!J148:J726,"=* 1*")</f>
        <v>0</v>
      </c>
    </row>
    <row r="150" spans="1:2" x14ac:dyDescent="0.25">
      <c r="A150" s="2" t="s">
        <v>466</v>
      </c>
      <c r="B150">
        <f>COUNTIFS(Feuil2!E149:E727,"=A",Feuil2!J149:J727,"=* 1*")</f>
        <v>0</v>
      </c>
    </row>
    <row r="151" spans="1:2" x14ac:dyDescent="0.25">
      <c r="A151" s="2" t="s">
        <v>468</v>
      </c>
      <c r="B151">
        <f>COUNTIFS(Feuil2!E150:E728,"=A",Feuil2!J150:J728,"=* 1*")</f>
        <v>0</v>
      </c>
    </row>
    <row r="152" spans="1:2" x14ac:dyDescent="0.25">
      <c r="A152" s="2" t="s">
        <v>472</v>
      </c>
      <c r="B152">
        <f>COUNTIFS(Feuil2!E151:E729,"=A",Feuil2!J151:J729,"=* 1*")</f>
        <v>0</v>
      </c>
    </row>
    <row r="153" spans="1:2" x14ac:dyDescent="0.25">
      <c r="A153" s="2" t="s">
        <v>474</v>
      </c>
      <c r="B153">
        <f>COUNTIFS(Feuil2!E152:E730,"=A",Feuil2!J152:J730,"=* 1*")</f>
        <v>0</v>
      </c>
    </row>
    <row r="154" spans="1:2" x14ac:dyDescent="0.25">
      <c r="A154" s="2" t="s">
        <v>476</v>
      </c>
      <c r="B154">
        <f>COUNTIFS(Feuil2!E153:E731,"=A",Feuil2!J153:J731,"=* 1*")</f>
        <v>0</v>
      </c>
    </row>
    <row r="155" spans="1:2" x14ac:dyDescent="0.25">
      <c r="A155" s="2" t="s">
        <v>478</v>
      </c>
      <c r="B155">
        <f>COUNTIFS(Feuil2!E154:E732,"=A",Feuil2!J154:J732,"=* 1*")</f>
        <v>0</v>
      </c>
    </row>
    <row r="156" spans="1:2" x14ac:dyDescent="0.25">
      <c r="A156" s="2" t="s">
        <v>482</v>
      </c>
      <c r="B156">
        <f>COUNTIFS(Feuil2!E155:E733,"=A",Feuil2!J155:J733,"=* 1*")</f>
        <v>0</v>
      </c>
    </row>
    <row r="157" spans="1:2" x14ac:dyDescent="0.25">
      <c r="A157" s="2" t="s">
        <v>486</v>
      </c>
      <c r="B157">
        <f>COUNTIFS(Feuil2!E156:E734,"=A",Feuil2!J156:J734,"=* 1*")</f>
        <v>0</v>
      </c>
    </row>
    <row r="158" spans="1:2" x14ac:dyDescent="0.25">
      <c r="A158" s="2" t="s">
        <v>490</v>
      </c>
      <c r="B158">
        <f>COUNTIFS(Feuil2!E157:E735,"=A",Feuil2!J157:J735,"=* 1*")</f>
        <v>0</v>
      </c>
    </row>
    <row r="159" spans="1:2" x14ac:dyDescent="0.25">
      <c r="A159" s="2" t="s">
        <v>493</v>
      </c>
      <c r="B159">
        <f>COUNTIFS(Feuil2!E158:E736,"=A",Feuil2!J158:J736,"=* 1*")</f>
        <v>0</v>
      </c>
    </row>
    <row r="160" spans="1:2" x14ac:dyDescent="0.25">
      <c r="A160" s="2" t="s">
        <v>496</v>
      </c>
      <c r="B160">
        <f>COUNTIFS(Feuil2!E159:E737,"=A",Feuil2!J159:J737,"=* 1*")</f>
        <v>0</v>
      </c>
    </row>
    <row r="161" spans="1:2" x14ac:dyDescent="0.25">
      <c r="A161" s="2" t="s">
        <v>498</v>
      </c>
      <c r="B161">
        <f>COUNTIFS(Feuil2!E160:E738,"=A",Feuil2!J160:J738,"=* 1*")</f>
        <v>0</v>
      </c>
    </row>
    <row r="162" spans="1:2" x14ac:dyDescent="0.25">
      <c r="A162" s="2" t="s">
        <v>499</v>
      </c>
      <c r="B162">
        <f>COUNTIFS(Feuil2!E161:E739,"=A",Feuil2!J161:J739,"=* 1*")</f>
        <v>0</v>
      </c>
    </row>
    <row r="163" spans="1:2" x14ac:dyDescent="0.25">
      <c r="A163" s="2" t="s">
        <v>500</v>
      </c>
      <c r="B163">
        <f>COUNTIFS(Feuil2!E162:E740,"=A",Feuil2!J162:J740,"=* 1*")</f>
        <v>0</v>
      </c>
    </row>
    <row r="164" spans="1:2" x14ac:dyDescent="0.25">
      <c r="A164" s="2" t="s">
        <v>504</v>
      </c>
      <c r="B164">
        <f>COUNTIFS(Feuil2!E163:E741,"=A",Feuil2!J163:J741,"=* 1*")</f>
        <v>0</v>
      </c>
    </row>
    <row r="165" spans="1:2" x14ac:dyDescent="0.25">
      <c r="A165" s="2" t="s">
        <v>506</v>
      </c>
      <c r="B165">
        <f>COUNTIFS(Feuil2!E164:E742,"=A",Feuil2!J164:J742,"=* 1*")</f>
        <v>0</v>
      </c>
    </row>
    <row r="166" spans="1:2" x14ac:dyDescent="0.25">
      <c r="A166" s="2" t="s">
        <v>508</v>
      </c>
      <c r="B166">
        <f>COUNTIFS(Feuil2!E165:E743,"=A",Feuil2!J165:J743,"=* 1*")</f>
        <v>0</v>
      </c>
    </row>
    <row r="167" spans="1:2" x14ac:dyDescent="0.25">
      <c r="A167" s="2" t="s">
        <v>512</v>
      </c>
      <c r="B167">
        <f>COUNTIFS(Feuil2!E166:E744,"=A",Feuil2!J166:J744,"=* 1*")</f>
        <v>0</v>
      </c>
    </row>
    <row r="168" spans="1:2" x14ac:dyDescent="0.25">
      <c r="A168" s="2" t="s">
        <v>516</v>
      </c>
      <c r="B168">
        <f>COUNTIFS(Feuil2!E167:E745,"=A",Feuil2!J167:J745,"=* 1*")</f>
        <v>0</v>
      </c>
    </row>
    <row r="169" spans="1:2" x14ac:dyDescent="0.25">
      <c r="A169" s="2" t="s">
        <v>518</v>
      </c>
      <c r="B169">
        <f>COUNTIFS(Feuil2!E168:E746,"=A",Feuil2!J168:J746,"=* 1*")</f>
        <v>0</v>
      </c>
    </row>
    <row r="170" spans="1:2" x14ac:dyDescent="0.25">
      <c r="A170" s="2" t="s">
        <v>521</v>
      </c>
      <c r="B170">
        <f>COUNTIFS(Feuil2!E169:E747,"=A",Feuil2!J169:J747,"=* 1*")</f>
        <v>0</v>
      </c>
    </row>
    <row r="171" spans="1:2" x14ac:dyDescent="0.25">
      <c r="A171" s="2" t="s">
        <v>524</v>
      </c>
      <c r="B171">
        <f>COUNTIFS(Feuil2!E170:E748,"=A",Feuil2!J170:J748,"=* 1*")</f>
        <v>0</v>
      </c>
    </row>
    <row r="172" spans="1:2" x14ac:dyDescent="0.25">
      <c r="A172" s="10"/>
    </row>
    <row r="173" spans="1:2" x14ac:dyDescent="0.25">
      <c r="A173" s="10"/>
    </row>
    <row r="174" spans="1:2" x14ac:dyDescent="0.25">
      <c r="A174" s="10"/>
    </row>
    <row r="175" spans="1:2" x14ac:dyDescent="0.25">
      <c r="A175" s="10"/>
    </row>
    <row r="176" spans="1:2" x14ac:dyDescent="0.25">
      <c r="A176" s="10"/>
    </row>
    <row r="177" spans="1:1" x14ac:dyDescent="0.25">
      <c r="A177" s="10"/>
    </row>
    <row r="178" spans="1:1" x14ac:dyDescent="0.25">
      <c r="A178" s="10"/>
    </row>
    <row r="179" spans="1:1" x14ac:dyDescent="0.25">
      <c r="A179" s="10"/>
    </row>
    <row r="180" spans="1:1" x14ac:dyDescent="0.25">
      <c r="A180" s="10"/>
    </row>
    <row r="181" spans="1:1" x14ac:dyDescent="0.25">
      <c r="A181" s="10"/>
    </row>
    <row r="182" spans="1:1" x14ac:dyDescent="0.25">
      <c r="A182" s="10"/>
    </row>
    <row r="183" spans="1:1" x14ac:dyDescent="0.25">
      <c r="A183" s="10"/>
    </row>
    <row r="184" spans="1:1" x14ac:dyDescent="0.25">
      <c r="A184" s="10"/>
    </row>
    <row r="185" spans="1:1" x14ac:dyDescent="0.25">
      <c r="A185" s="10"/>
    </row>
    <row r="186" spans="1:1" x14ac:dyDescent="0.25">
      <c r="A186" s="10"/>
    </row>
    <row r="187" spans="1:1" x14ac:dyDescent="0.25">
      <c r="A187" s="10"/>
    </row>
    <row r="188" spans="1:1" x14ac:dyDescent="0.25">
      <c r="A188" s="10"/>
    </row>
    <row r="189" spans="1:1" x14ac:dyDescent="0.25">
      <c r="A189" s="10"/>
    </row>
    <row r="190" spans="1:1" x14ac:dyDescent="0.25">
      <c r="A190" s="10"/>
    </row>
    <row r="191" spans="1:1" x14ac:dyDescent="0.25">
      <c r="A191" s="10"/>
    </row>
    <row r="192" spans="1:1" x14ac:dyDescent="0.25">
      <c r="A192" s="10"/>
    </row>
    <row r="193" spans="1:1" x14ac:dyDescent="0.25">
      <c r="A193" s="10"/>
    </row>
    <row r="194" spans="1:1" x14ac:dyDescent="0.25">
      <c r="A194" s="10"/>
    </row>
    <row r="195" spans="1:1" x14ac:dyDescent="0.25">
      <c r="A195" s="10"/>
    </row>
    <row r="196" spans="1:1" x14ac:dyDescent="0.25">
      <c r="A196" s="10"/>
    </row>
    <row r="197" spans="1:1" x14ac:dyDescent="0.25">
      <c r="A197" s="10"/>
    </row>
    <row r="198" spans="1:1" x14ac:dyDescent="0.25">
      <c r="A198" s="10"/>
    </row>
    <row r="199" spans="1:1" x14ac:dyDescent="0.25">
      <c r="A199" s="10"/>
    </row>
    <row r="200" spans="1:1" x14ac:dyDescent="0.25">
      <c r="A200" s="10"/>
    </row>
    <row r="201" spans="1:1" x14ac:dyDescent="0.25">
      <c r="A201" s="10"/>
    </row>
    <row r="202" spans="1:1" x14ac:dyDescent="0.25">
      <c r="A202" s="10"/>
    </row>
    <row r="203" spans="1:1" x14ac:dyDescent="0.25">
      <c r="A203" s="10"/>
    </row>
    <row r="204" spans="1:1" x14ac:dyDescent="0.25">
      <c r="A204" s="10"/>
    </row>
    <row r="205" spans="1:1" x14ac:dyDescent="0.25">
      <c r="A205" s="10"/>
    </row>
    <row r="206" spans="1:1" x14ac:dyDescent="0.25">
      <c r="A206" s="10"/>
    </row>
    <row r="207" spans="1:1" x14ac:dyDescent="0.25">
      <c r="A207" s="10"/>
    </row>
    <row r="208" spans="1:1" x14ac:dyDescent="0.25">
      <c r="A208" s="10"/>
    </row>
    <row r="209" spans="1:1" x14ac:dyDescent="0.25">
      <c r="A209" s="10"/>
    </row>
    <row r="210" spans="1:1" x14ac:dyDescent="0.25">
      <c r="A210" s="10"/>
    </row>
    <row r="211" spans="1:1" x14ac:dyDescent="0.25">
      <c r="A211" s="10"/>
    </row>
    <row r="212" spans="1:1" x14ac:dyDescent="0.25">
      <c r="A212" s="10"/>
    </row>
    <row r="213" spans="1:1" x14ac:dyDescent="0.25">
      <c r="A213" s="10"/>
    </row>
    <row r="214" spans="1:1" x14ac:dyDescent="0.25">
      <c r="A214" s="10"/>
    </row>
    <row r="215" spans="1:1" x14ac:dyDescent="0.25">
      <c r="A215" s="10"/>
    </row>
    <row r="216" spans="1:1" x14ac:dyDescent="0.25">
      <c r="A216" s="10"/>
    </row>
    <row r="217" spans="1:1" x14ac:dyDescent="0.25">
      <c r="A217" s="10"/>
    </row>
    <row r="218" spans="1:1" x14ac:dyDescent="0.25">
      <c r="A218" s="10"/>
    </row>
    <row r="219" spans="1:1" x14ac:dyDescent="0.25">
      <c r="A219" s="10"/>
    </row>
    <row r="220" spans="1:1" x14ac:dyDescent="0.25">
      <c r="A220" s="10"/>
    </row>
    <row r="221" spans="1:1" x14ac:dyDescent="0.25">
      <c r="A221" s="10"/>
    </row>
    <row r="222" spans="1:1" x14ac:dyDescent="0.25">
      <c r="A222" s="10"/>
    </row>
    <row r="223" spans="1:1" x14ac:dyDescent="0.25">
      <c r="A223" s="10"/>
    </row>
    <row r="224" spans="1:1" x14ac:dyDescent="0.25">
      <c r="A224" s="10"/>
    </row>
    <row r="225" spans="1:1" x14ac:dyDescent="0.25">
      <c r="A225" s="10"/>
    </row>
    <row r="226" spans="1:1" x14ac:dyDescent="0.25">
      <c r="A226" s="10"/>
    </row>
    <row r="227" spans="1:1" x14ac:dyDescent="0.25">
      <c r="A227" s="10"/>
    </row>
    <row r="228" spans="1:1" x14ac:dyDescent="0.25">
      <c r="A228" s="10"/>
    </row>
    <row r="229" spans="1:1" x14ac:dyDescent="0.25">
      <c r="A229" s="10"/>
    </row>
    <row r="230" spans="1:1" x14ac:dyDescent="0.25">
      <c r="A230" s="10"/>
    </row>
    <row r="231" spans="1:1" x14ac:dyDescent="0.25">
      <c r="A231" s="10"/>
    </row>
    <row r="232" spans="1:1" x14ac:dyDescent="0.25">
      <c r="A232" s="10"/>
    </row>
    <row r="233" spans="1:1" x14ac:dyDescent="0.25">
      <c r="A233" s="10"/>
    </row>
    <row r="234" spans="1:1" x14ac:dyDescent="0.25">
      <c r="A234" s="10"/>
    </row>
    <row r="235" spans="1:1" x14ac:dyDescent="0.25">
      <c r="A235" s="10"/>
    </row>
    <row r="236" spans="1:1" x14ac:dyDescent="0.25">
      <c r="A236" s="10"/>
    </row>
    <row r="237" spans="1:1" x14ac:dyDescent="0.25">
      <c r="A237" s="10"/>
    </row>
    <row r="238" spans="1:1" x14ac:dyDescent="0.25">
      <c r="A238" s="10"/>
    </row>
    <row r="239" spans="1:1" x14ac:dyDescent="0.25">
      <c r="A239" s="10"/>
    </row>
    <row r="240" spans="1:1" x14ac:dyDescent="0.25">
      <c r="A240" s="10"/>
    </row>
    <row r="241" spans="1:1" x14ac:dyDescent="0.25">
      <c r="A241" s="10"/>
    </row>
    <row r="242" spans="1:1" x14ac:dyDescent="0.25">
      <c r="A242" s="10"/>
    </row>
    <row r="243" spans="1:1" x14ac:dyDescent="0.25">
      <c r="A243" s="10"/>
    </row>
    <row r="244" spans="1:1" x14ac:dyDescent="0.25">
      <c r="A244" s="10"/>
    </row>
    <row r="245" spans="1:1" x14ac:dyDescent="0.25">
      <c r="A245" s="10"/>
    </row>
    <row r="246" spans="1:1" x14ac:dyDescent="0.25">
      <c r="A246" s="10"/>
    </row>
    <row r="247" spans="1:1" x14ac:dyDescent="0.25">
      <c r="A247" s="10"/>
    </row>
    <row r="248" spans="1:1" x14ac:dyDescent="0.25">
      <c r="A248" s="10"/>
    </row>
    <row r="249" spans="1:1" x14ac:dyDescent="0.25">
      <c r="A249" s="10"/>
    </row>
    <row r="250" spans="1:1" x14ac:dyDescent="0.25">
      <c r="A250" s="10"/>
    </row>
    <row r="251" spans="1:1" x14ac:dyDescent="0.25">
      <c r="A251" s="10"/>
    </row>
    <row r="252" spans="1:1" x14ac:dyDescent="0.25">
      <c r="A252" s="10"/>
    </row>
    <row r="253" spans="1:1" x14ac:dyDescent="0.25">
      <c r="A253" s="10"/>
    </row>
    <row r="254" spans="1:1" x14ac:dyDescent="0.25">
      <c r="A254" s="10"/>
    </row>
    <row r="255" spans="1:1" x14ac:dyDescent="0.25">
      <c r="A255" s="10"/>
    </row>
    <row r="256" spans="1:1" x14ac:dyDescent="0.25">
      <c r="A256" s="10"/>
    </row>
    <row r="257" spans="1:1" x14ac:dyDescent="0.25">
      <c r="A257" s="10"/>
    </row>
    <row r="258" spans="1:1" x14ac:dyDescent="0.25">
      <c r="A258" s="10"/>
    </row>
    <row r="259" spans="1:1" x14ac:dyDescent="0.25">
      <c r="A259" s="10"/>
    </row>
    <row r="260" spans="1:1" x14ac:dyDescent="0.25">
      <c r="A260" s="10"/>
    </row>
    <row r="261" spans="1:1" x14ac:dyDescent="0.25">
      <c r="A261" s="10"/>
    </row>
    <row r="262" spans="1:1" x14ac:dyDescent="0.25">
      <c r="A262" s="10"/>
    </row>
    <row r="263" spans="1:1" x14ac:dyDescent="0.25">
      <c r="A263" s="10"/>
    </row>
    <row r="264" spans="1:1" x14ac:dyDescent="0.25">
      <c r="A264" s="10"/>
    </row>
    <row r="265" spans="1:1" x14ac:dyDescent="0.25">
      <c r="A265" s="10"/>
    </row>
    <row r="266" spans="1:1" x14ac:dyDescent="0.25">
      <c r="A266" s="10"/>
    </row>
    <row r="267" spans="1:1" x14ac:dyDescent="0.25">
      <c r="A267" s="10"/>
    </row>
    <row r="268" spans="1:1" x14ac:dyDescent="0.25">
      <c r="A268" s="10"/>
    </row>
    <row r="269" spans="1:1" x14ac:dyDescent="0.25">
      <c r="A269" s="10"/>
    </row>
    <row r="270" spans="1:1" x14ac:dyDescent="0.25">
      <c r="A270" s="10"/>
    </row>
    <row r="271" spans="1:1" x14ac:dyDescent="0.25">
      <c r="A271" s="10"/>
    </row>
    <row r="272" spans="1:1" x14ac:dyDescent="0.25">
      <c r="A272" s="10"/>
    </row>
    <row r="273" spans="1:1" x14ac:dyDescent="0.25">
      <c r="A273" s="10"/>
    </row>
    <row r="274" spans="1:1" x14ac:dyDescent="0.25">
      <c r="A274" s="10"/>
    </row>
    <row r="275" spans="1:1" x14ac:dyDescent="0.25">
      <c r="A275" s="10"/>
    </row>
    <row r="276" spans="1:1" x14ac:dyDescent="0.25">
      <c r="A276" s="10"/>
    </row>
    <row r="277" spans="1:1" x14ac:dyDescent="0.25">
      <c r="A277" s="10"/>
    </row>
    <row r="278" spans="1:1" x14ac:dyDescent="0.25">
      <c r="A278" s="10"/>
    </row>
    <row r="279" spans="1:1" x14ac:dyDescent="0.25">
      <c r="A279" s="10"/>
    </row>
    <row r="280" spans="1:1" x14ac:dyDescent="0.25">
      <c r="A280" s="10"/>
    </row>
    <row r="281" spans="1:1" x14ac:dyDescent="0.25">
      <c r="A281" s="10"/>
    </row>
    <row r="282" spans="1:1" x14ac:dyDescent="0.25">
      <c r="A282" s="10"/>
    </row>
    <row r="283" spans="1:1" x14ac:dyDescent="0.25">
      <c r="A283" s="10"/>
    </row>
    <row r="284" spans="1:1" x14ac:dyDescent="0.25">
      <c r="A284" s="10"/>
    </row>
    <row r="285" spans="1:1" x14ac:dyDescent="0.25">
      <c r="A285" s="10"/>
    </row>
    <row r="286" spans="1:1" x14ac:dyDescent="0.25">
      <c r="A286" s="10"/>
    </row>
    <row r="287" spans="1:1" x14ac:dyDescent="0.25">
      <c r="A287" s="10"/>
    </row>
    <row r="288" spans="1:1" x14ac:dyDescent="0.25">
      <c r="A288" s="10"/>
    </row>
    <row r="289" spans="1:1" x14ac:dyDescent="0.25">
      <c r="A289" s="10"/>
    </row>
    <row r="290" spans="1:1" x14ac:dyDescent="0.25">
      <c r="A290" s="10"/>
    </row>
    <row r="291" spans="1:1" x14ac:dyDescent="0.25">
      <c r="A291" s="10"/>
    </row>
    <row r="292" spans="1:1" x14ac:dyDescent="0.25">
      <c r="A292" s="10"/>
    </row>
    <row r="293" spans="1:1" x14ac:dyDescent="0.25">
      <c r="A293" s="10"/>
    </row>
    <row r="294" spans="1:1" x14ac:dyDescent="0.25">
      <c r="A294" s="10"/>
    </row>
    <row r="295" spans="1:1" x14ac:dyDescent="0.25">
      <c r="A295" s="10"/>
    </row>
    <row r="296" spans="1:1" x14ac:dyDescent="0.25">
      <c r="A296" s="10"/>
    </row>
    <row r="297" spans="1:1" x14ac:dyDescent="0.25">
      <c r="A297" s="10"/>
    </row>
    <row r="298" spans="1:1" x14ac:dyDescent="0.25">
      <c r="A298" s="10"/>
    </row>
    <row r="299" spans="1:1" x14ac:dyDescent="0.25">
      <c r="A299" s="10"/>
    </row>
    <row r="300" spans="1:1" x14ac:dyDescent="0.25">
      <c r="A300" s="10"/>
    </row>
    <row r="301" spans="1:1" x14ac:dyDescent="0.25">
      <c r="A301" s="10"/>
    </row>
    <row r="302" spans="1:1" x14ac:dyDescent="0.25">
      <c r="A302" s="10"/>
    </row>
    <row r="303" spans="1:1" x14ac:dyDescent="0.25">
      <c r="A303" s="10"/>
    </row>
    <row r="304" spans="1:1" x14ac:dyDescent="0.25">
      <c r="A304" s="10"/>
    </row>
    <row r="305" spans="1:1" x14ac:dyDescent="0.25">
      <c r="A305" s="10"/>
    </row>
    <row r="306" spans="1:1" x14ac:dyDescent="0.25">
      <c r="A306" s="10"/>
    </row>
    <row r="307" spans="1:1" x14ac:dyDescent="0.25">
      <c r="A307" s="10"/>
    </row>
    <row r="308" spans="1:1" x14ac:dyDescent="0.25">
      <c r="A308" s="10"/>
    </row>
    <row r="309" spans="1:1" x14ac:dyDescent="0.25">
      <c r="A309" s="10"/>
    </row>
    <row r="310" spans="1:1" x14ac:dyDescent="0.25">
      <c r="A310" s="10"/>
    </row>
    <row r="311" spans="1:1" x14ac:dyDescent="0.25">
      <c r="A311" s="10"/>
    </row>
    <row r="312" spans="1:1" x14ac:dyDescent="0.25">
      <c r="A312" s="10"/>
    </row>
    <row r="313" spans="1:1" x14ac:dyDescent="0.25">
      <c r="A313" s="10"/>
    </row>
    <row r="314" spans="1:1" x14ac:dyDescent="0.25">
      <c r="A314" s="10"/>
    </row>
    <row r="315" spans="1:1" x14ac:dyDescent="0.25">
      <c r="A315" s="10"/>
    </row>
    <row r="316" spans="1:1" x14ac:dyDescent="0.25">
      <c r="A316" s="10"/>
    </row>
    <row r="317" spans="1:1" x14ac:dyDescent="0.25">
      <c r="A317" s="10"/>
    </row>
    <row r="318" spans="1:1" x14ac:dyDescent="0.25">
      <c r="A318" s="10"/>
    </row>
    <row r="319" spans="1:1" x14ac:dyDescent="0.25">
      <c r="A319" s="10"/>
    </row>
    <row r="320" spans="1:1" x14ac:dyDescent="0.25">
      <c r="A320" s="10"/>
    </row>
    <row r="321" spans="1:1" x14ac:dyDescent="0.25">
      <c r="A321" s="10"/>
    </row>
    <row r="322" spans="1:1" x14ac:dyDescent="0.25">
      <c r="A322" s="10"/>
    </row>
    <row r="323" spans="1:1" x14ac:dyDescent="0.25">
      <c r="A323" s="10"/>
    </row>
    <row r="324" spans="1:1" x14ac:dyDescent="0.25">
      <c r="A324" s="10"/>
    </row>
    <row r="325" spans="1:1" x14ac:dyDescent="0.25">
      <c r="A325" s="10"/>
    </row>
    <row r="326" spans="1:1" x14ac:dyDescent="0.25">
      <c r="A326" s="10"/>
    </row>
    <row r="327" spans="1:1" x14ac:dyDescent="0.25">
      <c r="A327" s="10"/>
    </row>
    <row r="328" spans="1:1" x14ac:dyDescent="0.25">
      <c r="A328" s="10"/>
    </row>
    <row r="329" spans="1:1" x14ac:dyDescent="0.25">
      <c r="A329" s="10"/>
    </row>
    <row r="330" spans="1:1" x14ac:dyDescent="0.25">
      <c r="A330" s="10"/>
    </row>
    <row r="331" spans="1:1" x14ac:dyDescent="0.25">
      <c r="A331" s="10"/>
    </row>
    <row r="332" spans="1:1" x14ac:dyDescent="0.25">
      <c r="A332" s="10"/>
    </row>
    <row r="333" spans="1:1" x14ac:dyDescent="0.25">
      <c r="A333" s="10"/>
    </row>
    <row r="334" spans="1:1" x14ac:dyDescent="0.25">
      <c r="A334" s="10"/>
    </row>
    <row r="335" spans="1:1" x14ac:dyDescent="0.25">
      <c r="A335" s="10"/>
    </row>
    <row r="336" spans="1:1" x14ac:dyDescent="0.25">
      <c r="A336" s="10"/>
    </row>
    <row r="337" spans="1:1" x14ac:dyDescent="0.25">
      <c r="A337" s="10"/>
    </row>
    <row r="338" spans="1:1" x14ac:dyDescent="0.25">
      <c r="A338" s="10"/>
    </row>
    <row r="339" spans="1:1" x14ac:dyDescent="0.25">
      <c r="A339" s="10"/>
    </row>
    <row r="340" spans="1:1" x14ac:dyDescent="0.25">
      <c r="A340" s="10"/>
    </row>
    <row r="341" spans="1:1" x14ac:dyDescent="0.25">
      <c r="A341" s="10"/>
    </row>
    <row r="342" spans="1:1" x14ac:dyDescent="0.25">
      <c r="A342" s="10"/>
    </row>
    <row r="343" spans="1:1" x14ac:dyDescent="0.25">
      <c r="A343" s="10"/>
    </row>
    <row r="344" spans="1:1" x14ac:dyDescent="0.25">
      <c r="A344" s="10"/>
    </row>
    <row r="345" spans="1:1" x14ac:dyDescent="0.25">
      <c r="A345" s="10"/>
    </row>
    <row r="346" spans="1:1" x14ac:dyDescent="0.25">
      <c r="A346" s="10"/>
    </row>
    <row r="347" spans="1:1" x14ac:dyDescent="0.25">
      <c r="A347" s="10"/>
    </row>
    <row r="348" spans="1:1" x14ac:dyDescent="0.25">
      <c r="A348" s="10"/>
    </row>
    <row r="349" spans="1:1" x14ac:dyDescent="0.25">
      <c r="A349" s="10"/>
    </row>
    <row r="350" spans="1:1" x14ac:dyDescent="0.25">
      <c r="A350" s="10"/>
    </row>
    <row r="351" spans="1:1" x14ac:dyDescent="0.25">
      <c r="A351" s="10"/>
    </row>
    <row r="352" spans="1:1" x14ac:dyDescent="0.25">
      <c r="A352" s="10"/>
    </row>
    <row r="353" spans="1:1" x14ac:dyDescent="0.25">
      <c r="A353" s="10"/>
    </row>
    <row r="354" spans="1:1" x14ac:dyDescent="0.25">
      <c r="A354" s="10"/>
    </row>
    <row r="355" spans="1:1" x14ac:dyDescent="0.25">
      <c r="A355" s="10"/>
    </row>
    <row r="356" spans="1:1" x14ac:dyDescent="0.25">
      <c r="A356" s="10"/>
    </row>
    <row r="357" spans="1:1" x14ac:dyDescent="0.25">
      <c r="A357" s="10"/>
    </row>
    <row r="358" spans="1:1" x14ac:dyDescent="0.25">
      <c r="A358" s="10"/>
    </row>
    <row r="359" spans="1:1" x14ac:dyDescent="0.25">
      <c r="A359" s="10"/>
    </row>
    <row r="360" spans="1:1" x14ac:dyDescent="0.25">
      <c r="A360" s="10"/>
    </row>
    <row r="361" spans="1:1" x14ac:dyDescent="0.25">
      <c r="A361" s="10"/>
    </row>
    <row r="362" spans="1:1" x14ac:dyDescent="0.25">
      <c r="A362" s="10"/>
    </row>
    <row r="363" spans="1:1" x14ac:dyDescent="0.25">
      <c r="A363" s="10"/>
    </row>
    <row r="364" spans="1:1" x14ac:dyDescent="0.25">
      <c r="A364" s="10"/>
    </row>
    <row r="365" spans="1:1" x14ac:dyDescent="0.25">
      <c r="A365" s="10"/>
    </row>
    <row r="366" spans="1:1" x14ac:dyDescent="0.25">
      <c r="A366" s="10"/>
    </row>
    <row r="367" spans="1:1" x14ac:dyDescent="0.25">
      <c r="A367" s="10"/>
    </row>
    <row r="368" spans="1:1" x14ac:dyDescent="0.25">
      <c r="A368" s="10"/>
    </row>
    <row r="369" spans="1:1" x14ac:dyDescent="0.25">
      <c r="A369" s="10"/>
    </row>
    <row r="370" spans="1:1" x14ac:dyDescent="0.25">
      <c r="A370" s="10"/>
    </row>
    <row r="371" spans="1:1" x14ac:dyDescent="0.25">
      <c r="A371" s="10"/>
    </row>
    <row r="372" spans="1:1" x14ac:dyDescent="0.25">
      <c r="A372" s="10"/>
    </row>
    <row r="373" spans="1:1" x14ac:dyDescent="0.25">
      <c r="A373" s="10"/>
    </row>
    <row r="374" spans="1:1" x14ac:dyDescent="0.25">
      <c r="A374" s="10"/>
    </row>
    <row r="375" spans="1:1" x14ac:dyDescent="0.25">
      <c r="A375" s="10"/>
    </row>
    <row r="376" spans="1:1" x14ac:dyDescent="0.25">
      <c r="A376" s="10"/>
    </row>
    <row r="377" spans="1:1" x14ac:dyDescent="0.25">
      <c r="A377" s="10"/>
    </row>
    <row r="378" spans="1:1" x14ac:dyDescent="0.25">
      <c r="A378" s="10"/>
    </row>
    <row r="379" spans="1:1" x14ac:dyDescent="0.25">
      <c r="A379" s="10"/>
    </row>
    <row r="380" spans="1:1" x14ac:dyDescent="0.25">
      <c r="A380" s="10"/>
    </row>
    <row r="381" spans="1:1" x14ac:dyDescent="0.25">
      <c r="A381" s="10"/>
    </row>
    <row r="382" spans="1:1" x14ac:dyDescent="0.25">
      <c r="A382" s="10"/>
    </row>
    <row r="383" spans="1:1" x14ac:dyDescent="0.25">
      <c r="A383" s="10"/>
    </row>
    <row r="384" spans="1:1" x14ac:dyDescent="0.25">
      <c r="A384" s="10"/>
    </row>
    <row r="385" spans="1:1" x14ac:dyDescent="0.25">
      <c r="A385" s="10"/>
    </row>
    <row r="386" spans="1:1" x14ac:dyDescent="0.25">
      <c r="A386" s="10"/>
    </row>
    <row r="387" spans="1:1" x14ac:dyDescent="0.25">
      <c r="A387" s="10"/>
    </row>
    <row r="388" spans="1:1" x14ac:dyDescent="0.25">
      <c r="A388" s="10"/>
    </row>
    <row r="389" spans="1:1" x14ac:dyDescent="0.25">
      <c r="A389" s="10"/>
    </row>
    <row r="390" spans="1:1" x14ac:dyDescent="0.25">
      <c r="A390" s="10"/>
    </row>
    <row r="391" spans="1:1" x14ac:dyDescent="0.25">
      <c r="A391" s="10"/>
    </row>
    <row r="392" spans="1:1" x14ac:dyDescent="0.25">
      <c r="A392" s="10"/>
    </row>
    <row r="393" spans="1:1" x14ac:dyDescent="0.25">
      <c r="A393" s="10"/>
    </row>
    <row r="394" spans="1:1" x14ac:dyDescent="0.25">
      <c r="A394" s="10"/>
    </row>
    <row r="395" spans="1:1" x14ac:dyDescent="0.25">
      <c r="A395" s="10"/>
    </row>
    <row r="396" spans="1:1" x14ac:dyDescent="0.25">
      <c r="A396" s="10"/>
    </row>
    <row r="397" spans="1:1" x14ac:dyDescent="0.25">
      <c r="A397" s="10"/>
    </row>
    <row r="398" spans="1:1" x14ac:dyDescent="0.25">
      <c r="A398" s="10"/>
    </row>
    <row r="399" spans="1:1" x14ac:dyDescent="0.25">
      <c r="A399" s="10"/>
    </row>
    <row r="400" spans="1:1" x14ac:dyDescent="0.25">
      <c r="A400" s="10"/>
    </row>
    <row r="401" spans="1:1" x14ac:dyDescent="0.25">
      <c r="A401" s="10"/>
    </row>
    <row r="402" spans="1:1" x14ac:dyDescent="0.25">
      <c r="A402" s="10"/>
    </row>
    <row r="403" spans="1:1" x14ac:dyDescent="0.25">
      <c r="A403" s="10"/>
    </row>
    <row r="404" spans="1:1" x14ac:dyDescent="0.25">
      <c r="A404" s="10"/>
    </row>
    <row r="405" spans="1:1" x14ac:dyDescent="0.25">
      <c r="A405" s="10"/>
    </row>
    <row r="406" spans="1:1" x14ac:dyDescent="0.25">
      <c r="A406" s="10"/>
    </row>
    <row r="407" spans="1:1" x14ac:dyDescent="0.25">
      <c r="A407" s="10"/>
    </row>
    <row r="408" spans="1:1" x14ac:dyDescent="0.25">
      <c r="A408" s="10"/>
    </row>
    <row r="409" spans="1:1" x14ac:dyDescent="0.25">
      <c r="A409" s="10"/>
    </row>
    <row r="410" spans="1:1" x14ac:dyDescent="0.25">
      <c r="A410" s="10"/>
    </row>
    <row r="411" spans="1:1" x14ac:dyDescent="0.25">
      <c r="A411" s="10"/>
    </row>
    <row r="412" spans="1:1" x14ac:dyDescent="0.25">
      <c r="A412" s="10"/>
    </row>
    <row r="413" spans="1:1" x14ac:dyDescent="0.25">
      <c r="A413" s="10"/>
    </row>
    <row r="414" spans="1:1" x14ac:dyDescent="0.25">
      <c r="A414" s="10"/>
    </row>
    <row r="415" spans="1:1" x14ac:dyDescent="0.25">
      <c r="A415" s="10"/>
    </row>
    <row r="416" spans="1:1" x14ac:dyDescent="0.25">
      <c r="A416" s="10"/>
    </row>
    <row r="417" spans="1:1" x14ac:dyDescent="0.25">
      <c r="A417" s="10"/>
    </row>
    <row r="418" spans="1:1" x14ac:dyDescent="0.25">
      <c r="A418" s="10"/>
    </row>
    <row r="419" spans="1:1" x14ac:dyDescent="0.25">
      <c r="A419" s="10"/>
    </row>
    <row r="420" spans="1:1" x14ac:dyDescent="0.25">
      <c r="A420" s="10"/>
    </row>
    <row r="421" spans="1:1" x14ac:dyDescent="0.25">
      <c r="A421" s="10"/>
    </row>
    <row r="422" spans="1:1" x14ac:dyDescent="0.25">
      <c r="A422" s="10"/>
    </row>
    <row r="423" spans="1:1" x14ac:dyDescent="0.25">
      <c r="A423" s="10"/>
    </row>
    <row r="424" spans="1:1" x14ac:dyDescent="0.25">
      <c r="A424" s="10"/>
    </row>
    <row r="425" spans="1:1" x14ac:dyDescent="0.25">
      <c r="A425" s="10"/>
    </row>
    <row r="426" spans="1:1" x14ac:dyDescent="0.25">
      <c r="A426" s="10"/>
    </row>
    <row r="427" spans="1:1" x14ac:dyDescent="0.25">
      <c r="A427" s="10"/>
    </row>
    <row r="428" spans="1:1" x14ac:dyDescent="0.25">
      <c r="A428" s="10"/>
    </row>
    <row r="429" spans="1:1" x14ac:dyDescent="0.25">
      <c r="A429" s="10"/>
    </row>
    <row r="430" spans="1:1" x14ac:dyDescent="0.25">
      <c r="A430" s="10"/>
    </row>
    <row r="431" spans="1:1" x14ac:dyDescent="0.25">
      <c r="A431" s="10"/>
    </row>
    <row r="432" spans="1:1" x14ac:dyDescent="0.25">
      <c r="A432" s="10"/>
    </row>
    <row r="433" spans="1:1" x14ac:dyDescent="0.25">
      <c r="A433" s="10"/>
    </row>
    <row r="434" spans="1:1" x14ac:dyDescent="0.25">
      <c r="A434" s="10"/>
    </row>
    <row r="435" spans="1:1" x14ac:dyDescent="0.25">
      <c r="A435" s="10"/>
    </row>
    <row r="436" spans="1:1" x14ac:dyDescent="0.25">
      <c r="A436" s="10"/>
    </row>
    <row r="437" spans="1:1" x14ac:dyDescent="0.25">
      <c r="A437" s="10"/>
    </row>
    <row r="438" spans="1:1" x14ac:dyDescent="0.25">
      <c r="A438" s="10"/>
    </row>
    <row r="439" spans="1:1" x14ac:dyDescent="0.25">
      <c r="A439" s="10"/>
    </row>
    <row r="440" spans="1:1" x14ac:dyDescent="0.25">
      <c r="A440" s="10"/>
    </row>
    <row r="441" spans="1:1" x14ac:dyDescent="0.25">
      <c r="A441" s="10"/>
    </row>
    <row r="442" spans="1:1" x14ac:dyDescent="0.25">
      <c r="A442" s="10"/>
    </row>
    <row r="443" spans="1:1" x14ac:dyDescent="0.25">
      <c r="A443" s="10"/>
    </row>
    <row r="444" spans="1:1" x14ac:dyDescent="0.25">
      <c r="A444" s="10"/>
    </row>
    <row r="445" spans="1:1" x14ac:dyDescent="0.25">
      <c r="A445" s="10"/>
    </row>
    <row r="446" spans="1:1" x14ac:dyDescent="0.25">
      <c r="A446" s="10"/>
    </row>
    <row r="447" spans="1:1" x14ac:dyDescent="0.25">
      <c r="A447" s="10"/>
    </row>
    <row r="448" spans="1:1" x14ac:dyDescent="0.25">
      <c r="A448" s="10"/>
    </row>
    <row r="449" spans="1:1" x14ac:dyDescent="0.25">
      <c r="A449" s="10"/>
    </row>
    <row r="450" spans="1:1" x14ac:dyDescent="0.25">
      <c r="A450" s="10"/>
    </row>
    <row r="451" spans="1:1" x14ac:dyDescent="0.25">
      <c r="A451" s="10"/>
    </row>
    <row r="452" spans="1:1" x14ac:dyDescent="0.25">
      <c r="A452" s="10"/>
    </row>
    <row r="453" spans="1:1" x14ac:dyDescent="0.25">
      <c r="A453" s="10"/>
    </row>
    <row r="454" spans="1:1" x14ac:dyDescent="0.25">
      <c r="A454" s="10"/>
    </row>
    <row r="455" spans="1:1" x14ac:dyDescent="0.25">
      <c r="A455" s="10"/>
    </row>
    <row r="456" spans="1:1" x14ac:dyDescent="0.25">
      <c r="A456" s="10"/>
    </row>
    <row r="457" spans="1:1" x14ac:dyDescent="0.25">
      <c r="A457" s="10"/>
    </row>
    <row r="458" spans="1:1" x14ac:dyDescent="0.25">
      <c r="A458" s="10"/>
    </row>
    <row r="459" spans="1:1" x14ac:dyDescent="0.25">
      <c r="A459" s="10"/>
    </row>
    <row r="460" spans="1:1" x14ac:dyDescent="0.25">
      <c r="A460" s="10"/>
    </row>
    <row r="461" spans="1:1" x14ac:dyDescent="0.25">
      <c r="A461" s="10"/>
    </row>
    <row r="462" spans="1:1" x14ac:dyDescent="0.25">
      <c r="A462" s="10"/>
    </row>
    <row r="463" spans="1:1" x14ac:dyDescent="0.25">
      <c r="A463" s="10"/>
    </row>
    <row r="464" spans="1:1" x14ac:dyDescent="0.25">
      <c r="A464" s="10"/>
    </row>
    <row r="465" spans="1:1" x14ac:dyDescent="0.25">
      <c r="A465" s="10"/>
    </row>
    <row r="466" spans="1:1" x14ac:dyDescent="0.25">
      <c r="A466" s="10"/>
    </row>
    <row r="467" spans="1:1" x14ac:dyDescent="0.25">
      <c r="A467" s="10"/>
    </row>
    <row r="468" spans="1:1" x14ac:dyDescent="0.25">
      <c r="A468" s="10"/>
    </row>
    <row r="469" spans="1:1" x14ac:dyDescent="0.25">
      <c r="A469" s="10"/>
    </row>
    <row r="470" spans="1:1" x14ac:dyDescent="0.25">
      <c r="A470" s="10"/>
    </row>
    <row r="471" spans="1:1" x14ac:dyDescent="0.25">
      <c r="A471" s="10"/>
    </row>
    <row r="472" spans="1:1" x14ac:dyDescent="0.25">
      <c r="A472" s="10"/>
    </row>
    <row r="473" spans="1:1" x14ac:dyDescent="0.25">
      <c r="A473" s="10"/>
    </row>
    <row r="474" spans="1:1" x14ac:dyDescent="0.25">
      <c r="A474" s="10"/>
    </row>
    <row r="475" spans="1:1" x14ac:dyDescent="0.25">
      <c r="A475" s="10"/>
    </row>
    <row r="476" spans="1:1" x14ac:dyDescent="0.25">
      <c r="A476" s="10"/>
    </row>
    <row r="477" spans="1:1" x14ac:dyDescent="0.25">
      <c r="A477" s="10"/>
    </row>
    <row r="478" spans="1:1" x14ac:dyDescent="0.25">
      <c r="A478" s="10"/>
    </row>
    <row r="479" spans="1:1" x14ac:dyDescent="0.25">
      <c r="A479" s="10"/>
    </row>
    <row r="480" spans="1:1" x14ac:dyDescent="0.25">
      <c r="A480" s="10"/>
    </row>
    <row r="481" spans="1:1" x14ac:dyDescent="0.25">
      <c r="A481" s="10"/>
    </row>
    <row r="482" spans="1:1" x14ac:dyDescent="0.25">
      <c r="A482" s="10"/>
    </row>
    <row r="483" spans="1:1" x14ac:dyDescent="0.25">
      <c r="A483" s="10"/>
    </row>
    <row r="484" spans="1:1" x14ac:dyDescent="0.25">
      <c r="A484" s="10"/>
    </row>
    <row r="485" spans="1:1" x14ac:dyDescent="0.25">
      <c r="A485" s="10"/>
    </row>
    <row r="486" spans="1:1" x14ac:dyDescent="0.25">
      <c r="A486" s="10"/>
    </row>
    <row r="487" spans="1:1" x14ac:dyDescent="0.25">
      <c r="A487" s="10"/>
    </row>
    <row r="488" spans="1:1" x14ac:dyDescent="0.25">
      <c r="A488" s="10"/>
    </row>
    <row r="489" spans="1:1" x14ac:dyDescent="0.25">
      <c r="A489" s="10"/>
    </row>
    <row r="490" spans="1:1" x14ac:dyDescent="0.25">
      <c r="A490" s="10"/>
    </row>
    <row r="491" spans="1:1" x14ac:dyDescent="0.25">
      <c r="A491" s="10"/>
    </row>
    <row r="492" spans="1:1" x14ac:dyDescent="0.25">
      <c r="A492" s="10"/>
    </row>
    <row r="493" spans="1:1" x14ac:dyDescent="0.25">
      <c r="A493" s="10"/>
    </row>
    <row r="494" spans="1:1" x14ac:dyDescent="0.25">
      <c r="A494" s="10"/>
    </row>
    <row r="495" spans="1:1" x14ac:dyDescent="0.25">
      <c r="A495" s="10"/>
    </row>
    <row r="496" spans="1:1" x14ac:dyDescent="0.25">
      <c r="A496" s="10"/>
    </row>
    <row r="497" spans="1:1" x14ac:dyDescent="0.25">
      <c r="A497" s="10"/>
    </row>
    <row r="498" spans="1:1" x14ac:dyDescent="0.25">
      <c r="A498" s="10"/>
    </row>
    <row r="499" spans="1:1" x14ac:dyDescent="0.25">
      <c r="A499" s="10"/>
    </row>
    <row r="500" spans="1:1" x14ac:dyDescent="0.25">
      <c r="A500" s="10"/>
    </row>
    <row r="501" spans="1:1" x14ac:dyDescent="0.25">
      <c r="A501" s="10"/>
    </row>
    <row r="502" spans="1:1" x14ac:dyDescent="0.25">
      <c r="A502" s="10"/>
    </row>
    <row r="503" spans="1:1" x14ac:dyDescent="0.25">
      <c r="A503" s="10"/>
    </row>
    <row r="504" spans="1:1" x14ac:dyDescent="0.25">
      <c r="A504" s="10"/>
    </row>
    <row r="505" spans="1:1" x14ac:dyDescent="0.25">
      <c r="A505" s="10"/>
    </row>
    <row r="506" spans="1:1" x14ac:dyDescent="0.25">
      <c r="A506" s="10"/>
    </row>
    <row r="507" spans="1:1" x14ac:dyDescent="0.25">
      <c r="A507" s="10"/>
    </row>
    <row r="508" spans="1:1" x14ac:dyDescent="0.25">
      <c r="A508" s="10"/>
    </row>
    <row r="509" spans="1:1" x14ac:dyDescent="0.25">
      <c r="A509" s="10"/>
    </row>
    <row r="510" spans="1:1" x14ac:dyDescent="0.25">
      <c r="A510" s="10"/>
    </row>
    <row r="511" spans="1:1" x14ac:dyDescent="0.25">
      <c r="A511" s="10"/>
    </row>
    <row r="512" spans="1:1" x14ac:dyDescent="0.25">
      <c r="A512" s="10"/>
    </row>
    <row r="513" spans="1:1" x14ac:dyDescent="0.25">
      <c r="A513" s="10"/>
    </row>
    <row r="514" spans="1:1" x14ac:dyDescent="0.25">
      <c r="A514" s="10"/>
    </row>
    <row r="515" spans="1:1" x14ac:dyDescent="0.25">
      <c r="A515" s="10"/>
    </row>
    <row r="516" spans="1:1" x14ac:dyDescent="0.25">
      <c r="A516" s="10"/>
    </row>
    <row r="517" spans="1:1" x14ac:dyDescent="0.25">
      <c r="A517" s="10"/>
    </row>
    <row r="518" spans="1:1" x14ac:dyDescent="0.25">
      <c r="A518" s="10"/>
    </row>
    <row r="519" spans="1:1" x14ac:dyDescent="0.25">
      <c r="A519" s="10"/>
    </row>
    <row r="520" spans="1:1" x14ac:dyDescent="0.25">
      <c r="A520" s="10"/>
    </row>
    <row r="521" spans="1:1" x14ac:dyDescent="0.25">
      <c r="A521" s="10"/>
    </row>
    <row r="522" spans="1:1" x14ac:dyDescent="0.25">
      <c r="A522" s="10"/>
    </row>
    <row r="523" spans="1:1" x14ac:dyDescent="0.25">
      <c r="A523" s="10"/>
    </row>
    <row r="524" spans="1:1" x14ac:dyDescent="0.25">
      <c r="A524" s="10"/>
    </row>
    <row r="525" spans="1:1" x14ac:dyDescent="0.25">
      <c r="A525" s="10"/>
    </row>
    <row r="526" spans="1:1" x14ac:dyDescent="0.25">
      <c r="A526" s="10"/>
    </row>
    <row r="527" spans="1:1" x14ac:dyDescent="0.25">
      <c r="A527" s="10"/>
    </row>
    <row r="528" spans="1:1" x14ac:dyDescent="0.25">
      <c r="A528" s="10"/>
    </row>
    <row r="529" spans="1:1" x14ac:dyDescent="0.25">
      <c r="A529" s="10"/>
    </row>
    <row r="530" spans="1:1" x14ac:dyDescent="0.25">
      <c r="A530" s="10"/>
    </row>
    <row r="531" spans="1:1" x14ac:dyDescent="0.25">
      <c r="A531" s="10"/>
    </row>
    <row r="532" spans="1:1" x14ac:dyDescent="0.25">
      <c r="A532" s="10"/>
    </row>
    <row r="533" spans="1:1" x14ac:dyDescent="0.25">
      <c r="A533" s="10"/>
    </row>
    <row r="534" spans="1:1" x14ac:dyDescent="0.25">
      <c r="A534" s="10"/>
    </row>
    <row r="535" spans="1:1" x14ac:dyDescent="0.25">
      <c r="A535" s="10"/>
    </row>
    <row r="536" spans="1:1" x14ac:dyDescent="0.25">
      <c r="A536" s="10"/>
    </row>
    <row r="537" spans="1:1" x14ac:dyDescent="0.25">
      <c r="A537" s="10"/>
    </row>
    <row r="538" spans="1:1" x14ac:dyDescent="0.25">
      <c r="A538" s="10"/>
    </row>
    <row r="539" spans="1:1" x14ac:dyDescent="0.25">
      <c r="A539" s="10"/>
    </row>
    <row r="540" spans="1:1" x14ac:dyDescent="0.25">
      <c r="A540" s="10"/>
    </row>
    <row r="541" spans="1:1" x14ac:dyDescent="0.25">
      <c r="A541" s="10"/>
    </row>
    <row r="542" spans="1:1" x14ac:dyDescent="0.25">
      <c r="A542" s="10"/>
    </row>
    <row r="543" spans="1:1" x14ac:dyDescent="0.25">
      <c r="A543" s="10"/>
    </row>
    <row r="544" spans="1:1" x14ac:dyDescent="0.25">
      <c r="A544" s="10"/>
    </row>
    <row r="545" spans="1:1" x14ac:dyDescent="0.25">
      <c r="A545" s="10"/>
    </row>
    <row r="546" spans="1:1" x14ac:dyDescent="0.25">
      <c r="A546" s="10"/>
    </row>
    <row r="547" spans="1:1" x14ac:dyDescent="0.25">
      <c r="A547" s="10"/>
    </row>
    <row r="548" spans="1:1" x14ac:dyDescent="0.25">
      <c r="A548" s="10"/>
    </row>
    <row r="549" spans="1:1" x14ac:dyDescent="0.25">
      <c r="A549" s="10"/>
    </row>
    <row r="550" spans="1:1" x14ac:dyDescent="0.25">
      <c r="A550" s="10"/>
    </row>
    <row r="551" spans="1:1" x14ac:dyDescent="0.25">
      <c r="A551" s="10"/>
    </row>
    <row r="552" spans="1:1" x14ac:dyDescent="0.25">
      <c r="A552" s="10"/>
    </row>
    <row r="553" spans="1:1" x14ac:dyDescent="0.25">
      <c r="A553" s="10"/>
    </row>
    <row r="554" spans="1:1" x14ac:dyDescent="0.25">
      <c r="A554" s="10"/>
    </row>
    <row r="555" spans="1:1" x14ac:dyDescent="0.25">
      <c r="A555" s="10"/>
    </row>
    <row r="556" spans="1:1" x14ac:dyDescent="0.25">
      <c r="A556" s="10"/>
    </row>
    <row r="557" spans="1:1" x14ac:dyDescent="0.25">
      <c r="A557" s="10"/>
    </row>
    <row r="558" spans="1:1" x14ac:dyDescent="0.25">
      <c r="A558" s="10"/>
    </row>
    <row r="559" spans="1:1" x14ac:dyDescent="0.25">
      <c r="A559" s="10"/>
    </row>
    <row r="560" spans="1:1" x14ac:dyDescent="0.25">
      <c r="A560" s="10"/>
    </row>
    <row r="561" spans="1:1" x14ac:dyDescent="0.25">
      <c r="A561" s="10"/>
    </row>
    <row r="562" spans="1:1" x14ac:dyDescent="0.25">
      <c r="A562" s="10"/>
    </row>
    <row r="563" spans="1:1" x14ac:dyDescent="0.25">
      <c r="A563" s="10"/>
    </row>
    <row r="564" spans="1:1" x14ac:dyDescent="0.25">
      <c r="A564" s="10"/>
    </row>
    <row r="565" spans="1:1" x14ac:dyDescent="0.25">
      <c r="A565" s="10"/>
    </row>
    <row r="566" spans="1:1" x14ac:dyDescent="0.25">
      <c r="A566" s="10"/>
    </row>
    <row r="567" spans="1:1" x14ac:dyDescent="0.25">
      <c r="A567" s="10"/>
    </row>
    <row r="568" spans="1:1" x14ac:dyDescent="0.25">
      <c r="A568" s="10"/>
    </row>
    <row r="569" spans="1:1" x14ac:dyDescent="0.25">
      <c r="A569" s="10"/>
    </row>
    <row r="570" spans="1:1" x14ac:dyDescent="0.25">
      <c r="A570" s="10"/>
    </row>
    <row r="571" spans="1:1" x14ac:dyDescent="0.25">
      <c r="A571" s="10"/>
    </row>
    <row r="572" spans="1:1" x14ac:dyDescent="0.25">
      <c r="A572" s="10"/>
    </row>
    <row r="573" spans="1:1" x14ac:dyDescent="0.25">
      <c r="A573" s="10"/>
    </row>
    <row r="574" spans="1:1" x14ac:dyDescent="0.25">
      <c r="A574" s="10"/>
    </row>
    <row r="575" spans="1:1" x14ac:dyDescent="0.25">
      <c r="A575" s="10"/>
    </row>
    <row r="576" spans="1:1" x14ac:dyDescent="0.25">
      <c r="A576" s="10"/>
    </row>
    <row r="577" spans="1:1" x14ac:dyDescent="0.25">
      <c r="A577" s="10"/>
    </row>
    <row r="578" spans="1:1" x14ac:dyDescent="0.25">
      <c r="A578" s="10"/>
    </row>
    <row r="579" spans="1:1" x14ac:dyDescent="0.25">
      <c r="A579" s="10"/>
    </row>
    <row r="580" spans="1:1" x14ac:dyDescent="0.25">
      <c r="A580" s="10"/>
    </row>
  </sheetData>
  <pageMargins left="0.7" right="0.7" top="0.75" bottom="0.75" header="0.3" footer="0.3"/>
  <pageSetup paperSize="9" scale="78" fitToHeight="0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Espece</vt:lpstr>
      <vt:lpstr>Masse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Jeanjean</dc:creator>
  <cp:lastModifiedBy>Marine Jeanjean</cp:lastModifiedBy>
  <dcterms:created xsi:type="dcterms:W3CDTF">2019-04-01T14:23:34Z</dcterms:created>
  <dcterms:modified xsi:type="dcterms:W3CDTF">2019-04-02T15:42:59Z</dcterms:modified>
</cp:coreProperties>
</file>