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harts/chart9.xml" ContentType="application/vnd.openxmlformats-officedocument.drawingml.chart+xml"/>
  <Override PartName="/xl/charts/style9.xml" ContentType="application/vnd.ms-office.chartstyle+xml"/>
  <Override PartName="/xl/charts/colors9.xml" ContentType="application/vnd.ms-office.chartcolorstyle+xml"/>
  <Override PartName="/xl/charts/chart10.xml" ContentType="application/vnd.openxmlformats-officedocument.drawingml.chart+xml"/>
  <Override PartName="/xl/charts/style10.xml" ContentType="application/vnd.ms-office.chartstyle+xml"/>
  <Override PartName="/xl/charts/colors10.xml" ContentType="application/vnd.ms-office.chartcolorstyle+xml"/>
  <Override PartName="/xl/charts/chart11.xml" ContentType="application/vnd.openxmlformats-officedocument.drawingml.chart+xml"/>
  <Override PartName="/xl/charts/style11.xml" ContentType="application/vnd.ms-office.chartstyle+xml"/>
  <Override PartName="/xl/charts/colors11.xml" ContentType="application/vnd.ms-office.chartcolorstyle+xml"/>
  <Override PartName="/xl/charts/chart12.xml" ContentType="application/vnd.openxmlformats-officedocument.drawingml.chart+xml"/>
  <Override PartName="/xl/charts/style12.xml" ContentType="application/vnd.ms-office.chartstyle+xml"/>
  <Override PartName="/xl/charts/colors12.xml" ContentType="application/vnd.ms-office.chartcolorstyle+xml"/>
  <Override PartName="/xl/charts/chart13.xml" ContentType="application/vnd.openxmlformats-officedocument.drawingml.chart+xml"/>
  <Override PartName="/xl/charts/style13.xml" ContentType="application/vnd.ms-office.chartstyle+xml"/>
  <Override PartName="/xl/charts/colors13.xml" ContentType="application/vnd.ms-office.chartcolorstyle+xml"/>
  <Override PartName="/xl/charts/chart14.xml" ContentType="application/vnd.openxmlformats-officedocument.drawingml.chart+xml"/>
  <Override PartName="/xl/charts/style14.xml" ContentType="application/vnd.ms-office.chartstyle+xml"/>
  <Override PartName="/xl/charts/colors14.xml" ContentType="application/vnd.ms-office.chartcolorstyle+xml"/>
  <Override PartName="/xl/charts/chart15.xml" ContentType="application/vnd.openxmlformats-officedocument.drawingml.chart+xml"/>
  <Override PartName="/xl/charts/style15.xml" ContentType="application/vnd.ms-office.chartstyle+xml"/>
  <Override PartName="/xl/charts/colors15.xml" ContentType="application/vnd.ms-office.chartcolorstyle+xml"/>
  <Override PartName="/xl/charts/chart16.xml" ContentType="application/vnd.openxmlformats-officedocument.drawingml.chart+xml"/>
  <Override PartName="/xl/charts/style16.xml" ContentType="application/vnd.ms-office.chartstyle+xml"/>
  <Override PartName="/xl/charts/colors16.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9"/>
  <workbookPr codeName="ThisWorkbook" hidePivotFieldList="1"/>
  <mc:AlternateContent xmlns:mc="http://schemas.openxmlformats.org/markup-compatibility/2006">
    <mc:Choice Requires="x15">
      <x15ac:absPath xmlns:x15ac="http://schemas.microsoft.com/office/spreadsheetml/2010/11/ac" url="/Users/aschepens/Desktop/"/>
    </mc:Choice>
  </mc:AlternateContent>
  <xr:revisionPtr revIDLastSave="0" documentId="13_ncr:1_{8E270433-E052-C647-A141-8A03690A1BD2}" xr6:coauthVersionLast="43" xr6:coauthVersionMax="43" xr10:uidLastSave="{00000000-0000-0000-0000-000000000000}"/>
  <bookViews>
    <workbookView xWindow="1440" yWindow="460" windowWidth="36960" windowHeight="23540" activeTab="1" xr2:uid="{00000000-000D-0000-FFFF-FFFF00000000}"/>
  </bookViews>
  <sheets>
    <sheet name="IRF REPORT" sheetId="18" r:id="rId1"/>
    <sheet name="IRF BACKEND 1" sheetId="36" r:id="rId2"/>
  </sheets>
  <definedNames>
    <definedName name="_xlnm._FilterDatabase" localSheetId="0" hidden="1">'IRF REPORT'!$A$1:$AQ$65633</definedName>
  </definedNames>
  <calcPr calcId="191029"/>
  <fileRecoveryPr autoRecover="0"/>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B47" i="36" l="1"/>
  <c r="B46" i="36"/>
  <c r="B45" i="36"/>
  <c r="B44" i="36"/>
  <c r="B43" i="36"/>
  <c r="B26" i="36"/>
  <c r="B25" i="36"/>
  <c r="B24" i="36"/>
  <c r="B23" i="36"/>
  <c r="B6" i="36" l="1"/>
  <c r="B7" i="36"/>
  <c r="B10" i="36"/>
  <c r="B9" i="36"/>
  <c r="B8" i="36"/>
  <c r="G68" i="36" l="1"/>
  <c r="G67" i="36"/>
  <c r="G66" i="36"/>
  <c r="G65" i="36"/>
  <c r="G64" i="36"/>
  <c r="B68" i="36"/>
  <c r="B67" i="36"/>
  <c r="B66" i="36"/>
  <c r="B65" i="36"/>
  <c r="B64" i="36"/>
  <c r="G47" i="36"/>
  <c r="G46" i="36"/>
  <c r="G45" i="36"/>
  <c r="G43" i="36"/>
  <c r="G44" i="36"/>
  <c r="G27" i="36"/>
  <c r="G26" i="36"/>
  <c r="G25" i="36"/>
  <c r="G24" i="36"/>
  <c r="G23" i="36"/>
  <c r="B27" i="36"/>
  <c r="G10" i="36"/>
  <c r="G9" i="36"/>
  <c r="G8" i="36"/>
  <c r="G7" i="36"/>
  <c r="G6" i="36"/>
  <c r="G69" i="36" l="1"/>
  <c r="H68" i="36" s="1"/>
  <c r="B69" i="36"/>
  <c r="C66" i="36" s="1"/>
  <c r="G48" i="36"/>
  <c r="H47" i="36" s="1"/>
  <c r="B48" i="36"/>
  <c r="C45" i="36" s="1"/>
  <c r="G28" i="36"/>
  <c r="H23" i="36" s="1"/>
  <c r="B28" i="36"/>
  <c r="C27" i="36" s="1"/>
  <c r="G11" i="36"/>
  <c r="B11" i="36"/>
  <c r="C6" i="36" s="1"/>
  <c r="H27" i="36" l="1"/>
  <c r="C47" i="36"/>
  <c r="C67" i="36"/>
  <c r="C23" i="36"/>
  <c r="C26" i="36"/>
  <c r="H64" i="36"/>
  <c r="C68" i="36"/>
  <c r="H45" i="36"/>
  <c r="H43" i="36"/>
  <c r="H65" i="36"/>
  <c r="C65" i="36"/>
  <c r="C24" i="36"/>
  <c r="C64" i="36"/>
  <c r="H46" i="36"/>
  <c r="H44" i="36"/>
  <c r="C43" i="36"/>
  <c r="C25" i="36"/>
  <c r="C44" i="36"/>
  <c r="C46" i="36"/>
  <c r="H67" i="36"/>
  <c r="H26" i="36"/>
  <c r="H66" i="36"/>
  <c r="H25" i="36"/>
  <c r="H24" i="36"/>
  <c r="H10" i="36"/>
  <c r="H6" i="36"/>
  <c r="H8" i="36"/>
  <c r="H9" i="36"/>
  <c r="H7" i="36"/>
  <c r="C8" i="36"/>
  <c r="C9" i="36"/>
  <c r="C7" i="36"/>
  <c r="C10" i="36"/>
  <c r="H69" i="36" l="1"/>
  <c r="C69" i="36"/>
  <c r="H28" i="36"/>
  <c r="C48" i="36"/>
  <c r="C28" i="36"/>
  <c r="H48" i="36"/>
  <c r="H11" i="36"/>
  <c r="C11" i="36"/>
</calcChain>
</file>

<file path=xl/sharedStrings.xml><?xml version="1.0" encoding="utf-8"?>
<sst xmlns="http://schemas.openxmlformats.org/spreadsheetml/2006/main" count="2455" uniqueCount="138">
  <si>
    <t>SEG Campus</t>
  </si>
  <si>
    <t>CR-Luzern</t>
  </si>
  <si>
    <t>Term 2</t>
  </si>
  <si>
    <t/>
  </si>
  <si>
    <t>CAA-Bouveret</t>
  </si>
  <si>
    <t>Term 7</t>
  </si>
  <si>
    <t>IHTTI</t>
  </si>
  <si>
    <t>Year 3</t>
  </si>
  <si>
    <t>SHMS-L</t>
  </si>
  <si>
    <t>CR-Brig</t>
  </si>
  <si>
    <t>Term 6</t>
  </si>
  <si>
    <t>Term 1</t>
  </si>
  <si>
    <t>SHMS-C</t>
  </si>
  <si>
    <t>Year 1</t>
  </si>
  <si>
    <t>Term 5</t>
  </si>
  <si>
    <t>Year 2</t>
  </si>
  <si>
    <t>HIM</t>
  </si>
  <si>
    <t>CR-Bouveret</t>
  </si>
  <si>
    <t>Term 4</t>
  </si>
  <si>
    <t>Term 3</t>
  </si>
  <si>
    <t>CAA-Luzern</t>
  </si>
  <si>
    <t>ALUMNI</t>
  </si>
  <si>
    <t>-</t>
  </si>
  <si>
    <t>F&amp;B</t>
  </si>
  <si>
    <t>Yes</t>
  </si>
  <si>
    <t>No</t>
  </si>
  <si>
    <t>RATING</t>
  </si>
  <si>
    <t>Monday</t>
  </si>
  <si>
    <t>Tuesday</t>
  </si>
  <si>
    <t>Class Level</t>
  </si>
  <si>
    <t>5</t>
  </si>
  <si>
    <t>3</t>
  </si>
  <si>
    <t>4</t>
  </si>
  <si>
    <t>2</t>
  </si>
  <si>
    <t>1</t>
  </si>
  <si>
    <t>Both days</t>
  </si>
  <si>
    <t>0</t>
  </si>
  <si>
    <t>Excellent</t>
  </si>
  <si>
    <t>MYCAREER SURVEY: STUDENTS: IRF MARCH 2018 - TELL US YOUR OPINION</t>
  </si>
  <si>
    <t>Good</t>
  </si>
  <si>
    <t>Unsatisfied</t>
  </si>
  <si>
    <t>Slightly Satisfied</t>
  </si>
  <si>
    <t>Neutral</t>
  </si>
  <si>
    <t>COUNT</t>
  </si>
  <si>
    <t>%</t>
  </si>
  <si>
    <t>GRAND TOTAL</t>
  </si>
  <si>
    <t>IRF Preparation</t>
  </si>
  <si>
    <t>Operational Aspect</t>
  </si>
  <si>
    <t xml:space="preserve">Overal Impression </t>
  </si>
  <si>
    <t>Did you attended the International Recruitment Forum?</t>
  </si>
  <si>
    <t>Which day?</t>
  </si>
  <si>
    <t>The International Recruitment Forum was a useful experience which met my expectations?</t>
  </si>
  <si>
    <t>The number and variety of companies represented were matching my expectations</t>
  </si>
  <si>
    <t>I was satisfied with the number of interviews I had</t>
  </si>
  <si>
    <t>Please let us know which one</t>
  </si>
  <si>
    <t>I found its content interesting / engaging</t>
  </si>
  <si>
    <t>Please let us know which topic</t>
  </si>
  <si>
    <t>I found its content engaging / interesting</t>
  </si>
  <si>
    <t>Leave your comments here!</t>
  </si>
  <si>
    <t>In-class preparation</t>
  </si>
  <si>
    <t>Internship &amp; Career Center</t>
  </si>
  <si>
    <t>MyCareer CV Builder</t>
  </si>
  <si>
    <t>Information and details related to vacancies</t>
  </si>
  <si>
    <t>MyCareer information on scheduling interviews</t>
  </si>
  <si>
    <t>This is the moment for you to talk, go ahead!!!</t>
  </si>
  <si>
    <t>The welcome desk (main lobby)</t>
  </si>
  <si>
    <t>The business desk (downstairs)</t>
  </si>
  <si>
    <t>Signage and navigation within the convention centre</t>
  </si>
  <si>
    <t>Transportation to and from the event</t>
  </si>
  <si>
    <t>The Social Media Corner</t>
  </si>
  <si>
    <t>Buffet food</t>
  </si>
  <si>
    <t>Buffet beverages</t>
  </si>
  <si>
    <t>Buffet services</t>
  </si>
  <si>
    <t>Buffet area facilities</t>
  </si>
  <si>
    <t>Yes, Monday</t>
  </si>
  <si>
    <t>Yes, Tuesday</t>
  </si>
  <si>
    <t>.</t>
  </si>
  <si>
    <t>nothing</t>
  </si>
  <si>
    <t>/</t>
  </si>
  <si>
    <t>no</t>
  </si>
  <si>
    <t>Amazing</t>
  </si>
  <si>
    <t>Did you attended a \"Panel Discussion\"?</t>
  </si>
  <si>
    <t>Did you attended the \"Guest Speaker"\?</t>
  </si>
  <si>
    <t>The Guest Speaker spoke on a relevant topic that reflects what is happening in today's world of hospitality.</t>
  </si>
  <si>
    <t xml:space="preserve"> Again...speak freely!</t>
  </si>
  <si>
    <t>Went to the panel for future trends</t>
  </si>
  <si>
    <t>Most companies is just hospitality. It is very little MIB and pastry.</t>
  </si>
  <si>
    <t>No. I didn't listen to it and how can I answer</t>
  </si>
  <si>
    <t>....</t>
  </si>
  <si>
    <t>never get helped at school. les roche and glion internship staff are doing way better than ours.</t>
  </si>
  <si>
    <t>Trend and development of pastry industry in Europe
Experience sharing of specialized restaurants in the world</t>
  </si>
  <si>
    <t>I’m not sure</t>
  </si>
  <si>
    <t>This year unfortunately was not helpful and comfortable. There were very minimal companies and they were not all very helpful. No place for the student to sit down and do research and/or to find refreshments.</t>
  </si>
  <si>
    <t>Again, this was only during set times.</t>
  </si>
  <si>
    <t>no idea</t>
  </si>
  <si>
    <t>it was great</t>
  </si>
  <si>
    <t>Options for culinary outside hotels</t>
  </si>
  <si>
    <t>Not enough options for culinary students that do not identify with hotels.</t>
  </si>
  <si>
    <t>I got an internship already and I waste a day in IRF by doing nothing. However, I do not have time to study the exam which is on the next day.</t>
  </si>
  <si>
    <t>No chair that we can sit.</t>
  </si>
  <si>
    <t>about the hospitlity industry and its future</t>
  </si>
  <si>
    <t>Future businesswomen</t>
  </si>
  <si>
    <t>pastry</t>
  </si>
  <si>
    <t>could introduce more hospitality</t>
  </si>
  <si>
    <t>interview skills</t>
  </si>
  <si>
    <t>IRF should let students go out earlier. Because we are in the final presentation week. We can not leave until 16:00. It will be better if we can leave earlier like 14:00 and we can have more time to prepare our final stuff.</t>
  </si>
  <si>
    <t>tables are not enough for students.</t>
  </si>
  <si>
    <t>How to improve your cv</t>
  </si>
  <si>
    <t>How to have an effective work/life balance in the culinary/hospitality industry
Top tips for finding your passion within the culinary world</t>
  </si>
  <si>
    <t>lidership</t>
  </si>
  <si>
    <t>1. how to shine during interviews
2. how to stand out among others</t>
  </si>
  <si>
    <t>i want to know about career option which is suitable for me.</t>
  </si>
  <si>
    <t>no idea
no idea</t>
  </si>
  <si>
    <t>AirBnB</t>
  </si>
  <si>
    <t>New tech</t>
  </si>
  <si>
    <t>global environment</t>
  </si>
  <si>
    <t>I like it a lot</t>
  </si>
  <si>
    <t>all good</t>
  </si>
  <si>
    <t>very looking forward to go next time</t>
  </si>
  <si>
    <t>international jobs</t>
  </si>
  <si>
    <t>Photo</t>
  </si>
  <si>
    <t>Cars</t>
  </si>
  <si>
    <t>hospitality recruitment</t>
  </si>
  <si>
    <t>Panel #1: How mindfulness at work impacts my working environment?</t>
  </si>
  <si>
    <t>Panel #2: Embracing organisational change: Moving forward with a positive mindset</t>
  </si>
  <si>
    <t>Panel #3: Applying mindfulness to the hospitality industry workplace</t>
  </si>
  <si>
    <t>Write it down...</t>
  </si>
  <si>
    <t>Your ideas will help us to improve this event. Do you have any other comments?</t>
  </si>
  <si>
    <t>IRF Edition</t>
  </si>
  <si>
    <t>IRF STUDENT SURVEY</t>
  </si>
  <si>
    <t>Social Media Corner</t>
  </si>
  <si>
    <t>Panels Monday</t>
  </si>
  <si>
    <t>Panels Tuesday</t>
  </si>
  <si>
    <t>IRF INDUSTRY SURVEY</t>
  </si>
  <si>
    <t>Have you learnt anything new about Mindfulness during the IRF?</t>
  </si>
  <si>
    <t>Internship &amp; Career Support Booth</t>
  </si>
  <si>
    <t>Career Booth</t>
  </si>
  <si>
    <t>Speedy Presentations were informative and gave me an insight into the job opportunities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</si>
</sst>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0"/>
      <name val="Arial"/>
    </font>
    <font>
      <sz val="12"/>
      <color theme="1"/>
      <name val="Calibri"/>
      <family val="2"/>
      <scheme val="minor"/>
    </font>
    <font>
      <sz val="12"/>
      <color theme="1"/>
      <name val="Calibri"/>
      <family val="2"/>
      <scheme val="minor"/>
    </font>
    <font>
      <sz val="12"/>
      <color theme="1"/>
      <name val="Calibri"/>
      <family val="2"/>
      <scheme val="minor"/>
    </font>
    <font>
      <b/>
      <sz val="11"/>
      <color indexed="12"/>
      <name val="Arial"/>
      <family val="2"/>
    </font>
    <font>
      <b/>
      <sz val="10"/>
      <name val="Arial"/>
      <family val="2"/>
    </font>
    <font>
      <sz val="10"/>
      <name val="Arial"/>
      <family val="2"/>
    </font>
    <font>
      <b/>
      <sz val="10"/>
      <color theme="4" tint="-0.249977111117893"/>
      <name val="Arial"/>
      <family val="2"/>
    </font>
    <font>
      <b/>
      <sz val="20"/>
      <name val="Arial"/>
      <family val="2"/>
    </font>
    <font>
      <b/>
      <sz val="16"/>
      <color rgb="FFFF0000"/>
      <name val="Calibri"/>
      <family val="2"/>
      <scheme val="minor"/>
    </font>
    <font>
      <b/>
      <sz val="16"/>
      <color rgb="FFFF0000"/>
      <name val="Arial"/>
      <family val="2"/>
    </font>
  </fonts>
  <fills count="8">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theme="2" tint="-9.9978637043366805E-2"/>
        <bgColor indexed="64"/>
      </patternFill>
    </fill>
    <fill>
      <patternFill patternType="solid">
        <fgColor rgb="FF00B0F0"/>
        <bgColor indexed="64"/>
      </patternFill>
    </fill>
    <fill>
      <patternFill patternType="solid">
        <fgColor theme="9" tint="0.39997558519241921"/>
        <bgColor indexed="64"/>
      </patternFill>
    </fill>
    <fill>
      <patternFill patternType="solid">
        <fgColor theme="5"/>
        <bgColor indexed="64"/>
      </patternFill>
    </fill>
  </fills>
  <borders count="2">
    <border>
      <left/>
      <right/>
      <top/>
      <bottom/>
      <diagonal/>
    </border>
    <border>
      <left/>
      <right/>
      <top/>
      <bottom style="thin">
        <color auto="1"/>
      </bottom>
      <diagonal/>
    </border>
  </borders>
  <cellStyleXfs count="7">
    <xf numFmtId="0" fontId="0" fillId="0" borderId="0"/>
    <xf numFmtId="0" fontId="6" fillId="0" borderId="0"/>
    <xf numFmtId="0" fontId="3" fillId="0" borderId="0"/>
    <xf numFmtId="9" fontId="6" fillId="0" borderId="0" applyFont="0" applyFill="0" applyBorder="0" applyAlignment="0" applyProtection="0"/>
    <xf numFmtId="0" fontId="2" fillId="0" borderId="0"/>
    <xf numFmtId="0" fontId="1" fillId="0" borderId="0"/>
    <xf numFmtId="0" fontId="1" fillId="0" borderId="0"/>
  </cellStyleXfs>
  <cellXfs count="33">
    <xf numFmtId="0" fontId="0" fillId="0" borderId="0" xfId="0" applyProtection="1">
      <protection locked="0"/>
    </xf>
    <xf numFmtId="0" fontId="0" fillId="0" borderId="0" xfId="0" applyAlignment="1" applyProtection="1">
      <alignment vertical="top"/>
      <protection locked="0"/>
    </xf>
    <xf numFmtId="0" fontId="0" fillId="0" borderId="0" xfId="0" applyAlignment="1" applyProtection="1">
      <alignment vertical="top" wrapText="1"/>
      <protection locked="0"/>
    </xf>
    <xf numFmtId="0" fontId="0" fillId="0" borderId="0" xfId="0" applyFill="1" applyProtection="1">
      <protection locked="0"/>
    </xf>
    <xf numFmtId="0" fontId="6" fillId="0" borderId="0" xfId="0" applyFont="1" applyProtection="1">
      <protection locked="0"/>
    </xf>
    <xf numFmtId="0" fontId="0" fillId="0" borderId="0" xfId="0"/>
    <xf numFmtId="0" fontId="5" fillId="3" borderId="0" xfId="0" applyFont="1" applyFill="1" applyAlignment="1" applyProtection="1">
      <alignment wrapText="1"/>
      <protection locked="0"/>
    </xf>
    <xf numFmtId="0" fontId="6" fillId="0" borderId="0" xfId="1" applyProtection="1">
      <protection locked="0"/>
    </xf>
    <xf numFmtId="0" fontId="3" fillId="0" borderId="0" xfId="2" applyProtection="1">
      <protection locked="0"/>
    </xf>
    <xf numFmtId="0" fontId="5" fillId="4" borderId="1" xfId="2" applyFont="1" applyFill="1" applyBorder="1" applyProtection="1">
      <protection locked="0"/>
    </xf>
    <xf numFmtId="0" fontId="5" fillId="4" borderId="0" xfId="2" applyFont="1" applyFill="1" applyProtection="1">
      <protection locked="0"/>
    </xf>
    <xf numFmtId="9" fontId="3" fillId="0" borderId="0" xfId="2" applyNumberFormat="1" applyProtection="1">
      <protection locked="0"/>
    </xf>
    <xf numFmtId="0" fontId="6" fillId="0" borderId="0" xfId="2" applyFont="1" applyProtection="1">
      <protection locked="0"/>
    </xf>
    <xf numFmtId="0" fontId="0" fillId="0" borderId="0" xfId="0" applyFill="1"/>
    <xf numFmtId="0" fontId="0" fillId="0" borderId="0" xfId="0" applyFill="1" applyAlignment="1">
      <alignment vertical="top" wrapText="1"/>
    </xf>
    <xf numFmtId="0" fontId="4" fillId="0" borderId="1" xfId="0" applyFont="1" applyBorder="1" applyAlignment="1" applyProtection="1">
      <alignment wrapText="1"/>
      <protection locked="0"/>
    </xf>
    <xf numFmtId="0" fontId="0" fillId="0" borderId="0" xfId="0" applyAlignment="1" applyProtection="1">
      <alignment wrapText="1"/>
      <protection locked="0"/>
    </xf>
    <xf numFmtId="0" fontId="7" fillId="0" borderId="0" xfId="0" applyFont="1" applyFill="1" applyAlignment="1" applyProtection="1">
      <alignment horizontal="center" wrapText="1"/>
      <protection locked="0"/>
    </xf>
    <xf numFmtId="17" fontId="0" fillId="0" borderId="0" xfId="0" applyNumberFormat="1" applyFill="1" applyAlignment="1">
      <alignment vertical="top" wrapText="1"/>
    </xf>
    <xf numFmtId="17" fontId="0" fillId="0" borderId="0" xfId="0" applyNumberFormat="1"/>
    <xf numFmtId="0" fontId="6" fillId="0" borderId="0" xfId="1" applyAlignment="1" applyProtection="1">
      <protection locked="0"/>
    </xf>
    <xf numFmtId="0" fontId="4" fillId="5" borderId="1" xfId="0" applyFont="1" applyFill="1" applyBorder="1" applyAlignment="1" applyProtection="1">
      <alignment wrapText="1"/>
      <protection locked="0"/>
    </xf>
    <xf numFmtId="0" fontId="5" fillId="4" borderId="1" xfId="0" applyFont="1" applyFill="1" applyBorder="1" applyProtection="1">
      <protection locked="0"/>
    </xf>
    <xf numFmtId="0" fontId="5" fillId="4" borderId="0" xfId="0" applyFont="1" applyFill="1" applyProtection="1">
      <protection locked="0"/>
    </xf>
    <xf numFmtId="0" fontId="4" fillId="7" borderId="1" xfId="0" applyFont="1" applyFill="1" applyBorder="1" applyAlignment="1" applyProtection="1">
      <alignment wrapText="1"/>
      <protection locked="0"/>
    </xf>
    <xf numFmtId="9" fontId="0" fillId="0" borderId="0" xfId="0" applyNumberFormat="1" applyProtection="1">
      <protection locked="0"/>
    </xf>
    <xf numFmtId="0" fontId="9" fillId="0" borderId="0" xfId="2" applyFont="1" applyProtection="1">
      <protection locked="0"/>
    </xf>
    <xf numFmtId="0" fontId="10" fillId="0" borderId="0" xfId="2" applyFont="1" applyProtection="1">
      <protection locked="0"/>
    </xf>
    <xf numFmtId="0" fontId="4" fillId="6" borderId="1" xfId="0" applyFont="1" applyFill="1" applyBorder="1" applyAlignment="1" applyProtection="1">
      <alignment wrapText="1"/>
      <protection locked="0"/>
    </xf>
    <xf numFmtId="0" fontId="10" fillId="0" borderId="0" xfId="0" applyFont="1" applyProtection="1">
      <protection locked="0"/>
    </xf>
    <xf numFmtId="0" fontId="4" fillId="2" borderId="1" xfId="0" applyFont="1" applyFill="1" applyBorder="1" applyAlignment="1" applyProtection="1">
      <alignment wrapText="1"/>
      <protection locked="0"/>
    </xf>
    <xf numFmtId="0" fontId="10" fillId="0" borderId="0" xfId="1" applyFont="1" applyAlignment="1" applyProtection="1">
      <protection locked="0"/>
    </xf>
    <xf numFmtId="0" fontId="8" fillId="3" borderId="0" xfId="1" applyFont="1" applyFill="1" applyAlignment="1" applyProtection="1">
      <alignment horizontal="center"/>
      <protection locked="0"/>
    </xf>
  </cellXfs>
  <cellStyles count="7">
    <cellStyle name="Normal" xfId="0" builtinId="0"/>
    <cellStyle name="Normal 2" xfId="1" xr:uid="{0FBD05BB-6E39-3740-9825-F03FC22155D6}"/>
    <cellStyle name="Normal 3" xfId="2" xr:uid="{F049738D-41DA-544E-8617-6E8E0571497A}"/>
    <cellStyle name="Normal 3 2" xfId="5" xr:uid="{EF17FDDE-6C8F-9E4B-B0C8-04329D8D8D16}"/>
    <cellStyle name="Normal 4" xfId="4" xr:uid="{E6E8F09A-F5C8-264A-9FED-3C03B90AB83C}"/>
    <cellStyle name="Normal 4 2" xfId="6" xr:uid="{20BC301B-F635-624C-8770-D25314CDE906}"/>
    <cellStyle name="Percent 2" xfId="3" xr:uid="{96CD990F-9A0C-9D47-895B-639737DB5B3C}"/>
  </cellStyles>
  <dxfs count="0"/>
  <tableStyles count="0" defaultTableStyle="TableStyleMedium9" defaultPivotStyle="PivotStyleMedium7"/>
  <colors>
    <mruColors>
      <color rgb="FF63FDE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9.xml.rels><?xml version="1.0" encoding="UTF-8" standalone="yes"?>
<Relationships xmlns="http://schemas.openxmlformats.org/package/2006/relationships"><Relationship Id="rId2" Type="http://schemas.microsoft.com/office/2011/relationships/chartColorStyle" Target="colors9.xml"/><Relationship Id="rId1" Type="http://schemas.microsoft.com/office/2011/relationships/chartStyle" Target="style9.xml"/></Relationships>
</file>

<file path=xl/charts/_rels/chart10.xml.rels><?xml version="1.0" encoding="UTF-8" standalone="yes"?>
<Relationships xmlns="http://schemas.openxmlformats.org/package/2006/relationships"><Relationship Id="rId2" Type="http://schemas.microsoft.com/office/2011/relationships/chartColorStyle" Target="colors10.xml"/><Relationship Id="rId1" Type="http://schemas.microsoft.com/office/2011/relationships/chartStyle" Target="style10.xml"/></Relationships>
</file>

<file path=xl/charts/_rels/chart11.xml.rels><?xml version="1.0" encoding="UTF-8" standalone="yes"?>
<Relationships xmlns="http://schemas.openxmlformats.org/package/2006/relationships"><Relationship Id="rId2" Type="http://schemas.microsoft.com/office/2011/relationships/chartColorStyle" Target="colors11.xml"/><Relationship Id="rId1" Type="http://schemas.microsoft.com/office/2011/relationships/chartStyle" Target="style11.xml"/></Relationships>
</file>

<file path=xl/charts/_rels/chart12.xml.rels><?xml version="1.0" encoding="UTF-8" standalone="yes"?>
<Relationships xmlns="http://schemas.openxmlformats.org/package/2006/relationships"><Relationship Id="rId2" Type="http://schemas.microsoft.com/office/2011/relationships/chartColorStyle" Target="colors12.xml"/><Relationship Id="rId1" Type="http://schemas.microsoft.com/office/2011/relationships/chartStyle" Target="style12.xml"/></Relationships>
</file>

<file path=xl/charts/_rels/chart13.xml.rels><?xml version="1.0" encoding="UTF-8" standalone="yes"?>
<Relationships xmlns="http://schemas.openxmlformats.org/package/2006/relationships"><Relationship Id="rId2" Type="http://schemas.microsoft.com/office/2011/relationships/chartColorStyle" Target="colors13.xml"/><Relationship Id="rId1" Type="http://schemas.microsoft.com/office/2011/relationships/chartStyle" Target="style13.xml"/></Relationships>
</file>

<file path=xl/charts/_rels/chart14.xml.rels><?xml version="1.0" encoding="UTF-8" standalone="yes"?>
<Relationships xmlns="http://schemas.openxmlformats.org/package/2006/relationships"><Relationship Id="rId2" Type="http://schemas.microsoft.com/office/2011/relationships/chartColorStyle" Target="colors14.xml"/><Relationship Id="rId1" Type="http://schemas.microsoft.com/office/2011/relationships/chartStyle" Target="style14.xml"/></Relationships>
</file>

<file path=xl/charts/_rels/chart15.xml.rels><?xml version="1.0" encoding="UTF-8" standalone="yes"?>
<Relationships xmlns="http://schemas.openxmlformats.org/package/2006/relationships"><Relationship Id="rId2" Type="http://schemas.microsoft.com/office/2011/relationships/chartColorStyle" Target="colors15.xml"/><Relationship Id="rId1" Type="http://schemas.microsoft.com/office/2011/relationships/chartStyle" Target="style15.xml"/></Relationships>
</file>

<file path=xl/charts/_rels/chart16.xml.rels><?xml version="1.0" encoding="UTF-8" standalone="yes"?>
<Relationships xmlns="http://schemas.openxmlformats.org/package/2006/relationships"><Relationship Id="rId2" Type="http://schemas.microsoft.com/office/2011/relationships/chartColorStyle" Target="colors16.xml"/><Relationship Id="rId1" Type="http://schemas.microsoft.com/office/2011/relationships/chartStyle" Target="style16.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400"/>
              <a:t>TOP 10</a:t>
            </a:r>
          </a:p>
          <a:p>
            <a:pPr>
              <a:defRPr sz="2400"/>
            </a:pPr>
            <a:r>
              <a:rPr lang="en-US" sz="2400"/>
              <a:t>INTERVIEWERS</a:t>
            </a:r>
          </a:p>
        </c:rich>
      </c:tx>
      <c:overlay val="0"/>
      <c:spPr>
        <a:noFill/>
        <a:ln>
          <a:noFill/>
        </a:ln>
        <a:effectLst/>
      </c:spPr>
      <c:txPr>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v>Total</c:v>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Lit>
              <c:ptCount val="10"/>
              <c:pt idx="0">
                <c:v>Marriott International</c:v>
              </c:pt>
              <c:pt idx="1">
                <c:v>Mandarin Oriental Hotel Group</c:v>
              </c:pt>
              <c:pt idx="2">
                <c:v>Marriott International </c:v>
              </c:pt>
              <c:pt idx="3">
                <c:v>The Ritz-Carlton Hotel Group</c:v>
              </c:pt>
              <c:pt idx="4">
                <c:v>Sandals Resorts International</c:v>
              </c:pt>
              <c:pt idx="5">
                <c:v>The Ritz Carlton</c:v>
              </c:pt>
              <c:pt idx="6">
                <c:v>Marriott Hotels &amp; Resorts</c:v>
              </c:pt>
              <c:pt idx="7">
                <c:v>Center Hotels</c:v>
              </c:pt>
              <c:pt idx="8">
                <c:v>Ducasse Paris</c:v>
              </c:pt>
              <c:pt idx="9">
                <c:v>The Bürgenstock Selection</c:v>
              </c:pt>
            </c:strLit>
          </c:cat>
          <c:val>
            <c:numLit>
              <c:formatCode>General</c:formatCode>
              <c:ptCount val="10"/>
              <c:pt idx="0">
                <c:v>703</c:v>
              </c:pt>
              <c:pt idx="1">
                <c:v>318</c:v>
              </c:pt>
              <c:pt idx="2">
                <c:v>302</c:v>
              </c:pt>
              <c:pt idx="3">
                <c:v>279</c:v>
              </c:pt>
              <c:pt idx="4">
                <c:v>245</c:v>
              </c:pt>
              <c:pt idx="5">
                <c:v>223</c:v>
              </c:pt>
              <c:pt idx="6">
                <c:v>211</c:v>
              </c:pt>
              <c:pt idx="7">
                <c:v>204</c:v>
              </c:pt>
              <c:pt idx="8">
                <c:v>184</c:v>
              </c:pt>
              <c:pt idx="9">
                <c:v>169</c:v>
              </c:pt>
            </c:numLit>
          </c:val>
          <c:extLst>
            <c:ext xmlns:c16="http://schemas.microsoft.com/office/drawing/2014/chart" uri="{C3380CC4-5D6E-409C-BE32-E72D297353CC}">
              <c16:uniqueId val="{00000000-ACE2-DF46-BB2D-F18BB74E5F6F}"/>
            </c:ext>
          </c:extLst>
        </c:ser>
        <c:dLbls>
          <c:showLegendKey val="0"/>
          <c:showVal val="0"/>
          <c:showCatName val="0"/>
          <c:showSerName val="0"/>
          <c:showPercent val="0"/>
          <c:showBubbleSize val="0"/>
        </c:dLbls>
        <c:gapWidth val="100"/>
        <c:overlap val="-24"/>
        <c:axId val="2014194416"/>
        <c:axId val="2013909904"/>
      </c:barChart>
      <c:catAx>
        <c:axId val="2014194416"/>
        <c:scaling>
          <c:orientation val="minMax"/>
        </c:scaling>
        <c:delete val="0"/>
        <c:axPos val="b"/>
        <c:numFmt formatCode="General" sourceLinked="1"/>
        <c:majorTickMark val="none"/>
        <c:min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crossAx val="2013909904"/>
        <c:crosses val="autoZero"/>
        <c:auto val="1"/>
        <c:lblAlgn val="ctr"/>
        <c:lblOffset val="100"/>
        <c:noMultiLvlLbl val="0"/>
      </c:catAx>
      <c:valAx>
        <c:axId val="2013909904"/>
        <c:scaling>
          <c:orientation val="minMax"/>
        </c:scaling>
        <c:delete val="0"/>
        <c:axPos val="l"/>
        <c:majorGridlines>
          <c:spPr>
            <a:ln w="9525" cap="flat" cmpd="sng" algn="ctr">
              <a:solidFill>
                <a:schemeClr val="lt1">
                  <a:lumMod val="95000"/>
                  <a:alpha val="1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en-US"/>
          </a:p>
        </c:txPr>
        <c:crossAx val="2014194416"/>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400"/>
              <a:t>TOTAL "NO SHOW" </a:t>
            </a:r>
          </a:p>
        </c:rich>
      </c:tx>
      <c:overlay val="0"/>
      <c:spPr>
        <a:noFill/>
        <a:ln>
          <a:noFill/>
        </a:ln>
        <a:effectLst/>
      </c:spPr>
      <c:txPr>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v>Total</c:v>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Lit>
              <c:ptCount val="11"/>
              <c:pt idx="0">
                <c:v>CAA-Bouveret</c:v>
              </c:pt>
              <c:pt idx="1">
                <c:v>CAA-Luzern</c:v>
              </c:pt>
              <c:pt idx="2">
                <c:v>CR-Bouveret</c:v>
              </c:pt>
              <c:pt idx="3">
                <c:v>CR-Brig</c:v>
              </c:pt>
              <c:pt idx="4">
                <c:v>CR-Luzern</c:v>
              </c:pt>
              <c:pt idx="5">
                <c:v>HIM</c:v>
              </c:pt>
              <c:pt idx="6">
                <c:v>IHTTI</c:v>
              </c:pt>
              <c:pt idx="7">
                <c:v>SHMS-C</c:v>
              </c:pt>
              <c:pt idx="8">
                <c:v>SHMS-L</c:v>
              </c:pt>
              <c:pt idx="9">
                <c:v>(blank)</c:v>
              </c:pt>
              <c:pt idx="10">
                <c:v>Foundation (HIM)</c:v>
              </c:pt>
            </c:strLit>
          </c:cat>
          <c:val>
            <c:numLit>
              <c:formatCode>General</c:formatCode>
              <c:ptCount val="11"/>
              <c:pt idx="0">
                <c:v>5</c:v>
              </c:pt>
              <c:pt idx="1">
                <c:v>0</c:v>
              </c:pt>
              <c:pt idx="2">
                <c:v>2</c:v>
              </c:pt>
              <c:pt idx="3">
                <c:v>4</c:v>
              </c:pt>
              <c:pt idx="4">
                <c:v>4</c:v>
              </c:pt>
              <c:pt idx="5">
                <c:v>8</c:v>
              </c:pt>
              <c:pt idx="6">
                <c:v>5</c:v>
              </c:pt>
              <c:pt idx="7">
                <c:v>13</c:v>
              </c:pt>
              <c:pt idx="8">
                <c:v>30</c:v>
              </c:pt>
              <c:pt idx="9">
                <c:v>0</c:v>
              </c:pt>
              <c:pt idx="10">
                <c:v>0</c:v>
              </c:pt>
            </c:numLit>
          </c:val>
          <c:extLst>
            <c:ext xmlns:c16="http://schemas.microsoft.com/office/drawing/2014/chart" uri="{C3380CC4-5D6E-409C-BE32-E72D297353CC}">
              <c16:uniqueId val="{00000000-B095-3849-80EA-D9EB7F62486B}"/>
            </c:ext>
          </c:extLst>
        </c:ser>
        <c:dLbls>
          <c:showLegendKey val="0"/>
          <c:showVal val="0"/>
          <c:showCatName val="0"/>
          <c:showSerName val="0"/>
          <c:showPercent val="0"/>
          <c:showBubbleSize val="0"/>
        </c:dLbls>
        <c:gapWidth val="100"/>
        <c:overlap val="-24"/>
        <c:axId val="2016041792"/>
        <c:axId val="1480819056"/>
      </c:barChart>
      <c:catAx>
        <c:axId val="2016041792"/>
        <c:scaling>
          <c:orientation val="minMax"/>
        </c:scaling>
        <c:delete val="0"/>
        <c:axPos val="b"/>
        <c:numFmt formatCode="General" sourceLinked="1"/>
        <c:majorTickMark val="none"/>
        <c:min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crossAx val="1480819056"/>
        <c:crosses val="autoZero"/>
        <c:auto val="1"/>
        <c:lblAlgn val="ctr"/>
        <c:lblOffset val="100"/>
        <c:noMultiLvlLbl val="0"/>
      </c:catAx>
      <c:valAx>
        <c:axId val="1480819056"/>
        <c:scaling>
          <c:orientation val="minMax"/>
        </c:scaling>
        <c:delete val="0"/>
        <c:axPos val="l"/>
        <c:majorGridlines>
          <c:spPr>
            <a:ln w="9525" cap="flat" cmpd="sng" algn="ctr">
              <a:solidFill>
                <a:schemeClr val="lt1">
                  <a:lumMod val="95000"/>
                  <a:alpha val="1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en-US"/>
          </a:p>
        </c:txPr>
        <c:crossAx val="2016041792"/>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400"/>
              <a:t>INTERVIEW SKILLS</a:t>
            </a:r>
          </a:p>
        </c:rich>
      </c:tx>
      <c:overlay val="0"/>
      <c:spPr>
        <a:noFill/>
        <a:ln>
          <a:noFill/>
        </a:ln>
        <a:effectLst/>
      </c:spPr>
      <c:txPr>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6"/>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7"/>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8"/>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9"/>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1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Lbl>
          <c:idx val="0"/>
          <c:layout>
            <c:manualLayout>
              <c:x val="-6.5150371828521431E-2"/>
              <c:y val="-4.0979877515310587E-3"/>
            </c:manualLayout>
          </c:layout>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s>
    <c:plotArea>
      <c:layout/>
      <c:pieChart>
        <c:varyColors val="1"/>
        <c:ser>
          <c:idx val="0"/>
          <c:order val="0"/>
          <c:tx>
            <c:v>Total</c:v>
          </c:tx>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B762-C34B-9D55-97A6DD4502E1}"/>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B762-C34B-9D55-97A6DD4502E1}"/>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B762-C34B-9D55-97A6DD4502E1}"/>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B762-C34B-9D55-97A6DD4502E1}"/>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B762-C34B-9D55-97A6DD4502E1}"/>
              </c:ext>
            </c:extLst>
          </c:dPt>
          <c:dLbls>
            <c:dLbl>
              <c:idx val="3"/>
              <c:layout>
                <c:manualLayout>
                  <c:x val="-6.5150371828521431E-2"/>
                  <c:y val="-4.0979877515310587E-3"/>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7-B762-C34B-9D55-97A6DD4502E1}"/>
                </c:ext>
              </c:extLst>
            </c:dLbl>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Lit>
              <c:ptCount val="4"/>
              <c:pt idx="0">
                <c:v>Excellent</c:v>
              </c:pt>
              <c:pt idx="1">
                <c:v>Good</c:v>
              </c:pt>
              <c:pt idx="2">
                <c:v>Fair</c:v>
              </c:pt>
              <c:pt idx="3">
                <c:v>Unsatisfied</c:v>
              </c:pt>
            </c:strLit>
          </c:cat>
          <c:val>
            <c:numLit>
              <c:formatCode>General</c:formatCode>
              <c:ptCount val="4"/>
              <c:pt idx="0">
                <c:v>1922</c:v>
              </c:pt>
              <c:pt idx="1">
                <c:v>2187</c:v>
              </c:pt>
              <c:pt idx="2">
                <c:v>790</c:v>
              </c:pt>
              <c:pt idx="3">
                <c:v>147</c:v>
              </c:pt>
            </c:numLit>
          </c:val>
          <c:extLst>
            <c:ext xmlns:c16="http://schemas.microsoft.com/office/drawing/2014/chart" uri="{C3380CC4-5D6E-409C-BE32-E72D297353CC}">
              <c16:uniqueId val="{0000000A-B762-C34B-9D55-97A6DD4502E1}"/>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400"/>
              <a:t>COMPANY KNOWLEDGE</a:t>
            </a:r>
          </a:p>
        </c:rich>
      </c:tx>
      <c:overlay val="0"/>
      <c:spPr>
        <a:noFill/>
        <a:ln>
          <a:noFill/>
        </a:ln>
        <a:effectLst/>
      </c:spPr>
      <c:txPr>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Lbl>
          <c:idx val="0"/>
          <c:layout>
            <c:manualLayout>
              <c:x val="-7.6747594050743653E-3"/>
              <c:y val="-3.3313283756197139E-2"/>
            </c:manualLayout>
          </c:layout>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Lbl>
          <c:idx val="0"/>
          <c:layout>
            <c:manualLayout>
              <c:x val="-4.8271817585301836E-2"/>
              <c:y val="-9.658792650918635E-4"/>
            </c:manualLayout>
          </c:layout>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s>
    <c:plotArea>
      <c:layout/>
      <c:pieChart>
        <c:varyColors val="1"/>
        <c:ser>
          <c:idx val="0"/>
          <c:order val="0"/>
          <c:tx>
            <c:v>Total</c:v>
          </c:tx>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6C5A-B743-BB57-0035D05A2369}"/>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6C5A-B743-BB57-0035D05A2369}"/>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6C5A-B743-BB57-0035D05A2369}"/>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2C92-C54B-99AC-826513055C5B}"/>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6C5A-B743-BB57-0035D05A2369}"/>
              </c:ext>
            </c:extLst>
          </c:dPt>
          <c:dLbls>
            <c:dLbl>
              <c:idx val="0"/>
              <c:layout>
                <c:manualLayout>
                  <c:x val="-7.6747594050743653E-3"/>
                  <c:y val="-3.3313283756197139E-2"/>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1-6C5A-B743-BB57-0035D05A2369}"/>
                </c:ext>
              </c:extLst>
            </c:dLbl>
            <c:dLbl>
              <c:idx val="3"/>
              <c:layout>
                <c:manualLayout>
                  <c:x val="-4.8271817585301836E-2"/>
                  <c:y val="-9.658792650918635E-4"/>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1-2C92-C54B-99AC-826513055C5B}"/>
                </c:ext>
              </c:extLst>
            </c:dLbl>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Lit>
              <c:ptCount val="4"/>
              <c:pt idx="0">
                <c:v>Excellent</c:v>
              </c:pt>
              <c:pt idx="1">
                <c:v>Good</c:v>
              </c:pt>
              <c:pt idx="2">
                <c:v>Fair</c:v>
              </c:pt>
              <c:pt idx="3">
                <c:v>Unsatisfied</c:v>
              </c:pt>
            </c:strLit>
          </c:cat>
          <c:val>
            <c:numLit>
              <c:formatCode>General</c:formatCode>
              <c:ptCount val="4"/>
              <c:pt idx="0">
                <c:v>1421</c:v>
              </c:pt>
              <c:pt idx="1">
                <c:v>1974</c:v>
              </c:pt>
              <c:pt idx="2">
                <c:v>1191</c:v>
              </c:pt>
              <c:pt idx="3">
                <c:v>465</c:v>
              </c:pt>
            </c:numLit>
          </c:val>
          <c:extLst>
            <c:ext xmlns:c16="http://schemas.microsoft.com/office/drawing/2014/chart" uri="{C3380CC4-5D6E-409C-BE32-E72D297353CC}">
              <c16:uniqueId val="{00000000-2C92-C54B-99AC-826513055C5B}"/>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400"/>
              <a:t>TOTAL</a:t>
            </a:r>
            <a:r>
              <a:rPr lang="en-US" sz="2400" baseline="0"/>
              <a:t> INTERVIEWS</a:t>
            </a:r>
            <a:endParaRPr lang="en-US" sz="2400"/>
          </a:p>
        </c:rich>
      </c:tx>
      <c:overlay val="0"/>
      <c:spPr>
        <a:noFill/>
        <a:ln>
          <a:noFill/>
        </a:ln>
        <a:effectLst/>
      </c:spPr>
      <c:txPr>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extLst>
            <c:ext xmlns:c15="http://schemas.microsoft.com/office/drawing/2012/chart" uri="{CE6537A1-D6FC-4f65-9D91-7224C49458BB}"/>
          </c:extLst>
        </c:dLbl>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pivotFmt>
    </c:pivotFmts>
    <c:plotArea>
      <c:layout/>
      <c:barChart>
        <c:barDir val="col"/>
        <c:grouping val="clustered"/>
        <c:varyColors val="0"/>
        <c:ser>
          <c:idx val="0"/>
          <c:order val="0"/>
          <c:tx>
            <c:v>Pre-scheduled</c:v>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Lit>
              <c:ptCount val="11"/>
              <c:pt idx="0">
                <c:v>CAA-Bouveret</c:v>
              </c:pt>
              <c:pt idx="1">
                <c:v>CAA-Luzern</c:v>
              </c:pt>
              <c:pt idx="2">
                <c:v>CR-Bouveret</c:v>
              </c:pt>
              <c:pt idx="3">
                <c:v>CR-Brig</c:v>
              </c:pt>
              <c:pt idx="4">
                <c:v>CR-Luzern</c:v>
              </c:pt>
              <c:pt idx="5">
                <c:v>Foundation (HIM)</c:v>
              </c:pt>
              <c:pt idx="6">
                <c:v>HIM</c:v>
              </c:pt>
              <c:pt idx="7">
                <c:v>IHTTI</c:v>
              </c:pt>
              <c:pt idx="8">
                <c:v>SHMS-C</c:v>
              </c:pt>
              <c:pt idx="9">
                <c:v>SHMS-L</c:v>
              </c:pt>
              <c:pt idx="10">
                <c:v>(blank)</c:v>
              </c:pt>
            </c:strLit>
          </c:cat>
          <c:val>
            <c:numLit>
              <c:formatCode>General</c:formatCode>
              <c:ptCount val="11"/>
              <c:pt idx="0">
                <c:v>2</c:v>
              </c:pt>
              <c:pt idx="1">
                <c:v>35</c:v>
              </c:pt>
              <c:pt idx="2">
                <c:v>11</c:v>
              </c:pt>
              <c:pt idx="3">
                <c:v>136</c:v>
              </c:pt>
              <c:pt idx="4">
                <c:v>41</c:v>
              </c:pt>
              <c:pt idx="5">
                <c:v>0</c:v>
              </c:pt>
              <c:pt idx="6">
                <c:v>280</c:v>
              </c:pt>
              <c:pt idx="7">
                <c:v>147</c:v>
              </c:pt>
              <c:pt idx="8">
                <c:v>154</c:v>
              </c:pt>
              <c:pt idx="9">
                <c:v>525</c:v>
              </c:pt>
              <c:pt idx="10">
                <c:v>0</c:v>
              </c:pt>
            </c:numLit>
          </c:val>
          <c:extLst>
            <c:ext xmlns:c16="http://schemas.microsoft.com/office/drawing/2014/chart" uri="{C3380CC4-5D6E-409C-BE32-E72D297353CC}">
              <c16:uniqueId val="{00000000-381F-E041-A825-C0C98CB59BC8}"/>
            </c:ext>
          </c:extLst>
        </c:ser>
        <c:ser>
          <c:idx val="1"/>
          <c:order val="1"/>
          <c:tx>
            <c:v>On Spot</c:v>
          </c:tx>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Lit>
              <c:ptCount val="11"/>
              <c:pt idx="0">
                <c:v>CAA-Bouveret</c:v>
              </c:pt>
              <c:pt idx="1">
                <c:v>CAA-Luzern</c:v>
              </c:pt>
              <c:pt idx="2">
                <c:v>CR-Bouveret</c:v>
              </c:pt>
              <c:pt idx="3">
                <c:v>CR-Brig</c:v>
              </c:pt>
              <c:pt idx="4">
                <c:v>CR-Luzern</c:v>
              </c:pt>
              <c:pt idx="5">
                <c:v>Foundation (HIM)</c:v>
              </c:pt>
              <c:pt idx="6">
                <c:v>HIM</c:v>
              </c:pt>
              <c:pt idx="7">
                <c:v>IHTTI</c:v>
              </c:pt>
              <c:pt idx="8">
                <c:v>SHMS-C</c:v>
              </c:pt>
              <c:pt idx="9">
                <c:v>SHMS-L</c:v>
              </c:pt>
              <c:pt idx="10">
                <c:v>(blank)</c:v>
              </c:pt>
            </c:strLit>
          </c:cat>
          <c:val>
            <c:numLit>
              <c:formatCode>General</c:formatCode>
              <c:ptCount val="11"/>
              <c:pt idx="0">
                <c:v>767</c:v>
              </c:pt>
              <c:pt idx="1">
                <c:v>491</c:v>
              </c:pt>
              <c:pt idx="2">
                <c:v>395</c:v>
              </c:pt>
              <c:pt idx="3">
                <c:v>396</c:v>
              </c:pt>
              <c:pt idx="4">
                <c:v>427</c:v>
              </c:pt>
              <c:pt idx="5">
                <c:v>3</c:v>
              </c:pt>
              <c:pt idx="6">
                <c:v>825</c:v>
              </c:pt>
              <c:pt idx="7">
                <c:v>452</c:v>
              </c:pt>
              <c:pt idx="8">
                <c:v>1105</c:v>
              </c:pt>
              <c:pt idx="9">
                <c:v>1327</c:v>
              </c:pt>
              <c:pt idx="10">
                <c:v>7</c:v>
              </c:pt>
            </c:numLit>
          </c:val>
          <c:extLst>
            <c:ext xmlns:c16="http://schemas.microsoft.com/office/drawing/2014/chart" uri="{C3380CC4-5D6E-409C-BE32-E72D297353CC}">
              <c16:uniqueId val="{00000000-567C-914E-B43F-56CF8E02E0AD}"/>
            </c:ext>
          </c:extLst>
        </c:ser>
        <c:dLbls>
          <c:showLegendKey val="0"/>
          <c:showVal val="0"/>
          <c:showCatName val="0"/>
          <c:showSerName val="0"/>
          <c:showPercent val="0"/>
          <c:showBubbleSize val="0"/>
        </c:dLbls>
        <c:gapWidth val="100"/>
        <c:overlap val="-24"/>
        <c:axId val="1321612335"/>
        <c:axId val="1301342239"/>
      </c:barChart>
      <c:catAx>
        <c:axId val="1321612335"/>
        <c:scaling>
          <c:orientation val="minMax"/>
        </c:scaling>
        <c:delete val="0"/>
        <c:axPos val="b"/>
        <c:numFmt formatCode="General" sourceLinked="1"/>
        <c:majorTickMark val="none"/>
        <c:min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crossAx val="1301342239"/>
        <c:crosses val="autoZero"/>
        <c:auto val="1"/>
        <c:lblAlgn val="ctr"/>
        <c:lblOffset val="100"/>
        <c:noMultiLvlLbl val="0"/>
      </c:catAx>
      <c:valAx>
        <c:axId val="1301342239"/>
        <c:scaling>
          <c:orientation val="minMax"/>
        </c:scaling>
        <c:delete val="0"/>
        <c:axPos val="l"/>
        <c:majorGridlines>
          <c:spPr>
            <a:ln w="9525" cap="flat" cmpd="sng" algn="ctr">
              <a:solidFill>
                <a:schemeClr val="lt1">
                  <a:lumMod val="95000"/>
                  <a:alpha val="1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en-US"/>
          </a:p>
        </c:txPr>
        <c:crossAx val="1321612335"/>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400"/>
              <a:t>LANGUAGE LEVEL</a:t>
            </a:r>
          </a:p>
        </c:rich>
      </c:tx>
      <c:overlay val="0"/>
      <c:spPr>
        <a:noFill/>
        <a:ln>
          <a:noFill/>
        </a:ln>
        <a:effectLst/>
      </c:spPr>
      <c:txPr>
        <a:bodyPr rot="0" spcFirstLastPara="1" vertOverflow="ellipsis" vert="horz" wrap="square" anchor="ctr" anchorCtr="1"/>
        <a:lstStyle/>
        <a:p>
          <a:pPr>
            <a:defRPr sz="24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Lbl>
          <c:idx val="0"/>
          <c:layout>
            <c:manualLayout>
              <c:x val="-7.0288622776319629E-2"/>
              <c:y val="-1.068416447944007E-2"/>
            </c:manualLayout>
          </c:layout>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s>
    <c:plotArea>
      <c:layout>
        <c:manualLayout>
          <c:layoutTarget val="inner"/>
          <c:xMode val="edge"/>
          <c:yMode val="edge"/>
          <c:x val="0.10721620734908137"/>
          <c:y val="0.18448622047244098"/>
          <c:w val="0.59857629775444732"/>
          <c:h val="0.71829155730533678"/>
        </c:manualLayout>
      </c:layout>
      <c:pieChart>
        <c:varyColors val="1"/>
        <c:ser>
          <c:idx val="0"/>
          <c:order val="0"/>
          <c:tx>
            <c:v>Total</c:v>
          </c:tx>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64F0-8A48-AF9B-B2813DE738A4}"/>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64F0-8A48-AF9B-B2813DE738A4}"/>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64F0-8A48-AF9B-B2813DE738A4}"/>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64F0-8A48-AF9B-B2813DE738A4}"/>
              </c:ext>
            </c:extLst>
          </c:dPt>
          <c:dLbls>
            <c:dLbl>
              <c:idx val="3"/>
              <c:layout>
                <c:manualLayout>
                  <c:x val="-7.0288622776319629E-2"/>
                  <c:y val="-1.068416447944007E-2"/>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7-64F0-8A48-AF9B-B2813DE738A4}"/>
                </c:ext>
              </c:extLst>
            </c:dLbl>
            <c:spPr>
              <a:noFill/>
              <a:ln>
                <a:noFill/>
              </a:ln>
              <a:effectLst/>
            </c:spPr>
            <c:txPr>
              <a:bodyPr rot="0" spcFirstLastPara="1" vertOverflow="ellipsis" vert="horz" wrap="square" lIns="38100" tIns="19050" rIns="38100" bIns="19050" anchor="ctr" anchorCtr="1">
                <a:spAutoFit/>
              </a:bodyPr>
              <a:lstStyle/>
              <a:p>
                <a:pPr>
                  <a:defRPr sz="14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Lit>
              <c:ptCount val="4"/>
              <c:pt idx="0">
                <c:v>Excellent</c:v>
              </c:pt>
              <c:pt idx="1">
                <c:v>Good</c:v>
              </c:pt>
              <c:pt idx="2">
                <c:v>Fair</c:v>
              </c:pt>
              <c:pt idx="3">
                <c:v>Unsatisfied</c:v>
              </c:pt>
            </c:strLit>
          </c:cat>
          <c:val>
            <c:numLit>
              <c:formatCode>General</c:formatCode>
              <c:ptCount val="4"/>
              <c:pt idx="0">
                <c:v>2255</c:v>
              </c:pt>
              <c:pt idx="1">
                <c:v>1947</c:v>
              </c:pt>
              <c:pt idx="2">
                <c:v>672</c:v>
              </c:pt>
              <c:pt idx="3">
                <c:v>170</c:v>
              </c:pt>
            </c:numLit>
          </c:val>
          <c:extLst>
            <c:ext xmlns:c16="http://schemas.microsoft.com/office/drawing/2014/chart" uri="{C3380CC4-5D6E-409C-BE32-E72D297353CC}">
              <c16:uniqueId val="{00000000-0665-E640-864D-D361311F2C68}"/>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a:t>PRE-SCHEDULED INTERVIEW</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s>
    <c:plotArea>
      <c:layout/>
      <c:pieChart>
        <c:varyColors val="1"/>
        <c:ser>
          <c:idx val="0"/>
          <c:order val="0"/>
          <c:tx>
            <c:v>Total</c:v>
          </c:tx>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3797-7941-95EE-BECEEB7437D1}"/>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3797-7941-95EE-BECEEB7437D1}"/>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Lit>
              <c:ptCount val="2"/>
              <c:pt idx="0">
                <c:v>No</c:v>
              </c:pt>
              <c:pt idx="1">
                <c:v>Yes</c:v>
              </c:pt>
            </c:strLit>
          </c:cat>
          <c:val>
            <c:numLit>
              <c:formatCode>General</c:formatCode>
              <c:ptCount val="2"/>
              <c:pt idx="0">
                <c:v>57</c:v>
              </c:pt>
              <c:pt idx="1">
                <c:v>60</c:v>
              </c:pt>
            </c:numLit>
          </c:val>
          <c:extLst>
            <c:ext xmlns:c16="http://schemas.microsoft.com/office/drawing/2014/chart" uri="{C3380CC4-5D6E-409C-BE32-E72D297353CC}">
              <c16:uniqueId val="{00000000-170D-8C40-BF4B-9628CE308539}"/>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a:t>PRE-SCHEDULED INTERVIEW USE</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ivotFmts>
      <c:pivotFmt>
        <c:idx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extLst>
            <c:ext xmlns:c15="http://schemas.microsoft.com/office/drawing/2012/chart" uri="{CE6537A1-D6FC-4f65-9D91-7224C49458BB}"/>
          </c:extLst>
        </c:dLbl>
      </c:pivotFmt>
      <c:pivotFmt>
        <c:idx val="1"/>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2"/>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3"/>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4"/>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
        <c:idx val="5"/>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pivotFmt>
    </c:pivotFmts>
    <c:plotArea>
      <c:layout/>
      <c:pieChart>
        <c:varyColors val="1"/>
        <c:ser>
          <c:idx val="0"/>
          <c:order val="0"/>
          <c:tx>
            <c:v>Total</c:v>
          </c:tx>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18E2-2A43-9809-A0B23E4E5A8F}"/>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18E2-2A43-9809-A0B23E4E5A8F}"/>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18E2-2A43-9809-A0B23E4E5A8F}"/>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18E2-2A43-9809-A0B23E4E5A8F}"/>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18E2-2A43-9809-A0B23E4E5A8F}"/>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Lit>
              <c:ptCount val="5"/>
              <c:pt idx="0">
                <c:v>Excellent</c:v>
              </c:pt>
              <c:pt idx="1">
                <c:v>Good</c:v>
              </c:pt>
              <c:pt idx="2">
                <c:v>Neutral</c:v>
              </c:pt>
              <c:pt idx="3">
                <c:v>Slightly satisfied</c:v>
              </c:pt>
              <c:pt idx="4">
                <c:v>Unsatisfied</c:v>
              </c:pt>
            </c:strLit>
          </c:cat>
          <c:val>
            <c:numLit>
              <c:formatCode>General</c:formatCode>
              <c:ptCount val="5"/>
              <c:pt idx="0">
                <c:v>22</c:v>
              </c:pt>
              <c:pt idx="1">
                <c:v>11</c:v>
              </c:pt>
              <c:pt idx="2">
                <c:v>18</c:v>
              </c:pt>
              <c:pt idx="3">
                <c:v>6</c:v>
              </c:pt>
              <c:pt idx="4">
                <c:v>3</c:v>
              </c:pt>
            </c:numLit>
          </c:val>
          <c:extLst>
            <c:ext xmlns:c16="http://schemas.microsoft.com/office/drawing/2014/chart" uri="{C3380CC4-5D6E-409C-BE32-E72D297353CC}">
              <c16:uniqueId val="{00000000-A478-204C-B9E1-F6B6C25D9971}"/>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extLst/>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000"/>
              <a:t>OVERALL IMPRESSION</a:t>
            </a:r>
          </a:p>
        </c:rich>
      </c:tx>
      <c:overlay val="0"/>
      <c:spPr>
        <a:noFill/>
        <a:ln>
          <a:noFill/>
        </a:ln>
        <a:effectLst/>
      </c:spPr>
      <c:txPr>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5CB0-8F43-8009-A6B4C06D708D}"/>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5CB0-8F43-8009-A6B4C06D708D}"/>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5CB0-8F43-8009-A6B4C06D708D}"/>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74F4-584D-A5E4-ED409DE067CF}"/>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5CB0-8F43-8009-A6B4C06D708D}"/>
              </c:ext>
            </c:extLst>
          </c:dPt>
          <c:dLbls>
            <c:dLbl>
              <c:idx val="3"/>
              <c:layout>
                <c:manualLayout>
                  <c:x val="-7.1902962996677434E-3"/>
                  <c:y val="-3.2139888464037965E-3"/>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2-74F4-584D-A5E4-ED409DE067CF}"/>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1'!$A$6:$A$10</c:f>
              <c:strCache>
                <c:ptCount val="5"/>
                <c:pt idx="0">
                  <c:v>Excellent</c:v>
                </c:pt>
                <c:pt idx="1">
                  <c:v>Good</c:v>
                </c:pt>
                <c:pt idx="2">
                  <c:v>Neutral</c:v>
                </c:pt>
                <c:pt idx="3">
                  <c:v>Slightly Satisfied</c:v>
                </c:pt>
                <c:pt idx="4">
                  <c:v>Unsatisfied</c:v>
                </c:pt>
              </c:strCache>
            </c:strRef>
          </c:cat>
          <c:val>
            <c:numRef>
              <c:f>'IRF BACKEND 1'!$B$6:$B$10</c:f>
              <c:numCache>
                <c:formatCode>General</c:formatCode>
                <c:ptCount val="5"/>
                <c:pt idx="0">
                  <c:v>98</c:v>
                </c:pt>
                <c:pt idx="1">
                  <c:v>21</c:v>
                </c:pt>
                <c:pt idx="2">
                  <c:v>21</c:v>
                </c:pt>
                <c:pt idx="3">
                  <c:v>6</c:v>
                </c:pt>
                <c:pt idx="4">
                  <c:v>1</c:v>
                </c:pt>
              </c:numCache>
            </c:numRef>
          </c:val>
          <c:extLst>
            <c:ext xmlns:c16="http://schemas.microsoft.com/office/drawing/2014/chart" uri="{C3380CC4-5D6E-409C-BE32-E72D297353CC}">
              <c16:uniqueId val="{00000000-74F4-584D-A5E4-ED409DE067CF}"/>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5CB0-8F43-8009-A6B4C06D708D}"/>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5CB0-8F43-8009-A6B4C06D708D}"/>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5CB0-8F43-8009-A6B4C06D708D}"/>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5CB0-8F43-8009-A6B4C06D708D}"/>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5CB0-8F43-8009-A6B4C06D708D}"/>
              </c:ext>
            </c:extLst>
          </c:dPt>
          <c:cat>
            <c:strRef>
              <c:f>'IRF BACKEND 1'!$A$6:$A$10</c:f>
              <c:strCache>
                <c:ptCount val="5"/>
                <c:pt idx="0">
                  <c:v>Excellent</c:v>
                </c:pt>
                <c:pt idx="1">
                  <c:v>Good</c:v>
                </c:pt>
                <c:pt idx="2">
                  <c:v>Neutral</c:v>
                </c:pt>
                <c:pt idx="3">
                  <c:v>Slightly Satisfied</c:v>
                </c:pt>
                <c:pt idx="4">
                  <c:v>Unsatisfied</c:v>
                </c:pt>
              </c:strCache>
            </c:strRef>
          </c:cat>
          <c:val>
            <c:numRef>
              <c:f>'IRF BACKEND 1'!$C$6:$C$10</c:f>
              <c:numCache>
                <c:formatCode>0%</c:formatCode>
                <c:ptCount val="5"/>
                <c:pt idx="0">
                  <c:v>0.66666666666666663</c:v>
                </c:pt>
                <c:pt idx="1">
                  <c:v>0.14285714285714285</c:v>
                </c:pt>
                <c:pt idx="2">
                  <c:v>0.14285714285714285</c:v>
                </c:pt>
                <c:pt idx="3">
                  <c:v>4.0816326530612242E-2</c:v>
                </c:pt>
                <c:pt idx="4">
                  <c:v>6.8027210884353739E-3</c:v>
                </c:pt>
              </c:numCache>
            </c:numRef>
          </c:val>
          <c:extLst>
            <c:ext xmlns:c16="http://schemas.microsoft.com/office/drawing/2014/chart" uri="{C3380CC4-5D6E-409C-BE32-E72D297353CC}">
              <c16:uniqueId val="{00000001-74F4-584D-A5E4-ED409DE067CF}"/>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000"/>
              <a:t>IRF PREPARATION</a:t>
            </a:r>
          </a:p>
        </c:rich>
      </c:tx>
      <c:overlay val="0"/>
      <c:spPr>
        <a:noFill/>
        <a:ln>
          <a:noFill/>
        </a:ln>
        <a:effectLst/>
      </c:spPr>
      <c:txPr>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54E7-0242-BA91-A319616CA498}"/>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54E7-0242-BA91-A319616CA498}"/>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54E7-0242-BA91-A319616CA498}"/>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3941-5545-9D76-F5BD47E43FE8}"/>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54E7-0242-BA91-A319616CA498}"/>
              </c:ext>
            </c:extLst>
          </c:dPt>
          <c:dLbls>
            <c:dLbl>
              <c:idx val="3"/>
              <c:layout>
                <c:manualLayout>
                  <c:x val="-4.2024504041265828E-2"/>
                  <c:y val="-2.3349421182675151E-2"/>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2-3941-5545-9D76-F5BD47E43FE8}"/>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1'!$F$6:$F$10</c:f>
              <c:strCache>
                <c:ptCount val="5"/>
                <c:pt idx="0">
                  <c:v>Excellent</c:v>
                </c:pt>
                <c:pt idx="1">
                  <c:v>Good</c:v>
                </c:pt>
                <c:pt idx="2">
                  <c:v>Neutral</c:v>
                </c:pt>
                <c:pt idx="3">
                  <c:v>Slightly Satisfied</c:v>
                </c:pt>
                <c:pt idx="4">
                  <c:v>Unsatisfied</c:v>
                </c:pt>
              </c:strCache>
            </c:strRef>
          </c:cat>
          <c:val>
            <c:numRef>
              <c:f>'IRF BACKEND 1'!$G$6:$G$10</c:f>
              <c:numCache>
                <c:formatCode>General</c:formatCode>
                <c:ptCount val="5"/>
                <c:pt idx="0">
                  <c:v>61</c:v>
                </c:pt>
                <c:pt idx="1">
                  <c:v>41</c:v>
                </c:pt>
                <c:pt idx="2">
                  <c:v>7</c:v>
                </c:pt>
                <c:pt idx="3">
                  <c:v>4</c:v>
                </c:pt>
                <c:pt idx="4">
                  <c:v>2</c:v>
                </c:pt>
              </c:numCache>
            </c:numRef>
          </c:val>
          <c:extLst>
            <c:ext xmlns:c16="http://schemas.microsoft.com/office/drawing/2014/chart" uri="{C3380CC4-5D6E-409C-BE32-E72D297353CC}">
              <c16:uniqueId val="{00000000-3941-5545-9D76-F5BD47E43FE8}"/>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54E7-0242-BA91-A319616CA498}"/>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54E7-0242-BA91-A319616CA498}"/>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54E7-0242-BA91-A319616CA498}"/>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54E7-0242-BA91-A319616CA498}"/>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54E7-0242-BA91-A319616CA498}"/>
              </c:ext>
            </c:extLst>
          </c:dPt>
          <c:cat>
            <c:strRef>
              <c:f>'IRF BACKEND 1'!$F$6:$F$10</c:f>
              <c:strCache>
                <c:ptCount val="5"/>
                <c:pt idx="0">
                  <c:v>Excellent</c:v>
                </c:pt>
                <c:pt idx="1">
                  <c:v>Good</c:v>
                </c:pt>
                <c:pt idx="2">
                  <c:v>Neutral</c:v>
                </c:pt>
                <c:pt idx="3">
                  <c:v>Slightly Satisfied</c:v>
                </c:pt>
                <c:pt idx="4">
                  <c:v>Unsatisfied</c:v>
                </c:pt>
              </c:strCache>
            </c:strRef>
          </c:cat>
          <c:val>
            <c:numRef>
              <c:f>'IRF BACKEND 1'!$H$6:$H$10</c:f>
              <c:numCache>
                <c:formatCode>0%</c:formatCode>
                <c:ptCount val="5"/>
                <c:pt idx="0">
                  <c:v>0.5304347826086957</c:v>
                </c:pt>
                <c:pt idx="1">
                  <c:v>0.35652173913043478</c:v>
                </c:pt>
                <c:pt idx="2">
                  <c:v>6.0869565217391307E-2</c:v>
                </c:pt>
                <c:pt idx="3">
                  <c:v>3.4782608695652174E-2</c:v>
                </c:pt>
                <c:pt idx="4">
                  <c:v>1.7391304347826087E-2</c:v>
                </c:pt>
              </c:numCache>
            </c:numRef>
          </c:val>
          <c:extLst>
            <c:ext xmlns:c16="http://schemas.microsoft.com/office/drawing/2014/chart" uri="{C3380CC4-5D6E-409C-BE32-E72D297353CC}">
              <c16:uniqueId val="{00000001-3941-5545-9D76-F5BD47E43FE8}"/>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000"/>
              <a:t>OPERATIONAL ASPECT</a:t>
            </a:r>
          </a:p>
        </c:rich>
      </c:tx>
      <c:overlay val="0"/>
      <c:spPr>
        <a:noFill/>
        <a:ln>
          <a:noFill/>
        </a:ln>
        <a:effectLst/>
      </c:spPr>
      <c:txPr>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674E-6E4E-AEF1-BE9FAF5953EC}"/>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674E-6E4E-AEF1-BE9FAF5953EC}"/>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674E-6E4E-AEF1-BE9FAF5953EC}"/>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F18C-B644-9DE6-A84E077E21D0}"/>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674E-6E4E-AEF1-BE9FAF5953EC}"/>
              </c:ext>
            </c:extLst>
          </c:dPt>
          <c:dLbls>
            <c:dLbl>
              <c:idx val="3"/>
              <c:layout>
                <c:manualLayout>
                  <c:x val="-3.5232038999355224E-2"/>
                  <c:y val="4.2143172851834268E-3"/>
                </c:manualLayout>
              </c:layout>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2-F18C-B644-9DE6-A84E077E21D0}"/>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1"/>
            <c:showCatName val="0"/>
            <c:showSerName val="0"/>
            <c:showPercent val="0"/>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1'!$A$23:$A$27</c:f>
              <c:strCache>
                <c:ptCount val="5"/>
                <c:pt idx="0">
                  <c:v>Excellent</c:v>
                </c:pt>
                <c:pt idx="1">
                  <c:v>Good</c:v>
                </c:pt>
                <c:pt idx="2">
                  <c:v>Neutral</c:v>
                </c:pt>
                <c:pt idx="3">
                  <c:v>Slightly Satisfied</c:v>
                </c:pt>
                <c:pt idx="4">
                  <c:v>Unsatisfied</c:v>
                </c:pt>
              </c:strCache>
            </c:strRef>
          </c:cat>
          <c:val>
            <c:numRef>
              <c:f>'IRF BACKEND 1'!$B$23:$B$27</c:f>
              <c:numCache>
                <c:formatCode>General</c:formatCode>
                <c:ptCount val="5"/>
                <c:pt idx="0">
                  <c:v>111</c:v>
                </c:pt>
                <c:pt idx="1">
                  <c:v>25</c:v>
                </c:pt>
                <c:pt idx="2">
                  <c:v>11</c:v>
                </c:pt>
                <c:pt idx="3">
                  <c:v>0</c:v>
                </c:pt>
                <c:pt idx="4">
                  <c:v>1</c:v>
                </c:pt>
              </c:numCache>
            </c:numRef>
          </c:val>
          <c:extLst>
            <c:ext xmlns:c16="http://schemas.microsoft.com/office/drawing/2014/chart" uri="{C3380CC4-5D6E-409C-BE32-E72D297353CC}">
              <c16:uniqueId val="{00000000-F18C-B644-9DE6-A84E077E21D0}"/>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674E-6E4E-AEF1-BE9FAF5953EC}"/>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674E-6E4E-AEF1-BE9FAF5953EC}"/>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674E-6E4E-AEF1-BE9FAF5953EC}"/>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674E-6E4E-AEF1-BE9FAF5953EC}"/>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674E-6E4E-AEF1-BE9FAF5953EC}"/>
              </c:ext>
            </c:extLst>
          </c:dPt>
          <c:cat>
            <c:strRef>
              <c:f>'IRF BACKEND 1'!$A$23:$A$27</c:f>
              <c:strCache>
                <c:ptCount val="5"/>
                <c:pt idx="0">
                  <c:v>Excellent</c:v>
                </c:pt>
                <c:pt idx="1">
                  <c:v>Good</c:v>
                </c:pt>
                <c:pt idx="2">
                  <c:v>Neutral</c:v>
                </c:pt>
                <c:pt idx="3">
                  <c:v>Slightly Satisfied</c:v>
                </c:pt>
                <c:pt idx="4">
                  <c:v>Unsatisfied</c:v>
                </c:pt>
              </c:strCache>
            </c:strRef>
          </c:cat>
          <c:val>
            <c:numRef>
              <c:f>'IRF BACKEND 1'!$C$23:$C$27</c:f>
              <c:numCache>
                <c:formatCode>0%</c:formatCode>
                <c:ptCount val="5"/>
                <c:pt idx="0">
                  <c:v>0.75</c:v>
                </c:pt>
                <c:pt idx="1">
                  <c:v>0.16891891891891891</c:v>
                </c:pt>
                <c:pt idx="2">
                  <c:v>7.4324324324324328E-2</c:v>
                </c:pt>
                <c:pt idx="3">
                  <c:v>0</c:v>
                </c:pt>
                <c:pt idx="4">
                  <c:v>6.7567567567567571E-3</c:v>
                </c:pt>
              </c:numCache>
            </c:numRef>
          </c:val>
          <c:extLst>
            <c:ext xmlns:c16="http://schemas.microsoft.com/office/drawing/2014/chart" uri="{C3380CC4-5D6E-409C-BE32-E72D297353CC}">
              <c16:uniqueId val="{00000001-F18C-B644-9DE6-A84E077E21D0}"/>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000"/>
              <a:t>F&amp;B</a:t>
            </a:r>
          </a:p>
        </c:rich>
      </c:tx>
      <c:overlay val="0"/>
      <c:spPr>
        <a:noFill/>
        <a:ln>
          <a:noFill/>
        </a:ln>
        <a:effectLst/>
      </c:spPr>
      <c:txPr>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C430-4C48-992D-32C4741FAD90}"/>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C430-4C48-992D-32C4741FAD90}"/>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C430-4C48-992D-32C4741FAD90}"/>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C498-594D-B3BA-3964420D1AA5}"/>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C430-4C48-992D-32C4741FAD90}"/>
              </c:ext>
            </c:extLst>
          </c:dPt>
          <c:dLbls>
            <c:dLbl>
              <c:idx val="3"/>
              <c:layout>
                <c:manualLayout>
                  <c:x val="-3.6921250850189602E-2"/>
                  <c:y val="6.9600704300677146E-3"/>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2-C498-594D-B3BA-3964420D1AA5}"/>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1'!$F$23:$F$27</c:f>
              <c:strCache>
                <c:ptCount val="5"/>
                <c:pt idx="0">
                  <c:v>Excellent</c:v>
                </c:pt>
                <c:pt idx="1">
                  <c:v>Good</c:v>
                </c:pt>
                <c:pt idx="2">
                  <c:v>Neutral</c:v>
                </c:pt>
                <c:pt idx="3">
                  <c:v>Slightly Satisfied</c:v>
                </c:pt>
                <c:pt idx="4">
                  <c:v>Unsatisfied</c:v>
                </c:pt>
              </c:strCache>
            </c:strRef>
          </c:cat>
          <c:val>
            <c:numRef>
              <c:f>'IRF BACKEND 1'!$G$23:$G$27</c:f>
              <c:numCache>
                <c:formatCode>General</c:formatCode>
                <c:ptCount val="5"/>
                <c:pt idx="0">
                  <c:v>56</c:v>
                </c:pt>
                <c:pt idx="1">
                  <c:v>13</c:v>
                </c:pt>
                <c:pt idx="2">
                  <c:v>12</c:v>
                </c:pt>
                <c:pt idx="3">
                  <c:v>7</c:v>
                </c:pt>
                <c:pt idx="4">
                  <c:v>4</c:v>
                </c:pt>
              </c:numCache>
            </c:numRef>
          </c:val>
          <c:extLst>
            <c:ext xmlns:c16="http://schemas.microsoft.com/office/drawing/2014/chart" uri="{C3380CC4-5D6E-409C-BE32-E72D297353CC}">
              <c16:uniqueId val="{00000000-C498-594D-B3BA-3964420D1AA5}"/>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C430-4C48-992D-32C4741FAD90}"/>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C430-4C48-992D-32C4741FAD90}"/>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C430-4C48-992D-32C4741FAD90}"/>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C430-4C48-992D-32C4741FAD90}"/>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C430-4C48-992D-32C4741FAD90}"/>
              </c:ext>
            </c:extLst>
          </c:dPt>
          <c:cat>
            <c:strRef>
              <c:f>'IRF BACKEND 1'!$F$23:$F$27</c:f>
              <c:strCache>
                <c:ptCount val="5"/>
                <c:pt idx="0">
                  <c:v>Excellent</c:v>
                </c:pt>
                <c:pt idx="1">
                  <c:v>Good</c:v>
                </c:pt>
                <c:pt idx="2">
                  <c:v>Neutral</c:v>
                </c:pt>
                <c:pt idx="3">
                  <c:v>Slightly Satisfied</c:v>
                </c:pt>
                <c:pt idx="4">
                  <c:v>Unsatisfied</c:v>
                </c:pt>
              </c:strCache>
            </c:strRef>
          </c:cat>
          <c:val>
            <c:numRef>
              <c:f>'IRF BACKEND 1'!$H$23:$H$27</c:f>
              <c:numCache>
                <c:formatCode>0%</c:formatCode>
                <c:ptCount val="5"/>
                <c:pt idx="0">
                  <c:v>0.60869565217391308</c:v>
                </c:pt>
                <c:pt idx="1">
                  <c:v>0.14130434782608695</c:v>
                </c:pt>
                <c:pt idx="2">
                  <c:v>0.13043478260869565</c:v>
                </c:pt>
                <c:pt idx="3">
                  <c:v>7.6086956521739135E-2</c:v>
                </c:pt>
                <c:pt idx="4">
                  <c:v>4.3478260869565216E-2</c:v>
                </c:pt>
              </c:numCache>
            </c:numRef>
          </c:val>
          <c:extLst>
            <c:ext xmlns:c16="http://schemas.microsoft.com/office/drawing/2014/chart" uri="{C3380CC4-5D6E-409C-BE32-E72D297353CC}">
              <c16:uniqueId val="{00000001-C498-594D-B3BA-3964420D1AA5}"/>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hart1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000"/>
              <a:t>CAREER BOOTH</a:t>
            </a:r>
          </a:p>
        </c:rich>
      </c:tx>
      <c:overlay val="0"/>
      <c:spPr>
        <a:noFill/>
        <a:ln>
          <a:noFill/>
        </a:ln>
        <a:effectLst/>
      </c:spPr>
      <c:txPr>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766C-C749-BC95-E39042C362AB}"/>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766C-C749-BC95-E39042C362AB}"/>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766C-C749-BC95-E39042C362AB}"/>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766C-C749-BC95-E39042C362AB}"/>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766C-C749-BC95-E39042C362AB}"/>
              </c:ext>
            </c:extLst>
          </c:dPt>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1'!$A$43:$A$47</c:f>
              <c:strCache>
                <c:ptCount val="5"/>
                <c:pt idx="0">
                  <c:v>Excellent</c:v>
                </c:pt>
                <c:pt idx="1">
                  <c:v>Good</c:v>
                </c:pt>
                <c:pt idx="2">
                  <c:v>Neutral</c:v>
                </c:pt>
                <c:pt idx="3">
                  <c:v>Slightly Satisfied</c:v>
                </c:pt>
                <c:pt idx="4">
                  <c:v>Unsatisfied</c:v>
                </c:pt>
              </c:strCache>
            </c:strRef>
          </c:cat>
          <c:val>
            <c:numRef>
              <c:f>'IRF BACKEND 1'!$B$43:$B$47</c:f>
              <c:numCache>
                <c:formatCode>General</c:formatCode>
                <c:ptCount val="5"/>
                <c:pt idx="0">
                  <c:v>26</c:v>
                </c:pt>
                <c:pt idx="1">
                  <c:v>7</c:v>
                </c:pt>
                <c:pt idx="2">
                  <c:v>4</c:v>
                </c:pt>
                <c:pt idx="3">
                  <c:v>0</c:v>
                </c:pt>
                <c:pt idx="4">
                  <c:v>0</c:v>
                </c:pt>
              </c:numCache>
            </c:numRef>
          </c:val>
          <c:extLst>
            <c:ext xmlns:c16="http://schemas.microsoft.com/office/drawing/2014/chart" uri="{C3380CC4-5D6E-409C-BE32-E72D297353CC}">
              <c16:uniqueId val="{00000000-AD48-C940-AB33-9000C1ED07EB}"/>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766C-C749-BC95-E39042C362AB}"/>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766C-C749-BC95-E39042C362AB}"/>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766C-C749-BC95-E39042C362AB}"/>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766C-C749-BC95-E39042C362AB}"/>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766C-C749-BC95-E39042C362AB}"/>
              </c:ext>
            </c:extLst>
          </c:dPt>
          <c:cat>
            <c:strRef>
              <c:f>'IRF BACKEND 1'!$A$43:$A$47</c:f>
              <c:strCache>
                <c:ptCount val="5"/>
                <c:pt idx="0">
                  <c:v>Excellent</c:v>
                </c:pt>
                <c:pt idx="1">
                  <c:v>Good</c:v>
                </c:pt>
                <c:pt idx="2">
                  <c:v>Neutral</c:v>
                </c:pt>
                <c:pt idx="3">
                  <c:v>Slightly Satisfied</c:v>
                </c:pt>
                <c:pt idx="4">
                  <c:v>Unsatisfied</c:v>
                </c:pt>
              </c:strCache>
            </c:strRef>
          </c:cat>
          <c:val>
            <c:numRef>
              <c:f>'IRF BACKEND 1'!$C$43:$C$47</c:f>
              <c:numCache>
                <c:formatCode>0%</c:formatCode>
                <c:ptCount val="5"/>
                <c:pt idx="0">
                  <c:v>0.70270270270270274</c:v>
                </c:pt>
                <c:pt idx="1">
                  <c:v>0.1891891891891892</c:v>
                </c:pt>
                <c:pt idx="2">
                  <c:v>0.10810810810810811</c:v>
                </c:pt>
                <c:pt idx="3">
                  <c:v>0</c:v>
                </c:pt>
                <c:pt idx="4">
                  <c:v>0</c:v>
                </c:pt>
              </c:numCache>
            </c:numRef>
          </c:val>
          <c:extLst>
            <c:ext xmlns:c16="http://schemas.microsoft.com/office/drawing/2014/chart" uri="{C3380CC4-5D6E-409C-BE32-E72D297353CC}">
              <c16:uniqueId val="{00000001-AD48-C940-AB33-9000C1ED07EB}"/>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hart1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000"/>
              <a:t>SOCIAL</a:t>
            </a:r>
            <a:r>
              <a:rPr lang="en-US" sz="2000" baseline="0"/>
              <a:t> MEDIA CORNER</a:t>
            </a:r>
            <a:endParaRPr lang="en-US" sz="2000"/>
          </a:p>
        </c:rich>
      </c:tx>
      <c:overlay val="0"/>
      <c:spPr>
        <a:noFill/>
        <a:ln>
          <a:noFill/>
        </a:ln>
        <a:effectLst/>
      </c:spPr>
      <c:txPr>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9A20-ED4F-B040-6E28CE5EC831}"/>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9A20-ED4F-B040-6E28CE5EC831}"/>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9A20-ED4F-B040-6E28CE5EC831}"/>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9A20-ED4F-B040-6E28CE5EC831}"/>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9A20-ED4F-B040-6E28CE5EC831}"/>
              </c:ext>
            </c:extLst>
          </c:dPt>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1'!$F$43:$F$47</c:f>
              <c:strCache>
                <c:ptCount val="5"/>
                <c:pt idx="0">
                  <c:v>Excellent</c:v>
                </c:pt>
                <c:pt idx="1">
                  <c:v>Good</c:v>
                </c:pt>
                <c:pt idx="2">
                  <c:v>Neutral</c:v>
                </c:pt>
                <c:pt idx="3">
                  <c:v>Slightly Satisfied</c:v>
                </c:pt>
                <c:pt idx="4">
                  <c:v>Unsatisfied</c:v>
                </c:pt>
              </c:strCache>
            </c:strRef>
          </c:cat>
          <c:val>
            <c:numRef>
              <c:f>'IRF BACKEND 1'!$G$43:$G$47</c:f>
              <c:numCache>
                <c:formatCode>General</c:formatCode>
                <c:ptCount val="5"/>
                <c:pt idx="0">
                  <c:v>13</c:v>
                </c:pt>
                <c:pt idx="1">
                  <c:v>5</c:v>
                </c:pt>
                <c:pt idx="2">
                  <c:v>3</c:v>
                </c:pt>
                <c:pt idx="3">
                  <c:v>1</c:v>
                </c:pt>
                <c:pt idx="4">
                  <c:v>1</c:v>
                </c:pt>
              </c:numCache>
            </c:numRef>
          </c:val>
          <c:extLst>
            <c:ext xmlns:c16="http://schemas.microsoft.com/office/drawing/2014/chart" uri="{C3380CC4-5D6E-409C-BE32-E72D297353CC}">
              <c16:uniqueId val="{00000000-46AB-4C43-852D-9969A15D9712}"/>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9A20-ED4F-B040-6E28CE5EC831}"/>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9A20-ED4F-B040-6E28CE5EC831}"/>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9A20-ED4F-B040-6E28CE5EC831}"/>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9A20-ED4F-B040-6E28CE5EC831}"/>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9A20-ED4F-B040-6E28CE5EC831}"/>
              </c:ext>
            </c:extLst>
          </c:dPt>
          <c:cat>
            <c:strRef>
              <c:f>'IRF BACKEND 1'!$F$43:$F$47</c:f>
              <c:strCache>
                <c:ptCount val="5"/>
                <c:pt idx="0">
                  <c:v>Excellent</c:v>
                </c:pt>
                <c:pt idx="1">
                  <c:v>Good</c:v>
                </c:pt>
                <c:pt idx="2">
                  <c:v>Neutral</c:v>
                </c:pt>
                <c:pt idx="3">
                  <c:v>Slightly Satisfied</c:v>
                </c:pt>
                <c:pt idx="4">
                  <c:v>Unsatisfied</c:v>
                </c:pt>
              </c:strCache>
            </c:strRef>
          </c:cat>
          <c:val>
            <c:numRef>
              <c:f>'IRF BACKEND 1'!$H$43:$H$47</c:f>
              <c:numCache>
                <c:formatCode>0%</c:formatCode>
                <c:ptCount val="5"/>
                <c:pt idx="0">
                  <c:v>0.56521739130434778</c:v>
                </c:pt>
                <c:pt idx="1">
                  <c:v>0.21739130434782608</c:v>
                </c:pt>
                <c:pt idx="2">
                  <c:v>0.13043478260869565</c:v>
                </c:pt>
                <c:pt idx="3">
                  <c:v>4.3478260869565216E-2</c:v>
                </c:pt>
                <c:pt idx="4">
                  <c:v>4.3478260869565216E-2</c:v>
                </c:pt>
              </c:numCache>
            </c:numRef>
          </c:val>
          <c:extLst>
            <c:ext xmlns:c16="http://schemas.microsoft.com/office/drawing/2014/chart" uri="{C3380CC4-5D6E-409C-BE32-E72D297353CC}">
              <c16:uniqueId val="{00000001-46AB-4C43-852D-9969A15D9712}"/>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hart1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sz="2000"/>
              <a:t>PANELS MONDAY</a:t>
            </a:r>
          </a:p>
        </c:rich>
      </c:tx>
      <c:overlay val="0"/>
      <c:spPr>
        <a:noFill/>
        <a:ln>
          <a:noFill/>
        </a:ln>
        <a:effectLst/>
      </c:spPr>
      <c:txPr>
        <a:bodyPr rot="0" spcFirstLastPara="1" vertOverflow="ellipsis" vert="horz" wrap="square" anchor="ctr" anchorCtr="1"/>
        <a:lstStyle/>
        <a:p>
          <a:pPr>
            <a:defRPr sz="20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525C-6E44-883F-29645482DD0F}"/>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525C-6E44-883F-29645482DD0F}"/>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525C-6E44-883F-29645482DD0F}"/>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D3D4-9B43-9A6E-D511B90C227D}"/>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525C-6E44-883F-29645482DD0F}"/>
              </c:ext>
            </c:extLst>
          </c:dPt>
          <c:dLbls>
            <c:dLbl>
              <c:idx val="3"/>
              <c:layout>
                <c:manualLayout>
                  <c:x val="5.3324519183801065E-3"/>
                  <c:y val="-6.9419025324537137E-3"/>
                </c:manualLayout>
              </c:layout>
              <c:showLegendKey val="0"/>
              <c:showVal val="0"/>
              <c:showCatName val="0"/>
              <c:showSerName val="0"/>
              <c:showPercent val="1"/>
              <c:showBubbleSize val="0"/>
              <c:extLst>
                <c:ext xmlns:c15="http://schemas.microsoft.com/office/drawing/2012/chart" uri="{CE6537A1-D6FC-4f65-9D91-7224C49458BB}"/>
                <c:ext xmlns:c16="http://schemas.microsoft.com/office/drawing/2014/chart" uri="{C3380CC4-5D6E-409C-BE32-E72D297353CC}">
                  <c16:uniqueId val="{00000002-D3D4-9B43-9A6E-D511B90C227D}"/>
                </c:ext>
              </c:extLst>
            </c:dLbl>
            <c:spPr>
              <a:noFill/>
              <a:ln>
                <a:noFill/>
              </a:ln>
              <a:effectLst/>
            </c:spPr>
            <c:txPr>
              <a:bodyPr rot="0" spcFirstLastPara="1" vertOverflow="ellipsis" vert="horz" wrap="square" lIns="38100" tIns="19050" rIns="38100" bIns="19050" anchor="ctr" anchorCtr="1">
                <a:spAutoFit/>
              </a:bodyPr>
              <a:lstStyle/>
              <a:p>
                <a:pPr>
                  <a:defRPr sz="1200" b="0"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1'!$A$64:$A$68</c:f>
              <c:strCache>
                <c:ptCount val="5"/>
                <c:pt idx="0">
                  <c:v>Excellent</c:v>
                </c:pt>
                <c:pt idx="1">
                  <c:v>Good</c:v>
                </c:pt>
                <c:pt idx="2">
                  <c:v>Neutral</c:v>
                </c:pt>
                <c:pt idx="3">
                  <c:v>Slightly Satisfied</c:v>
                </c:pt>
                <c:pt idx="4">
                  <c:v>Unsatisfied</c:v>
                </c:pt>
              </c:strCache>
            </c:strRef>
          </c:cat>
          <c:val>
            <c:numRef>
              <c:f>'IRF BACKEND 1'!$B$64:$B$68</c:f>
              <c:numCache>
                <c:formatCode>General</c:formatCode>
                <c:ptCount val="5"/>
                <c:pt idx="0">
                  <c:v>0</c:v>
                </c:pt>
                <c:pt idx="1">
                  <c:v>3</c:v>
                </c:pt>
                <c:pt idx="2">
                  <c:v>0</c:v>
                </c:pt>
                <c:pt idx="3">
                  <c:v>0</c:v>
                </c:pt>
                <c:pt idx="4">
                  <c:v>0</c:v>
                </c:pt>
              </c:numCache>
            </c:numRef>
          </c:val>
          <c:extLst>
            <c:ext xmlns:c16="http://schemas.microsoft.com/office/drawing/2014/chart" uri="{C3380CC4-5D6E-409C-BE32-E72D297353CC}">
              <c16:uniqueId val="{00000000-D3D4-9B43-9A6E-D511B90C227D}"/>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525C-6E44-883F-29645482DD0F}"/>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525C-6E44-883F-29645482DD0F}"/>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525C-6E44-883F-29645482DD0F}"/>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525C-6E44-883F-29645482DD0F}"/>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525C-6E44-883F-29645482DD0F}"/>
              </c:ext>
            </c:extLst>
          </c:dPt>
          <c:cat>
            <c:strRef>
              <c:f>'IRF BACKEND 1'!$A$64:$A$68</c:f>
              <c:strCache>
                <c:ptCount val="5"/>
                <c:pt idx="0">
                  <c:v>Excellent</c:v>
                </c:pt>
                <c:pt idx="1">
                  <c:v>Good</c:v>
                </c:pt>
                <c:pt idx="2">
                  <c:v>Neutral</c:v>
                </c:pt>
                <c:pt idx="3">
                  <c:v>Slightly Satisfied</c:v>
                </c:pt>
                <c:pt idx="4">
                  <c:v>Unsatisfied</c:v>
                </c:pt>
              </c:strCache>
            </c:strRef>
          </c:cat>
          <c:val>
            <c:numRef>
              <c:f>'IRF BACKEND 1'!$C$64:$C$68</c:f>
              <c:numCache>
                <c:formatCode>0%</c:formatCode>
                <c:ptCount val="5"/>
                <c:pt idx="0">
                  <c:v>0</c:v>
                </c:pt>
                <c:pt idx="1">
                  <c:v>1</c:v>
                </c:pt>
                <c:pt idx="2">
                  <c:v>0</c:v>
                </c:pt>
                <c:pt idx="3">
                  <c:v>0</c:v>
                </c:pt>
                <c:pt idx="4">
                  <c:v>0</c:v>
                </c:pt>
              </c:numCache>
            </c:numRef>
          </c:val>
          <c:extLst>
            <c:ext xmlns:c16="http://schemas.microsoft.com/office/drawing/2014/chart" uri="{C3380CC4-5D6E-409C-BE32-E72D297353CC}">
              <c16:uniqueId val="{00000001-D3D4-9B43-9A6E-D511B90C227D}"/>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hart1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en-US"/>
              <a:t>PANELS TUESDAY</a:t>
            </a:r>
          </a:p>
        </c:rich>
      </c:tx>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pie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6BF7-CE4D-8D39-F018D78ECF04}"/>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6BF7-CE4D-8D39-F018D78ECF04}"/>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6BF7-CE4D-8D39-F018D78ECF04}"/>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6BF7-CE4D-8D39-F018D78ECF04}"/>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6BF7-CE4D-8D39-F018D78ECF04}"/>
              </c:ext>
            </c:extLst>
          </c:dPt>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lt1">
                        <a:lumMod val="85000"/>
                      </a:schemeClr>
                    </a:solidFill>
                    <a:latin typeface="+mn-lt"/>
                    <a:ea typeface="+mn-ea"/>
                    <a:cs typeface="+mn-cs"/>
                  </a:defRPr>
                </a:pPr>
                <a:endParaRPr lang="en-US"/>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'IRF BACKEND 1'!$F$64:$F$68</c:f>
              <c:strCache>
                <c:ptCount val="5"/>
                <c:pt idx="0">
                  <c:v>Excellent</c:v>
                </c:pt>
                <c:pt idx="1">
                  <c:v>Good</c:v>
                </c:pt>
                <c:pt idx="2">
                  <c:v>Neutral</c:v>
                </c:pt>
                <c:pt idx="3">
                  <c:v>Slightly Satisfied</c:v>
                </c:pt>
                <c:pt idx="4">
                  <c:v>Unsatisfied</c:v>
                </c:pt>
              </c:strCache>
            </c:strRef>
          </c:cat>
          <c:val>
            <c:numRef>
              <c:f>'IRF BACKEND 1'!$G$64:$G$68</c:f>
              <c:numCache>
                <c:formatCode>General</c:formatCode>
                <c:ptCount val="5"/>
                <c:pt idx="0">
                  <c:v>1</c:v>
                </c:pt>
                <c:pt idx="1">
                  <c:v>1</c:v>
                </c:pt>
                <c:pt idx="2">
                  <c:v>0</c:v>
                </c:pt>
                <c:pt idx="3">
                  <c:v>1</c:v>
                </c:pt>
                <c:pt idx="4">
                  <c:v>2</c:v>
                </c:pt>
              </c:numCache>
            </c:numRef>
          </c:val>
          <c:extLst>
            <c:ext xmlns:c16="http://schemas.microsoft.com/office/drawing/2014/chart" uri="{C3380CC4-5D6E-409C-BE32-E72D297353CC}">
              <c16:uniqueId val="{00000000-22E1-C44C-87E9-D506A8CF8A62}"/>
            </c:ext>
          </c:extLst>
        </c:ser>
        <c:ser>
          <c:idx val="1"/>
          <c:order val="1"/>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6BF7-CE4D-8D39-F018D78ECF04}"/>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D-6BF7-CE4D-8D39-F018D78ECF04}"/>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F-6BF7-CE4D-8D39-F018D78ECF04}"/>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1-6BF7-CE4D-8D39-F018D78ECF04}"/>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13-6BF7-CE4D-8D39-F018D78ECF04}"/>
              </c:ext>
            </c:extLst>
          </c:dPt>
          <c:cat>
            <c:strRef>
              <c:f>'IRF BACKEND 1'!$F$64:$F$68</c:f>
              <c:strCache>
                <c:ptCount val="5"/>
                <c:pt idx="0">
                  <c:v>Excellent</c:v>
                </c:pt>
                <c:pt idx="1">
                  <c:v>Good</c:v>
                </c:pt>
                <c:pt idx="2">
                  <c:v>Neutral</c:v>
                </c:pt>
                <c:pt idx="3">
                  <c:v>Slightly Satisfied</c:v>
                </c:pt>
                <c:pt idx="4">
                  <c:v>Unsatisfied</c:v>
                </c:pt>
              </c:strCache>
            </c:strRef>
          </c:cat>
          <c:val>
            <c:numRef>
              <c:f>'IRF BACKEND 1'!$H$64:$H$68</c:f>
              <c:numCache>
                <c:formatCode>0%</c:formatCode>
                <c:ptCount val="5"/>
                <c:pt idx="0">
                  <c:v>0.2</c:v>
                </c:pt>
                <c:pt idx="1">
                  <c:v>0.2</c:v>
                </c:pt>
                <c:pt idx="2">
                  <c:v>0</c:v>
                </c:pt>
                <c:pt idx="3">
                  <c:v>0.2</c:v>
                </c:pt>
                <c:pt idx="4">
                  <c:v>0.4</c:v>
                </c:pt>
              </c:numCache>
            </c:numRef>
          </c:val>
          <c:extLst>
            <c:ext xmlns:c16="http://schemas.microsoft.com/office/drawing/2014/chart" uri="{C3380CC4-5D6E-409C-BE32-E72D297353CC}">
              <c16:uniqueId val="{00000001-22E1-C44C-87E9-D506A8CF8A62}"/>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200" b="1" i="0" u="none" strike="noStrike" kern="1200" baseline="0">
              <a:solidFill>
                <a:schemeClr val="lt1">
                  <a:lumMod val="8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9.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0.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charts/style2.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charts/style3.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4.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5.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charts/style6.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7.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8.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9.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10.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11.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12.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13.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14.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15.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16.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drawings/_rels/drawing1.xml.rels><?xml version="1.0" encoding="UTF-8" standalone="yes"?>
<Relationships xmlns="http://schemas.openxmlformats.org/package/2006/relationships"><Relationship Id="rId8" Type="http://schemas.openxmlformats.org/officeDocument/2006/relationships/chart" Target="../charts/chart8.xml"/><Relationship Id="rId13" Type="http://schemas.openxmlformats.org/officeDocument/2006/relationships/chart" Target="../charts/chart13.xml"/><Relationship Id="rId3" Type="http://schemas.openxmlformats.org/officeDocument/2006/relationships/chart" Target="../charts/chart3.xml"/><Relationship Id="rId7" Type="http://schemas.openxmlformats.org/officeDocument/2006/relationships/chart" Target="../charts/chart7.xml"/><Relationship Id="rId12" Type="http://schemas.openxmlformats.org/officeDocument/2006/relationships/chart" Target="../charts/chart12.xml"/><Relationship Id="rId2" Type="http://schemas.openxmlformats.org/officeDocument/2006/relationships/chart" Target="../charts/chart2.xml"/><Relationship Id="rId16" Type="http://schemas.openxmlformats.org/officeDocument/2006/relationships/chart" Target="../charts/chart16.xml"/><Relationship Id="rId1" Type="http://schemas.openxmlformats.org/officeDocument/2006/relationships/chart" Target="../charts/chart1.xml"/><Relationship Id="rId6" Type="http://schemas.openxmlformats.org/officeDocument/2006/relationships/chart" Target="../charts/chart6.xml"/><Relationship Id="rId11" Type="http://schemas.openxmlformats.org/officeDocument/2006/relationships/chart" Target="../charts/chart11.xml"/><Relationship Id="rId5" Type="http://schemas.openxmlformats.org/officeDocument/2006/relationships/chart" Target="../charts/chart5.xml"/><Relationship Id="rId15" Type="http://schemas.openxmlformats.org/officeDocument/2006/relationships/chart" Target="../charts/chart15.xml"/><Relationship Id="rId10" Type="http://schemas.openxmlformats.org/officeDocument/2006/relationships/chart" Target="../charts/chart10.xml"/><Relationship Id="rId4" Type="http://schemas.openxmlformats.org/officeDocument/2006/relationships/chart" Target="../charts/chart4.xml"/><Relationship Id="rId9" Type="http://schemas.openxmlformats.org/officeDocument/2006/relationships/chart" Target="../charts/chart9.xml"/><Relationship Id="rId14" Type="http://schemas.openxmlformats.org/officeDocument/2006/relationships/chart" Target="../charts/chart14.xml"/></Relationships>
</file>

<file path=xl/drawings/drawing1.xml><?xml version="1.0" encoding="utf-8"?>
<xdr:wsDr xmlns:xdr="http://schemas.openxmlformats.org/drawingml/2006/spreadsheetDrawing" xmlns:a="http://schemas.openxmlformats.org/drawingml/2006/main">
  <xdr:twoCellAnchor editAs="absolute">
    <xdr:from>
      <xdr:col>0</xdr:col>
      <xdr:colOff>0</xdr:colOff>
      <xdr:row>100</xdr:row>
      <xdr:rowOff>114887</xdr:rowOff>
    </xdr:from>
    <xdr:to>
      <xdr:col>5</xdr:col>
      <xdr:colOff>35483</xdr:colOff>
      <xdr:row>135</xdr:row>
      <xdr:rowOff>45037</xdr:rowOff>
    </xdr:to>
    <xdr:graphicFrame macro="">
      <xdr:nvGraphicFramePr>
        <xdr:cNvPr id="16" name="Chart 15">
          <a:extLst>
            <a:ext uri="{FF2B5EF4-FFF2-40B4-BE49-F238E27FC236}">
              <a16:creationId xmlns:a16="http://schemas.microsoft.com/office/drawing/2014/main" id="{6025250D-DCC4-534C-A17F-566F1DFB7409}"/>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5</xdr:col>
      <xdr:colOff>872886</xdr:colOff>
      <xdr:row>100</xdr:row>
      <xdr:rowOff>106537</xdr:rowOff>
    </xdr:from>
    <xdr:to>
      <xdr:col>11</xdr:col>
      <xdr:colOff>383936</xdr:colOff>
      <xdr:row>135</xdr:row>
      <xdr:rowOff>36687</xdr:rowOff>
    </xdr:to>
    <xdr:graphicFrame macro="">
      <xdr:nvGraphicFramePr>
        <xdr:cNvPr id="18" name="Chart 17">
          <a:extLst>
            <a:ext uri="{FF2B5EF4-FFF2-40B4-BE49-F238E27FC236}">
              <a16:creationId xmlns:a16="http://schemas.microsoft.com/office/drawing/2014/main" id="{5B7347FE-53AC-7847-9635-84AFBEACD356}"/>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absolute">
    <xdr:from>
      <xdr:col>12</xdr:col>
      <xdr:colOff>569503</xdr:colOff>
      <xdr:row>150</xdr:row>
      <xdr:rowOff>20344</xdr:rowOff>
    </xdr:from>
    <xdr:to>
      <xdr:col>20</xdr:col>
      <xdr:colOff>166278</xdr:colOff>
      <xdr:row>178</xdr:row>
      <xdr:rowOff>147344</xdr:rowOff>
    </xdr:to>
    <xdr:graphicFrame macro="">
      <xdr:nvGraphicFramePr>
        <xdr:cNvPr id="20" name="Chart 19">
          <a:extLst>
            <a:ext uri="{FF2B5EF4-FFF2-40B4-BE49-F238E27FC236}">
              <a16:creationId xmlns:a16="http://schemas.microsoft.com/office/drawing/2014/main" id="{C94B8584-B861-D34D-9350-D82459CD845F}"/>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absolute">
    <xdr:from>
      <xdr:col>0</xdr:col>
      <xdr:colOff>0</xdr:colOff>
      <xdr:row>150</xdr:row>
      <xdr:rowOff>19050</xdr:rowOff>
    </xdr:from>
    <xdr:to>
      <xdr:col>4</xdr:col>
      <xdr:colOff>168275</xdr:colOff>
      <xdr:row>178</xdr:row>
      <xdr:rowOff>146050</xdr:rowOff>
    </xdr:to>
    <xdr:graphicFrame macro="">
      <xdr:nvGraphicFramePr>
        <xdr:cNvPr id="23" name="Chart 22">
          <a:extLst>
            <a:ext uri="{FF2B5EF4-FFF2-40B4-BE49-F238E27FC236}">
              <a16:creationId xmlns:a16="http://schemas.microsoft.com/office/drawing/2014/main" id="{D3BFD396-7CA1-A143-BE3B-680875D1CA09}"/>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editAs="absolute">
    <xdr:from>
      <xdr:col>13</xdr:col>
      <xdr:colOff>257174</xdr:colOff>
      <xdr:row>100</xdr:row>
      <xdr:rowOff>104773</xdr:rowOff>
    </xdr:from>
    <xdr:to>
      <xdr:col>23</xdr:col>
      <xdr:colOff>85724</xdr:colOff>
      <xdr:row>135</xdr:row>
      <xdr:rowOff>34923</xdr:rowOff>
    </xdr:to>
    <xdr:graphicFrame macro="">
      <xdr:nvGraphicFramePr>
        <xdr:cNvPr id="19" name="Chart 18">
          <a:extLst>
            <a:ext uri="{FF2B5EF4-FFF2-40B4-BE49-F238E27FC236}">
              <a16:creationId xmlns:a16="http://schemas.microsoft.com/office/drawing/2014/main" id="{CDD1AE30-33E3-A54A-9359-D6412C8DC4F5}"/>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absolute">
    <xdr:from>
      <xdr:col>5</xdr:col>
      <xdr:colOff>1256242</xdr:colOff>
      <xdr:row>150</xdr:row>
      <xdr:rowOff>15875</xdr:rowOff>
    </xdr:from>
    <xdr:to>
      <xdr:col>10</xdr:col>
      <xdr:colOff>646642</xdr:colOff>
      <xdr:row>178</xdr:row>
      <xdr:rowOff>142875</xdr:rowOff>
    </xdr:to>
    <xdr:graphicFrame macro="">
      <xdr:nvGraphicFramePr>
        <xdr:cNvPr id="2" name="Chart 1">
          <a:extLst>
            <a:ext uri="{FF2B5EF4-FFF2-40B4-BE49-F238E27FC236}">
              <a16:creationId xmlns:a16="http://schemas.microsoft.com/office/drawing/2014/main" id="{26F7C9A0-1E39-734E-B769-29E40AD87D8C}"/>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editAs="absolute">
    <xdr:from>
      <xdr:col>3</xdr:col>
      <xdr:colOff>869947</xdr:colOff>
      <xdr:row>373</xdr:row>
      <xdr:rowOff>155575</xdr:rowOff>
    </xdr:from>
    <xdr:to>
      <xdr:col>6</xdr:col>
      <xdr:colOff>251669</xdr:colOff>
      <xdr:row>390</xdr:row>
      <xdr:rowOff>85725</xdr:rowOff>
    </xdr:to>
    <xdr:graphicFrame macro="">
      <xdr:nvGraphicFramePr>
        <xdr:cNvPr id="34" name="Chart 33">
          <a:extLst>
            <a:ext uri="{FF2B5EF4-FFF2-40B4-BE49-F238E27FC236}">
              <a16:creationId xmlns:a16="http://schemas.microsoft.com/office/drawing/2014/main" id="{BDEBDFF9-2AA1-3D4C-B1F8-4837C8115C71}"/>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editAs="absolute">
    <xdr:from>
      <xdr:col>8</xdr:col>
      <xdr:colOff>684739</xdr:colOff>
      <xdr:row>374</xdr:row>
      <xdr:rowOff>26459</xdr:rowOff>
    </xdr:from>
    <xdr:to>
      <xdr:col>13</xdr:col>
      <xdr:colOff>451695</xdr:colOff>
      <xdr:row>390</xdr:row>
      <xdr:rowOff>115359</xdr:rowOff>
    </xdr:to>
    <xdr:graphicFrame macro="">
      <xdr:nvGraphicFramePr>
        <xdr:cNvPr id="37" name="Chart 36">
          <a:extLst>
            <a:ext uri="{FF2B5EF4-FFF2-40B4-BE49-F238E27FC236}">
              <a16:creationId xmlns:a16="http://schemas.microsoft.com/office/drawing/2014/main" id="{93121B99-5690-C041-AE26-9BFD5FC472DA}"/>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editAs="absolute">
    <xdr:from>
      <xdr:col>5</xdr:col>
      <xdr:colOff>1412875</xdr:colOff>
      <xdr:row>190</xdr:row>
      <xdr:rowOff>41274</xdr:rowOff>
    </xdr:from>
    <xdr:to>
      <xdr:col>9</xdr:col>
      <xdr:colOff>476250</xdr:colOff>
      <xdr:row>207</xdr:row>
      <xdr:rowOff>85724</xdr:rowOff>
    </xdr:to>
    <xdr:graphicFrame macro="">
      <xdr:nvGraphicFramePr>
        <xdr:cNvPr id="74" name="Chart 73">
          <a:extLst>
            <a:ext uri="{FF2B5EF4-FFF2-40B4-BE49-F238E27FC236}">
              <a16:creationId xmlns:a16="http://schemas.microsoft.com/office/drawing/2014/main" id="{37F07025-D117-3643-8941-4B20905CF88A}"/>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editAs="absolute">
    <xdr:from>
      <xdr:col>19</xdr:col>
      <xdr:colOff>722313</xdr:colOff>
      <xdr:row>190</xdr:row>
      <xdr:rowOff>41274</xdr:rowOff>
    </xdr:from>
    <xdr:to>
      <xdr:col>23</xdr:col>
      <xdr:colOff>2500313</xdr:colOff>
      <xdr:row>207</xdr:row>
      <xdr:rowOff>85724</xdr:rowOff>
    </xdr:to>
    <xdr:graphicFrame macro="">
      <xdr:nvGraphicFramePr>
        <xdr:cNvPr id="75" name="Chart 74">
          <a:extLst>
            <a:ext uri="{FF2B5EF4-FFF2-40B4-BE49-F238E27FC236}">
              <a16:creationId xmlns:a16="http://schemas.microsoft.com/office/drawing/2014/main" id="{0B393A70-2436-B544-97A6-62C04E35C5DB}"/>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editAs="absolute">
    <xdr:from>
      <xdr:col>5</xdr:col>
      <xdr:colOff>1404938</xdr:colOff>
      <xdr:row>210</xdr:row>
      <xdr:rowOff>152400</xdr:rowOff>
    </xdr:from>
    <xdr:to>
      <xdr:col>9</xdr:col>
      <xdr:colOff>468313</xdr:colOff>
      <xdr:row>228</xdr:row>
      <xdr:rowOff>38100</xdr:rowOff>
    </xdr:to>
    <xdr:graphicFrame macro="">
      <xdr:nvGraphicFramePr>
        <xdr:cNvPr id="76" name="Chart 75">
          <a:extLst>
            <a:ext uri="{FF2B5EF4-FFF2-40B4-BE49-F238E27FC236}">
              <a16:creationId xmlns:a16="http://schemas.microsoft.com/office/drawing/2014/main" id="{195EEADB-CEBE-DE45-AAFD-A95BEEF50C29}"/>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1"/>
        </a:graphicData>
      </a:graphic>
    </xdr:graphicFrame>
    <xdr:clientData/>
  </xdr:twoCellAnchor>
  <xdr:twoCellAnchor editAs="absolute">
    <xdr:from>
      <xdr:col>19</xdr:col>
      <xdr:colOff>754062</xdr:colOff>
      <xdr:row>210</xdr:row>
      <xdr:rowOff>152398</xdr:rowOff>
    </xdr:from>
    <xdr:to>
      <xdr:col>23</xdr:col>
      <xdr:colOff>2532062</xdr:colOff>
      <xdr:row>228</xdr:row>
      <xdr:rowOff>38098</xdr:rowOff>
    </xdr:to>
    <xdr:graphicFrame macro="">
      <xdr:nvGraphicFramePr>
        <xdr:cNvPr id="77" name="Chart 76">
          <a:extLst>
            <a:ext uri="{FF2B5EF4-FFF2-40B4-BE49-F238E27FC236}">
              <a16:creationId xmlns:a16="http://schemas.microsoft.com/office/drawing/2014/main" id="{1452FF92-B54A-394C-A37A-7E724269165A}"/>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2"/>
        </a:graphicData>
      </a:graphic>
    </xdr:graphicFrame>
    <xdr:clientData/>
  </xdr:twoCellAnchor>
  <xdr:twoCellAnchor editAs="absolute">
    <xdr:from>
      <xdr:col>5</xdr:col>
      <xdr:colOff>1404938</xdr:colOff>
      <xdr:row>231</xdr:row>
      <xdr:rowOff>73023</xdr:rowOff>
    </xdr:from>
    <xdr:to>
      <xdr:col>9</xdr:col>
      <xdr:colOff>468313</xdr:colOff>
      <xdr:row>248</xdr:row>
      <xdr:rowOff>117473</xdr:rowOff>
    </xdr:to>
    <xdr:graphicFrame macro="">
      <xdr:nvGraphicFramePr>
        <xdr:cNvPr id="78" name="Chart 77">
          <a:extLst>
            <a:ext uri="{FF2B5EF4-FFF2-40B4-BE49-F238E27FC236}">
              <a16:creationId xmlns:a16="http://schemas.microsoft.com/office/drawing/2014/main" id="{1CEF3151-8282-7446-9A11-8ED3CEE205C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3"/>
        </a:graphicData>
      </a:graphic>
    </xdr:graphicFrame>
    <xdr:clientData/>
  </xdr:twoCellAnchor>
  <xdr:twoCellAnchor editAs="absolute">
    <xdr:from>
      <xdr:col>19</xdr:col>
      <xdr:colOff>754062</xdr:colOff>
      <xdr:row>231</xdr:row>
      <xdr:rowOff>88898</xdr:rowOff>
    </xdr:from>
    <xdr:to>
      <xdr:col>23</xdr:col>
      <xdr:colOff>2532062</xdr:colOff>
      <xdr:row>248</xdr:row>
      <xdr:rowOff>133348</xdr:rowOff>
    </xdr:to>
    <xdr:graphicFrame macro="">
      <xdr:nvGraphicFramePr>
        <xdr:cNvPr id="79" name="Chart 78">
          <a:extLst>
            <a:ext uri="{FF2B5EF4-FFF2-40B4-BE49-F238E27FC236}">
              <a16:creationId xmlns:a16="http://schemas.microsoft.com/office/drawing/2014/main" id="{546900EF-9BC4-8947-AC7A-C90A7174CD42}"/>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4"/>
        </a:graphicData>
      </a:graphic>
    </xdr:graphicFrame>
    <xdr:clientData/>
  </xdr:twoCellAnchor>
  <xdr:twoCellAnchor editAs="absolute">
    <xdr:from>
      <xdr:col>5</xdr:col>
      <xdr:colOff>1404938</xdr:colOff>
      <xdr:row>253</xdr:row>
      <xdr:rowOff>25400</xdr:rowOff>
    </xdr:from>
    <xdr:to>
      <xdr:col>9</xdr:col>
      <xdr:colOff>468313</xdr:colOff>
      <xdr:row>270</xdr:row>
      <xdr:rowOff>69850</xdr:rowOff>
    </xdr:to>
    <xdr:graphicFrame macro="">
      <xdr:nvGraphicFramePr>
        <xdr:cNvPr id="80" name="Chart 79">
          <a:extLst>
            <a:ext uri="{FF2B5EF4-FFF2-40B4-BE49-F238E27FC236}">
              <a16:creationId xmlns:a16="http://schemas.microsoft.com/office/drawing/2014/main" id="{B19C9CF2-C678-0E43-B9DF-C6DEDB6BD974}"/>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5"/>
        </a:graphicData>
      </a:graphic>
    </xdr:graphicFrame>
    <xdr:clientData/>
  </xdr:twoCellAnchor>
  <xdr:twoCellAnchor editAs="absolute">
    <xdr:from>
      <xdr:col>19</xdr:col>
      <xdr:colOff>754062</xdr:colOff>
      <xdr:row>253</xdr:row>
      <xdr:rowOff>9525</xdr:rowOff>
    </xdr:from>
    <xdr:to>
      <xdr:col>23</xdr:col>
      <xdr:colOff>2532062</xdr:colOff>
      <xdr:row>270</xdr:row>
      <xdr:rowOff>53975</xdr:rowOff>
    </xdr:to>
    <xdr:graphicFrame macro="">
      <xdr:nvGraphicFramePr>
        <xdr:cNvPr id="81" name="Chart 80">
          <a:extLst>
            <a:ext uri="{FF2B5EF4-FFF2-40B4-BE49-F238E27FC236}">
              <a16:creationId xmlns:a16="http://schemas.microsoft.com/office/drawing/2014/main" id="{3A86CCFB-DF63-CD4E-9BBB-78D5B5CA702B}"/>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6"/>
        </a:graphicData>
      </a:graphic>
    </xdr:graphicFrame>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externalLinkPath" Target="IRF182%20school%20report%20V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rgb="FFFFC000"/>
  </sheetPr>
  <dimension ref="A1:AO71"/>
  <sheetViews>
    <sheetView zoomScaleNormal="100" zoomScalePageLayoutView="117" workbookViewId="0">
      <selection sqref="A1:DO1048576"/>
    </sheetView>
  </sheetViews>
  <sheetFormatPr baseColWidth="10" defaultColWidth="18.33203125" defaultRowHeight="13" x14ac:dyDescent="0.15"/>
  <cols>
    <col min="1" max="2" width="18.33203125" style="13"/>
    <col min="3" max="6" width="8.83203125" style="3" customWidth="1"/>
    <col min="7" max="7" width="18.33203125" style="3"/>
    <col min="8" max="8" width="8.83203125" style="3" customWidth="1"/>
    <col min="9" max="10" width="18.33203125" style="3"/>
    <col min="11" max="11" width="8.83203125" style="3" customWidth="1"/>
    <col min="12" max="12" width="15.5" style="3" customWidth="1"/>
    <col min="13" max="13" width="9.5" style="3" customWidth="1"/>
    <col min="14" max="30" width="8.83203125" style="3" customWidth="1"/>
    <col min="31" max="31" width="14" style="3" customWidth="1"/>
    <col min="32" max="34" width="18.33203125" style="3"/>
    <col min="35" max="16384" width="18.33203125" style="13"/>
  </cols>
  <sheetData>
    <row r="1" spans="1:41" ht="272" customHeight="1" x14ac:dyDescent="0.15">
      <c r="A1" s="6" t="s">
        <v>38</v>
      </c>
      <c r="B1" s="17" t="s">
        <v>128</v>
      </c>
      <c r="C1" s="21" t="s">
        <v>49</v>
      </c>
      <c r="D1" s="21" t="s">
        <v>50</v>
      </c>
      <c r="E1" s="21" t="s">
        <v>51</v>
      </c>
      <c r="F1" s="21" t="s">
        <v>52</v>
      </c>
      <c r="G1" s="21" t="s">
        <v>53</v>
      </c>
      <c r="H1" s="21" t="s">
        <v>137</v>
      </c>
      <c r="I1" s="15" t="s">
        <v>81</v>
      </c>
      <c r="J1" s="15" t="s">
        <v>54</v>
      </c>
      <c r="K1" s="15" t="s">
        <v>55</v>
      </c>
      <c r="L1" s="15" t="s">
        <v>56</v>
      </c>
      <c r="M1" s="15" t="s">
        <v>57</v>
      </c>
      <c r="N1" s="15" t="s">
        <v>58</v>
      </c>
      <c r="O1" s="15" t="s">
        <v>134</v>
      </c>
      <c r="P1" s="15" t="s">
        <v>82</v>
      </c>
      <c r="Q1" s="15" t="s">
        <v>83</v>
      </c>
      <c r="R1" s="15" t="s">
        <v>58</v>
      </c>
      <c r="S1" s="24" t="s">
        <v>59</v>
      </c>
      <c r="T1" s="24" t="s">
        <v>60</v>
      </c>
      <c r="U1" s="24" t="s">
        <v>61</v>
      </c>
      <c r="V1" s="24" t="s">
        <v>62</v>
      </c>
      <c r="W1" s="24" t="s">
        <v>63</v>
      </c>
      <c r="X1" s="15" t="s">
        <v>64</v>
      </c>
      <c r="Y1" s="28" t="s">
        <v>65</v>
      </c>
      <c r="Z1" s="28" t="s">
        <v>66</v>
      </c>
      <c r="AA1" s="28" t="s">
        <v>67</v>
      </c>
      <c r="AB1" s="28" t="s">
        <v>68</v>
      </c>
      <c r="AC1" s="15" t="s">
        <v>69</v>
      </c>
      <c r="AD1" s="15" t="s">
        <v>135</v>
      </c>
      <c r="AE1" s="15" t="s">
        <v>84</v>
      </c>
      <c r="AF1" s="30" t="s">
        <v>70</v>
      </c>
      <c r="AG1" s="30" t="s">
        <v>71</v>
      </c>
      <c r="AH1" s="30" t="s">
        <v>72</v>
      </c>
      <c r="AI1" s="30" t="s">
        <v>73</v>
      </c>
      <c r="AJ1" s="15" t="s">
        <v>126</v>
      </c>
      <c r="AK1" s="15" t="s">
        <v>127</v>
      </c>
      <c r="AL1" s="15" t="s">
        <v>0</v>
      </c>
      <c r="AM1" s="15" t="s">
        <v>29</v>
      </c>
      <c r="AN1" s="16"/>
      <c r="AO1"/>
    </row>
    <row r="2" spans="1:41" ht="51" customHeight="1" x14ac:dyDescent="0.15">
      <c r="A2" s="14"/>
      <c r="B2" s="18">
        <v>43160</v>
      </c>
      <c r="C2" s="1" t="s">
        <v>24</v>
      </c>
      <c r="D2" s="1" t="s">
        <v>28</v>
      </c>
      <c r="E2" s="1" t="s">
        <v>34</v>
      </c>
      <c r="F2" s="1" t="s">
        <v>34</v>
      </c>
      <c r="G2" s="1" t="s">
        <v>34</v>
      </c>
      <c r="H2" s="1" t="s">
        <v>31</v>
      </c>
      <c r="I2" s="1" t="s">
        <v>25</v>
      </c>
      <c r="J2" s="1" t="s">
        <v>22</v>
      </c>
      <c r="K2" s="1" t="s">
        <v>3</v>
      </c>
      <c r="L2" s="1" t="s">
        <v>22</v>
      </c>
      <c r="M2" s="1" t="s">
        <v>3</v>
      </c>
      <c r="N2" s="1" t="s">
        <v>3</v>
      </c>
      <c r="O2" s="1"/>
      <c r="P2" s="1" t="s">
        <v>24</v>
      </c>
      <c r="Q2" s="1" t="s">
        <v>31</v>
      </c>
      <c r="R2" s="1" t="s">
        <v>3</v>
      </c>
      <c r="S2" s="1" t="s">
        <v>3</v>
      </c>
      <c r="T2" s="1" t="s">
        <v>3</v>
      </c>
      <c r="U2" s="1" t="s">
        <v>3</v>
      </c>
      <c r="V2" s="1" t="s">
        <v>3</v>
      </c>
      <c r="W2" s="1" t="s">
        <v>3</v>
      </c>
      <c r="X2" s="1" t="s">
        <v>3</v>
      </c>
      <c r="Y2" s="1" t="s">
        <v>3</v>
      </c>
      <c r="Z2" s="1" t="s">
        <v>3</v>
      </c>
      <c r="AA2" s="1" t="s">
        <v>3</v>
      </c>
      <c r="AB2" s="1" t="s">
        <v>3</v>
      </c>
      <c r="AC2" s="1" t="s">
        <v>3</v>
      </c>
      <c r="AD2" s="1"/>
      <c r="AE2" s="1" t="s">
        <v>3</v>
      </c>
      <c r="AF2" s="1" t="s">
        <v>3</v>
      </c>
      <c r="AG2" s="1" t="s">
        <v>3</v>
      </c>
      <c r="AH2" s="1" t="s">
        <v>3</v>
      </c>
      <c r="AI2" s="1" t="s">
        <v>3</v>
      </c>
      <c r="AJ2" s="1" t="s">
        <v>3</v>
      </c>
      <c r="AK2" s="1" t="s">
        <v>3</v>
      </c>
      <c r="AL2" s="1" t="s">
        <v>8</v>
      </c>
      <c r="AM2" s="1" t="s">
        <v>21</v>
      </c>
      <c r="AN2"/>
      <c r="AO2"/>
    </row>
    <row r="3" spans="1:41" s="14" customFormat="1" ht="52" customHeight="1" x14ac:dyDescent="0.15">
      <c r="A3" s="13"/>
      <c r="B3" s="18">
        <v>43160</v>
      </c>
      <c r="C3" s="1" t="s">
        <v>24</v>
      </c>
      <c r="D3" s="1" t="s">
        <v>28</v>
      </c>
      <c r="E3" s="1" t="s">
        <v>32</v>
      </c>
      <c r="F3" s="1" t="s">
        <v>31</v>
      </c>
      <c r="G3" s="1" t="s">
        <v>31</v>
      </c>
      <c r="H3" s="1" t="s">
        <v>31</v>
      </c>
      <c r="I3" s="1" t="s">
        <v>25</v>
      </c>
      <c r="J3" s="1" t="s">
        <v>123</v>
      </c>
      <c r="K3" s="1" t="s">
        <v>36</v>
      </c>
      <c r="L3" s="1" t="s">
        <v>123</v>
      </c>
      <c r="M3" s="1" t="s">
        <v>36</v>
      </c>
      <c r="N3" s="1" t="s">
        <v>25</v>
      </c>
      <c r="O3" s="1"/>
      <c r="P3" s="1" t="s">
        <v>25</v>
      </c>
      <c r="Q3" s="1" t="s">
        <v>36</v>
      </c>
      <c r="R3" s="1" t="s">
        <v>3</v>
      </c>
      <c r="S3" s="1" t="s">
        <v>36</v>
      </c>
      <c r="T3" s="1" t="s">
        <v>36</v>
      </c>
      <c r="U3" s="1" t="s">
        <v>36</v>
      </c>
      <c r="V3" s="1" t="s">
        <v>36</v>
      </c>
      <c r="W3" s="1" t="s">
        <v>36</v>
      </c>
      <c r="X3" s="1" t="s">
        <v>3</v>
      </c>
      <c r="Y3" s="1" t="s">
        <v>36</v>
      </c>
      <c r="Z3" s="1" t="s">
        <v>36</v>
      </c>
      <c r="AA3" s="1" t="s">
        <v>36</v>
      </c>
      <c r="AB3" s="1" t="s">
        <v>36</v>
      </c>
      <c r="AC3" s="1" t="s">
        <v>36</v>
      </c>
      <c r="AD3" s="1"/>
      <c r="AE3" s="1" t="s">
        <v>3</v>
      </c>
      <c r="AF3" s="1" t="s">
        <v>36</v>
      </c>
      <c r="AG3" s="1" t="s">
        <v>36</v>
      </c>
      <c r="AH3" s="1" t="s">
        <v>36</v>
      </c>
      <c r="AI3" s="1" t="s">
        <v>36</v>
      </c>
      <c r="AJ3" s="1" t="s">
        <v>3</v>
      </c>
      <c r="AK3" s="1" t="s">
        <v>3</v>
      </c>
      <c r="AL3" s="1" t="s">
        <v>16</v>
      </c>
      <c r="AM3" s="1" t="s">
        <v>10</v>
      </c>
      <c r="AN3"/>
      <c r="AO3"/>
    </row>
    <row r="4" spans="1:41" x14ac:dyDescent="0.15">
      <c r="B4" s="18">
        <v>43160</v>
      </c>
      <c r="C4" s="1" t="s">
        <v>24</v>
      </c>
      <c r="D4" s="1" t="s">
        <v>28</v>
      </c>
      <c r="E4" s="1" t="s">
        <v>32</v>
      </c>
      <c r="F4" s="1" t="s">
        <v>32</v>
      </c>
      <c r="G4" s="1" t="s">
        <v>32</v>
      </c>
      <c r="H4" s="1" t="s">
        <v>32</v>
      </c>
      <c r="I4" s="1" t="s">
        <v>22</v>
      </c>
      <c r="J4" s="1" t="s">
        <v>22</v>
      </c>
      <c r="K4" s="1" t="s">
        <v>3</v>
      </c>
      <c r="L4" s="1" t="s">
        <v>22</v>
      </c>
      <c r="M4" s="1" t="s">
        <v>3</v>
      </c>
      <c r="N4" s="1" t="s">
        <v>3</v>
      </c>
      <c r="O4" s="1"/>
      <c r="P4" s="1" t="s">
        <v>22</v>
      </c>
      <c r="Q4" s="1" t="s">
        <v>3</v>
      </c>
      <c r="R4" s="1" t="s">
        <v>3</v>
      </c>
      <c r="S4" s="1" t="s">
        <v>3</v>
      </c>
      <c r="T4" s="1" t="s">
        <v>3</v>
      </c>
      <c r="U4" s="1" t="s">
        <v>3</v>
      </c>
      <c r="V4" s="1" t="s">
        <v>3</v>
      </c>
      <c r="W4" s="1" t="s">
        <v>3</v>
      </c>
      <c r="X4" s="1" t="s">
        <v>3</v>
      </c>
      <c r="Y4" s="1" t="s">
        <v>3</v>
      </c>
      <c r="Z4" s="1" t="s">
        <v>3</v>
      </c>
      <c r="AA4" s="1" t="s">
        <v>3</v>
      </c>
      <c r="AB4" s="1" t="s">
        <v>3</v>
      </c>
      <c r="AC4" s="1" t="s">
        <v>3</v>
      </c>
      <c r="AD4" s="1"/>
      <c r="AE4" s="1" t="s">
        <v>3</v>
      </c>
      <c r="AF4" s="1" t="s">
        <v>3</v>
      </c>
      <c r="AG4" s="1" t="s">
        <v>3</v>
      </c>
      <c r="AH4" s="1" t="s">
        <v>3</v>
      </c>
      <c r="AI4" s="1" t="s">
        <v>3</v>
      </c>
      <c r="AJ4" s="1" t="s">
        <v>3</v>
      </c>
      <c r="AK4" s="1" t="s">
        <v>3</v>
      </c>
      <c r="AL4" s="1" t="s">
        <v>1</v>
      </c>
      <c r="AM4" s="1" t="s">
        <v>18</v>
      </c>
      <c r="AN4"/>
      <c r="AO4"/>
    </row>
    <row r="5" spans="1:41" x14ac:dyDescent="0.15">
      <c r="B5" s="18">
        <v>43160</v>
      </c>
      <c r="C5" s="1" t="s">
        <v>24</v>
      </c>
      <c r="D5" s="1" t="s">
        <v>28</v>
      </c>
      <c r="E5" s="1" t="s">
        <v>32</v>
      </c>
      <c r="F5" s="1" t="s">
        <v>32</v>
      </c>
      <c r="G5" s="1" t="s">
        <v>32</v>
      </c>
      <c r="H5" s="1" t="s">
        <v>32</v>
      </c>
      <c r="I5" s="1" t="s">
        <v>25</v>
      </c>
      <c r="J5" s="1" t="s">
        <v>123</v>
      </c>
      <c r="K5" s="1" t="s">
        <v>31</v>
      </c>
      <c r="L5" s="1" t="s">
        <v>123</v>
      </c>
      <c r="M5" s="1" t="s">
        <v>31</v>
      </c>
      <c r="N5" s="1" t="s">
        <v>25</v>
      </c>
      <c r="O5" s="1"/>
      <c r="P5" s="1" t="s">
        <v>25</v>
      </c>
      <c r="Q5" s="1" t="s">
        <v>31</v>
      </c>
      <c r="R5" s="1" t="s">
        <v>25</v>
      </c>
      <c r="S5" s="1" t="s">
        <v>30</v>
      </c>
      <c r="T5" s="1" t="s">
        <v>32</v>
      </c>
      <c r="U5" s="1" t="s">
        <v>32</v>
      </c>
      <c r="V5" s="1" t="s">
        <v>32</v>
      </c>
      <c r="W5" s="1" t="s">
        <v>33</v>
      </c>
      <c r="X5" s="1" t="s">
        <v>25</v>
      </c>
      <c r="Y5" s="1" t="s">
        <v>32</v>
      </c>
      <c r="Z5" s="1" t="s">
        <v>31</v>
      </c>
      <c r="AA5" s="1" t="s">
        <v>32</v>
      </c>
      <c r="AB5" s="1" t="s">
        <v>32</v>
      </c>
      <c r="AC5" s="1" t="s">
        <v>32</v>
      </c>
      <c r="AD5" s="1"/>
      <c r="AE5" s="1" t="s">
        <v>25</v>
      </c>
      <c r="AF5" s="1" t="s">
        <v>31</v>
      </c>
      <c r="AG5" s="1" t="s">
        <v>32</v>
      </c>
      <c r="AH5" s="1" t="s">
        <v>31</v>
      </c>
      <c r="AI5" s="1" t="s">
        <v>32</v>
      </c>
      <c r="AJ5" s="1" t="s">
        <v>25</v>
      </c>
      <c r="AK5" s="1" t="s">
        <v>25</v>
      </c>
      <c r="AL5" s="1" t="s">
        <v>16</v>
      </c>
      <c r="AM5" s="1" t="s">
        <v>21</v>
      </c>
      <c r="AN5"/>
      <c r="AO5"/>
    </row>
    <row r="6" spans="1:41" x14ac:dyDescent="0.15">
      <c r="B6" s="18">
        <v>43160</v>
      </c>
      <c r="C6" s="1" t="s">
        <v>24</v>
      </c>
      <c r="D6" s="1" t="s">
        <v>28</v>
      </c>
      <c r="E6" s="1" t="s">
        <v>31</v>
      </c>
      <c r="F6" s="1" t="s">
        <v>31</v>
      </c>
      <c r="G6" s="1" t="s">
        <v>31</v>
      </c>
      <c r="H6" s="1" t="s">
        <v>31</v>
      </c>
      <c r="I6" s="1" t="s">
        <v>22</v>
      </c>
      <c r="J6" s="1" t="s">
        <v>22</v>
      </c>
      <c r="K6" s="1" t="s">
        <v>3</v>
      </c>
      <c r="L6" s="1" t="s">
        <v>22</v>
      </c>
      <c r="M6" s="1" t="s">
        <v>3</v>
      </c>
      <c r="N6" s="1" t="s">
        <v>3</v>
      </c>
      <c r="O6" s="1"/>
      <c r="P6" s="1" t="s">
        <v>22</v>
      </c>
      <c r="Q6" s="1" t="s">
        <v>3</v>
      </c>
      <c r="R6" s="1" t="s">
        <v>3</v>
      </c>
      <c r="S6" s="1" t="s">
        <v>31</v>
      </c>
      <c r="T6" s="1" t="s">
        <v>31</v>
      </c>
      <c r="U6" s="1" t="s">
        <v>31</v>
      </c>
      <c r="V6" s="1" t="s">
        <v>31</v>
      </c>
      <c r="W6" s="1" t="s">
        <v>31</v>
      </c>
      <c r="X6" s="1" t="s">
        <v>3</v>
      </c>
      <c r="Y6" s="1" t="s">
        <v>31</v>
      </c>
      <c r="Z6" s="1" t="s">
        <v>31</v>
      </c>
      <c r="AA6" s="1" t="s">
        <v>31</v>
      </c>
      <c r="AB6" s="1" t="s">
        <v>31</v>
      </c>
      <c r="AC6" s="1" t="s">
        <v>31</v>
      </c>
      <c r="AD6" s="1"/>
      <c r="AE6" s="1" t="s">
        <v>3</v>
      </c>
      <c r="AF6" s="1" t="s">
        <v>31</v>
      </c>
      <c r="AG6" s="1" t="s">
        <v>31</v>
      </c>
      <c r="AH6" s="1" t="s">
        <v>31</v>
      </c>
      <c r="AI6" s="1" t="s">
        <v>31</v>
      </c>
      <c r="AJ6" s="1" t="s">
        <v>3</v>
      </c>
      <c r="AK6" s="1" t="s">
        <v>3</v>
      </c>
      <c r="AL6" s="1" t="s">
        <v>4</v>
      </c>
      <c r="AM6" s="1" t="s">
        <v>19</v>
      </c>
      <c r="AN6"/>
      <c r="AO6"/>
    </row>
    <row r="7" spans="1:41" x14ac:dyDescent="0.15">
      <c r="B7" s="18">
        <v>43160</v>
      </c>
      <c r="C7" s="1" t="s">
        <v>24</v>
      </c>
      <c r="D7" s="1" t="s">
        <v>27</v>
      </c>
      <c r="E7" s="1" t="s">
        <v>34</v>
      </c>
      <c r="F7" s="1" t="s">
        <v>36</v>
      </c>
      <c r="G7" s="1" t="s">
        <v>36</v>
      </c>
      <c r="H7" s="1" t="s">
        <v>33</v>
      </c>
      <c r="I7" s="1" t="s">
        <v>74</v>
      </c>
      <c r="J7" s="1" t="s">
        <v>124</v>
      </c>
      <c r="K7" s="1" t="s">
        <v>33</v>
      </c>
      <c r="L7" s="1" t="s">
        <v>22</v>
      </c>
      <c r="M7" s="1" t="s">
        <v>3</v>
      </c>
      <c r="N7" s="1" t="s">
        <v>85</v>
      </c>
      <c r="O7" s="1"/>
      <c r="P7" s="1" t="s">
        <v>24</v>
      </c>
      <c r="Q7" s="1" t="s">
        <v>34</v>
      </c>
      <c r="R7" s="1" t="s">
        <v>3</v>
      </c>
      <c r="S7" s="1" t="s">
        <v>34</v>
      </c>
      <c r="T7" s="1" t="s">
        <v>36</v>
      </c>
      <c r="U7" s="1" t="s">
        <v>33</v>
      </c>
      <c r="V7" s="1" t="s">
        <v>36</v>
      </c>
      <c r="W7" s="1" t="s">
        <v>33</v>
      </c>
      <c r="X7" s="1" t="s">
        <v>3</v>
      </c>
      <c r="Y7" s="1" t="s">
        <v>36</v>
      </c>
      <c r="Z7" s="1" t="s">
        <v>36</v>
      </c>
      <c r="AA7" s="1" t="s">
        <v>36</v>
      </c>
      <c r="AB7" s="1" t="s">
        <v>34</v>
      </c>
      <c r="AC7" s="1" t="s">
        <v>31</v>
      </c>
      <c r="AD7" s="1"/>
      <c r="AE7" s="1" t="s">
        <v>3</v>
      </c>
      <c r="AF7" s="1" t="s">
        <v>31</v>
      </c>
      <c r="AG7" s="1" t="s">
        <v>33</v>
      </c>
      <c r="AH7" s="1" t="s">
        <v>34</v>
      </c>
      <c r="AI7" s="1" t="s">
        <v>34</v>
      </c>
      <c r="AJ7" s="1" t="s">
        <v>3</v>
      </c>
      <c r="AK7" s="1" t="s">
        <v>86</v>
      </c>
      <c r="AL7" s="1" t="s">
        <v>20</v>
      </c>
      <c r="AM7" s="1" t="s">
        <v>21</v>
      </c>
      <c r="AN7"/>
      <c r="AO7"/>
    </row>
    <row r="8" spans="1:41" x14ac:dyDescent="0.15">
      <c r="B8" s="18">
        <v>43160</v>
      </c>
      <c r="C8" s="1" t="s">
        <v>24</v>
      </c>
      <c r="D8" s="1" t="s">
        <v>27</v>
      </c>
      <c r="E8" s="1" t="s">
        <v>34</v>
      </c>
      <c r="F8" s="1" t="s">
        <v>34</v>
      </c>
      <c r="G8" s="1" t="s">
        <v>34</v>
      </c>
      <c r="H8" s="1" t="s">
        <v>34</v>
      </c>
      <c r="I8" s="1" t="s">
        <v>25</v>
      </c>
      <c r="J8" s="1" t="s">
        <v>22</v>
      </c>
      <c r="K8" s="1" t="s">
        <v>3</v>
      </c>
      <c r="L8" s="1" t="s">
        <v>22</v>
      </c>
      <c r="M8" s="1" t="s">
        <v>3</v>
      </c>
      <c r="N8" s="1" t="s">
        <v>87</v>
      </c>
      <c r="O8" s="1"/>
      <c r="P8" s="1" t="s">
        <v>24</v>
      </c>
      <c r="Q8" s="1" t="s">
        <v>34</v>
      </c>
      <c r="R8" s="1" t="s">
        <v>88</v>
      </c>
      <c r="S8" s="1" t="s">
        <v>34</v>
      </c>
      <c r="T8" s="1" t="s">
        <v>34</v>
      </c>
      <c r="U8" s="1" t="s">
        <v>34</v>
      </c>
      <c r="V8" s="1" t="s">
        <v>34</v>
      </c>
      <c r="W8" s="1" t="s">
        <v>34</v>
      </c>
      <c r="X8" s="1" t="s">
        <v>3</v>
      </c>
      <c r="Y8" s="1" t="s">
        <v>34</v>
      </c>
      <c r="Z8" s="1" t="s">
        <v>34</v>
      </c>
      <c r="AA8" s="1" t="s">
        <v>34</v>
      </c>
      <c r="AB8" s="1" t="s">
        <v>34</v>
      </c>
      <c r="AC8" s="1" t="s">
        <v>34</v>
      </c>
      <c r="AD8" s="1"/>
      <c r="AE8" s="1" t="s">
        <v>3</v>
      </c>
      <c r="AF8" s="1" t="s">
        <v>34</v>
      </c>
      <c r="AG8" s="1" t="s">
        <v>34</v>
      </c>
      <c r="AH8" s="1" t="s">
        <v>34</v>
      </c>
      <c r="AI8" s="1" t="s">
        <v>34</v>
      </c>
      <c r="AJ8" s="1" t="s">
        <v>3</v>
      </c>
      <c r="AK8" s="1" t="s">
        <v>3</v>
      </c>
      <c r="AL8" s="1" t="s">
        <v>12</v>
      </c>
      <c r="AM8" s="1" t="s">
        <v>15</v>
      </c>
      <c r="AN8"/>
      <c r="AO8"/>
    </row>
    <row r="9" spans="1:41" x14ac:dyDescent="0.15">
      <c r="B9" s="18">
        <v>43160</v>
      </c>
      <c r="C9" s="1" t="s">
        <v>24</v>
      </c>
      <c r="D9" s="1" t="s">
        <v>27</v>
      </c>
      <c r="E9" s="1" t="s">
        <v>34</v>
      </c>
      <c r="F9" s="1" t="s">
        <v>34</v>
      </c>
      <c r="G9" s="1" t="s">
        <v>34</v>
      </c>
      <c r="H9" s="1" t="s">
        <v>34</v>
      </c>
      <c r="I9" s="1" t="s">
        <v>25</v>
      </c>
      <c r="J9" s="1" t="s">
        <v>22</v>
      </c>
      <c r="K9" s="1" t="s">
        <v>3</v>
      </c>
      <c r="L9" s="1" t="s">
        <v>22</v>
      </c>
      <c r="M9" s="1" t="s">
        <v>3</v>
      </c>
      <c r="N9" s="1" t="s">
        <v>77</v>
      </c>
      <c r="O9" s="1"/>
      <c r="P9" s="1" t="s">
        <v>25</v>
      </c>
      <c r="Q9" s="1" t="s">
        <v>3</v>
      </c>
      <c r="R9" s="1" t="s">
        <v>3</v>
      </c>
      <c r="S9" s="1" t="s">
        <v>34</v>
      </c>
      <c r="T9" s="1" t="s">
        <v>34</v>
      </c>
      <c r="U9" s="1" t="s">
        <v>34</v>
      </c>
      <c r="V9" s="1" t="s">
        <v>34</v>
      </c>
      <c r="W9" s="1" t="s">
        <v>34</v>
      </c>
      <c r="X9" s="1" t="s">
        <v>89</v>
      </c>
      <c r="Y9" s="1" t="s">
        <v>34</v>
      </c>
      <c r="Z9" s="1" t="s">
        <v>34</v>
      </c>
      <c r="AA9" s="1" t="s">
        <v>34</v>
      </c>
      <c r="AB9" s="1" t="s">
        <v>34</v>
      </c>
      <c r="AC9" s="1" t="s">
        <v>34</v>
      </c>
      <c r="AD9" s="1"/>
      <c r="AE9" s="1" t="s">
        <v>3</v>
      </c>
      <c r="AF9" s="1" t="s">
        <v>31</v>
      </c>
      <c r="AG9" s="1" t="s">
        <v>31</v>
      </c>
      <c r="AH9" s="1" t="s">
        <v>31</v>
      </c>
      <c r="AI9" s="1" t="s">
        <v>31</v>
      </c>
      <c r="AJ9" s="1" t="s">
        <v>3</v>
      </c>
      <c r="AK9" s="1" t="s">
        <v>3</v>
      </c>
      <c r="AL9" s="1" t="s">
        <v>17</v>
      </c>
      <c r="AM9" s="1" t="s">
        <v>18</v>
      </c>
      <c r="AN9"/>
      <c r="AO9"/>
    </row>
    <row r="10" spans="1:41" ht="210" x14ac:dyDescent="0.15">
      <c r="B10" s="18">
        <v>43160</v>
      </c>
      <c r="C10" s="1" t="s">
        <v>24</v>
      </c>
      <c r="D10" s="1" t="s">
        <v>27</v>
      </c>
      <c r="E10" s="1" t="s">
        <v>34</v>
      </c>
      <c r="F10" s="1" t="s">
        <v>34</v>
      </c>
      <c r="G10" s="1" t="s">
        <v>34</v>
      </c>
      <c r="H10" s="1" t="s">
        <v>34</v>
      </c>
      <c r="I10" s="1" t="s">
        <v>25</v>
      </c>
      <c r="J10" s="1" t="s">
        <v>22</v>
      </c>
      <c r="K10" s="1" t="s">
        <v>3</v>
      </c>
      <c r="L10" s="1" t="s">
        <v>22</v>
      </c>
      <c r="M10" s="1" t="s">
        <v>3</v>
      </c>
      <c r="N10" s="2" t="s">
        <v>90</v>
      </c>
      <c r="O10" s="2"/>
      <c r="P10" s="1" t="s">
        <v>25</v>
      </c>
      <c r="Q10" s="1" t="s">
        <v>3</v>
      </c>
      <c r="R10" s="1" t="s">
        <v>3</v>
      </c>
      <c r="S10" s="1" t="s">
        <v>34</v>
      </c>
      <c r="T10" s="1" t="s">
        <v>34</v>
      </c>
      <c r="U10" s="1" t="s">
        <v>31</v>
      </c>
      <c r="V10" s="1" t="s">
        <v>34</v>
      </c>
      <c r="W10" s="1" t="s">
        <v>33</v>
      </c>
      <c r="X10" s="1" t="s">
        <v>3</v>
      </c>
      <c r="Y10" s="1" t="s">
        <v>31</v>
      </c>
      <c r="Z10" s="1" t="s">
        <v>31</v>
      </c>
      <c r="AA10" s="1" t="s">
        <v>31</v>
      </c>
      <c r="AB10" s="1" t="s">
        <v>31</v>
      </c>
      <c r="AC10" s="1" t="s">
        <v>31</v>
      </c>
      <c r="AD10" s="1"/>
      <c r="AE10" s="1" t="s">
        <v>3</v>
      </c>
      <c r="AF10" s="1" t="s">
        <v>31</v>
      </c>
      <c r="AG10" s="1" t="s">
        <v>31</v>
      </c>
      <c r="AH10" s="1" t="s">
        <v>31</v>
      </c>
      <c r="AI10" s="1" t="s">
        <v>31</v>
      </c>
      <c r="AJ10" s="1" t="s">
        <v>3</v>
      </c>
      <c r="AK10" s="1" t="s">
        <v>3</v>
      </c>
      <c r="AL10" s="1" t="s">
        <v>4</v>
      </c>
      <c r="AM10" s="1" t="s">
        <v>5</v>
      </c>
      <c r="AN10"/>
      <c r="AO10"/>
    </row>
    <row r="11" spans="1:41" x14ac:dyDescent="0.15">
      <c r="B11" s="18">
        <v>43160</v>
      </c>
      <c r="C11" s="1" t="s">
        <v>24</v>
      </c>
      <c r="D11" s="1" t="s">
        <v>27</v>
      </c>
      <c r="E11" s="1" t="s">
        <v>34</v>
      </c>
      <c r="F11" s="1" t="s">
        <v>34</v>
      </c>
      <c r="G11" s="1" t="s">
        <v>34</v>
      </c>
      <c r="H11" s="1" t="s">
        <v>32</v>
      </c>
      <c r="I11" s="1" t="s">
        <v>25</v>
      </c>
      <c r="J11" s="1" t="s">
        <v>22</v>
      </c>
      <c r="K11" s="1" t="s">
        <v>3</v>
      </c>
      <c r="L11" s="1" t="s">
        <v>22</v>
      </c>
      <c r="M11" s="1" t="s">
        <v>3</v>
      </c>
      <c r="N11" s="1" t="s">
        <v>91</v>
      </c>
      <c r="O11" s="1"/>
      <c r="P11" s="1" t="s">
        <v>25</v>
      </c>
      <c r="Q11" s="1" t="s">
        <v>3</v>
      </c>
      <c r="R11" s="1" t="s">
        <v>91</v>
      </c>
      <c r="S11" s="1" t="s">
        <v>32</v>
      </c>
      <c r="T11" s="1" t="s">
        <v>30</v>
      </c>
      <c r="U11" s="1" t="s">
        <v>30</v>
      </c>
      <c r="V11" s="1" t="s">
        <v>31</v>
      </c>
      <c r="W11" s="1" t="s">
        <v>34</v>
      </c>
      <c r="X11" s="1" t="s">
        <v>92</v>
      </c>
      <c r="Y11" s="1" t="s">
        <v>32</v>
      </c>
      <c r="Z11" s="1" t="s">
        <v>32</v>
      </c>
      <c r="AA11" s="1" t="s">
        <v>30</v>
      </c>
      <c r="AB11" s="1" t="s">
        <v>30</v>
      </c>
      <c r="AC11" s="1" t="s">
        <v>30</v>
      </c>
      <c r="AD11" s="1"/>
      <c r="AE11" s="1" t="s">
        <v>3</v>
      </c>
      <c r="AF11" s="1" t="s">
        <v>31</v>
      </c>
      <c r="AG11" s="1" t="s">
        <v>33</v>
      </c>
      <c r="AH11" s="1" t="s">
        <v>33</v>
      </c>
      <c r="AI11" s="1" t="s">
        <v>34</v>
      </c>
      <c r="AJ11" s="1" t="s">
        <v>93</v>
      </c>
      <c r="AK11" s="1" t="s">
        <v>3</v>
      </c>
      <c r="AL11" s="1" t="s">
        <v>8</v>
      </c>
      <c r="AM11" s="1" t="s">
        <v>7</v>
      </c>
      <c r="AN11"/>
      <c r="AO11"/>
    </row>
    <row r="12" spans="1:41" x14ac:dyDescent="0.15">
      <c r="B12" s="18">
        <v>43160</v>
      </c>
      <c r="C12" s="1" t="s">
        <v>24</v>
      </c>
      <c r="D12" s="1" t="s">
        <v>27</v>
      </c>
      <c r="E12" s="1" t="s">
        <v>34</v>
      </c>
      <c r="F12" s="1" t="s">
        <v>34</v>
      </c>
      <c r="G12" s="1" t="s">
        <v>32</v>
      </c>
      <c r="H12" s="1" t="s">
        <v>32</v>
      </c>
      <c r="I12" s="1" t="s">
        <v>25</v>
      </c>
      <c r="J12" s="1" t="s">
        <v>22</v>
      </c>
      <c r="K12" s="1" t="s">
        <v>3</v>
      </c>
      <c r="L12" s="1" t="s">
        <v>22</v>
      </c>
      <c r="M12" s="1" t="s">
        <v>3</v>
      </c>
      <c r="N12" s="1" t="s">
        <v>94</v>
      </c>
      <c r="O12" s="1"/>
      <c r="P12" s="1" t="s">
        <v>24</v>
      </c>
      <c r="Q12" s="1" t="s">
        <v>32</v>
      </c>
      <c r="R12" s="1" t="s">
        <v>95</v>
      </c>
      <c r="S12" s="1" t="s">
        <v>32</v>
      </c>
      <c r="T12" s="1" t="s">
        <v>32</v>
      </c>
      <c r="U12" s="1" t="s">
        <v>32</v>
      </c>
      <c r="V12" s="1" t="s">
        <v>32</v>
      </c>
      <c r="W12" s="1" t="s">
        <v>32</v>
      </c>
      <c r="X12" s="1" t="s">
        <v>3</v>
      </c>
      <c r="Y12" s="1" t="s">
        <v>31</v>
      </c>
      <c r="Z12" s="1" t="s">
        <v>32</v>
      </c>
      <c r="AA12" s="1" t="s">
        <v>32</v>
      </c>
      <c r="AB12" s="1" t="s">
        <v>32</v>
      </c>
      <c r="AC12" s="1" t="s">
        <v>32</v>
      </c>
      <c r="AD12" s="1"/>
      <c r="AE12" s="1" t="s">
        <v>3</v>
      </c>
      <c r="AF12" s="1" t="s">
        <v>34</v>
      </c>
      <c r="AG12" s="1" t="s">
        <v>30</v>
      </c>
      <c r="AH12" s="1" t="s">
        <v>30</v>
      </c>
      <c r="AI12" s="1" t="s">
        <v>34</v>
      </c>
      <c r="AJ12" s="1" t="s">
        <v>3</v>
      </c>
      <c r="AK12" s="1" t="s">
        <v>3</v>
      </c>
      <c r="AL12" s="1" t="s">
        <v>6</v>
      </c>
      <c r="AM12" s="1" t="s">
        <v>13</v>
      </c>
      <c r="AN12"/>
      <c r="AO12"/>
    </row>
    <row r="13" spans="1:41" x14ac:dyDescent="0.15">
      <c r="B13" s="18">
        <v>43160</v>
      </c>
      <c r="C13" s="1" t="s">
        <v>24</v>
      </c>
      <c r="D13" s="1" t="s">
        <v>27</v>
      </c>
      <c r="E13" s="1" t="s">
        <v>34</v>
      </c>
      <c r="F13" s="1" t="s">
        <v>34</v>
      </c>
      <c r="G13" s="1" t="s">
        <v>34</v>
      </c>
      <c r="H13" s="1" t="s">
        <v>30</v>
      </c>
      <c r="I13" s="1" t="s">
        <v>74</v>
      </c>
      <c r="J13" s="1" t="s">
        <v>124</v>
      </c>
      <c r="K13" s="1" t="s">
        <v>30</v>
      </c>
      <c r="L13" s="1" t="s">
        <v>22</v>
      </c>
      <c r="M13" s="1" t="s">
        <v>3</v>
      </c>
      <c r="N13" s="1" t="s">
        <v>96</v>
      </c>
      <c r="O13" s="1"/>
      <c r="P13" s="1" t="s">
        <v>24</v>
      </c>
      <c r="Q13" s="1" t="s">
        <v>30</v>
      </c>
      <c r="R13" s="1" t="s">
        <v>3</v>
      </c>
      <c r="S13" s="1" t="s">
        <v>34</v>
      </c>
      <c r="T13" s="1" t="s">
        <v>31</v>
      </c>
      <c r="U13" s="1" t="s">
        <v>30</v>
      </c>
      <c r="V13" s="1" t="s">
        <v>30</v>
      </c>
      <c r="W13" s="1" t="s">
        <v>30</v>
      </c>
      <c r="X13" s="1" t="s">
        <v>97</v>
      </c>
      <c r="Y13" s="1" t="s">
        <v>33</v>
      </c>
      <c r="Z13" s="1" t="s">
        <v>33</v>
      </c>
      <c r="AA13" s="1" t="s">
        <v>31</v>
      </c>
      <c r="AB13" s="1" t="s">
        <v>30</v>
      </c>
      <c r="AC13" s="1" t="s">
        <v>30</v>
      </c>
      <c r="AD13" s="1"/>
      <c r="AE13" s="1" t="s">
        <v>3</v>
      </c>
      <c r="AF13" s="1" t="s">
        <v>32</v>
      </c>
      <c r="AG13" s="1" t="s">
        <v>33</v>
      </c>
      <c r="AH13" s="1" t="s">
        <v>30</v>
      </c>
      <c r="AI13" s="1" t="s">
        <v>30</v>
      </c>
      <c r="AJ13" s="1" t="s">
        <v>3</v>
      </c>
      <c r="AK13" s="1" t="s">
        <v>3</v>
      </c>
      <c r="AL13" s="1" t="s">
        <v>20</v>
      </c>
      <c r="AM13" s="1" t="s">
        <v>21</v>
      </c>
      <c r="AN13"/>
      <c r="AO13"/>
    </row>
    <row r="14" spans="1:41" x14ac:dyDescent="0.15">
      <c r="B14" s="18">
        <v>43160</v>
      </c>
      <c r="C14" s="1" t="s">
        <v>24</v>
      </c>
      <c r="D14" s="1" t="s">
        <v>27</v>
      </c>
      <c r="E14" s="1" t="s">
        <v>34</v>
      </c>
      <c r="F14" s="1" t="s">
        <v>33</v>
      </c>
      <c r="G14" s="1" t="s">
        <v>34</v>
      </c>
      <c r="H14" s="1" t="s">
        <v>31</v>
      </c>
      <c r="I14" s="1" t="s">
        <v>25</v>
      </c>
      <c r="J14" s="1" t="s">
        <v>123</v>
      </c>
      <c r="K14" s="1" t="s">
        <v>3</v>
      </c>
      <c r="L14" s="1" t="s">
        <v>22</v>
      </c>
      <c r="M14" s="1" t="s">
        <v>3</v>
      </c>
      <c r="N14" s="1" t="s">
        <v>79</v>
      </c>
      <c r="O14" s="1"/>
      <c r="P14" s="1" t="s">
        <v>24</v>
      </c>
      <c r="Q14" s="1" t="s">
        <v>30</v>
      </c>
      <c r="R14" s="1" t="s">
        <v>3</v>
      </c>
      <c r="S14" s="1" t="s">
        <v>33</v>
      </c>
      <c r="T14" s="1" t="s">
        <v>32</v>
      </c>
      <c r="U14" s="1" t="s">
        <v>30</v>
      </c>
      <c r="V14" s="1" t="s">
        <v>31</v>
      </c>
      <c r="W14" s="1" t="s">
        <v>31</v>
      </c>
      <c r="X14" s="1" t="s">
        <v>3</v>
      </c>
      <c r="Y14" s="1" t="s">
        <v>33</v>
      </c>
      <c r="Z14" s="1" t="s">
        <v>33</v>
      </c>
      <c r="AA14" s="1" t="s">
        <v>33</v>
      </c>
      <c r="AB14" s="1" t="s">
        <v>33</v>
      </c>
      <c r="AC14" s="1" t="s">
        <v>33</v>
      </c>
      <c r="AD14" s="1"/>
      <c r="AE14" s="1" t="s">
        <v>3</v>
      </c>
      <c r="AF14" s="1" t="s">
        <v>34</v>
      </c>
      <c r="AG14" s="1" t="s">
        <v>31</v>
      </c>
      <c r="AH14" s="1" t="s">
        <v>33</v>
      </c>
      <c r="AI14" s="1" t="s">
        <v>33</v>
      </c>
      <c r="AJ14" s="1" t="s">
        <v>3</v>
      </c>
      <c r="AK14" s="1" t="s">
        <v>3</v>
      </c>
      <c r="AL14" s="1" t="s">
        <v>9</v>
      </c>
      <c r="AM14" s="1" t="s">
        <v>10</v>
      </c>
      <c r="AN14"/>
      <c r="AO14"/>
    </row>
    <row r="15" spans="1:41" x14ac:dyDescent="0.15">
      <c r="B15" s="18">
        <v>43160</v>
      </c>
      <c r="C15" s="1" t="s">
        <v>24</v>
      </c>
      <c r="D15" s="1" t="s">
        <v>27</v>
      </c>
      <c r="E15" s="1" t="s">
        <v>34</v>
      </c>
      <c r="F15" s="1" t="s">
        <v>31</v>
      </c>
      <c r="G15" s="1" t="s">
        <v>34</v>
      </c>
      <c r="H15" s="1" t="s">
        <v>31</v>
      </c>
      <c r="I15" s="1" t="s">
        <v>25</v>
      </c>
      <c r="J15" s="1" t="s">
        <v>22</v>
      </c>
      <c r="K15" s="1" t="s">
        <v>3</v>
      </c>
      <c r="L15" s="1" t="s">
        <v>22</v>
      </c>
      <c r="M15" s="1" t="s">
        <v>3</v>
      </c>
      <c r="N15" s="1" t="s">
        <v>78</v>
      </c>
      <c r="O15" s="1"/>
      <c r="P15" s="1" t="s">
        <v>25</v>
      </c>
      <c r="Q15" s="1" t="s">
        <v>3</v>
      </c>
      <c r="R15" s="1" t="s">
        <v>3</v>
      </c>
      <c r="S15" s="1" t="s">
        <v>34</v>
      </c>
      <c r="T15" s="1" t="s">
        <v>30</v>
      </c>
      <c r="U15" s="1" t="s">
        <v>30</v>
      </c>
      <c r="V15" s="1" t="s">
        <v>31</v>
      </c>
      <c r="W15" s="1" t="s">
        <v>31</v>
      </c>
      <c r="X15" s="1" t="s">
        <v>3</v>
      </c>
      <c r="Y15" s="1" t="s">
        <v>34</v>
      </c>
      <c r="Z15" s="1" t="s">
        <v>34</v>
      </c>
      <c r="AA15" s="1" t="s">
        <v>34</v>
      </c>
      <c r="AB15" s="1" t="s">
        <v>34</v>
      </c>
      <c r="AC15" s="1" t="s">
        <v>34</v>
      </c>
      <c r="AD15" s="1"/>
      <c r="AE15" s="1" t="s">
        <v>99</v>
      </c>
      <c r="AF15" s="1" t="s">
        <v>32</v>
      </c>
      <c r="AG15" s="1" t="s">
        <v>32</v>
      </c>
      <c r="AH15" s="1" t="s">
        <v>32</v>
      </c>
      <c r="AI15" s="1" t="s">
        <v>32</v>
      </c>
      <c r="AJ15" s="1" t="s">
        <v>3</v>
      </c>
      <c r="AK15" s="1" t="s">
        <v>98</v>
      </c>
      <c r="AL15" s="1" t="s">
        <v>16</v>
      </c>
      <c r="AM15" s="1" t="s">
        <v>18</v>
      </c>
      <c r="AN15"/>
      <c r="AO15"/>
    </row>
    <row r="16" spans="1:41" x14ac:dyDescent="0.15">
      <c r="B16" s="18">
        <v>43160</v>
      </c>
      <c r="C16" s="1" t="s">
        <v>24</v>
      </c>
      <c r="D16" s="1" t="s">
        <v>27</v>
      </c>
      <c r="E16" s="1" t="s">
        <v>34</v>
      </c>
      <c r="F16" s="1" t="s">
        <v>32</v>
      </c>
      <c r="G16" s="1" t="s">
        <v>34</v>
      </c>
      <c r="H16" s="1" t="s">
        <v>30</v>
      </c>
      <c r="I16" s="1" t="s">
        <v>25</v>
      </c>
      <c r="J16" s="1" t="s">
        <v>22</v>
      </c>
      <c r="K16" s="1" t="s">
        <v>3</v>
      </c>
      <c r="L16" s="1" t="s">
        <v>22</v>
      </c>
      <c r="M16" s="1" t="s">
        <v>3</v>
      </c>
      <c r="N16" s="1" t="s">
        <v>100</v>
      </c>
      <c r="O16" s="1"/>
      <c r="P16" s="1" t="s">
        <v>25</v>
      </c>
      <c r="Q16" s="1" t="s">
        <v>3</v>
      </c>
      <c r="R16" s="1" t="s">
        <v>3</v>
      </c>
      <c r="S16" s="1" t="s">
        <v>30</v>
      </c>
      <c r="T16" s="1" t="s">
        <v>30</v>
      </c>
      <c r="U16" s="1" t="s">
        <v>30</v>
      </c>
      <c r="V16" s="1" t="s">
        <v>30</v>
      </c>
      <c r="W16" s="1" t="s">
        <v>30</v>
      </c>
      <c r="X16" s="1" t="s">
        <v>3</v>
      </c>
      <c r="Y16" s="1" t="s">
        <v>30</v>
      </c>
      <c r="Z16" s="1" t="s">
        <v>30</v>
      </c>
      <c r="AA16" s="1" t="s">
        <v>30</v>
      </c>
      <c r="AB16" s="1" t="s">
        <v>30</v>
      </c>
      <c r="AC16" s="1" t="s">
        <v>30</v>
      </c>
      <c r="AD16" s="1"/>
      <c r="AE16" s="1" t="s">
        <v>3</v>
      </c>
      <c r="AF16" s="1" t="s">
        <v>30</v>
      </c>
      <c r="AG16" s="1" t="s">
        <v>30</v>
      </c>
      <c r="AH16" s="1" t="s">
        <v>30</v>
      </c>
      <c r="AI16" s="1" t="s">
        <v>30</v>
      </c>
      <c r="AJ16" s="1" t="s">
        <v>3</v>
      </c>
      <c r="AK16" s="1" t="s">
        <v>3</v>
      </c>
      <c r="AL16" s="1" t="s">
        <v>17</v>
      </c>
      <c r="AM16" s="1" t="s">
        <v>19</v>
      </c>
      <c r="AN16"/>
      <c r="AO16"/>
    </row>
    <row r="17" spans="2:41" x14ac:dyDescent="0.15">
      <c r="B17" s="18">
        <v>43160</v>
      </c>
      <c r="C17" s="1" t="s">
        <v>24</v>
      </c>
      <c r="D17" s="1" t="s">
        <v>27</v>
      </c>
      <c r="E17" s="1" t="s">
        <v>32</v>
      </c>
      <c r="F17" s="1" t="s">
        <v>31</v>
      </c>
      <c r="G17" s="1" t="s">
        <v>31</v>
      </c>
      <c r="H17" s="1" t="s">
        <v>32</v>
      </c>
      <c r="I17" s="1" t="s">
        <v>25</v>
      </c>
      <c r="J17" s="1" t="s">
        <v>22</v>
      </c>
      <c r="K17" s="1" t="s">
        <v>3</v>
      </c>
      <c r="L17" s="1" t="s">
        <v>22</v>
      </c>
      <c r="M17" s="1" t="s">
        <v>3</v>
      </c>
      <c r="N17" s="1" t="s">
        <v>76</v>
      </c>
      <c r="O17" s="1"/>
      <c r="P17" s="1" t="s">
        <v>25</v>
      </c>
      <c r="Q17" s="1" t="s">
        <v>3</v>
      </c>
      <c r="R17" s="1" t="s">
        <v>3</v>
      </c>
      <c r="S17" s="1" t="s">
        <v>32</v>
      </c>
      <c r="T17" s="1" t="s">
        <v>32</v>
      </c>
      <c r="U17" s="1" t="s">
        <v>30</v>
      </c>
      <c r="V17" s="1" t="s">
        <v>33</v>
      </c>
      <c r="W17" s="1" t="s">
        <v>30</v>
      </c>
      <c r="X17" s="1" t="s">
        <v>3</v>
      </c>
      <c r="Y17" s="1" t="s">
        <v>30</v>
      </c>
      <c r="Z17" s="1" t="s">
        <v>30</v>
      </c>
      <c r="AA17" s="1" t="s">
        <v>31</v>
      </c>
      <c r="AB17" s="1" t="s">
        <v>30</v>
      </c>
      <c r="AC17" s="1" t="s">
        <v>31</v>
      </c>
      <c r="AD17" s="1"/>
      <c r="AE17" s="1" t="s">
        <v>3</v>
      </c>
      <c r="AF17" s="1" t="s">
        <v>31</v>
      </c>
      <c r="AG17" s="1" t="s">
        <v>32</v>
      </c>
      <c r="AH17" s="1" t="s">
        <v>32</v>
      </c>
      <c r="AI17" s="1" t="s">
        <v>30</v>
      </c>
      <c r="AJ17" s="1" t="s">
        <v>3</v>
      </c>
      <c r="AK17" s="1" t="s">
        <v>3</v>
      </c>
      <c r="AL17" s="1" t="s">
        <v>6</v>
      </c>
      <c r="AM17" s="1" t="s">
        <v>15</v>
      </c>
      <c r="AN17"/>
      <c r="AO17"/>
    </row>
    <row r="18" spans="2:41" x14ac:dyDescent="0.15">
      <c r="B18" s="18">
        <v>43160</v>
      </c>
      <c r="C18" s="1" t="s">
        <v>24</v>
      </c>
      <c r="D18" s="1" t="s">
        <v>27</v>
      </c>
      <c r="E18" s="1" t="s">
        <v>32</v>
      </c>
      <c r="F18" s="1" t="s">
        <v>31</v>
      </c>
      <c r="G18" s="1" t="s">
        <v>31</v>
      </c>
      <c r="H18" s="1" t="s">
        <v>32</v>
      </c>
      <c r="I18" s="1" t="s">
        <v>25</v>
      </c>
      <c r="J18" s="1" t="s">
        <v>22</v>
      </c>
      <c r="K18" s="1" t="s">
        <v>3</v>
      </c>
      <c r="L18" s="1" t="s">
        <v>22</v>
      </c>
      <c r="M18" s="1" t="s">
        <v>3</v>
      </c>
      <c r="N18" s="1" t="s">
        <v>101</v>
      </c>
      <c r="O18" s="1"/>
      <c r="P18" s="1" t="s">
        <v>25</v>
      </c>
      <c r="Q18" s="1" t="s">
        <v>3</v>
      </c>
      <c r="R18" s="1" t="s">
        <v>3</v>
      </c>
      <c r="S18" s="1" t="s">
        <v>32</v>
      </c>
      <c r="T18" s="1" t="s">
        <v>32</v>
      </c>
      <c r="U18" s="1" t="s">
        <v>30</v>
      </c>
      <c r="V18" s="1" t="s">
        <v>32</v>
      </c>
      <c r="W18" s="1" t="s">
        <v>30</v>
      </c>
      <c r="X18" s="1" t="s">
        <v>3</v>
      </c>
      <c r="Y18" s="1" t="s">
        <v>32</v>
      </c>
      <c r="Z18" s="1" t="s">
        <v>30</v>
      </c>
      <c r="AA18" s="1" t="s">
        <v>30</v>
      </c>
      <c r="AB18" s="1" t="s">
        <v>30</v>
      </c>
      <c r="AC18" s="1" t="s">
        <v>30</v>
      </c>
      <c r="AD18" s="1"/>
      <c r="AE18" s="1" t="s">
        <v>3</v>
      </c>
      <c r="AF18" s="1" t="s">
        <v>31</v>
      </c>
      <c r="AG18" s="1" t="s">
        <v>31</v>
      </c>
      <c r="AH18" s="1" t="s">
        <v>31</v>
      </c>
      <c r="AI18" s="1" t="s">
        <v>30</v>
      </c>
      <c r="AJ18" s="1" t="s">
        <v>3</v>
      </c>
      <c r="AK18" s="1" t="s">
        <v>3</v>
      </c>
      <c r="AL18" s="1" t="s">
        <v>16</v>
      </c>
      <c r="AM18" s="1" t="s">
        <v>18</v>
      </c>
      <c r="AN18"/>
      <c r="AO18"/>
    </row>
    <row r="19" spans="2:41" x14ac:dyDescent="0.15">
      <c r="B19" s="18">
        <v>43160</v>
      </c>
      <c r="C19" s="1" t="s">
        <v>24</v>
      </c>
      <c r="D19" s="1" t="s">
        <v>27</v>
      </c>
      <c r="E19" s="1" t="s">
        <v>32</v>
      </c>
      <c r="F19" s="1" t="s">
        <v>31</v>
      </c>
      <c r="G19" s="1" t="s">
        <v>31</v>
      </c>
      <c r="H19" s="1" t="s">
        <v>32</v>
      </c>
      <c r="I19" s="1" t="s">
        <v>25</v>
      </c>
      <c r="J19" s="1" t="s">
        <v>22</v>
      </c>
      <c r="K19" s="1" t="s">
        <v>3</v>
      </c>
      <c r="L19" s="1" t="s">
        <v>22</v>
      </c>
      <c r="M19" s="1" t="s">
        <v>3</v>
      </c>
      <c r="N19" s="1" t="s">
        <v>102</v>
      </c>
      <c r="O19" s="1"/>
      <c r="P19" s="1" t="s">
        <v>25</v>
      </c>
      <c r="Q19" s="1" t="s">
        <v>3</v>
      </c>
      <c r="R19" s="1" t="s">
        <v>3</v>
      </c>
      <c r="S19" s="1" t="s">
        <v>32</v>
      </c>
      <c r="T19" s="1" t="s">
        <v>32</v>
      </c>
      <c r="U19" s="1" t="s">
        <v>32</v>
      </c>
      <c r="V19" s="1" t="s">
        <v>32</v>
      </c>
      <c r="W19" s="1" t="s">
        <v>32</v>
      </c>
      <c r="X19" s="1" t="s">
        <v>3</v>
      </c>
      <c r="Y19" s="1" t="s">
        <v>32</v>
      </c>
      <c r="Z19" s="1" t="s">
        <v>32</v>
      </c>
      <c r="AA19" s="1" t="s">
        <v>32</v>
      </c>
      <c r="AB19" s="1" t="s">
        <v>32</v>
      </c>
      <c r="AC19" s="1" t="s">
        <v>31</v>
      </c>
      <c r="AD19" s="1"/>
      <c r="AE19" s="1" t="s">
        <v>3</v>
      </c>
      <c r="AF19" s="1" t="s">
        <v>31</v>
      </c>
      <c r="AG19" s="1" t="s">
        <v>31</v>
      </c>
      <c r="AH19" s="1" t="s">
        <v>31</v>
      </c>
      <c r="AI19" s="1" t="s">
        <v>31</v>
      </c>
      <c r="AJ19" s="1" t="s">
        <v>3</v>
      </c>
      <c r="AK19" s="1" t="s">
        <v>3</v>
      </c>
      <c r="AL19" s="1" t="s">
        <v>20</v>
      </c>
      <c r="AM19" s="1" t="s">
        <v>21</v>
      </c>
      <c r="AN19"/>
      <c r="AO19"/>
    </row>
    <row r="20" spans="2:41" x14ac:dyDescent="0.15">
      <c r="B20" s="18">
        <v>43160</v>
      </c>
      <c r="C20" s="1" t="s">
        <v>24</v>
      </c>
      <c r="D20" s="1" t="s">
        <v>27</v>
      </c>
      <c r="E20" s="1" t="s">
        <v>32</v>
      </c>
      <c r="F20" s="1" t="s">
        <v>31</v>
      </c>
      <c r="G20" s="1" t="s">
        <v>32</v>
      </c>
      <c r="H20" s="1" t="s">
        <v>32</v>
      </c>
      <c r="I20" s="1" t="s">
        <v>25</v>
      </c>
      <c r="J20" s="1" t="s">
        <v>22</v>
      </c>
      <c r="K20" s="1" t="s">
        <v>3</v>
      </c>
      <c r="L20" s="1" t="s">
        <v>22</v>
      </c>
      <c r="M20" s="1" t="s">
        <v>3</v>
      </c>
      <c r="N20" s="1" t="s">
        <v>103</v>
      </c>
      <c r="O20" s="1"/>
      <c r="P20" s="1" t="s">
        <v>25</v>
      </c>
      <c r="Q20" s="1" t="s">
        <v>3</v>
      </c>
      <c r="R20" s="1" t="s">
        <v>3</v>
      </c>
      <c r="S20" s="1" t="s">
        <v>31</v>
      </c>
      <c r="T20" s="1" t="s">
        <v>34</v>
      </c>
      <c r="U20" s="1" t="s">
        <v>33</v>
      </c>
      <c r="V20" s="1" t="s">
        <v>32</v>
      </c>
      <c r="W20" s="1" t="s">
        <v>32</v>
      </c>
      <c r="X20" s="1" t="s">
        <v>3</v>
      </c>
      <c r="Y20" s="1" t="s">
        <v>32</v>
      </c>
      <c r="Z20" s="1" t="s">
        <v>31</v>
      </c>
      <c r="AA20" s="1" t="s">
        <v>32</v>
      </c>
      <c r="AB20" s="1" t="s">
        <v>32</v>
      </c>
      <c r="AC20" s="1" t="s">
        <v>32</v>
      </c>
      <c r="AD20" s="1"/>
      <c r="AE20" s="1" t="s">
        <v>3</v>
      </c>
      <c r="AF20" s="1" t="s">
        <v>32</v>
      </c>
      <c r="AG20" s="1" t="s">
        <v>31</v>
      </c>
      <c r="AH20" s="1" t="s">
        <v>31</v>
      </c>
      <c r="AI20" s="1" t="s">
        <v>31</v>
      </c>
      <c r="AJ20" s="1" t="s">
        <v>3</v>
      </c>
      <c r="AK20" s="1" t="s">
        <v>3</v>
      </c>
      <c r="AL20" s="1" t="s">
        <v>1</v>
      </c>
      <c r="AM20" s="1" t="s">
        <v>19</v>
      </c>
      <c r="AN20"/>
      <c r="AO20"/>
    </row>
    <row r="21" spans="2:41" x14ac:dyDescent="0.15">
      <c r="B21" s="18">
        <v>43160</v>
      </c>
      <c r="C21" s="1" t="s">
        <v>24</v>
      </c>
      <c r="D21" s="1" t="s">
        <v>27</v>
      </c>
      <c r="E21" s="1" t="s">
        <v>32</v>
      </c>
      <c r="F21" s="1" t="s">
        <v>31</v>
      </c>
      <c r="G21" s="1" t="s">
        <v>30</v>
      </c>
      <c r="H21" s="1" t="s">
        <v>32</v>
      </c>
      <c r="I21" s="1" t="s">
        <v>25</v>
      </c>
      <c r="J21" s="1" t="s">
        <v>22</v>
      </c>
      <c r="K21" s="1" t="s">
        <v>3</v>
      </c>
      <c r="L21" s="1" t="s">
        <v>22</v>
      </c>
      <c r="M21" s="1" t="s">
        <v>3</v>
      </c>
      <c r="N21" s="1" t="s">
        <v>104</v>
      </c>
      <c r="O21" s="1"/>
      <c r="P21" s="1" t="s">
        <v>25</v>
      </c>
      <c r="Q21" s="1" t="s">
        <v>3</v>
      </c>
      <c r="R21" s="1" t="s">
        <v>105</v>
      </c>
      <c r="S21" s="1" t="s">
        <v>32</v>
      </c>
      <c r="T21" s="1" t="s">
        <v>30</v>
      </c>
      <c r="U21" s="1" t="s">
        <v>32</v>
      </c>
      <c r="V21" s="1" t="s">
        <v>32</v>
      </c>
      <c r="W21" s="1" t="s">
        <v>30</v>
      </c>
      <c r="X21" s="1" t="s">
        <v>3</v>
      </c>
      <c r="Y21" s="1" t="s">
        <v>32</v>
      </c>
      <c r="Z21" s="1" t="s">
        <v>32</v>
      </c>
      <c r="AA21" s="1" t="s">
        <v>32</v>
      </c>
      <c r="AB21" s="1" t="s">
        <v>32</v>
      </c>
      <c r="AC21" s="1" t="s">
        <v>32</v>
      </c>
      <c r="AD21" s="1"/>
      <c r="AE21" s="1" t="s">
        <v>3</v>
      </c>
      <c r="AF21" s="1" t="s">
        <v>32</v>
      </c>
      <c r="AG21" s="1" t="s">
        <v>31</v>
      </c>
      <c r="AH21" s="1" t="s">
        <v>32</v>
      </c>
      <c r="AI21" s="1" t="s">
        <v>33</v>
      </c>
      <c r="AJ21" s="1" t="s">
        <v>106</v>
      </c>
      <c r="AK21" s="1" t="s">
        <v>3</v>
      </c>
      <c r="AL21" s="1" t="s">
        <v>16</v>
      </c>
      <c r="AM21" s="1" t="s">
        <v>2</v>
      </c>
      <c r="AN21"/>
      <c r="AO21"/>
    </row>
    <row r="22" spans="2:41" x14ac:dyDescent="0.15">
      <c r="B22" s="18">
        <v>43160</v>
      </c>
      <c r="C22" s="1" t="s">
        <v>24</v>
      </c>
      <c r="D22" s="1" t="s">
        <v>27</v>
      </c>
      <c r="E22" s="1" t="s">
        <v>32</v>
      </c>
      <c r="F22" s="1" t="s">
        <v>31</v>
      </c>
      <c r="G22" s="1" t="s">
        <v>31</v>
      </c>
      <c r="H22" s="1" t="s">
        <v>30</v>
      </c>
      <c r="I22" s="1" t="s">
        <v>74</v>
      </c>
      <c r="J22" s="1" t="s">
        <v>123</v>
      </c>
      <c r="K22" s="1" t="s">
        <v>32</v>
      </c>
      <c r="L22" s="1" t="s">
        <v>22</v>
      </c>
      <c r="M22" s="1" t="s">
        <v>3</v>
      </c>
      <c r="N22" s="1" t="s">
        <v>107</v>
      </c>
      <c r="O22" s="1"/>
      <c r="P22" s="1" t="s">
        <v>24</v>
      </c>
      <c r="Q22" s="1" t="s">
        <v>30</v>
      </c>
      <c r="R22" s="1" t="s">
        <v>80</v>
      </c>
      <c r="S22" s="1" t="s">
        <v>32</v>
      </c>
      <c r="T22" s="1" t="s">
        <v>32</v>
      </c>
      <c r="U22" s="1" t="s">
        <v>32</v>
      </c>
      <c r="V22" s="1" t="s">
        <v>32</v>
      </c>
      <c r="W22" s="1" t="s">
        <v>32</v>
      </c>
      <c r="X22" s="1" t="s">
        <v>3</v>
      </c>
      <c r="Y22" s="1" t="s">
        <v>30</v>
      </c>
      <c r="Z22" s="1" t="s">
        <v>32</v>
      </c>
      <c r="AA22" s="1" t="s">
        <v>32</v>
      </c>
      <c r="AB22" s="1" t="s">
        <v>30</v>
      </c>
      <c r="AC22" s="1" t="s">
        <v>30</v>
      </c>
      <c r="AD22" s="1"/>
      <c r="AE22" s="1" t="s">
        <v>3</v>
      </c>
      <c r="AF22" s="1" t="s">
        <v>32</v>
      </c>
      <c r="AG22" s="1" t="s">
        <v>30</v>
      </c>
      <c r="AH22" s="1" t="s">
        <v>30</v>
      </c>
      <c r="AI22" s="1" t="s">
        <v>30</v>
      </c>
      <c r="AJ22" s="1" t="s">
        <v>3</v>
      </c>
      <c r="AK22" s="1" t="s">
        <v>3</v>
      </c>
      <c r="AL22" s="1" t="s">
        <v>16</v>
      </c>
      <c r="AM22" s="1" t="s">
        <v>19</v>
      </c>
      <c r="AN22"/>
      <c r="AO22"/>
    </row>
    <row r="23" spans="2:41" ht="224" x14ac:dyDescent="0.15">
      <c r="B23" s="18">
        <v>43160</v>
      </c>
      <c r="C23" s="1" t="s">
        <v>24</v>
      </c>
      <c r="D23" s="1" t="s">
        <v>27</v>
      </c>
      <c r="E23" s="1" t="s">
        <v>32</v>
      </c>
      <c r="F23" s="1" t="s">
        <v>31</v>
      </c>
      <c r="G23" s="1" t="s">
        <v>31</v>
      </c>
      <c r="H23" s="1" t="s">
        <v>30</v>
      </c>
      <c r="I23" s="1" t="s">
        <v>74</v>
      </c>
      <c r="J23" s="1" t="s">
        <v>124</v>
      </c>
      <c r="K23" s="1" t="s">
        <v>31</v>
      </c>
      <c r="L23" s="1" t="s">
        <v>22</v>
      </c>
      <c r="M23" s="1" t="s">
        <v>3</v>
      </c>
      <c r="N23" s="2" t="s">
        <v>108</v>
      </c>
      <c r="O23" s="2"/>
      <c r="P23" s="1" t="s">
        <v>24</v>
      </c>
      <c r="Q23" s="1" t="s">
        <v>30</v>
      </c>
      <c r="R23" s="1" t="s">
        <v>3</v>
      </c>
      <c r="S23" s="1" t="s">
        <v>31</v>
      </c>
      <c r="T23" s="1" t="s">
        <v>31</v>
      </c>
      <c r="U23" s="1" t="s">
        <v>32</v>
      </c>
      <c r="V23" s="1" t="s">
        <v>32</v>
      </c>
      <c r="W23" s="1" t="s">
        <v>31</v>
      </c>
      <c r="X23" s="1" t="s">
        <v>3</v>
      </c>
      <c r="Y23" s="1" t="s">
        <v>31</v>
      </c>
      <c r="Z23" s="1" t="s">
        <v>32</v>
      </c>
      <c r="AA23" s="1" t="s">
        <v>32</v>
      </c>
      <c r="AB23" s="1" t="s">
        <v>30</v>
      </c>
      <c r="AC23" s="1" t="s">
        <v>32</v>
      </c>
      <c r="AD23" s="1"/>
      <c r="AE23" s="1" t="s">
        <v>3</v>
      </c>
      <c r="AF23" s="1" t="s">
        <v>32</v>
      </c>
      <c r="AG23" s="1" t="s">
        <v>31</v>
      </c>
      <c r="AH23" s="1" t="s">
        <v>32</v>
      </c>
      <c r="AI23" s="1" t="s">
        <v>31</v>
      </c>
      <c r="AJ23" s="1" t="s">
        <v>3</v>
      </c>
      <c r="AK23" s="1" t="s">
        <v>3</v>
      </c>
      <c r="AL23" s="1" t="s">
        <v>4</v>
      </c>
      <c r="AM23" s="1" t="s">
        <v>18</v>
      </c>
      <c r="AN23"/>
      <c r="AO23"/>
    </row>
    <row r="24" spans="2:41" x14ac:dyDescent="0.15">
      <c r="B24" s="18">
        <v>43160</v>
      </c>
      <c r="C24" s="1" t="s">
        <v>24</v>
      </c>
      <c r="D24" s="1" t="s">
        <v>27</v>
      </c>
      <c r="E24" s="1" t="s">
        <v>32</v>
      </c>
      <c r="F24" s="1" t="s">
        <v>31</v>
      </c>
      <c r="G24" s="1" t="s">
        <v>32</v>
      </c>
      <c r="H24" s="1" t="s">
        <v>30</v>
      </c>
      <c r="I24" s="1" t="s">
        <v>25</v>
      </c>
      <c r="J24" s="1" t="s">
        <v>22</v>
      </c>
      <c r="K24" s="1" t="s">
        <v>3</v>
      </c>
      <c r="L24" s="1" t="s">
        <v>22</v>
      </c>
      <c r="M24" s="1" t="s">
        <v>3</v>
      </c>
      <c r="N24" s="1" t="s">
        <v>109</v>
      </c>
      <c r="O24" s="1"/>
      <c r="P24" s="1" t="s">
        <v>24</v>
      </c>
      <c r="Q24" s="1" t="s">
        <v>30</v>
      </c>
      <c r="R24" s="1" t="s">
        <v>3</v>
      </c>
      <c r="S24" s="1" t="s">
        <v>32</v>
      </c>
      <c r="T24" s="1" t="s">
        <v>31</v>
      </c>
      <c r="U24" s="1" t="s">
        <v>30</v>
      </c>
      <c r="V24" s="1" t="s">
        <v>32</v>
      </c>
      <c r="W24" s="1" t="s">
        <v>31</v>
      </c>
      <c r="X24" s="1" t="s">
        <v>3</v>
      </c>
      <c r="Y24" s="1" t="s">
        <v>30</v>
      </c>
      <c r="Z24" s="1" t="s">
        <v>30</v>
      </c>
      <c r="AA24" s="1" t="s">
        <v>30</v>
      </c>
      <c r="AB24" s="1" t="s">
        <v>30</v>
      </c>
      <c r="AC24" s="1" t="s">
        <v>30</v>
      </c>
      <c r="AD24" s="1"/>
      <c r="AE24" s="1" t="s">
        <v>3</v>
      </c>
      <c r="AF24" s="1" t="s">
        <v>31</v>
      </c>
      <c r="AG24" s="1" t="s">
        <v>32</v>
      </c>
      <c r="AH24" s="1" t="s">
        <v>31</v>
      </c>
      <c r="AI24" s="1" t="s">
        <v>30</v>
      </c>
      <c r="AJ24" s="1" t="s">
        <v>3</v>
      </c>
      <c r="AK24" s="1" t="s">
        <v>3</v>
      </c>
      <c r="AL24" s="1" t="s">
        <v>17</v>
      </c>
      <c r="AM24" s="1" t="s">
        <v>14</v>
      </c>
      <c r="AN24"/>
      <c r="AO24"/>
    </row>
    <row r="25" spans="2:41" ht="112" x14ac:dyDescent="0.15">
      <c r="B25" s="18">
        <v>43160</v>
      </c>
      <c r="C25" s="1" t="s">
        <v>24</v>
      </c>
      <c r="D25" s="1" t="s">
        <v>27</v>
      </c>
      <c r="E25" s="1" t="s">
        <v>32</v>
      </c>
      <c r="F25" s="1" t="s">
        <v>31</v>
      </c>
      <c r="G25" s="1" t="s">
        <v>30</v>
      </c>
      <c r="H25" s="1" t="s">
        <v>30</v>
      </c>
      <c r="I25" s="1" t="s">
        <v>25</v>
      </c>
      <c r="J25" s="1" t="s">
        <v>22</v>
      </c>
      <c r="K25" s="1" t="s">
        <v>3</v>
      </c>
      <c r="L25" s="1" t="s">
        <v>22</v>
      </c>
      <c r="M25" s="1" t="s">
        <v>3</v>
      </c>
      <c r="N25" s="2" t="s">
        <v>110</v>
      </c>
      <c r="O25" s="2"/>
      <c r="P25" s="1" t="s">
        <v>25</v>
      </c>
      <c r="Q25" s="1" t="s">
        <v>3</v>
      </c>
      <c r="R25" s="1" t="s">
        <v>3</v>
      </c>
      <c r="S25" s="1" t="s">
        <v>32</v>
      </c>
      <c r="T25" s="1" t="s">
        <v>30</v>
      </c>
      <c r="U25" s="1" t="s">
        <v>32</v>
      </c>
      <c r="V25" s="1" t="s">
        <v>32</v>
      </c>
      <c r="W25" s="1" t="s">
        <v>32</v>
      </c>
      <c r="X25" s="1" t="s">
        <v>3</v>
      </c>
      <c r="Y25" s="1" t="s">
        <v>32</v>
      </c>
      <c r="Z25" s="1" t="s">
        <v>32</v>
      </c>
      <c r="AA25" s="1" t="s">
        <v>31</v>
      </c>
      <c r="AB25" s="1" t="s">
        <v>33</v>
      </c>
      <c r="AC25" s="1" t="s">
        <v>32</v>
      </c>
      <c r="AD25" s="1"/>
      <c r="AE25" s="1" t="s">
        <v>3</v>
      </c>
      <c r="AF25" s="1" t="s">
        <v>32</v>
      </c>
      <c r="AG25" s="1" t="s">
        <v>31</v>
      </c>
      <c r="AH25" s="1" t="s">
        <v>31</v>
      </c>
      <c r="AI25" s="1" t="s">
        <v>31</v>
      </c>
      <c r="AJ25" s="1" t="s">
        <v>3</v>
      </c>
      <c r="AK25" s="1" t="s">
        <v>3</v>
      </c>
      <c r="AL25" s="1" t="s">
        <v>8</v>
      </c>
      <c r="AM25" s="1" t="s">
        <v>7</v>
      </c>
      <c r="AN25"/>
      <c r="AO25"/>
    </row>
    <row r="26" spans="2:41" x14ac:dyDescent="0.15">
      <c r="B26" s="18">
        <v>43160</v>
      </c>
      <c r="C26" s="1" t="s">
        <v>24</v>
      </c>
      <c r="D26" s="1" t="s">
        <v>27</v>
      </c>
      <c r="E26" s="1" t="s">
        <v>32</v>
      </c>
      <c r="F26" s="1" t="s">
        <v>32</v>
      </c>
      <c r="G26" s="1" t="s">
        <v>34</v>
      </c>
      <c r="H26" s="1" t="s">
        <v>33</v>
      </c>
      <c r="I26" s="1" t="s">
        <v>25</v>
      </c>
      <c r="J26" s="1" t="s">
        <v>22</v>
      </c>
      <c r="K26" s="1" t="s">
        <v>3</v>
      </c>
      <c r="L26" s="1" t="s">
        <v>22</v>
      </c>
      <c r="M26" s="1" t="s">
        <v>3</v>
      </c>
      <c r="N26" s="1" t="s">
        <v>111</v>
      </c>
      <c r="O26" s="1"/>
      <c r="P26" s="1" t="s">
        <v>25</v>
      </c>
      <c r="Q26" s="1" t="s">
        <v>3</v>
      </c>
      <c r="R26" s="1" t="s">
        <v>3</v>
      </c>
      <c r="S26" s="1" t="s">
        <v>33</v>
      </c>
      <c r="T26" s="1" t="s">
        <v>33</v>
      </c>
      <c r="U26" s="1" t="s">
        <v>32</v>
      </c>
      <c r="V26" s="1" t="s">
        <v>32</v>
      </c>
      <c r="W26" s="1" t="s">
        <v>32</v>
      </c>
      <c r="X26" s="1" t="s">
        <v>3</v>
      </c>
      <c r="Y26" s="1" t="s">
        <v>32</v>
      </c>
      <c r="Z26" s="1" t="s">
        <v>32</v>
      </c>
      <c r="AA26" s="1" t="s">
        <v>30</v>
      </c>
      <c r="AB26" s="1" t="s">
        <v>30</v>
      </c>
      <c r="AC26" s="1" t="s">
        <v>32</v>
      </c>
      <c r="AD26" s="1"/>
      <c r="AE26" s="1" t="s">
        <v>3</v>
      </c>
      <c r="AF26" s="1" t="s">
        <v>31</v>
      </c>
      <c r="AG26" s="1" t="s">
        <v>31</v>
      </c>
      <c r="AH26" s="1" t="s">
        <v>34</v>
      </c>
      <c r="AI26" s="1" t="s">
        <v>34</v>
      </c>
      <c r="AJ26" s="1" t="s">
        <v>3</v>
      </c>
      <c r="AK26" s="1" t="s">
        <v>3</v>
      </c>
      <c r="AL26" s="1" t="s">
        <v>6</v>
      </c>
      <c r="AM26" s="1" t="s">
        <v>11</v>
      </c>
      <c r="AN26"/>
      <c r="AO26"/>
    </row>
    <row r="27" spans="2:41" ht="28" x14ac:dyDescent="0.15">
      <c r="B27" s="18">
        <v>43160</v>
      </c>
      <c r="C27" s="1" t="s">
        <v>24</v>
      </c>
      <c r="D27" s="1" t="s">
        <v>27</v>
      </c>
      <c r="E27" s="1" t="s">
        <v>32</v>
      </c>
      <c r="F27" s="1" t="s">
        <v>32</v>
      </c>
      <c r="G27" s="1" t="s">
        <v>32</v>
      </c>
      <c r="H27" s="1" t="s">
        <v>33</v>
      </c>
      <c r="I27" s="1" t="s">
        <v>25</v>
      </c>
      <c r="J27" s="1" t="s">
        <v>22</v>
      </c>
      <c r="K27" s="1" t="s">
        <v>3</v>
      </c>
      <c r="L27" s="1" t="s">
        <v>22</v>
      </c>
      <c r="M27" s="1" t="s">
        <v>3</v>
      </c>
      <c r="N27" s="2" t="s">
        <v>112</v>
      </c>
      <c r="O27" s="2"/>
      <c r="P27" s="1" t="s">
        <v>25</v>
      </c>
      <c r="Q27" s="1" t="s">
        <v>3</v>
      </c>
      <c r="R27" s="1" t="s">
        <v>3</v>
      </c>
      <c r="S27" s="1" t="s">
        <v>30</v>
      </c>
      <c r="T27" s="1" t="s">
        <v>30</v>
      </c>
      <c r="U27" s="1" t="s">
        <v>31</v>
      </c>
      <c r="V27" s="1" t="s">
        <v>32</v>
      </c>
      <c r="W27" s="1" t="s">
        <v>32</v>
      </c>
      <c r="X27" s="1" t="s">
        <v>3</v>
      </c>
      <c r="Y27" s="1" t="s">
        <v>31</v>
      </c>
      <c r="Z27" s="1" t="s">
        <v>31</v>
      </c>
      <c r="AA27" s="1" t="s">
        <v>31</v>
      </c>
      <c r="AB27" s="1" t="s">
        <v>30</v>
      </c>
      <c r="AC27" s="1" t="s">
        <v>33</v>
      </c>
      <c r="AD27" s="1"/>
      <c r="AE27" s="1" t="s">
        <v>3</v>
      </c>
      <c r="AF27" s="1" t="s">
        <v>32</v>
      </c>
      <c r="AG27" s="1" t="s">
        <v>32</v>
      </c>
      <c r="AH27" s="1" t="s">
        <v>32</v>
      </c>
      <c r="AI27" s="1" t="s">
        <v>32</v>
      </c>
      <c r="AJ27" s="1" t="s">
        <v>3</v>
      </c>
      <c r="AK27" s="1" t="s">
        <v>3</v>
      </c>
      <c r="AL27" s="1" t="s">
        <v>20</v>
      </c>
      <c r="AM27" s="1" t="s">
        <v>19</v>
      </c>
      <c r="AN27"/>
      <c r="AO27"/>
    </row>
    <row r="28" spans="2:41" x14ac:dyDescent="0.15">
      <c r="B28" s="18">
        <v>43160</v>
      </c>
      <c r="C28" s="1" t="s">
        <v>24</v>
      </c>
      <c r="D28" s="1" t="s">
        <v>27</v>
      </c>
      <c r="E28" s="1" t="s">
        <v>32</v>
      </c>
      <c r="F28" s="1" t="s">
        <v>32</v>
      </c>
      <c r="G28" s="1" t="s">
        <v>33</v>
      </c>
      <c r="H28" s="1" t="s">
        <v>31</v>
      </c>
      <c r="I28" s="1" t="s">
        <v>25</v>
      </c>
      <c r="J28" s="1" t="s">
        <v>22</v>
      </c>
      <c r="K28" s="1" t="s">
        <v>3</v>
      </c>
      <c r="L28" s="1" t="s">
        <v>22</v>
      </c>
      <c r="M28" s="1" t="s">
        <v>3</v>
      </c>
      <c r="N28" s="1" t="s">
        <v>113</v>
      </c>
      <c r="O28" s="1"/>
      <c r="P28" s="1" t="s">
        <v>25</v>
      </c>
      <c r="Q28" s="1" t="s">
        <v>3</v>
      </c>
      <c r="R28" s="1" t="s">
        <v>3</v>
      </c>
      <c r="S28" s="1" t="s">
        <v>31</v>
      </c>
      <c r="T28" s="1" t="s">
        <v>30</v>
      </c>
      <c r="U28" s="1" t="s">
        <v>32</v>
      </c>
      <c r="V28" s="1" t="s">
        <v>32</v>
      </c>
      <c r="W28" s="1" t="s">
        <v>31</v>
      </c>
      <c r="X28" s="1" t="s">
        <v>3</v>
      </c>
      <c r="Y28" s="1" t="s">
        <v>31</v>
      </c>
      <c r="Z28" s="1" t="s">
        <v>31</v>
      </c>
      <c r="AA28" s="1" t="s">
        <v>31</v>
      </c>
      <c r="AB28" s="1" t="s">
        <v>33</v>
      </c>
      <c r="AC28" s="1" t="s">
        <v>32</v>
      </c>
      <c r="AD28" s="1"/>
      <c r="AE28" s="1" t="s">
        <v>3</v>
      </c>
      <c r="AF28" s="1" t="s">
        <v>31</v>
      </c>
      <c r="AG28" s="1" t="s">
        <v>32</v>
      </c>
      <c r="AH28" s="1" t="s">
        <v>31</v>
      </c>
      <c r="AI28" s="1" t="s">
        <v>33</v>
      </c>
      <c r="AJ28" s="1" t="s">
        <v>3</v>
      </c>
      <c r="AK28" s="1" t="s">
        <v>3</v>
      </c>
      <c r="AL28" s="1" t="s">
        <v>16</v>
      </c>
      <c r="AM28" s="1" t="s">
        <v>18</v>
      </c>
      <c r="AN28"/>
      <c r="AO28"/>
    </row>
    <row r="29" spans="2:41" x14ac:dyDescent="0.15">
      <c r="B29" s="18">
        <v>43160</v>
      </c>
      <c r="C29" s="1" t="s">
        <v>24</v>
      </c>
      <c r="D29" s="1" t="s">
        <v>27</v>
      </c>
      <c r="E29" s="1" t="s">
        <v>32</v>
      </c>
      <c r="F29" s="1" t="s">
        <v>32</v>
      </c>
      <c r="G29" s="1" t="s">
        <v>31</v>
      </c>
      <c r="H29" s="1" t="s">
        <v>31</v>
      </c>
      <c r="I29" s="1" t="s">
        <v>25</v>
      </c>
      <c r="J29" s="1" t="s">
        <v>22</v>
      </c>
      <c r="K29" s="1" t="s">
        <v>3</v>
      </c>
      <c r="L29" s="1" t="s">
        <v>22</v>
      </c>
      <c r="M29" s="1" t="s">
        <v>3</v>
      </c>
      <c r="N29" s="1" t="s">
        <v>114</v>
      </c>
      <c r="O29" s="1"/>
      <c r="P29" s="1" t="s">
        <v>25</v>
      </c>
      <c r="Q29" s="1" t="s">
        <v>3</v>
      </c>
      <c r="R29" s="1" t="s">
        <v>3</v>
      </c>
      <c r="S29" s="1" t="s">
        <v>31</v>
      </c>
      <c r="T29" s="1" t="s">
        <v>32</v>
      </c>
      <c r="U29" s="1" t="s">
        <v>32</v>
      </c>
      <c r="V29" s="1" t="s">
        <v>31</v>
      </c>
      <c r="W29" s="1" t="s">
        <v>32</v>
      </c>
      <c r="X29" s="1" t="s">
        <v>3</v>
      </c>
      <c r="Y29" s="1" t="s">
        <v>32</v>
      </c>
      <c r="Z29" s="1" t="s">
        <v>32</v>
      </c>
      <c r="AA29" s="1" t="s">
        <v>30</v>
      </c>
      <c r="AB29" s="1" t="s">
        <v>32</v>
      </c>
      <c r="AC29" s="1" t="s">
        <v>31</v>
      </c>
      <c r="AD29" s="1"/>
      <c r="AE29" s="1" t="s">
        <v>3</v>
      </c>
      <c r="AF29" s="1" t="s">
        <v>31</v>
      </c>
      <c r="AG29" s="1" t="s">
        <v>31</v>
      </c>
      <c r="AH29" s="1" t="s">
        <v>32</v>
      </c>
      <c r="AI29" s="1" t="s">
        <v>33</v>
      </c>
      <c r="AJ29" s="1" t="s">
        <v>3</v>
      </c>
      <c r="AK29" s="1" t="s">
        <v>3</v>
      </c>
      <c r="AL29" s="1" t="s">
        <v>16</v>
      </c>
      <c r="AM29" s="1" t="s">
        <v>18</v>
      </c>
      <c r="AN29"/>
      <c r="AO29"/>
    </row>
    <row r="30" spans="2:41" x14ac:dyDescent="0.15">
      <c r="B30" s="18">
        <v>43160</v>
      </c>
      <c r="C30" s="1" t="s">
        <v>24</v>
      </c>
      <c r="D30" s="1" t="s">
        <v>28</v>
      </c>
      <c r="E30" s="1" t="s">
        <v>30</v>
      </c>
      <c r="F30" s="1" t="s">
        <v>30</v>
      </c>
      <c r="G30" s="1" t="s">
        <v>30</v>
      </c>
      <c r="H30" s="1" t="s">
        <v>30</v>
      </c>
      <c r="I30" s="1" t="s">
        <v>75</v>
      </c>
      <c r="J30" s="1" t="s">
        <v>22</v>
      </c>
      <c r="K30" s="1" t="s">
        <v>3</v>
      </c>
      <c r="L30" s="1" t="s">
        <v>125</v>
      </c>
      <c r="M30" s="1" t="s">
        <v>30</v>
      </c>
      <c r="N30" s="1" t="s">
        <v>115</v>
      </c>
      <c r="O30" s="1"/>
      <c r="P30" s="1" t="s">
        <v>25</v>
      </c>
      <c r="Q30" s="1" t="s">
        <v>30</v>
      </c>
      <c r="R30" s="1" t="s">
        <v>3</v>
      </c>
      <c r="S30" s="1" t="s">
        <v>30</v>
      </c>
      <c r="T30" s="1" t="s">
        <v>30</v>
      </c>
      <c r="U30" s="1" t="s">
        <v>30</v>
      </c>
      <c r="V30" s="1" t="s">
        <v>30</v>
      </c>
      <c r="W30" s="1" t="s">
        <v>30</v>
      </c>
      <c r="X30" s="1" t="s">
        <v>116</v>
      </c>
      <c r="Y30" s="1" t="s">
        <v>30</v>
      </c>
      <c r="Z30" s="1" t="s">
        <v>30</v>
      </c>
      <c r="AA30" s="1" t="s">
        <v>30</v>
      </c>
      <c r="AB30" s="1" t="s">
        <v>30</v>
      </c>
      <c r="AC30" s="1" t="s">
        <v>30</v>
      </c>
      <c r="AD30" s="1"/>
      <c r="AE30" s="1" t="s">
        <v>118</v>
      </c>
      <c r="AF30" s="1" t="s">
        <v>30</v>
      </c>
      <c r="AG30" s="1" t="s">
        <v>30</v>
      </c>
      <c r="AH30" s="1" t="s">
        <v>30</v>
      </c>
      <c r="AI30" s="1" t="s">
        <v>30</v>
      </c>
      <c r="AJ30" s="1" t="s">
        <v>117</v>
      </c>
      <c r="AK30" s="1" t="s">
        <v>117</v>
      </c>
      <c r="AL30" s="1" t="s">
        <v>4</v>
      </c>
      <c r="AM30" s="1" t="s">
        <v>19</v>
      </c>
      <c r="AN30"/>
      <c r="AO30"/>
    </row>
    <row r="31" spans="2:41" x14ac:dyDescent="0.15">
      <c r="B31" s="18">
        <v>43160</v>
      </c>
      <c r="C31" s="1" t="s">
        <v>24</v>
      </c>
      <c r="D31" s="1" t="s">
        <v>28</v>
      </c>
      <c r="E31" s="1" t="s">
        <v>30</v>
      </c>
      <c r="F31" s="1" t="s">
        <v>30</v>
      </c>
      <c r="G31" s="1" t="s">
        <v>30</v>
      </c>
      <c r="H31" s="1" t="s">
        <v>30</v>
      </c>
      <c r="I31" s="1" t="s">
        <v>75</v>
      </c>
      <c r="J31" s="1" t="s">
        <v>22</v>
      </c>
      <c r="K31" s="1" t="s">
        <v>3</v>
      </c>
      <c r="L31" s="1" t="s">
        <v>125</v>
      </c>
      <c r="M31" s="1" t="s">
        <v>30</v>
      </c>
      <c r="N31" s="1" t="s">
        <v>119</v>
      </c>
      <c r="O31" s="1"/>
      <c r="P31" s="1" t="s">
        <v>24</v>
      </c>
      <c r="Q31" s="1" t="s">
        <v>30</v>
      </c>
      <c r="R31" s="1" t="s">
        <v>3</v>
      </c>
      <c r="S31" s="1" t="s">
        <v>30</v>
      </c>
      <c r="T31" s="1" t="s">
        <v>30</v>
      </c>
      <c r="U31" s="1" t="s">
        <v>30</v>
      </c>
      <c r="V31" s="1" t="s">
        <v>30</v>
      </c>
      <c r="W31" s="1" t="s">
        <v>30</v>
      </c>
      <c r="X31" s="1" t="s">
        <v>3</v>
      </c>
      <c r="Y31" s="1" t="s">
        <v>30</v>
      </c>
      <c r="Z31" s="1" t="s">
        <v>30</v>
      </c>
      <c r="AA31" s="1" t="s">
        <v>30</v>
      </c>
      <c r="AB31" s="1" t="s">
        <v>30</v>
      </c>
      <c r="AC31" s="1" t="s">
        <v>30</v>
      </c>
      <c r="AD31" s="1"/>
      <c r="AE31" s="1" t="s">
        <v>3</v>
      </c>
      <c r="AF31" s="1" t="s">
        <v>30</v>
      </c>
      <c r="AG31" s="1" t="s">
        <v>30</v>
      </c>
      <c r="AH31" s="1" t="s">
        <v>30</v>
      </c>
      <c r="AI31" s="1" t="s">
        <v>30</v>
      </c>
      <c r="AJ31" s="1" t="s">
        <v>3</v>
      </c>
      <c r="AK31" s="1" t="s">
        <v>3</v>
      </c>
      <c r="AL31" s="1" t="s">
        <v>4</v>
      </c>
      <c r="AM31" s="1" t="s">
        <v>21</v>
      </c>
      <c r="AN31"/>
      <c r="AO31"/>
    </row>
    <row r="32" spans="2:41" x14ac:dyDescent="0.15">
      <c r="B32" s="18">
        <v>43160</v>
      </c>
      <c r="C32" s="1" t="s">
        <v>24</v>
      </c>
      <c r="D32" s="1" t="s">
        <v>28</v>
      </c>
      <c r="E32" s="1" t="s">
        <v>30</v>
      </c>
      <c r="F32" s="1" t="s">
        <v>30</v>
      </c>
      <c r="G32" s="1" t="s">
        <v>30</v>
      </c>
      <c r="H32" s="1" t="s">
        <v>30</v>
      </c>
      <c r="I32" s="1" t="s">
        <v>75</v>
      </c>
      <c r="J32" s="1" t="s">
        <v>22</v>
      </c>
      <c r="K32" s="1" t="s">
        <v>3</v>
      </c>
      <c r="L32" s="1" t="s">
        <v>125</v>
      </c>
      <c r="M32" s="1" t="s">
        <v>30</v>
      </c>
      <c r="N32" s="1" t="s">
        <v>120</v>
      </c>
      <c r="O32" s="1"/>
      <c r="P32" s="1" t="s">
        <v>24</v>
      </c>
      <c r="Q32" s="1" t="s">
        <v>30</v>
      </c>
      <c r="R32" s="1" t="s">
        <v>3</v>
      </c>
      <c r="S32" s="1" t="s">
        <v>30</v>
      </c>
      <c r="T32" s="1" t="s">
        <v>30</v>
      </c>
      <c r="U32" s="1" t="s">
        <v>30</v>
      </c>
      <c r="V32" s="1" t="s">
        <v>30</v>
      </c>
      <c r="W32" s="1" t="s">
        <v>30</v>
      </c>
      <c r="X32" s="1" t="s">
        <v>3</v>
      </c>
      <c r="Y32" s="1" t="s">
        <v>30</v>
      </c>
      <c r="Z32" s="1" t="s">
        <v>30</v>
      </c>
      <c r="AA32" s="1" t="s">
        <v>30</v>
      </c>
      <c r="AB32" s="1" t="s">
        <v>30</v>
      </c>
      <c r="AC32" s="1" t="s">
        <v>30</v>
      </c>
      <c r="AD32" s="1"/>
      <c r="AE32" s="1" t="s">
        <v>3</v>
      </c>
      <c r="AF32" s="1" t="s">
        <v>30</v>
      </c>
      <c r="AG32" s="1" t="s">
        <v>30</v>
      </c>
      <c r="AH32" s="1" t="s">
        <v>30</v>
      </c>
      <c r="AI32" s="1" t="s">
        <v>30</v>
      </c>
      <c r="AJ32" s="1" t="s">
        <v>3</v>
      </c>
      <c r="AK32" s="1" t="s">
        <v>3</v>
      </c>
      <c r="AL32" s="1" t="s">
        <v>16</v>
      </c>
      <c r="AM32" s="1" t="s">
        <v>21</v>
      </c>
      <c r="AN32"/>
      <c r="AO32"/>
    </row>
    <row r="33" spans="2:41" x14ac:dyDescent="0.15">
      <c r="B33" s="18">
        <v>43160</v>
      </c>
      <c r="C33" s="1" t="s">
        <v>24</v>
      </c>
      <c r="D33" s="1" t="s">
        <v>28</v>
      </c>
      <c r="E33" s="1" t="s">
        <v>30</v>
      </c>
      <c r="F33" s="1" t="s">
        <v>30</v>
      </c>
      <c r="G33" s="1" t="s">
        <v>30</v>
      </c>
      <c r="H33" s="1" t="s">
        <v>30</v>
      </c>
      <c r="I33" s="1" t="s">
        <v>75</v>
      </c>
      <c r="J33" s="1" t="s">
        <v>123</v>
      </c>
      <c r="K33" s="1" t="s">
        <v>32</v>
      </c>
      <c r="L33" s="1" t="s">
        <v>123</v>
      </c>
      <c r="M33" s="1" t="s">
        <v>30</v>
      </c>
      <c r="N33" s="1" t="s">
        <v>121</v>
      </c>
      <c r="O33" s="1"/>
      <c r="P33" s="1" t="s">
        <v>25</v>
      </c>
      <c r="Q33" s="1" t="s">
        <v>30</v>
      </c>
      <c r="R33" s="1" t="s">
        <v>3</v>
      </c>
      <c r="S33" s="1" t="s">
        <v>30</v>
      </c>
      <c r="T33" s="1" t="s">
        <v>30</v>
      </c>
      <c r="U33" s="1" t="s">
        <v>30</v>
      </c>
      <c r="V33" s="1" t="s">
        <v>30</v>
      </c>
      <c r="W33" s="1" t="s">
        <v>30</v>
      </c>
      <c r="X33" s="1" t="s">
        <v>3</v>
      </c>
      <c r="Y33" s="1" t="s">
        <v>30</v>
      </c>
      <c r="Z33" s="1" t="s">
        <v>30</v>
      </c>
      <c r="AA33" s="1" t="s">
        <v>30</v>
      </c>
      <c r="AB33" s="1" t="s">
        <v>30</v>
      </c>
      <c r="AC33" s="1" t="s">
        <v>30</v>
      </c>
      <c r="AD33" s="1"/>
      <c r="AE33" s="1" t="s">
        <v>3</v>
      </c>
      <c r="AF33" s="1" t="s">
        <v>33</v>
      </c>
      <c r="AG33" s="1" t="s">
        <v>33</v>
      </c>
      <c r="AH33" s="1" t="s">
        <v>34</v>
      </c>
      <c r="AI33" s="1" t="s">
        <v>33</v>
      </c>
      <c r="AJ33" s="1" t="s">
        <v>3</v>
      </c>
      <c r="AK33" s="1" t="s">
        <v>3</v>
      </c>
      <c r="AL33" s="1" t="s">
        <v>16</v>
      </c>
      <c r="AM33" s="1" t="s">
        <v>10</v>
      </c>
      <c r="AN33"/>
      <c r="AO33"/>
    </row>
    <row r="34" spans="2:41" x14ac:dyDescent="0.15">
      <c r="B34" s="18">
        <v>43160</v>
      </c>
      <c r="C34" s="1" t="s">
        <v>24</v>
      </c>
      <c r="D34" s="1" t="s">
        <v>28</v>
      </c>
      <c r="E34" s="1" t="s">
        <v>30</v>
      </c>
      <c r="F34" s="1" t="s">
        <v>30</v>
      </c>
      <c r="G34" s="1" t="s">
        <v>30</v>
      </c>
      <c r="H34" s="1" t="s">
        <v>30</v>
      </c>
      <c r="I34" s="1" t="s">
        <v>75</v>
      </c>
      <c r="J34" s="1" t="s">
        <v>124</v>
      </c>
      <c r="K34" s="1" t="s">
        <v>32</v>
      </c>
      <c r="L34" s="1" t="s">
        <v>123</v>
      </c>
      <c r="M34" s="1" t="s">
        <v>30</v>
      </c>
      <c r="N34" s="1" t="s">
        <v>122</v>
      </c>
      <c r="O34" s="1"/>
      <c r="P34" s="1" t="s">
        <v>25</v>
      </c>
      <c r="Q34" s="1" t="s">
        <v>30</v>
      </c>
      <c r="R34" s="1" t="s">
        <v>3</v>
      </c>
      <c r="S34" s="1" t="s">
        <v>30</v>
      </c>
      <c r="T34" s="1" t="s">
        <v>30</v>
      </c>
      <c r="U34" s="1" t="s">
        <v>30</v>
      </c>
      <c r="V34" s="1" t="s">
        <v>30</v>
      </c>
      <c r="W34" s="1" t="s">
        <v>30</v>
      </c>
      <c r="X34" s="1" t="s">
        <v>3</v>
      </c>
      <c r="Y34" s="1" t="s">
        <v>30</v>
      </c>
      <c r="Z34" s="1" t="s">
        <v>30</v>
      </c>
      <c r="AA34" s="1" t="s">
        <v>30</v>
      </c>
      <c r="AB34" s="1" t="s">
        <v>30</v>
      </c>
      <c r="AC34" s="1" t="s">
        <v>30</v>
      </c>
      <c r="AD34" s="1"/>
      <c r="AE34" s="1" t="s">
        <v>3</v>
      </c>
      <c r="AF34" s="1" t="s">
        <v>32</v>
      </c>
      <c r="AG34" s="1" t="s">
        <v>30</v>
      </c>
      <c r="AH34" s="1" t="s">
        <v>32</v>
      </c>
      <c r="AI34" s="1" t="s">
        <v>32</v>
      </c>
      <c r="AJ34" s="1" t="s">
        <v>3</v>
      </c>
      <c r="AK34" s="1" t="s">
        <v>3</v>
      </c>
      <c r="AL34" s="1" t="s">
        <v>16</v>
      </c>
      <c r="AM34" s="1" t="s">
        <v>10</v>
      </c>
      <c r="AN34"/>
      <c r="AO34"/>
    </row>
    <row r="35" spans="2:41" x14ac:dyDescent="0.15">
      <c r="B35" s="19">
        <v>43525</v>
      </c>
      <c r="C35" s="5" t="s">
        <v>24</v>
      </c>
      <c r="D35" s="5" t="s">
        <v>28</v>
      </c>
      <c r="E35" s="5" t="s">
        <v>30</v>
      </c>
      <c r="F35" s="5" t="s">
        <v>32</v>
      </c>
      <c r="G35" s="5" t="s">
        <v>30</v>
      </c>
      <c r="H35" s="5"/>
      <c r="I35" s="5" t="s">
        <v>25</v>
      </c>
      <c r="J35" s="5" t="s">
        <v>22</v>
      </c>
      <c r="K35" s="5" t="s">
        <v>3</v>
      </c>
      <c r="L35" s="5" t="s">
        <v>22</v>
      </c>
      <c r="M35" s="5" t="s">
        <v>3</v>
      </c>
      <c r="N35" s="5" t="s">
        <v>3</v>
      </c>
      <c r="O35" s="5" t="s">
        <v>25</v>
      </c>
      <c r="P35" s="5"/>
      <c r="Q35" s="5"/>
      <c r="R35" s="5"/>
      <c r="S35" s="5" t="s">
        <v>34</v>
      </c>
      <c r="T35" s="5" t="s">
        <v>32</v>
      </c>
      <c r="U35" s="5" t="s">
        <v>30</v>
      </c>
      <c r="V35" s="5" t="s">
        <v>34</v>
      </c>
      <c r="W35" s="5" t="s">
        <v>31</v>
      </c>
      <c r="X35" s="5" t="s">
        <v>3</v>
      </c>
      <c r="Y35" s="5" t="s">
        <v>30</v>
      </c>
      <c r="Z35" s="5" t="s">
        <v>30</v>
      </c>
      <c r="AA35" s="5" t="s">
        <v>30</v>
      </c>
      <c r="AB35" s="5" t="s">
        <v>30</v>
      </c>
      <c r="AC35" s="5" t="s">
        <v>30</v>
      </c>
      <c r="AD35" s="5" t="s">
        <v>30</v>
      </c>
      <c r="AE35" s="5" t="s">
        <v>3</v>
      </c>
      <c r="AF35" s="5" t="s">
        <v>30</v>
      </c>
      <c r="AG35" s="5" t="s">
        <v>30</v>
      </c>
      <c r="AH35" s="5" t="s">
        <v>30</v>
      </c>
      <c r="AI35" s="5" t="s">
        <v>30</v>
      </c>
      <c r="AJ35" s="5" t="s">
        <v>3</v>
      </c>
      <c r="AK35" s="5"/>
      <c r="AL35" s="5" t="s">
        <v>17</v>
      </c>
    </row>
    <row r="36" spans="2:41" x14ac:dyDescent="0.15">
      <c r="B36" s="19">
        <v>43525</v>
      </c>
      <c r="C36" s="5" t="s">
        <v>24</v>
      </c>
      <c r="D36" s="5" t="s">
        <v>28</v>
      </c>
      <c r="E36" s="5" t="s">
        <v>30</v>
      </c>
      <c r="F36" s="5" t="s">
        <v>32</v>
      </c>
      <c r="G36" s="5" t="s">
        <v>30</v>
      </c>
      <c r="H36" s="5" t="s">
        <v>31</v>
      </c>
      <c r="I36" s="5" t="s">
        <v>25</v>
      </c>
      <c r="J36" s="5" t="s">
        <v>22</v>
      </c>
      <c r="K36" s="5" t="s">
        <v>3</v>
      </c>
      <c r="L36" s="5" t="s">
        <v>22</v>
      </c>
      <c r="M36" s="5" t="s">
        <v>3</v>
      </c>
      <c r="N36" s="5" t="s">
        <v>3</v>
      </c>
      <c r="O36" s="5" t="s">
        <v>25</v>
      </c>
      <c r="P36" s="5"/>
      <c r="Q36" s="5"/>
      <c r="R36" s="5"/>
      <c r="S36" s="5" t="s">
        <v>30</v>
      </c>
      <c r="T36" s="5" t="s">
        <v>30</v>
      </c>
      <c r="U36" s="5" t="s">
        <v>30</v>
      </c>
      <c r="V36" s="5" t="s">
        <v>31</v>
      </c>
      <c r="W36" s="5" t="s">
        <v>30</v>
      </c>
      <c r="X36" s="5" t="s">
        <v>3</v>
      </c>
      <c r="Y36" s="5" t="s">
        <v>30</v>
      </c>
      <c r="Z36" s="5" t="s">
        <v>30</v>
      </c>
      <c r="AA36" s="5" t="s">
        <v>30</v>
      </c>
      <c r="AB36" s="5" t="s">
        <v>30</v>
      </c>
      <c r="AC36" s="5" t="s">
        <v>34</v>
      </c>
      <c r="AD36" s="5" t="s">
        <v>31</v>
      </c>
      <c r="AE36" s="5" t="s">
        <v>3</v>
      </c>
      <c r="AF36" s="5" t="s">
        <v>30</v>
      </c>
      <c r="AG36" s="5" t="s">
        <v>30</v>
      </c>
      <c r="AH36" s="5" t="s">
        <v>30</v>
      </c>
      <c r="AI36" s="5" t="s">
        <v>30</v>
      </c>
      <c r="AJ36" s="5" t="s">
        <v>3</v>
      </c>
      <c r="AK36" s="5"/>
      <c r="AL36" s="5" t="s">
        <v>16</v>
      </c>
    </row>
    <row r="37" spans="2:41" x14ac:dyDescent="0.15">
      <c r="B37" s="19">
        <v>43525</v>
      </c>
      <c r="C37" s="5" t="s">
        <v>24</v>
      </c>
      <c r="D37" s="5" t="s">
        <v>28</v>
      </c>
      <c r="E37" s="5" t="s">
        <v>30</v>
      </c>
      <c r="F37" s="5" t="s">
        <v>32</v>
      </c>
      <c r="G37" s="5" t="s">
        <v>30</v>
      </c>
      <c r="H37" s="5" t="s">
        <v>30</v>
      </c>
      <c r="I37" s="5" t="s">
        <v>75</v>
      </c>
      <c r="J37" s="5" t="s">
        <v>22</v>
      </c>
      <c r="K37" s="5" t="s">
        <v>3</v>
      </c>
      <c r="L37" s="5" t="s">
        <v>123</v>
      </c>
      <c r="M37" s="5" t="s">
        <v>34</v>
      </c>
      <c r="N37" s="5" t="s">
        <v>3</v>
      </c>
      <c r="O37" s="5" t="s">
        <v>25</v>
      </c>
      <c r="P37" s="5"/>
      <c r="Q37" s="5"/>
      <c r="R37" s="5"/>
      <c r="S37" s="5" t="s">
        <v>30</v>
      </c>
      <c r="T37" s="5" t="s">
        <v>30</v>
      </c>
      <c r="U37" s="5" t="s">
        <v>30</v>
      </c>
      <c r="V37" s="5" t="s">
        <v>30</v>
      </c>
      <c r="W37" s="5" t="s">
        <v>30</v>
      </c>
      <c r="X37" s="5" t="s">
        <v>3</v>
      </c>
      <c r="Y37" s="5" t="s">
        <v>30</v>
      </c>
      <c r="Z37" s="5" t="s">
        <v>30</v>
      </c>
      <c r="AA37" s="5" t="s">
        <v>30</v>
      </c>
      <c r="AB37" s="5" t="s">
        <v>30</v>
      </c>
      <c r="AC37" s="5" t="s">
        <v>30</v>
      </c>
      <c r="AD37" s="5" t="s">
        <v>30</v>
      </c>
      <c r="AE37" s="5" t="s">
        <v>3</v>
      </c>
      <c r="AF37" s="5" t="s">
        <v>31</v>
      </c>
      <c r="AG37" s="5" t="s">
        <v>32</v>
      </c>
      <c r="AH37" s="5" t="s">
        <v>30</v>
      </c>
      <c r="AI37" s="5" t="s">
        <v>30</v>
      </c>
      <c r="AJ37" s="5" t="s">
        <v>3</v>
      </c>
      <c r="AK37" s="5"/>
      <c r="AL37" s="5" t="s">
        <v>16</v>
      </c>
    </row>
    <row r="38" spans="2:41" x14ac:dyDescent="0.15">
      <c r="B38" s="19">
        <v>43525</v>
      </c>
      <c r="C38" s="5" t="s">
        <v>24</v>
      </c>
      <c r="D38" s="5" t="s">
        <v>28</v>
      </c>
      <c r="E38" s="5" t="s">
        <v>30</v>
      </c>
      <c r="F38" s="5" t="s">
        <v>30</v>
      </c>
      <c r="G38" s="5" t="s">
        <v>32</v>
      </c>
      <c r="H38" s="5" t="s">
        <v>33</v>
      </c>
      <c r="I38" s="5" t="s">
        <v>75</v>
      </c>
      <c r="J38" s="5" t="s">
        <v>22</v>
      </c>
      <c r="K38" s="5" t="s">
        <v>3</v>
      </c>
      <c r="L38" s="5" t="s">
        <v>125</v>
      </c>
      <c r="M38" s="5" t="s">
        <v>33</v>
      </c>
      <c r="N38" s="5" t="s">
        <v>3</v>
      </c>
      <c r="O38" s="5" t="s">
        <v>25</v>
      </c>
      <c r="P38" s="5"/>
      <c r="Q38" s="5"/>
      <c r="R38" s="5"/>
      <c r="S38" s="5" t="s">
        <v>32</v>
      </c>
      <c r="T38" s="5" t="s">
        <v>30</v>
      </c>
      <c r="U38" s="5" t="s">
        <v>30</v>
      </c>
      <c r="V38" s="5" t="s">
        <v>31</v>
      </c>
      <c r="W38" s="5" t="s">
        <v>31</v>
      </c>
      <c r="X38" s="5" t="s">
        <v>3</v>
      </c>
      <c r="Y38" s="5" t="s">
        <v>31</v>
      </c>
      <c r="Z38" s="5" t="s">
        <v>30</v>
      </c>
      <c r="AA38" s="5" t="s">
        <v>31</v>
      </c>
      <c r="AB38" s="5" t="s">
        <v>34</v>
      </c>
      <c r="AC38" s="5" t="s">
        <v>33</v>
      </c>
      <c r="AD38" s="5" t="s">
        <v>30</v>
      </c>
      <c r="AE38" s="5" t="s">
        <v>3</v>
      </c>
      <c r="AF38" s="5" t="s">
        <v>34</v>
      </c>
      <c r="AG38" s="5" t="s">
        <v>34</v>
      </c>
      <c r="AH38" s="5" t="s">
        <v>33</v>
      </c>
      <c r="AI38" s="5" t="s">
        <v>33</v>
      </c>
      <c r="AJ38" s="5" t="s">
        <v>3</v>
      </c>
      <c r="AK38" s="5"/>
      <c r="AL38" s="5" t="s">
        <v>16</v>
      </c>
    </row>
    <row r="39" spans="2:41" x14ac:dyDescent="0.15">
      <c r="B39" s="19">
        <v>43525</v>
      </c>
      <c r="C39" s="5" t="s">
        <v>24</v>
      </c>
      <c r="D39" s="5" t="s">
        <v>28</v>
      </c>
      <c r="E39" s="5" t="s">
        <v>30</v>
      </c>
      <c r="F39" s="5" t="s">
        <v>30</v>
      </c>
      <c r="G39" s="5" t="s">
        <v>32</v>
      </c>
      <c r="H39" s="5" t="s">
        <v>30</v>
      </c>
      <c r="I39" s="5" t="s">
        <v>25</v>
      </c>
      <c r="J39" s="5" t="s">
        <v>22</v>
      </c>
      <c r="K39" s="5" t="s">
        <v>3</v>
      </c>
      <c r="L39" s="5" t="s">
        <v>22</v>
      </c>
      <c r="M39" s="5" t="s">
        <v>3</v>
      </c>
      <c r="N39" s="5" t="s">
        <v>3</v>
      </c>
      <c r="O39" s="5" t="s">
        <v>25</v>
      </c>
      <c r="P39" s="5"/>
      <c r="Q39" s="5"/>
      <c r="R39" s="5"/>
      <c r="S39" s="5" t="s">
        <v>32</v>
      </c>
      <c r="T39" s="5" t="s">
        <v>30</v>
      </c>
      <c r="U39" s="5" t="s">
        <v>32</v>
      </c>
      <c r="V39" s="5" t="s">
        <v>32</v>
      </c>
      <c r="W39" s="5" t="s">
        <v>32</v>
      </c>
      <c r="X39" s="5" t="s">
        <v>3</v>
      </c>
      <c r="Y39" s="5" t="s">
        <v>30</v>
      </c>
      <c r="Z39" s="5" t="s">
        <v>30</v>
      </c>
      <c r="AA39" s="5" t="s">
        <v>30</v>
      </c>
      <c r="AB39" s="5" t="s">
        <v>30</v>
      </c>
      <c r="AC39" s="5" t="s">
        <v>30</v>
      </c>
      <c r="AD39" s="5" t="s">
        <v>30</v>
      </c>
      <c r="AE39" s="5" t="s">
        <v>3</v>
      </c>
      <c r="AF39" s="5" t="s">
        <v>31</v>
      </c>
      <c r="AG39" s="5" t="s">
        <v>31</v>
      </c>
      <c r="AH39" s="5" t="s">
        <v>31</v>
      </c>
      <c r="AI39" s="5" t="s">
        <v>31</v>
      </c>
      <c r="AJ39" s="5" t="s">
        <v>3</v>
      </c>
      <c r="AK39" s="5"/>
      <c r="AL39" s="5" t="s">
        <v>16</v>
      </c>
    </row>
    <row r="40" spans="2:41" x14ac:dyDescent="0.15">
      <c r="B40" s="19">
        <v>43525</v>
      </c>
      <c r="C40" s="5" t="s">
        <v>24</v>
      </c>
      <c r="D40" s="5" t="s">
        <v>28</v>
      </c>
      <c r="E40" s="5" t="s">
        <v>30</v>
      </c>
      <c r="F40" s="5" t="s">
        <v>30</v>
      </c>
      <c r="G40" s="5" t="s">
        <v>32</v>
      </c>
      <c r="H40" s="5" t="s">
        <v>30</v>
      </c>
      <c r="I40" s="5" t="s">
        <v>75</v>
      </c>
      <c r="J40" s="5" t="s">
        <v>22</v>
      </c>
      <c r="K40" s="5" t="s">
        <v>3</v>
      </c>
      <c r="L40" s="5" t="s">
        <v>125</v>
      </c>
      <c r="M40" s="5" t="s">
        <v>34</v>
      </c>
      <c r="N40" s="5" t="s">
        <v>3</v>
      </c>
      <c r="O40" s="5" t="s">
        <v>25</v>
      </c>
      <c r="P40" s="5"/>
      <c r="Q40" s="5"/>
      <c r="R40" s="5"/>
      <c r="S40" s="5" t="s">
        <v>33</v>
      </c>
      <c r="T40" s="5" t="s">
        <v>30</v>
      </c>
      <c r="U40" s="5" t="s">
        <v>30</v>
      </c>
      <c r="V40" s="5" t="s">
        <v>31</v>
      </c>
      <c r="W40" s="5" t="s">
        <v>30</v>
      </c>
      <c r="X40" s="5" t="s">
        <v>3</v>
      </c>
      <c r="Y40" s="5" t="s">
        <v>30</v>
      </c>
      <c r="Z40" s="5" t="s">
        <v>30</v>
      </c>
      <c r="AA40" s="5" t="s">
        <v>30</v>
      </c>
      <c r="AB40" s="5" t="s">
        <v>32</v>
      </c>
      <c r="AC40" s="5" t="s">
        <v>30</v>
      </c>
      <c r="AD40" s="5" t="s">
        <v>30</v>
      </c>
      <c r="AE40" s="5" t="s">
        <v>3</v>
      </c>
      <c r="AF40" s="5" t="s">
        <v>30</v>
      </c>
      <c r="AG40" s="5" t="s">
        <v>30</v>
      </c>
      <c r="AH40" s="5" t="s">
        <v>30</v>
      </c>
      <c r="AI40" s="5" t="s">
        <v>30</v>
      </c>
      <c r="AJ40" s="5" t="s">
        <v>3</v>
      </c>
      <c r="AK40" s="5"/>
      <c r="AL40" s="5" t="s">
        <v>16</v>
      </c>
    </row>
    <row r="41" spans="2:41" x14ac:dyDescent="0.15">
      <c r="B41" s="19">
        <v>43525</v>
      </c>
      <c r="C41" s="5" t="s">
        <v>24</v>
      </c>
      <c r="D41" s="5" t="s">
        <v>28</v>
      </c>
      <c r="E41" s="5" t="s">
        <v>30</v>
      </c>
      <c r="F41" s="5" t="s">
        <v>30</v>
      </c>
      <c r="G41" s="5" t="s">
        <v>30</v>
      </c>
      <c r="H41" s="5" t="s">
        <v>30</v>
      </c>
      <c r="I41" s="5" t="s">
        <v>25</v>
      </c>
      <c r="J41" s="5" t="s">
        <v>22</v>
      </c>
      <c r="K41" s="5" t="s">
        <v>3</v>
      </c>
      <c r="L41" s="5" t="s">
        <v>22</v>
      </c>
      <c r="M41" s="5" t="s">
        <v>3</v>
      </c>
      <c r="N41" s="5" t="s">
        <v>3</v>
      </c>
      <c r="O41" s="5" t="s">
        <v>25</v>
      </c>
      <c r="P41" s="5"/>
      <c r="Q41" s="5"/>
      <c r="R41" s="5"/>
      <c r="S41" s="5" t="s">
        <v>30</v>
      </c>
      <c r="T41" s="5" t="s">
        <v>30</v>
      </c>
      <c r="U41" s="5" t="s">
        <v>30</v>
      </c>
      <c r="V41" s="5" t="s">
        <v>30</v>
      </c>
      <c r="W41" s="5" t="s">
        <v>30</v>
      </c>
      <c r="X41" s="5" t="s">
        <v>3</v>
      </c>
      <c r="Y41" s="5" t="s">
        <v>30</v>
      </c>
      <c r="Z41" s="5" t="s">
        <v>30</v>
      </c>
      <c r="AA41" s="5" t="s">
        <v>30</v>
      </c>
      <c r="AB41" s="5" t="s">
        <v>30</v>
      </c>
      <c r="AC41" s="5" t="s">
        <v>30</v>
      </c>
      <c r="AD41" s="5" t="s">
        <v>30</v>
      </c>
      <c r="AE41" s="5" t="s">
        <v>3</v>
      </c>
      <c r="AF41" s="5" t="s">
        <v>30</v>
      </c>
      <c r="AG41" s="5" t="s">
        <v>30</v>
      </c>
      <c r="AH41" s="5" t="s">
        <v>30</v>
      </c>
      <c r="AI41" s="5" t="s">
        <v>30</v>
      </c>
      <c r="AJ41" s="5" t="s">
        <v>3</v>
      </c>
      <c r="AK41" s="5"/>
      <c r="AL41" s="5" t="s">
        <v>9</v>
      </c>
    </row>
    <row r="42" spans="2:41" x14ac:dyDescent="0.15">
      <c r="B42" s="19">
        <v>43525</v>
      </c>
      <c r="C42" s="5" t="s">
        <v>24</v>
      </c>
      <c r="D42" s="5" t="s">
        <v>28</v>
      </c>
      <c r="E42" s="5" t="s">
        <v>30</v>
      </c>
      <c r="F42" s="5" t="s">
        <v>30</v>
      </c>
      <c r="G42" s="5" t="s">
        <v>30</v>
      </c>
      <c r="H42" s="5" t="s">
        <v>30</v>
      </c>
      <c r="I42" s="5" t="s">
        <v>25</v>
      </c>
      <c r="J42" s="5" t="s">
        <v>22</v>
      </c>
      <c r="K42" s="5" t="s">
        <v>3</v>
      </c>
      <c r="L42" s="5" t="s">
        <v>22</v>
      </c>
      <c r="M42" s="5" t="s">
        <v>3</v>
      </c>
      <c r="N42" s="5" t="s">
        <v>3</v>
      </c>
      <c r="O42" s="5" t="s">
        <v>25</v>
      </c>
      <c r="P42" s="5"/>
      <c r="Q42" s="5"/>
      <c r="R42" s="5"/>
      <c r="S42" s="5" t="s">
        <v>30</v>
      </c>
      <c r="T42" s="5" t="s">
        <v>30</v>
      </c>
      <c r="U42" s="5" t="s">
        <v>30</v>
      </c>
      <c r="V42" s="5" t="s">
        <v>30</v>
      </c>
      <c r="W42" s="5" t="s">
        <v>30</v>
      </c>
      <c r="X42" s="5" t="s">
        <v>3</v>
      </c>
      <c r="Y42" s="5" t="s">
        <v>30</v>
      </c>
      <c r="Z42" s="5" t="s">
        <v>30</v>
      </c>
      <c r="AA42" s="5" t="s">
        <v>30</v>
      </c>
      <c r="AB42" s="5" t="s">
        <v>30</v>
      </c>
      <c r="AC42" s="5" t="s">
        <v>30</v>
      </c>
      <c r="AD42" s="5" t="s">
        <v>30</v>
      </c>
      <c r="AE42" s="5" t="s">
        <v>3</v>
      </c>
      <c r="AF42" s="5" t="s">
        <v>30</v>
      </c>
      <c r="AG42" s="5" t="s">
        <v>30</v>
      </c>
      <c r="AH42" s="5" t="s">
        <v>30</v>
      </c>
      <c r="AI42" s="5" t="s">
        <v>30</v>
      </c>
      <c r="AJ42" s="5" t="s">
        <v>3</v>
      </c>
      <c r="AK42" s="5"/>
      <c r="AL42" s="5" t="s">
        <v>9</v>
      </c>
    </row>
    <row r="43" spans="2:41" x14ac:dyDescent="0.15">
      <c r="B43" s="19">
        <v>43525</v>
      </c>
      <c r="C43" s="5" t="s">
        <v>24</v>
      </c>
      <c r="D43" s="5" t="s">
        <v>28</v>
      </c>
      <c r="E43" s="5" t="s">
        <v>30</v>
      </c>
      <c r="F43" s="5" t="s">
        <v>30</v>
      </c>
      <c r="G43" s="5" t="s">
        <v>30</v>
      </c>
      <c r="H43" s="5" t="s">
        <v>30</v>
      </c>
      <c r="I43" s="5" t="s">
        <v>25</v>
      </c>
      <c r="J43" s="5" t="s">
        <v>22</v>
      </c>
      <c r="K43" s="5" t="s">
        <v>3</v>
      </c>
      <c r="L43" s="5" t="s">
        <v>22</v>
      </c>
      <c r="M43" s="5" t="s">
        <v>3</v>
      </c>
      <c r="N43" s="5" t="s">
        <v>3</v>
      </c>
      <c r="O43" s="5" t="s">
        <v>25</v>
      </c>
      <c r="P43" s="5"/>
      <c r="Q43" s="5"/>
      <c r="R43" s="5"/>
      <c r="S43" s="5" t="s">
        <v>30</v>
      </c>
      <c r="T43" s="5" t="s">
        <v>30</v>
      </c>
      <c r="U43" s="5" t="s">
        <v>30</v>
      </c>
      <c r="V43" s="5" t="s">
        <v>30</v>
      </c>
      <c r="W43" s="5" t="s">
        <v>30</v>
      </c>
      <c r="X43" s="5" t="s">
        <v>3</v>
      </c>
      <c r="Y43" s="5" t="s">
        <v>30</v>
      </c>
      <c r="Z43" s="5" t="s">
        <v>30</v>
      </c>
      <c r="AA43" s="5" t="s">
        <v>30</v>
      </c>
      <c r="AB43" s="5" t="s">
        <v>30</v>
      </c>
      <c r="AC43" s="5" t="s">
        <v>30</v>
      </c>
      <c r="AD43" s="5" t="s">
        <v>30</v>
      </c>
      <c r="AE43" s="5" t="s">
        <v>3</v>
      </c>
      <c r="AF43" s="5" t="s">
        <v>30</v>
      </c>
      <c r="AG43" s="5" t="s">
        <v>30</v>
      </c>
      <c r="AH43" s="5" t="s">
        <v>30</v>
      </c>
      <c r="AI43" s="5" t="s">
        <v>30</v>
      </c>
      <c r="AJ43" s="5" t="s">
        <v>3</v>
      </c>
      <c r="AK43" s="5"/>
      <c r="AL43" s="5" t="s">
        <v>9</v>
      </c>
    </row>
    <row r="44" spans="2:41" x14ac:dyDescent="0.15">
      <c r="B44" s="19">
        <v>43525</v>
      </c>
      <c r="C44" s="5" t="s">
        <v>24</v>
      </c>
      <c r="D44" s="5" t="s">
        <v>28</v>
      </c>
      <c r="E44" s="5" t="s">
        <v>30</v>
      </c>
      <c r="F44" s="5" t="s">
        <v>30</v>
      </c>
      <c r="G44" s="5" t="s">
        <v>30</v>
      </c>
      <c r="H44" s="5" t="s">
        <v>30</v>
      </c>
      <c r="I44" s="5" t="s">
        <v>25</v>
      </c>
      <c r="J44" s="5" t="s">
        <v>22</v>
      </c>
      <c r="K44" s="5" t="s">
        <v>3</v>
      </c>
      <c r="L44" s="5" t="s">
        <v>22</v>
      </c>
      <c r="M44" s="5" t="s">
        <v>3</v>
      </c>
      <c r="N44" s="5" t="s">
        <v>3</v>
      </c>
      <c r="O44" s="5" t="s">
        <v>25</v>
      </c>
      <c r="P44" s="5"/>
      <c r="Q44" s="5"/>
      <c r="R44" s="5"/>
      <c r="S44" s="5" t="s">
        <v>30</v>
      </c>
      <c r="T44" s="5" t="s">
        <v>30</v>
      </c>
      <c r="U44" s="5" t="s">
        <v>30</v>
      </c>
      <c r="V44" s="5" t="s">
        <v>30</v>
      </c>
      <c r="W44" s="5" t="s">
        <v>30</v>
      </c>
      <c r="X44" s="5" t="s">
        <v>3</v>
      </c>
      <c r="Y44" s="5" t="s">
        <v>30</v>
      </c>
      <c r="Z44" s="5" t="s">
        <v>30</v>
      </c>
      <c r="AA44" s="5" t="s">
        <v>30</v>
      </c>
      <c r="AB44" s="5" t="s">
        <v>30</v>
      </c>
      <c r="AC44" s="5" t="s">
        <v>30</v>
      </c>
      <c r="AD44" s="5" t="s">
        <v>30</v>
      </c>
      <c r="AE44" s="5" t="s">
        <v>3</v>
      </c>
      <c r="AF44" s="5" t="s">
        <v>30</v>
      </c>
      <c r="AG44" s="5" t="s">
        <v>30</v>
      </c>
      <c r="AH44" s="5" t="s">
        <v>30</v>
      </c>
      <c r="AI44" s="5" t="s">
        <v>30</v>
      </c>
      <c r="AJ44" s="5" t="s">
        <v>3</v>
      </c>
      <c r="AK44" s="5"/>
      <c r="AL44" s="5" t="s">
        <v>16</v>
      </c>
    </row>
    <row r="45" spans="2:41" x14ac:dyDescent="0.15">
      <c r="B45" s="19">
        <v>43525</v>
      </c>
      <c r="C45" s="5" t="s">
        <v>24</v>
      </c>
      <c r="D45" s="5" t="s">
        <v>28</v>
      </c>
      <c r="E45" s="5" t="s">
        <v>30</v>
      </c>
      <c r="F45" s="5" t="s">
        <v>30</v>
      </c>
      <c r="G45" s="5" t="s">
        <v>30</v>
      </c>
      <c r="H45" s="5" t="s">
        <v>30</v>
      </c>
      <c r="I45" s="5" t="s">
        <v>25</v>
      </c>
      <c r="J45" s="5" t="s">
        <v>22</v>
      </c>
      <c r="K45" s="5" t="s">
        <v>3</v>
      </c>
      <c r="L45" s="5" t="s">
        <v>22</v>
      </c>
      <c r="M45" s="5" t="s">
        <v>3</v>
      </c>
      <c r="N45" s="5" t="s">
        <v>3</v>
      </c>
      <c r="O45" s="5" t="s">
        <v>25</v>
      </c>
      <c r="P45" s="5"/>
      <c r="Q45" s="5"/>
      <c r="R45" s="5"/>
      <c r="S45" s="5" t="s">
        <v>30</v>
      </c>
      <c r="T45" s="5" t="s">
        <v>30</v>
      </c>
      <c r="U45" s="5" t="s">
        <v>30</v>
      </c>
      <c r="V45" s="5" t="s">
        <v>30</v>
      </c>
      <c r="W45" s="5" t="s">
        <v>30</v>
      </c>
      <c r="X45" s="5" t="s">
        <v>3</v>
      </c>
      <c r="Y45" s="5" t="s">
        <v>30</v>
      </c>
      <c r="Z45" s="5" t="s">
        <v>30</v>
      </c>
      <c r="AA45" s="5" t="s">
        <v>30</v>
      </c>
      <c r="AB45" s="5" t="s">
        <v>30</v>
      </c>
      <c r="AC45" s="5" t="s">
        <v>30</v>
      </c>
      <c r="AD45" s="5" t="s">
        <v>30</v>
      </c>
      <c r="AE45" s="5" t="s">
        <v>3</v>
      </c>
      <c r="AF45" s="5" t="s">
        <v>30</v>
      </c>
      <c r="AG45" s="5" t="s">
        <v>30</v>
      </c>
      <c r="AH45" s="5" t="s">
        <v>30</v>
      </c>
      <c r="AI45" s="5" t="s">
        <v>30</v>
      </c>
      <c r="AJ45" s="5" t="s">
        <v>3</v>
      </c>
      <c r="AK45" s="5"/>
      <c r="AL45" s="5" t="s">
        <v>16</v>
      </c>
    </row>
    <row r="46" spans="2:41" x14ac:dyDescent="0.15">
      <c r="B46" s="19">
        <v>43525</v>
      </c>
      <c r="C46" s="5" t="s">
        <v>24</v>
      </c>
      <c r="D46" s="5" t="s">
        <v>28</v>
      </c>
      <c r="E46" s="5" t="s">
        <v>30</v>
      </c>
      <c r="F46" s="5" t="s">
        <v>30</v>
      </c>
      <c r="G46" s="5" t="s">
        <v>30</v>
      </c>
      <c r="H46" s="5" t="s">
        <v>30</v>
      </c>
      <c r="I46" s="5" t="s">
        <v>75</v>
      </c>
      <c r="J46" s="5" t="s">
        <v>22</v>
      </c>
      <c r="K46" s="5" t="s">
        <v>3</v>
      </c>
      <c r="L46" s="5" t="s">
        <v>125</v>
      </c>
      <c r="M46" s="5" t="s">
        <v>30</v>
      </c>
      <c r="N46" s="5" t="s">
        <v>3</v>
      </c>
      <c r="O46" s="5" t="s">
        <v>25</v>
      </c>
      <c r="P46" s="5"/>
      <c r="Q46" s="5"/>
      <c r="R46" s="5"/>
      <c r="S46" s="5" t="s">
        <v>30</v>
      </c>
      <c r="T46" s="5" t="s">
        <v>30</v>
      </c>
      <c r="U46" s="5" t="s">
        <v>30</v>
      </c>
      <c r="V46" s="5" t="s">
        <v>30</v>
      </c>
      <c r="W46" s="5" t="s">
        <v>30</v>
      </c>
      <c r="X46" s="5" t="s">
        <v>3</v>
      </c>
      <c r="Y46" s="5" t="s">
        <v>30</v>
      </c>
      <c r="Z46" s="5" t="s">
        <v>30</v>
      </c>
      <c r="AA46" s="5" t="s">
        <v>30</v>
      </c>
      <c r="AB46" s="5" t="s">
        <v>30</v>
      </c>
      <c r="AC46" s="5" t="s">
        <v>30</v>
      </c>
      <c r="AD46" s="5" t="s">
        <v>30</v>
      </c>
      <c r="AE46" s="5" t="s">
        <v>3</v>
      </c>
      <c r="AF46" s="5" t="s">
        <v>30</v>
      </c>
      <c r="AG46" s="5" t="s">
        <v>30</v>
      </c>
      <c r="AH46" s="5" t="s">
        <v>30</v>
      </c>
      <c r="AI46" s="5" t="s">
        <v>30</v>
      </c>
      <c r="AJ46" s="5" t="s">
        <v>3</v>
      </c>
      <c r="AK46" s="5"/>
      <c r="AL46" s="5" t="s">
        <v>1</v>
      </c>
    </row>
    <row r="47" spans="2:41" x14ac:dyDescent="0.15">
      <c r="B47" s="19">
        <v>43525</v>
      </c>
      <c r="C47" s="5" t="s">
        <v>24</v>
      </c>
      <c r="D47" s="5" t="s">
        <v>35</v>
      </c>
      <c r="E47" s="5" t="s">
        <v>31</v>
      </c>
      <c r="F47" s="5" t="s">
        <v>33</v>
      </c>
      <c r="G47" s="5" t="s">
        <v>34</v>
      </c>
      <c r="H47" s="5" t="s">
        <v>31</v>
      </c>
      <c r="I47" s="5" t="s">
        <v>25</v>
      </c>
      <c r="J47" s="5" t="s">
        <v>22</v>
      </c>
      <c r="K47" s="5" t="s">
        <v>3</v>
      </c>
      <c r="L47" s="5" t="s">
        <v>22</v>
      </c>
      <c r="M47" s="5" t="s">
        <v>3</v>
      </c>
      <c r="N47" s="5" t="s">
        <v>3</v>
      </c>
      <c r="O47" s="5" t="s">
        <v>24</v>
      </c>
      <c r="P47" s="5"/>
      <c r="Q47" s="5"/>
      <c r="R47" s="5"/>
      <c r="S47" s="5" t="s">
        <v>30</v>
      </c>
      <c r="T47" s="5" t="s">
        <v>30</v>
      </c>
      <c r="U47" s="5" t="s">
        <v>30</v>
      </c>
      <c r="V47" s="5" t="s">
        <v>31</v>
      </c>
      <c r="W47" s="5" t="s">
        <v>30</v>
      </c>
      <c r="X47" s="5"/>
      <c r="Y47" s="5" t="s">
        <v>30</v>
      </c>
      <c r="Z47" s="5" t="s">
        <v>31</v>
      </c>
      <c r="AA47" s="5" t="s">
        <v>31</v>
      </c>
      <c r="AB47" s="5" t="s">
        <v>30</v>
      </c>
      <c r="AC47" s="5" t="s">
        <v>31</v>
      </c>
      <c r="AD47" s="5" t="s">
        <v>31</v>
      </c>
      <c r="AE47" s="5"/>
      <c r="AF47" s="5" t="s">
        <v>30</v>
      </c>
      <c r="AG47" s="5" t="s">
        <v>30</v>
      </c>
      <c r="AH47" s="5" t="s">
        <v>30</v>
      </c>
      <c r="AI47" s="5" t="s">
        <v>30</v>
      </c>
      <c r="AJ47" s="5" t="s">
        <v>3</v>
      </c>
      <c r="AK47" s="5"/>
      <c r="AL47" s="5" t="s">
        <v>8</v>
      </c>
    </row>
    <row r="48" spans="2:41" x14ac:dyDescent="0.15">
      <c r="B48" s="19">
        <v>43525</v>
      </c>
      <c r="C48" s="5" t="s">
        <v>24</v>
      </c>
      <c r="D48" s="5" t="s">
        <v>35</v>
      </c>
      <c r="E48" s="5" t="s">
        <v>31</v>
      </c>
      <c r="F48" s="5" t="s">
        <v>31</v>
      </c>
      <c r="G48" s="5" t="s">
        <v>31</v>
      </c>
      <c r="H48" s="5" t="s">
        <v>33</v>
      </c>
      <c r="I48" s="5" t="s">
        <v>25</v>
      </c>
      <c r="J48" s="5" t="s">
        <v>22</v>
      </c>
      <c r="K48" s="5" t="s">
        <v>3</v>
      </c>
      <c r="L48" s="5" t="s">
        <v>22</v>
      </c>
      <c r="M48" s="5" t="s">
        <v>3</v>
      </c>
      <c r="N48" s="5" t="s">
        <v>3</v>
      </c>
      <c r="O48" s="5" t="s">
        <v>24</v>
      </c>
      <c r="P48" s="5"/>
      <c r="Q48" s="5"/>
      <c r="R48" s="5"/>
      <c r="S48" s="5" t="s">
        <v>32</v>
      </c>
      <c r="T48" s="5" t="s">
        <v>32</v>
      </c>
      <c r="U48" s="5" t="s">
        <v>30</v>
      </c>
      <c r="V48" s="5" t="s">
        <v>32</v>
      </c>
      <c r="W48" s="5" t="s">
        <v>30</v>
      </c>
      <c r="X48" s="5" t="s">
        <v>3</v>
      </c>
      <c r="Y48" s="5" t="s">
        <v>30</v>
      </c>
      <c r="Z48" s="5" t="s">
        <v>30</v>
      </c>
      <c r="AA48" s="5" t="s">
        <v>30</v>
      </c>
      <c r="AB48" s="5" t="s">
        <v>30</v>
      </c>
      <c r="AC48" s="5" t="s">
        <v>30</v>
      </c>
      <c r="AD48" s="5" t="s">
        <v>30</v>
      </c>
      <c r="AE48" s="5" t="s">
        <v>3</v>
      </c>
      <c r="AF48" s="5" t="s">
        <v>30</v>
      </c>
      <c r="AG48" s="5" t="s">
        <v>30</v>
      </c>
      <c r="AH48" s="5" t="s">
        <v>30</v>
      </c>
      <c r="AI48" s="5" t="s">
        <v>30</v>
      </c>
      <c r="AJ48" s="5" t="s">
        <v>3</v>
      </c>
      <c r="AK48" s="5"/>
      <c r="AL48" s="5" t="s">
        <v>8</v>
      </c>
    </row>
    <row r="49" spans="2:38" x14ac:dyDescent="0.15">
      <c r="B49" s="19">
        <v>43525</v>
      </c>
      <c r="C49" s="5" t="s">
        <v>24</v>
      </c>
      <c r="D49" s="5" t="s">
        <v>35</v>
      </c>
      <c r="E49" s="5" t="s">
        <v>31</v>
      </c>
      <c r="F49" s="5" t="s">
        <v>31</v>
      </c>
      <c r="G49" s="5" t="s">
        <v>31</v>
      </c>
      <c r="H49" s="5" t="s">
        <v>31</v>
      </c>
      <c r="I49" s="5" t="s">
        <v>25</v>
      </c>
      <c r="J49" s="5" t="s">
        <v>22</v>
      </c>
      <c r="K49" s="5" t="s">
        <v>3</v>
      </c>
      <c r="L49" s="5" t="s">
        <v>22</v>
      </c>
      <c r="M49" s="5" t="s">
        <v>3</v>
      </c>
      <c r="N49" s="5" t="s">
        <v>3</v>
      </c>
      <c r="O49" s="5" t="s">
        <v>24</v>
      </c>
      <c r="P49" s="5"/>
      <c r="Q49" s="5"/>
      <c r="R49" s="5"/>
      <c r="S49" s="5" t="s">
        <v>32</v>
      </c>
      <c r="T49" s="5" t="s">
        <v>32</v>
      </c>
      <c r="U49" s="5" t="s">
        <v>32</v>
      </c>
      <c r="V49" s="5" t="s">
        <v>32</v>
      </c>
      <c r="W49" s="5" t="s">
        <v>32</v>
      </c>
      <c r="X49" s="5" t="s">
        <v>3</v>
      </c>
      <c r="Y49" s="5" t="s">
        <v>31</v>
      </c>
      <c r="Z49" s="5" t="s">
        <v>31</v>
      </c>
      <c r="AA49" s="5" t="s">
        <v>31</v>
      </c>
      <c r="AB49" s="5" t="s">
        <v>31</v>
      </c>
      <c r="AC49" s="5" t="s">
        <v>31</v>
      </c>
      <c r="AD49" s="5" t="s">
        <v>31</v>
      </c>
      <c r="AE49" s="5" t="s">
        <v>3</v>
      </c>
      <c r="AF49" s="5" t="s">
        <v>31</v>
      </c>
      <c r="AG49" s="5" t="s">
        <v>33</v>
      </c>
      <c r="AH49" s="5" t="s">
        <v>33</v>
      </c>
      <c r="AI49" s="5" t="s">
        <v>31</v>
      </c>
      <c r="AJ49" s="5" t="s">
        <v>3</v>
      </c>
      <c r="AK49" s="5"/>
      <c r="AL49" s="5" t="s">
        <v>8</v>
      </c>
    </row>
    <row r="50" spans="2:38" x14ac:dyDescent="0.15">
      <c r="B50" s="19">
        <v>43525</v>
      </c>
      <c r="C50" s="5" t="s">
        <v>24</v>
      </c>
      <c r="D50" s="5" t="s">
        <v>35</v>
      </c>
      <c r="E50" s="5" t="s">
        <v>31</v>
      </c>
      <c r="F50" s="5" t="s">
        <v>32</v>
      </c>
      <c r="G50" s="5" t="s">
        <v>33</v>
      </c>
      <c r="H50" s="5" t="s">
        <v>32</v>
      </c>
      <c r="I50" s="5" t="s">
        <v>75</v>
      </c>
      <c r="J50" s="5" t="s">
        <v>22</v>
      </c>
      <c r="K50" s="5" t="s">
        <v>3</v>
      </c>
      <c r="L50" s="5" t="s">
        <v>125</v>
      </c>
      <c r="M50" s="5" t="s">
        <v>32</v>
      </c>
      <c r="N50" s="5" t="s">
        <v>3</v>
      </c>
      <c r="O50" s="5" t="s">
        <v>24</v>
      </c>
      <c r="P50" s="5"/>
      <c r="Q50" s="5"/>
      <c r="R50" s="5"/>
      <c r="S50" s="5" t="s">
        <v>30</v>
      </c>
      <c r="T50" s="5" t="s">
        <v>32</v>
      </c>
      <c r="U50" s="5" t="s">
        <v>30</v>
      </c>
      <c r="V50" s="5" t="s">
        <v>33</v>
      </c>
      <c r="W50" s="5" t="s">
        <v>31</v>
      </c>
      <c r="X50" s="5" t="s">
        <v>3</v>
      </c>
      <c r="Y50" s="5" t="s">
        <v>31</v>
      </c>
      <c r="Z50" s="5" t="s">
        <v>31</v>
      </c>
      <c r="AA50" s="5" t="s">
        <v>32</v>
      </c>
      <c r="AB50" s="5" t="s">
        <v>30</v>
      </c>
      <c r="AC50" s="5" t="s">
        <v>30</v>
      </c>
      <c r="AD50" s="5" t="s">
        <v>31</v>
      </c>
      <c r="AE50" s="5" t="s">
        <v>3</v>
      </c>
      <c r="AF50" s="5" t="s">
        <v>30</v>
      </c>
      <c r="AG50" s="5" t="s">
        <v>30</v>
      </c>
      <c r="AH50" s="5" t="s">
        <v>30</v>
      </c>
      <c r="AI50" s="5" t="s">
        <v>30</v>
      </c>
      <c r="AJ50" s="5" t="s">
        <v>3</v>
      </c>
      <c r="AK50" s="5"/>
      <c r="AL50" s="5" t="s">
        <v>1</v>
      </c>
    </row>
    <row r="51" spans="2:38" x14ac:dyDescent="0.15">
      <c r="B51" s="19">
        <v>43525</v>
      </c>
      <c r="C51" s="5" t="s">
        <v>24</v>
      </c>
      <c r="D51" s="5" t="s">
        <v>35</v>
      </c>
      <c r="E51" s="5" t="s">
        <v>32</v>
      </c>
      <c r="F51" s="5" t="s">
        <v>33</v>
      </c>
      <c r="G51" s="5" t="s">
        <v>31</v>
      </c>
      <c r="H51" s="5" t="s">
        <v>31</v>
      </c>
      <c r="I51" s="5" t="s">
        <v>25</v>
      </c>
      <c r="J51" s="5" t="s">
        <v>22</v>
      </c>
      <c r="K51" s="5" t="s">
        <v>3</v>
      </c>
      <c r="L51" s="5" t="s">
        <v>22</v>
      </c>
      <c r="M51" s="5" t="s">
        <v>3</v>
      </c>
      <c r="N51" s="5" t="s">
        <v>3</v>
      </c>
      <c r="O51" s="5" t="s">
        <v>24</v>
      </c>
      <c r="P51" s="5"/>
      <c r="Q51" s="5"/>
      <c r="R51" s="5"/>
      <c r="S51" s="5" t="s">
        <v>30</v>
      </c>
      <c r="T51" s="5" t="s">
        <v>30</v>
      </c>
      <c r="U51" s="5" t="s">
        <v>30</v>
      </c>
      <c r="V51" s="5" t="s">
        <v>32</v>
      </c>
      <c r="W51" s="5" t="s">
        <v>32</v>
      </c>
      <c r="X51" s="5" t="s">
        <v>3</v>
      </c>
      <c r="Y51" s="5" t="s">
        <v>31</v>
      </c>
      <c r="Z51" s="5" t="s">
        <v>32</v>
      </c>
      <c r="AA51" s="5" t="s">
        <v>32</v>
      </c>
      <c r="AB51" s="5" t="s">
        <v>32</v>
      </c>
      <c r="AC51" s="5" t="s">
        <v>32</v>
      </c>
      <c r="AD51" s="5" t="s">
        <v>32</v>
      </c>
      <c r="AE51" s="5" t="s">
        <v>3</v>
      </c>
      <c r="AF51" s="5" t="s">
        <v>32</v>
      </c>
      <c r="AG51" s="5" t="s">
        <v>32</v>
      </c>
      <c r="AH51" s="5" t="s">
        <v>32</v>
      </c>
      <c r="AI51" s="5" t="s">
        <v>32</v>
      </c>
      <c r="AJ51" s="5" t="s">
        <v>3</v>
      </c>
      <c r="AK51" s="5"/>
      <c r="AL51" s="5" t="s">
        <v>8</v>
      </c>
    </row>
    <row r="52" spans="2:38" x14ac:dyDescent="0.15">
      <c r="B52" s="19">
        <v>43525</v>
      </c>
      <c r="C52" s="5" t="s">
        <v>24</v>
      </c>
      <c r="D52" s="5" t="s">
        <v>35</v>
      </c>
      <c r="E52" s="5" t="s">
        <v>32</v>
      </c>
      <c r="F52" s="5" t="s">
        <v>31</v>
      </c>
      <c r="G52" s="5" t="s">
        <v>31</v>
      </c>
      <c r="H52" s="5" t="s">
        <v>33</v>
      </c>
      <c r="I52" s="5" t="s">
        <v>74</v>
      </c>
      <c r="J52" s="5" t="s">
        <v>124</v>
      </c>
      <c r="K52" s="5" t="s">
        <v>32</v>
      </c>
      <c r="L52" s="5" t="s">
        <v>22</v>
      </c>
      <c r="M52" s="5" t="s">
        <v>3</v>
      </c>
      <c r="N52" s="5" t="s">
        <v>3</v>
      </c>
      <c r="O52" s="5" t="s">
        <v>24</v>
      </c>
      <c r="P52" s="5"/>
      <c r="Q52" s="5"/>
      <c r="R52" s="5"/>
      <c r="S52" s="5" t="s">
        <v>32</v>
      </c>
      <c r="T52" s="5" t="s">
        <v>32</v>
      </c>
      <c r="U52" s="5" t="s">
        <v>32</v>
      </c>
      <c r="V52" s="5" t="s">
        <v>32</v>
      </c>
      <c r="W52" s="5" t="s">
        <v>32</v>
      </c>
      <c r="X52" s="5" t="s">
        <v>3</v>
      </c>
      <c r="Y52" s="5" t="s">
        <v>32</v>
      </c>
      <c r="Z52" s="5" t="s">
        <v>32</v>
      </c>
      <c r="AA52" s="5" t="s">
        <v>32</v>
      </c>
      <c r="AB52" s="5" t="s">
        <v>32</v>
      </c>
      <c r="AC52" s="5" t="s">
        <v>32</v>
      </c>
      <c r="AD52" s="5" t="s">
        <v>32</v>
      </c>
      <c r="AE52" s="5" t="s">
        <v>3</v>
      </c>
      <c r="AF52" s="5" t="s">
        <v>32</v>
      </c>
      <c r="AG52" s="5" t="s">
        <v>31</v>
      </c>
      <c r="AH52" s="5" t="s">
        <v>31</v>
      </c>
      <c r="AI52" s="5" t="s">
        <v>34</v>
      </c>
      <c r="AJ52" s="5" t="s">
        <v>3</v>
      </c>
      <c r="AK52" s="5"/>
      <c r="AL52" s="5" t="s">
        <v>12</v>
      </c>
    </row>
    <row r="53" spans="2:38" x14ac:dyDescent="0.15">
      <c r="B53" s="19">
        <v>43525</v>
      </c>
      <c r="C53" s="5" t="s">
        <v>24</v>
      </c>
      <c r="D53" s="5" t="s">
        <v>35</v>
      </c>
      <c r="E53" s="5" t="s">
        <v>32</v>
      </c>
      <c r="F53" s="5" t="s">
        <v>31</v>
      </c>
      <c r="G53" s="5" t="s">
        <v>31</v>
      </c>
      <c r="H53" s="5" t="s">
        <v>32</v>
      </c>
      <c r="I53" s="5" t="s">
        <v>74</v>
      </c>
      <c r="J53" s="5" t="s">
        <v>123</v>
      </c>
      <c r="K53" s="5" t="s">
        <v>32</v>
      </c>
      <c r="L53" s="5" t="s">
        <v>22</v>
      </c>
      <c r="M53" s="5" t="s">
        <v>3</v>
      </c>
      <c r="N53" s="5" t="s">
        <v>3</v>
      </c>
      <c r="O53" s="5" t="s">
        <v>24</v>
      </c>
      <c r="P53" s="5"/>
      <c r="Q53" s="5"/>
      <c r="R53" s="5"/>
      <c r="S53" s="5" t="s">
        <v>32</v>
      </c>
      <c r="T53" s="5" t="s">
        <v>32</v>
      </c>
      <c r="U53" s="5" t="s">
        <v>30</v>
      </c>
      <c r="V53" s="5" t="s">
        <v>32</v>
      </c>
      <c r="W53" s="5" t="s">
        <v>32</v>
      </c>
      <c r="X53" s="5" t="s">
        <v>3</v>
      </c>
      <c r="Y53" s="5" t="s">
        <v>32</v>
      </c>
      <c r="Z53" s="5" t="s">
        <v>30</v>
      </c>
      <c r="AA53" s="5" t="s">
        <v>32</v>
      </c>
      <c r="AB53" s="5" t="s">
        <v>32</v>
      </c>
      <c r="AC53" s="5" t="s">
        <v>32</v>
      </c>
      <c r="AD53" s="5" t="s">
        <v>30</v>
      </c>
      <c r="AE53" s="5" t="s">
        <v>3</v>
      </c>
      <c r="AF53" s="5" t="s">
        <v>32</v>
      </c>
      <c r="AG53" s="5" t="s">
        <v>32</v>
      </c>
      <c r="AH53" s="5" t="s">
        <v>32</v>
      </c>
      <c r="AI53" s="5" t="s">
        <v>32</v>
      </c>
      <c r="AJ53" s="5" t="s">
        <v>3</v>
      </c>
      <c r="AK53" s="5"/>
      <c r="AL53" s="5" t="s">
        <v>8</v>
      </c>
    </row>
    <row r="54" spans="2:38" x14ac:dyDescent="0.15">
      <c r="B54" s="19">
        <v>43525</v>
      </c>
      <c r="C54" s="5" t="s">
        <v>24</v>
      </c>
      <c r="D54" s="5" t="s">
        <v>35</v>
      </c>
      <c r="E54" s="5" t="s">
        <v>32</v>
      </c>
      <c r="F54" s="5" t="s">
        <v>31</v>
      </c>
      <c r="G54" s="5" t="s">
        <v>32</v>
      </c>
      <c r="H54" s="5" t="s">
        <v>32</v>
      </c>
      <c r="I54" s="5" t="s">
        <v>25</v>
      </c>
      <c r="J54" s="5" t="s">
        <v>22</v>
      </c>
      <c r="K54" s="5" t="s">
        <v>3</v>
      </c>
      <c r="L54" s="5" t="s">
        <v>22</v>
      </c>
      <c r="M54" s="5" t="s">
        <v>3</v>
      </c>
      <c r="N54" s="5" t="s">
        <v>3</v>
      </c>
      <c r="O54" s="5" t="s">
        <v>24</v>
      </c>
      <c r="P54" s="5"/>
      <c r="Q54" s="5"/>
      <c r="R54" s="5"/>
      <c r="S54" s="5" t="s">
        <v>32</v>
      </c>
      <c r="T54" s="5" t="s">
        <v>32</v>
      </c>
      <c r="U54" s="5" t="s">
        <v>32</v>
      </c>
      <c r="V54" s="5" t="s">
        <v>32</v>
      </c>
      <c r="W54" s="5" t="s">
        <v>32</v>
      </c>
      <c r="X54" s="5"/>
      <c r="Y54" s="5" t="s">
        <v>32</v>
      </c>
      <c r="Z54" s="5" t="s">
        <v>32</v>
      </c>
      <c r="AA54" s="5" t="s">
        <v>32</v>
      </c>
      <c r="AB54" s="5" t="s">
        <v>30</v>
      </c>
      <c r="AC54" s="5" t="s">
        <v>32</v>
      </c>
      <c r="AD54" s="5" t="s">
        <v>32</v>
      </c>
      <c r="AE54" s="5"/>
      <c r="AF54" s="5" t="s">
        <v>30</v>
      </c>
      <c r="AG54" s="5" t="s">
        <v>30</v>
      </c>
      <c r="AH54" s="5" t="s">
        <v>32</v>
      </c>
      <c r="AI54" s="5" t="s">
        <v>32</v>
      </c>
      <c r="AJ54" s="5" t="s">
        <v>3</v>
      </c>
      <c r="AK54" s="5"/>
      <c r="AL54" s="5" t="s">
        <v>8</v>
      </c>
    </row>
    <row r="55" spans="2:38" x14ac:dyDescent="0.15">
      <c r="B55" s="19">
        <v>43525</v>
      </c>
      <c r="C55" s="5" t="s">
        <v>24</v>
      </c>
      <c r="D55" s="5" t="s">
        <v>35</v>
      </c>
      <c r="E55" s="5" t="s">
        <v>32</v>
      </c>
      <c r="F55" s="5" t="s">
        <v>32</v>
      </c>
      <c r="G55" s="5" t="s">
        <v>32</v>
      </c>
      <c r="H55" s="5" t="s">
        <v>31</v>
      </c>
      <c r="I55" s="5" t="s">
        <v>74</v>
      </c>
      <c r="J55" s="5" t="s">
        <v>123</v>
      </c>
      <c r="K55" s="5" t="s">
        <v>32</v>
      </c>
      <c r="L55" s="5" t="s">
        <v>22</v>
      </c>
      <c r="M55" s="5" t="s">
        <v>3</v>
      </c>
      <c r="N55" s="5" t="s">
        <v>3</v>
      </c>
      <c r="O55" s="5" t="s">
        <v>24</v>
      </c>
      <c r="P55" s="5"/>
      <c r="Q55" s="5"/>
      <c r="R55" s="5"/>
      <c r="S55" s="5" t="s">
        <v>32</v>
      </c>
      <c r="T55" s="5" t="s">
        <v>32</v>
      </c>
      <c r="U55" s="5" t="s">
        <v>30</v>
      </c>
      <c r="V55" s="5" t="s">
        <v>32</v>
      </c>
      <c r="W55" s="5" t="s">
        <v>32</v>
      </c>
      <c r="X55" s="5" t="s">
        <v>3</v>
      </c>
      <c r="Y55" s="5" t="s">
        <v>32</v>
      </c>
      <c r="Z55" s="5" t="s">
        <v>32</v>
      </c>
      <c r="AA55" s="5" t="s">
        <v>32</v>
      </c>
      <c r="AB55" s="5" t="s">
        <v>32</v>
      </c>
      <c r="AC55" s="5" t="s">
        <v>31</v>
      </c>
      <c r="AD55" s="5" t="s">
        <v>32</v>
      </c>
      <c r="AE55" s="5" t="s">
        <v>3</v>
      </c>
      <c r="AF55" s="5" t="s">
        <v>31</v>
      </c>
      <c r="AG55" s="5" t="s">
        <v>31</v>
      </c>
      <c r="AH55" s="5" t="s">
        <v>32</v>
      </c>
      <c r="AI55" s="5" t="s">
        <v>31</v>
      </c>
      <c r="AJ55" s="5" t="s">
        <v>3</v>
      </c>
      <c r="AK55" s="5"/>
      <c r="AL55" s="5" t="s">
        <v>12</v>
      </c>
    </row>
    <row r="56" spans="2:38" x14ac:dyDescent="0.15">
      <c r="B56" s="19">
        <v>43525</v>
      </c>
      <c r="C56" s="5" t="s">
        <v>24</v>
      </c>
      <c r="D56" s="5" t="s">
        <v>35</v>
      </c>
      <c r="E56" s="5" t="s">
        <v>32</v>
      </c>
      <c r="F56" s="5" t="s">
        <v>32</v>
      </c>
      <c r="G56" s="5" t="s">
        <v>30</v>
      </c>
      <c r="H56" s="5" t="s">
        <v>31</v>
      </c>
      <c r="I56" s="5" t="s">
        <v>25</v>
      </c>
      <c r="J56" s="5" t="s">
        <v>22</v>
      </c>
      <c r="K56" s="5" t="s">
        <v>3</v>
      </c>
      <c r="L56" s="5" t="s">
        <v>22</v>
      </c>
      <c r="M56" s="5" t="s">
        <v>3</v>
      </c>
      <c r="N56" s="5" t="s">
        <v>3</v>
      </c>
      <c r="O56" s="5" t="s">
        <v>24</v>
      </c>
      <c r="P56" s="5"/>
      <c r="Q56" s="5"/>
      <c r="R56" s="5"/>
      <c r="S56" s="5" t="s">
        <v>33</v>
      </c>
      <c r="T56" s="5" t="s">
        <v>33</v>
      </c>
      <c r="U56" s="5" t="s">
        <v>32</v>
      </c>
      <c r="V56" s="5" t="s">
        <v>32</v>
      </c>
      <c r="W56" s="5" t="s">
        <v>32</v>
      </c>
      <c r="X56" s="5" t="s">
        <v>3</v>
      </c>
      <c r="Y56" s="5" t="s">
        <v>32</v>
      </c>
      <c r="Z56" s="5" t="s">
        <v>32</v>
      </c>
      <c r="AA56" s="5" t="s">
        <v>32</v>
      </c>
      <c r="AB56" s="5" t="s">
        <v>30</v>
      </c>
      <c r="AC56" s="5" t="s">
        <v>32</v>
      </c>
      <c r="AD56" s="5" t="s">
        <v>32</v>
      </c>
      <c r="AE56" s="5" t="s">
        <v>3</v>
      </c>
      <c r="AF56" s="5" t="s">
        <v>33</v>
      </c>
      <c r="AG56" s="5" t="s">
        <v>34</v>
      </c>
      <c r="AH56" s="5" t="s">
        <v>33</v>
      </c>
      <c r="AI56" s="5" t="s">
        <v>33</v>
      </c>
      <c r="AJ56" s="5" t="s">
        <v>3</v>
      </c>
      <c r="AK56" s="5"/>
      <c r="AL56" s="5" t="s">
        <v>6</v>
      </c>
    </row>
    <row r="57" spans="2:38" x14ac:dyDescent="0.15">
      <c r="B57" s="19">
        <v>43525</v>
      </c>
      <c r="C57" s="5" t="s">
        <v>24</v>
      </c>
      <c r="D57" s="5" t="s">
        <v>35</v>
      </c>
      <c r="E57" s="5" t="s">
        <v>30</v>
      </c>
      <c r="F57" s="5" t="s">
        <v>31</v>
      </c>
      <c r="G57" s="5" t="s">
        <v>32</v>
      </c>
      <c r="H57" s="5" t="s">
        <v>30</v>
      </c>
      <c r="I57" s="5" t="s">
        <v>25</v>
      </c>
      <c r="J57" s="5" t="s">
        <v>22</v>
      </c>
      <c r="K57" s="5" t="s">
        <v>3</v>
      </c>
      <c r="L57" s="5" t="s">
        <v>22</v>
      </c>
      <c r="M57" s="5" t="s">
        <v>3</v>
      </c>
      <c r="N57" s="5" t="s">
        <v>3</v>
      </c>
      <c r="O57" s="5" t="s">
        <v>24</v>
      </c>
      <c r="P57" s="5"/>
      <c r="Q57" s="5"/>
      <c r="R57" s="5"/>
      <c r="S57" s="5" t="s">
        <v>32</v>
      </c>
      <c r="T57" s="5" t="s">
        <v>30</v>
      </c>
      <c r="U57" s="5" t="s">
        <v>30</v>
      </c>
      <c r="V57" s="5" t="s">
        <v>32</v>
      </c>
      <c r="W57" s="5" t="s">
        <v>32</v>
      </c>
      <c r="X57" s="5" t="s">
        <v>3</v>
      </c>
      <c r="Y57" s="5" t="s">
        <v>32</v>
      </c>
      <c r="Z57" s="5" t="s">
        <v>32</v>
      </c>
      <c r="AA57" s="5" t="s">
        <v>32</v>
      </c>
      <c r="AB57" s="5" t="s">
        <v>30</v>
      </c>
      <c r="AC57" s="5" t="s">
        <v>30</v>
      </c>
      <c r="AD57" s="5" t="s">
        <v>32</v>
      </c>
      <c r="AE57" s="5" t="s">
        <v>3</v>
      </c>
      <c r="AF57" s="5" t="s">
        <v>30</v>
      </c>
      <c r="AG57" s="5" t="s">
        <v>30</v>
      </c>
      <c r="AH57" s="5" t="s">
        <v>30</v>
      </c>
      <c r="AI57" s="5" t="s">
        <v>30</v>
      </c>
      <c r="AJ57" s="5" t="s">
        <v>3</v>
      </c>
      <c r="AK57" s="5"/>
      <c r="AL57" s="5" t="s">
        <v>8</v>
      </c>
    </row>
    <row r="58" spans="2:38" x14ac:dyDescent="0.15">
      <c r="B58" s="19">
        <v>43525</v>
      </c>
      <c r="C58" s="5" t="s">
        <v>24</v>
      </c>
      <c r="D58" s="5" t="s">
        <v>28</v>
      </c>
      <c r="E58" s="5" t="s">
        <v>30</v>
      </c>
      <c r="F58" s="5" t="s">
        <v>30</v>
      </c>
      <c r="G58" s="5" t="s">
        <v>30</v>
      </c>
      <c r="H58" s="5" t="s">
        <v>30</v>
      </c>
      <c r="I58" s="5" t="s">
        <v>25</v>
      </c>
      <c r="J58" s="5" t="s">
        <v>22</v>
      </c>
      <c r="K58" s="5" t="s">
        <v>3</v>
      </c>
      <c r="L58" s="5" t="s">
        <v>22</v>
      </c>
      <c r="M58" s="5" t="s">
        <v>3</v>
      </c>
      <c r="N58" s="5" t="s">
        <v>3</v>
      </c>
      <c r="O58" s="5" t="s">
        <v>24</v>
      </c>
      <c r="P58" s="5"/>
      <c r="Q58" s="5"/>
      <c r="R58" s="5"/>
      <c r="S58" s="5" t="s">
        <v>30</v>
      </c>
      <c r="T58" s="5" t="s">
        <v>32</v>
      </c>
      <c r="U58" s="5" t="s">
        <v>32</v>
      </c>
      <c r="V58" s="5" t="s">
        <v>32</v>
      </c>
      <c r="W58" s="5" t="s">
        <v>32</v>
      </c>
      <c r="X58" s="5" t="s">
        <v>3</v>
      </c>
      <c r="Y58" s="5" t="s">
        <v>30</v>
      </c>
      <c r="Z58" s="5" t="s">
        <v>30</v>
      </c>
      <c r="AA58" s="5" t="s">
        <v>30</v>
      </c>
      <c r="AB58" s="5" t="s">
        <v>30</v>
      </c>
      <c r="AC58" s="5" t="s">
        <v>30</v>
      </c>
      <c r="AD58" s="5" t="s">
        <v>32</v>
      </c>
      <c r="AE58" s="5" t="s">
        <v>3</v>
      </c>
      <c r="AF58" s="5" t="s">
        <v>30</v>
      </c>
      <c r="AG58" s="5" t="s">
        <v>30</v>
      </c>
      <c r="AH58" s="5" t="s">
        <v>30</v>
      </c>
      <c r="AI58" s="5" t="s">
        <v>30</v>
      </c>
      <c r="AJ58" s="5" t="s">
        <v>3</v>
      </c>
      <c r="AK58" s="5"/>
      <c r="AL58" s="5" t="s">
        <v>16</v>
      </c>
    </row>
    <row r="59" spans="2:38" x14ac:dyDescent="0.15">
      <c r="B59" s="19">
        <v>43525</v>
      </c>
      <c r="C59" s="5" t="s">
        <v>24</v>
      </c>
      <c r="D59" s="5" t="s">
        <v>28</v>
      </c>
      <c r="E59" s="5" t="s">
        <v>30</v>
      </c>
      <c r="F59" s="5" t="s">
        <v>30</v>
      </c>
      <c r="G59" s="5" t="s">
        <v>30</v>
      </c>
      <c r="H59" s="5" t="s">
        <v>30</v>
      </c>
      <c r="I59" s="5" t="s">
        <v>25</v>
      </c>
      <c r="J59" s="5" t="s">
        <v>22</v>
      </c>
      <c r="K59" s="5" t="s">
        <v>3</v>
      </c>
      <c r="L59" s="5" t="s">
        <v>22</v>
      </c>
      <c r="M59" s="5" t="s">
        <v>3</v>
      </c>
      <c r="N59" s="5" t="s">
        <v>3</v>
      </c>
      <c r="O59" s="5" t="s">
        <v>24</v>
      </c>
      <c r="P59" s="5"/>
      <c r="Q59" s="5"/>
      <c r="R59" s="5"/>
      <c r="S59" s="5" t="s">
        <v>30</v>
      </c>
      <c r="T59" s="5" t="s">
        <v>30</v>
      </c>
      <c r="U59" s="5" t="s">
        <v>30</v>
      </c>
      <c r="V59" s="5" t="s">
        <v>30</v>
      </c>
      <c r="W59" s="5" t="s">
        <v>30</v>
      </c>
      <c r="X59" s="5" t="s">
        <v>3</v>
      </c>
      <c r="Y59" s="5" t="s">
        <v>30</v>
      </c>
      <c r="Z59" s="5" t="s">
        <v>30</v>
      </c>
      <c r="AA59" s="5" t="s">
        <v>30</v>
      </c>
      <c r="AB59" s="5" t="s">
        <v>30</v>
      </c>
      <c r="AC59" s="5" t="s">
        <v>30</v>
      </c>
      <c r="AD59" s="5" t="s">
        <v>30</v>
      </c>
      <c r="AE59" s="5" t="s">
        <v>3</v>
      </c>
      <c r="AF59" s="5" t="s">
        <v>34</v>
      </c>
      <c r="AG59" s="5" t="s">
        <v>34</v>
      </c>
      <c r="AH59" s="5" t="s">
        <v>34</v>
      </c>
      <c r="AI59" s="5" t="s">
        <v>34</v>
      </c>
      <c r="AJ59" s="5" t="s">
        <v>3</v>
      </c>
      <c r="AK59" s="5"/>
      <c r="AL59" s="5" t="s">
        <v>1</v>
      </c>
    </row>
    <row r="60" spans="2:38" x14ac:dyDescent="0.15">
      <c r="B60" s="19">
        <v>43525</v>
      </c>
      <c r="C60" s="5" t="s">
        <v>24</v>
      </c>
      <c r="D60" s="5" t="s">
        <v>28</v>
      </c>
      <c r="E60" s="5" t="s">
        <v>30</v>
      </c>
      <c r="F60" s="5" t="s">
        <v>30</v>
      </c>
      <c r="G60" s="5" t="s">
        <v>30</v>
      </c>
      <c r="H60" s="5" t="s">
        <v>30</v>
      </c>
      <c r="I60" s="5" t="s">
        <v>25</v>
      </c>
      <c r="J60" s="5" t="s">
        <v>22</v>
      </c>
      <c r="K60" s="5" t="s">
        <v>3</v>
      </c>
      <c r="L60" s="5" t="s">
        <v>22</v>
      </c>
      <c r="M60" s="5" t="s">
        <v>3</v>
      </c>
      <c r="N60" s="5" t="s">
        <v>3</v>
      </c>
      <c r="O60" s="5" t="s">
        <v>24</v>
      </c>
      <c r="P60" s="5"/>
      <c r="Q60" s="5"/>
      <c r="R60" s="5"/>
      <c r="S60" s="5" t="s">
        <v>30</v>
      </c>
      <c r="T60" s="5" t="s">
        <v>30</v>
      </c>
      <c r="U60" s="5" t="s">
        <v>30</v>
      </c>
      <c r="V60" s="5" t="s">
        <v>30</v>
      </c>
      <c r="W60" s="5" t="s">
        <v>30</v>
      </c>
      <c r="X60" s="5" t="s">
        <v>3</v>
      </c>
      <c r="Y60" s="5" t="s">
        <v>30</v>
      </c>
      <c r="Z60" s="5" t="s">
        <v>30</v>
      </c>
      <c r="AA60" s="5" t="s">
        <v>30</v>
      </c>
      <c r="AB60" s="5" t="s">
        <v>30</v>
      </c>
      <c r="AC60" s="5" t="s">
        <v>30</v>
      </c>
      <c r="AD60" s="5" t="s">
        <v>30</v>
      </c>
      <c r="AE60" s="5" t="s">
        <v>3</v>
      </c>
      <c r="AF60" s="5" t="s">
        <v>30</v>
      </c>
      <c r="AG60" s="5" t="s">
        <v>30</v>
      </c>
      <c r="AH60" s="5" t="s">
        <v>30</v>
      </c>
      <c r="AI60" s="5" t="s">
        <v>30</v>
      </c>
      <c r="AJ60" s="5" t="s">
        <v>3</v>
      </c>
      <c r="AK60" s="5"/>
      <c r="AL60" s="5" t="s">
        <v>4</v>
      </c>
    </row>
    <row r="61" spans="2:38" x14ac:dyDescent="0.15">
      <c r="B61" s="19">
        <v>43525</v>
      </c>
      <c r="C61" s="5" t="s">
        <v>24</v>
      </c>
      <c r="D61" s="5" t="s">
        <v>28</v>
      </c>
      <c r="E61" s="5" t="s">
        <v>30</v>
      </c>
      <c r="F61" s="5" t="s">
        <v>30</v>
      </c>
      <c r="G61" s="5" t="s">
        <v>30</v>
      </c>
      <c r="H61" s="5" t="s">
        <v>30</v>
      </c>
      <c r="I61" s="5" t="s">
        <v>25</v>
      </c>
      <c r="J61" s="5" t="s">
        <v>22</v>
      </c>
      <c r="K61" s="5" t="s">
        <v>3</v>
      </c>
      <c r="L61" s="5" t="s">
        <v>22</v>
      </c>
      <c r="M61" s="5" t="s">
        <v>3</v>
      </c>
      <c r="N61" s="5" t="s">
        <v>3</v>
      </c>
      <c r="O61" s="5" t="s">
        <v>24</v>
      </c>
      <c r="P61" s="5"/>
      <c r="Q61" s="5"/>
      <c r="R61" s="5"/>
      <c r="S61" s="5" t="s">
        <v>30</v>
      </c>
      <c r="T61" s="5" t="s">
        <v>30</v>
      </c>
      <c r="U61" s="5" t="s">
        <v>30</v>
      </c>
      <c r="V61" s="5" t="s">
        <v>30</v>
      </c>
      <c r="W61" s="5" t="s">
        <v>30</v>
      </c>
      <c r="X61" s="5" t="s">
        <v>3</v>
      </c>
      <c r="Y61" s="5" t="s">
        <v>30</v>
      </c>
      <c r="Z61" s="5" t="s">
        <v>30</v>
      </c>
      <c r="AA61" s="5" t="s">
        <v>30</v>
      </c>
      <c r="AB61" s="5" t="s">
        <v>30</v>
      </c>
      <c r="AC61" s="5" t="s">
        <v>30</v>
      </c>
      <c r="AD61" s="5" t="s">
        <v>30</v>
      </c>
      <c r="AE61" s="5" t="s">
        <v>3</v>
      </c>
      <c r="AF61" s="5" t="s">
        <v>30</v>
      </c>
      <c r="AG61" s="5" t="s">
        <v>30</v>
      </c>
      <c r="AH61" s="5" t="s">
        <v>30</v>
      </c>
      <c r="AI61" s="5" t="s">
        <v>30</v>
      </c>
      <c r="AJ61" s="5" t="s">
        <v>3</v>
      </c>
      <c r="AK61" s="5"/>
      <c r="AL61" s="5" t="s">
        <v>17</v>
      </c>
    </row>
    <row r="62" spans="2:38" x14ac:dyDescent="0.15">
      <c r="B62" s="19">
        <v>43525</v>
      </c>
      <c r="C62" s="5" t="s">
        <v>24</v>
      </c>
      <c r="D62" s="5" t="s">
        <v>28</v>
      </c>
      <c r="E62" s="5" t="s">
        <v>30</v>
      </c>
      <c r="F62" s="5" t="s">
        <v>30</v>
      </c>
      <c r="G62" s="5" t="s">
        <v>30</v>
      </c>
      <c r="H62" s="5" t="s">
        <v>30</v>
      </c>
      <c r="I62" s="5" t="s">
        <v>25</v>
      </c>
      <c r="J62" s="5" t="s">
        <v>22</v>
      </c>
      <c r="K62" s="5" t="s">
        <v>3</v>
      </c>
      <c r="L62" s="5" t="s">
        <v>22</v>
      </c>
      <c r="M62" s="5" t="s">
        <v>3</v>
      </c>
      <c r="N62" s="5" t="s">
        <v>3</v>
      </c>
      <c r="O62" s="5" t="s">
        <v>24</v>
      </c>
      <c r="P62" s="5"/>
      <c r="Q62" s="5"/>
      <c r="R62" s="5"/>
      <c r="S62" s="5" t="s">
        <v>30</v>
      </c>
      <c r="T62" s="5" t="s">
        <v>30</v>
      </c>
      <c r="U62" s="5" t="s">
        <v>30</v>
      </c>
      <c r="V62" s="5" t="s">
        <v>30</v>
      </c>
      <c r="W62" s="5" t="s">
        <v>30</v>
      </c>
      <c r="X62" s="5" t="s">
        <v>3</v>
      </c>
      <c r="Y62" s="5" t="s">
        <v>30</v>
      </c>
      <c r="Z62" s="5" t="s">
        <v>30</v>
      </c>
      <c r="AA62" s="5" t="s">
        <v>30</v>
      </c>
      <c r="AB62" s="5" t="s">
        <v>30</v>
      </c>
      <c r="AC62" s="5" t="s">
        <v>30</v>
      </c>
      <c r="AD62" s="5" t="s">
        <v>30</v>
      </c>
      <c r="AE62" s="5" t="s">
        <v>3</v>
      </c>
      <c r="AF62" s="5" t="s">
        <v>30</v>
      </c>
      <c r="AG62" s="5" t="s">
        <v>30</v>
      </c>
      <c r="AH62" s="5" t="s">
        <v>30</v>
      </c>
      <c r="AI62" s="5" t="s">
        <v>30</v>
      </c>
      <c r="AJ62" s="5" t="s">
        <v>3</v>
      </c>
      <c r="AK62" s="5"/>
      <c r="AL62" s="5" t="s">
        <v>16</v>
      </c>
    </row>
    <row r="63" spans="2:38" x14ac:dyDescent="0.15">
      <c r="B63" s="19">
        <v>43525</v>
      </c>
      <c r="C63" s="5" t="s">
        <v>24</v>
      </c>
      <c r="D63" s="5" t="s">
        <v>28</v>
      </c>
      <c r="E63" s="5" t="s">
        <v>30</v>
      </c>
      <c r="F63" s="5" t="s">
        <v>30</v>
      </c>
      <c r="G63" s="5" t="s">
        <v>30</v>
      </c>
      <c r="H63" s="5" t="s">
        <v>30</v>
      </c>
      <c r="I63" s="5" t="s">
        <v>25</v>
      </c>
      <c r="J63" s="5" t="s">
        <v>22</v>
      </c>
      <c r="K63" s="5" t="s">
        <v>3</v>
      </c>
      <c r="L63" s="5" t="s">
        <v>22</v>
      </c>
      <c r="M63" s="5" t="s">
        <v>3</v>
      </c>
      <c r="N63" s="5" t="s">
        <v>3</v>
      </c>
      <c r="O63" s="5" t="s">
        <v>24</v>
      </c>
      <c r="P63" s="5"/>
      <c r="Q63" s="5"/>
      <c r="R63" s="5"/>
      <c r="S63" s="5" t="s">
        <v>30</v>
      </c>
      <c r="T63" s="5" t="s">
        <v>30</v>
      </c>
      <c r="U63" s="5" t="s">
        <v>30</v>
      </c>
      <c r="V63" s="5" t="s">
        <v>30</v>
      </c>
      <c r="W63" s="5" t="s">
        <v>30</v>
      </c>
      <c r="X63" s="5" t="s">
        <v>3</v>
      </c>
      <c r="Y63" s="5" t="s">
        <v>30</v>
      </c>
      <c r="Z63" s="5" t="s">
        <v>30</v>
      </c>
      <c r="AA63" s="5" t="s">
        <v>30</v>
      </c>
      <c r="AB63" s="5" t="s">
        <v>30</v>
      </c>
      <c r="AC63" s="5" t="s">
        <v>30</v>
      </c>
      <c r="AD63" s="5" t="s">
        <v>30</v>
      </c>
      <c r="AE63" s="5" t="s">
        <v>3</v>
      </c>
      <c r="AF63" s="5" t="s">
        <v>30</v>
      </c>
      <c r="AG63" s="5" t="s">
        <v>30</v>
      </c>
      <c r="AH63" s="5" t="s">
        <v>30</v>
      </c>
      <c r="AI63" s="5" t="s">
        <v>30</v>
      </c>
      <c r="AJ63" s="5" t="s">
        <v>3</v>
      </c>
      <c r="AK63" s="5"/>
      <c r="AL63" s="5" t="s">
        <v>16</v>
      </c>
    </row>
    <row r="64" spans="2:38" x14ac:dyDescent="0.15">
      <c r="B64" s="19">
        <v>43525</v>
      </c>
      <c r="C64" s="5" t="s">
        <v>24</v>
      </c>
      <c r="D64" s="5" t="s">
        <v>28</v>
      </c>
      <c r="E64" s="5" t="s">
        <v>30</v>
      </c>
      <c r="F64" s="5" t="s">
        <v>30</v>
      </c>
      <c r="G64" s="5" t="s">
        <v>30</v>
      </c>
      <c r="H64" s="5" t="s">
        <v>30</v>
      </c>
      <c r="I64" s="5" t="s">
        <v>25</v>
      </c>
      <c r="J64" s="5" t="s">
        <v>22</v>
      </c>
      <c r="K64" s="5" t="s">
        <v>3</v>
      </c>
      <c r="L64" s="5" t="s">
        <v>22</v>
      </c>
      <c r="M64" s="5" t="s">
        <v>3</v>
      </c>
      <c r="N64" s="5" t="s">
        <v>3</v>
      </c>
      <c r="O64" s="5" t="s">
        <v>24</v>
      </c>
      <c r="P64" s="5"/>
      <c r="Q64" s="5"/>
      <c r="R64" s="5"/>
      <c r="S64" s="5" t="s">
        <v>30</v>
      </c>
      <c r="T64" s="5" t="s">
        <v>30</v>
      </c>
      <c r="U64" s="5" t="s">
        <v>30</v>
      </c>
      <c r="V64" s="5" t="s">
        <v>30</v>
      </c>
      <c r="W64" s="5" t="s">
        <v>30</v>
      </c>
      <c r="X64" s="5" t="s">
        <v>3</v>
      </c>
      <c r="Y64" s="5" t="s">
        <v>30</v>
      </c>
      <c r="Z64" s="5" t="s">
        <v>30</v>
      </c>
      <c r="AA64" s="5" t="s">
        <v>30</v>
      </c>
      <c r="AB64" s="5" t="s">
        <v>30</v>
      </c>
      <c r="AC64" s="5" t="s">
        <v>30</v>
      </c>
      <c r="AD64" s="5" t="s">
        <v>30</v>
      </c>
      <c r="AE64" s="5" t="s">
        <v>3</v>
      </c>
      <c r="AF64" s="5" t="s">
        <v>30</v>
      </c>
      <c r="AG64" s="5" t="s">
        <v>30</v>
      </c>
      <c r="AH64" s="5" t="s">
        <v>30</v>
      </c>
      <c r="AI64" s="5" t="s">
        <v>30</v>
      </c>
      <c r="AJ64" s="5" t="s">
        <v>3</v>
      </c>
      <c r="AK64" s="5"/>
      <c r="AL64" s="5" t="s">
        <v>16</v>
      </c>
    </row>
    <row r="65" spans="2:38" x14ac:dyDescent="0.15">
      <c r="B65" s="19">
        <v>43525</v>
      </c>
      <c r="C65" s="5" t="s">
        <v>24</v>
      </c>
      <c r="D65" s="5" t="s">
        <v>28</v>
      </c>
      <c r="E65" s="5" t="s">
        <v>30</v>
      </c>
      <c r="F65" s="5" t="s">
        <v>30</v>
      </c>
      <c r="G65" s="5" t="s">
        <v>30</v>
      </c>
      <c r="H65" s="5" t="s">
        <v>30</v>
      </c>
      <c r="I65" s="5" t="s">
        <v>25</v>
      </c>
      <c r="J65" s="5" t="s">
        <v>22</v>
      </c>
      <c r="K65" s="5" t="s">
        <v>3</v>
      </c>
      <c r="L65" s="5" t="s">
        <v>22</v>
      </c>
      <c r="M65" s="5" t="s">
        <v>3</v>
      </c>
      <c r="N65" s="5" t="s">
        <v>3</v>
      </c>
      <c r="O65" s="5" t="s">
        <v>24</v>
      </c>
      <c r="P65" s="5"/>
      <c r="Q65" s="5"/>
      <c r="R65" s="5"/>
      <c r="S65" s="5" t="s">
        <v>30</v>
      </c>
      <c r="T65" s="5" t="s">
        <v>30</v>
      </c>
      <c r="U65" s="5" t="s">
        <v>30</v>
      </c>
      <c r="V65" s="5" t="s">
        <v>30</v>
      </c>
      <c r="W65" s="5" t="s">
        <v>30</v>
      </c>
      <c r="X65" s="5" t="s">
        <v>3</v>
      </c>
      <c r="Y65" s="5" t="s">
        <v>30</v>
      </c>
      <c r="Z65" s="5" t="s">
        <v>30</v>
      </c>
      <c r="AA65" s="5" t="s">
        <v>30</v>
      </c>
      <c r="AB65" s="5" t="s">
        <v>30</v>
      </c>
      <c r="AC65" s="5" t="s">
        <v>30</v>
      </c>
      <c r="AD65" s="5" t="s">
        <v>30</v>
      </c>
      <c r="AE65" s="5" t="s">
        <v>3</v>
      </c>
      <c r="AF65" s="5" t="s">
        <v>30</v>
      </c>
      <c r="AG65" s="5" t="s">
        <v>30</v>
      </c>
      <c r="AH65" s="5" t="s">
        <v>30</v>
      </c>
      <c r="AI65" s="5" t="s">
        <v>30</v>
      </c>
      <c r="AJ65" s="5" t="s">
        <v>3</v>
      </c>
      <c r="AK65" s="5"/>
      <c r="AL65" s="5" t="s">
        <v>16</v>
      </c>
    </row>
    <row r="66" spans="2:38" x14ac:dyDescent="0.15">
      <c r="B66" s="19">
        <v>43525</v>
      </c>
      <c r="C66" s="5" t="s">
        <v>24</v>
      </c>
      <c r="D66" s="5" t="s">
        <v>28</v>
      </c>
      <c r="E66" s="5" t="s">
        <v>30</v>
      </c>
      <c r="F66" s="5" t="s">
        <v>30</v>
      </c>
      <c r="G66" s="5" t="s">
        <v>30</v>
      </c>
      <c r="H66" s="5" t="s">
        <v>30</v>
      </c>
      <c r="I66" s="5" t="s">
        <v>75</v>
      </c>
      <c r="J66" s="5" t="s">
        <v>22</v>
      </c>
      <c r="K66" s="5" t="s">
        <v>3</v>
      </c>
      <c r="L66" s="5" t="s">
        <v>123</v>
      </c>
      <c r="M66" s="5" t="s">
        <v>30</v>
      </c>
      <c r="N66" s="5" t="s">
        <v>3</v>
      </c>
      <c r="O66" s="5" t="s">
        <v>24</v>
      </c>
      <c r="P66" s="5"/>
      <c r="Q66" s="5"/>
      <c r="R66" s="5"/>
      <c r="S66" s="5" t="s">
        <v>30</v>
      </c>
      <c r="T66" s="5" t="s">
        <v>30</v>
      </c>
      <c r="U66" s="5" t="s">
        <v>30</v>
      </c>
      <c r="V66" s="5" t="s">
        <v>30</v>
      </c>
      <c r="W66" s="5" t="s">
        <v>30</v>
      </c>
      <c r="X66" s="5" t="s">
        <v>3</v>
      </c>
      <c r="Y66" s="5" t="s">
        <v>30</v>
      </c>
      <c r="Z66" s="5" t="s">
        <v>30</v>
      </c>
      <c r="AA66" s="5" t="s">
        <v>30</v>
      </c>
      <c r="AB66" s="5" t="s">
        <v>30</v>
      </c>
      <c r="AC66" s="5" t="s">
        <v>30</v>
      </c>
      <c r="AD66" s="5" t="s">
        <v>30</v>
      </c>
      <c r="AE66" s="5" t="s">
        <v>3</v>
      </c>
      <c r="AF66" s="5" t="s">
        <v>30</v>
      </c>
      <c r="AG66" s="5" t="s">
        <v>30</v>
      </c>
      <c r="AH66" s="5" t="s">
        <v>30</v>
      </c>
      <c r="AI66" s="5" t="s">
        <v>30</v>
      </c>
      <c r="AJ66" s="5" t="s">
        <v>3</v>
      </c>
      <c r="AK66" s="5"/>
      <c r="AL66" s="5" t="s">
        <v>16</v>
      </c>
    </row>
    <row r="67" spans="2:38" x14ac:dyDescent="0.15">
      <c r="B67" s="19">
        <v>43525</v>
      </c>
      <c r="C67" s="5" t="s">
        <v>24</v>
      </c>
      <c r="D67" s="5" t="s">
        <v>28</v>
      </c>
      <c r="E67" s="5" t="s">
        <v>30</v>
      </c>
      <c r="F67" s="5" t="s">
        <v>30</v>
      </c>
      <c r="G67" s="5" t="s">
        <v>30</v>
      </c>
      <c r="H67" s="5" t="s">
        <v>30</v>
      </c>
      <c r="I67" s="5" t="s">
        <v>75</v>
      </c>
      <c r="J67" s="5" t="s">
        <v>22</v>
      </c>
      <c r="K67" s="5" t="s">
        <v>3</v>
      </c>
      <c r="L67" s="5" t="s">
        <v>123</v>
      </c>
      <c r="M67" s="5" t="s">
        <v>30</v>
      </c>
      <c r="N67" s="5" t="s">
        <v>3</v>
      </c>
      <c r="O67" s="5" t="s">
        <v>24</v>
      </c>
      <c r="P67" s="5"/>
      <c r="Q67" s="5"/>
      <c r="R67" s="5"/>
      <c r="S67" s="5" t="s">
        <v>30</v>
      </c>
      <c r="T67" s="5" t="s">
        <v>30</v>
      </c>
      <c r="U67" s="5" t="s">
        <v>30</v>
      </c>
      <c r="V67" s="5" t="s">
        <v>30</v>
      </c>
      <c r="W67" s="5" t="s">
        <v>30</v>
      </c>
      <c r="X67" s="5" t="s">
        <v>3</v>
      </c>
      <c r="Y67" s="5" t="s">
        <v>30</v>
      </c>
      <c r="Z67" s="5" t="s">
        <v>30</v>
      </c>
      <c r="AA67" s="5" t="s">
        <v>30</v>
      </c>
      <c r="AB67" s="5" t="s">
        <v>30</v>
      </c>
      <c r="AC67" s="5" t="s">
        <v>30</v>
      </c>
      <c r="AD67" s="5" t="s">
        <v>30</v>
      </c>
      <c r="AE67" s="5" t="s">
        <v>3</v>
      </c>
      <c r="AF67" s="5" t="s">
        <v>30</v>
      </c>
      <c r="AG67" s="5" t="s">
        <v>30</v>
      </c>
      <c r="AH67" s="5" t="s">
        <v>30</v>
      </c>
      <c r="AI67" s="5" t="s">
        <v>30</v>
      </c>
      <c r="AJ67" s="5" t="s">
        <v>3</v>
      </c>
      <c r="AK67" s="5"/>
      <c r="AL67" s="5" t="s">
        <v>16</v>
      </c>
    </row>
    <row r="68" spans="2:38" x14ac:dyDescent="0.15">
      <c r="B68" s="19">
        <v>43525</v>
      </c>
      <c r="C68" s="5" t="s">
        <v>24</v>
      </c>
      <c r="D68" s="5" t="s">
        <v>28</v>
      </c>
      <c r="E68" s="5" t="s">
        <v>30</v>
      </c>
      <c r="F68" s="5" t="s">
        <v>30</v>
      </c>
      <c r="G68" s="5" t="s">
        <v>30</v>
      </c>
      <c r="H68" s="5" t="s">
        <v>30</v>
      </c>
      <c r="I68" s="5" t="s">
        <v>75</v>
      </c>
      <c r="J68" s="5" t="s">
        <v>22</v>
      </c>
      <c r="K68" s="5" t="s">
        <v>3</v>
      </c>
      <c r="L68" s="5" t="s">
        <v>125</v>
      </c>
      <c r="M68" s="5" t="s">
        <v>31</v>
      </c>
      <c r="N68" s="5" t="s">
        <v>3</v>
      </c>
      <c r="O68" s="5" t="s">
        <v>24</v>
      </c>
      <c r="P68" s="5"/>
      <c r="Q68" s="5"/>
      <c r="R68" s="5"/>
      <c r="S68" s="5" t="s">
        <v>30</v>
      </c>
      <c r="T68" s="5" t="s">
        <v>30</v>
      </c>
      <c r="U68" s="5" t="s">
        <v>30</v>
      </c>
      <c r="V68" s="5" t="s">
        <v>30</v>
      </c>
      <c r="W68" s="5" t="s">
        <v>30</v>
      </c>
      <c r="X68" s="5" t="s">
        <v>3</v>
      </c>
      <c r="Y68" s="5" t="s">
        <v>30</v>
      </c>
      <c r="Z68" s="5" t="s">
        <v>30</v>
      </c>
      <c r="AA68" s="5" t="s">
        <v>30</v>
      </c>
      <c r="AB68" s="5" t="s">
        <v>30</v>
      </c>
      <c r="AC68" s="5" t="s">
        <v>30</v>
      </c>
      <c r="AD68" s="5" t="s">
        <v>30</v>
      </c>
      <c r="AE68" s="5" t="s">
        <v>3</v>
      </c>
      <c r="AF68" s="5" t="s">
        <v>30</v>
      </c>
      <c r="AG68" s="5" t="s">
        <v>30</v>
      </c>
      <c r="AH68" s="5" t="s">
        <v>30</v>
      </c>
      <c r="AI68" s="5" t="s">
        <v>31</v>
      </c>
      <c r="AJ68" s="5" t="s">
        <v>3</v>
      </c>
      <c r="AK68" s="5"/>
      <c r="AL68" s="5" t="s">
        <v>16</v>
      </c>
    </row>
    <row r="69" spans="2:38" x14ac:dyDescent="0.15">
      <c r="B69" s="19">
        <v>43525</v>
      </c>
      <c r="C69" s="5" t="s">
        <v>24</v>
      </c>
      <c r="D69" s="5" t="s">
        <v>28</v>
      </c>
      <c r="E69" s="5" t="s">
        <v>30</v>
      </c>
      <c r="F69" s="5" t="s">
        <v>30</v>
      </c>
      <c r="G69" s="5" t="s">
        <v>30</v>
      </c>
      <c r="H69" s="5" t="s">
        <v>30</v>
      </c>
      <c r="I69" s="5" t="s">
        <v>75</v>
      </c>
      <c r="J69" s="5" t="s">
        <v>22</v>
      </c>
      <c r="K69" s="5" t="s">
        <v>3</v>
      </c>
      <c r="L69" s="5" t="s">
        <v>125</v>
      </c>
      <c r="M69" s="5" t="s">
        <v>32</v>
      </c>
      <c r="N69" s="5" t="s">
        <v>3</v>
      </c>
      <c r="O69" s="5" t="s">
        <v>24</v>
      </c>
      <c r="P69" s="5"/>
      <c r="Q69" s="5"/>
      <c r="R69" s="5"/>
      <c r="S69" s="5" t="s">
        <v>30</v>
      </c>
      <c r="T69" s="5" t="s">
        <v>30</v>
      </c>
      <c r="U69" s="5" t="s">
        <v>30</v>
      </c>
      <c r="V69" s="5" t="s">
        <v>30</v>
      </c>
      <c r="W69" s="5" t="s">
        <v>30</v>
      </c>
      <c r="X69" s="5" t="s">
        <v>3</v>
      </c>
      <c r="Y69" s="5" t="s">
        <v>30</v>
      </c>
      <c r="Z69" s="5" t="s">
        <v>30</v>
      </c>
      <c r="AA69" s="5" t="s">
        <v>30</v>
      </c>
      <c r="AB69" s="5" t="s">
        <v>30</v>
      </c>
      <c r="AC69" s="5" t="s">
        <v>30</v>
      </c>
      <c r="AD69" s="5" t="s">
        <v>30</v>
      </c>
      <c r="AE69" s="5" t="s">
        <v>3</v>
      </c>
      <c r="AF69" s="5" t="s">
        <v>30</v>
      </c>
      <c r="AG69" s="5" t="s">
        <v>30</v>
      </c>
      <c r="AH69" s="5" t="s">
        <v>30</v>
      </c>
      <c r="AI69" s="5" t="s">
        <v>30</v>
      </c>
      <c r="AJ69" s="5" t="s">
        <v>3</v>
      </c>
      <c r="AK69" s="5"/>
      <c r="AL69" s="5" t="s">
        <v>16</v>
      </c>
    </row>
    <row r="70" spans="2:38" x14ac:dyDescent="0.15">
      <c r="B70" s="19">
        <v>43525</v>
      </c>
      <c r="C70" s="5" t="s">
        <v>24</v>
      </c>
      <c r="D70" s="5" t="s">
        <v>28</v>
      </c>
      <c r="E70" s="5" t="s">
        <v>30</v>
      </c>
      <c r="F70" s="5" t="s">
        <v>30</v>
      </c>
      <c r="G70" s="5" t="s">
        <v>30</v>
      </c>
      <c r="H70" s="5" t="s">
        <v>30</v>
      </c>
      <c r="I70" s="5" t="s">
        <v>75</v>
      </c>
      <c r="J70" s="5" t="s">
        <v>22</v>
      </c>
      <c r="K70" s="5" t="s">
        <v>3</v>
      </c>
      <c r="L70" s="5" t="s">
        <v>125</v>
      </c>
      <c r="M70" s="5" t="s">
        <v>30</v>
      </c>
      <c r="N70" s="5" t="s">
        <v>3</v>
      </c>
      <c r="O70" s="5" t="s">
        <v>24</v>
      </c>
      <c r="P70" s="5"/>
      <c r="Q70" s="5"/>
      <c r="R70" s="5"/>
      <c r="S70" s="5" t="s">
        <v>30</v>
      </c>
      <c r="T70" s="5" t="s">
        <v>30</v>
      </c>
      <c r="U70" s="5" t="s">
        <v>30</v>
      </c>
      <c r="V70" s="5" t="s">
        <v>30</v>
      </c>
      <c r="W70" s="5" t="s">
        <v>30</v>
      </c>
      <c r="X70" s="5" t="s">
        <v>3</v>
      </c>
      <c r="Y70" s="5" t="s">
        <v>30</v>
      </c>
      <c r="Z70" s="5" t="s">
        <v>30</v>
      </c>
      <c r="AA70" s="5" t="s">
        <v>30</v>
      </c>
      <c r="AB70" s="5" t="s">
        <v>30</v>
      </c>
      <c r="AC70" s="5" t="s">
        <v>30</v>
      </c>
      <c r="AD70" s="5" t="s">
        <v>30</v>
      </c>
      <c r="AE70" s="5" t="s">
        <v>3</v>
      </c>
      <c r="AF70" s="5" t="s">
        <v>30</v>
      </c>
      <c r="AG70" s="5" t="s">
        <v>30</v>
      </c>
      <c r="AH70" s="5" t="s">
        <v>30</v>
      </c>
      <c r="AI70" s="5" t="s">
        <v>30</v>
      </c>
      <c r="AJ70" s="5" t="s">
        <v>3</v>
      </c>
      <c r="AK70" s="5"/>
      <c r="AL70" s="5" t="s">
        <v>4</v>
      </c>
    </row>
    <row r="71" spans="2:38" x14ac:dyDescent="0.15">
      <c r="B71" s="19">
        <v>43525</v>
      </c>
      <c r="C71" s="5" t="s">
        <v>24</v>
      </c>
      <c r="D71" s="5" t="s">
        <v>28</v>
      </c>
      <c r="E71" s="5" t="s">
        <v>30</v>
      </c>
      <c r="F71" s="5" t="s">
        <v>30</v>
      </c>
      <c r="G71" s="5" t="s">
        <v>30</v>
      </c>
      <c r="H71" s="5" t="s">
        <v>30</v>
      </c>
      <c r="I71" s="5" t="s">
        <v>75</v>
      </c>
      <c r="J71" s="5" t="s">
        <v>22</v>
      </c>
      <c r="K71" s="5" t="s">
        <v>3</v>
      </c>
      <c r="L71" s="5" t="s">
        <v>125</v>
      </c>
      <c r="M71" s="5" t="s">
        <v>30</v>
      </c>
      <c r="N71" s="5" t="s">
        <v>3</v>
      </c>
      <c r="O71" s="5" t="s">
        <v>24</v>
      </c>
      <c r="P71" s="5"/>
      <c r="Q71" s="5"/>
      <c r="R71" s="5"/>
      <c r="S71" s="5" t="s">
        <v>30</v>
      </c>
      <c r="T71" s="5" t="s">
        <v>30</v>
      </c>
      <c r="U71" s="5" t="s">
        <v>30</v>
      </c>
      <c r="V71" s="5" t="s">
        <v>30</v>
      </c>
      <c r="W71" s="5" t="s">
        <v>30</v>
      </c>
      <c r="X71" s="5" t="s">
        <v>3</v>
      </c>
      <c r="Y71" s="5" t="s">
        <v>30</v>
      </c>
      <c r="Z71" s="5" t="s">
        <v>30</v>
      </c>
      <c r="AA71" s="5" t="s">
        <v>30</v>
      </c>
      <c r="AB71" s="5" t="s">
        <v>30</v>
      </c>
      <c r="AC71" s="5" t="s">
        <v>30</v>
      </c>
      <c r="AD71" s="5" t="s">
        <v>30</v>
      </c>
      <c r="AE71" s="5" t="s">
        <v>3</v>
      </c>
      <c r="AF71" s="5" t="s">
        <v>30</v>
      </c>
      <c r="AG71" s="5" t="s">
        <v>30</v>
      </c>
      <c r="AH71" s="5" t="s">
        <v>30</v>
      </c>
      <c r="AI71" s="5" t="s">
        <v>30</v>
      </c>
      <c r="AJ71" s="5" t="s">
        <v>3</v>
      </c>
      <c r="AK71" s="5"/>
      <c r="AL71" s="5" t="s">
        <v>9</v>
      </c>
    </row>
  </sheetData>
  <pageMargins left="0.7" right="0.7"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D3832A-9966-C647-BC38-3B487C018EFF}">
  <sheetPr>
    <tabColor rgb="FFFFC000"/>
  </sheetPr>
  <dimension ref="A1:AD85"/>
  <sheetViews>
    <sheetView tabSelected="1" zoomScale="80" zoomScaleNormal="80" zoomScalePageLayoutView="128" workbookViewId="0">
      <selection activeCell="B6" sqref="B6"/>
    </sheetView>
  </sheetViews>
  <sheetFormatPr baseColWidth="10" defaultRowHeight="13" x14ac:dyDescent="0.15"/>
  <cols>
    <col min="1" max="1" width="12.6640625" style="20" bestFit="1" customWidth="1"/>
    <col min="2" max="2" width="17.83203125" style="20" bestFit="1" customWidth="1"/>
    <col min="3" max="3" width="27.5" style="20" customWidth="1"/>
    <col min="4" max="4" width="11.6640625" style="20" bestFit="1" customWidth="1"/>
    <col min="5" max="5" width="13.83203125" style="20" bestFit="1" customWidth="1"/>
    <col min="6" max="6" width="33.1640625" style="20" customWidth="1"/>
    <col min="7" max="7" width="11.6640625" style="20" bestFit="1" customWidth="1"/>
    <col min="8" max="8" width="12.33203125" style="20" bestFit="1" customWidth="1"/>
    <col min="9" max="9" width="15.1640625" style="20" bestFit="1" customWidth="1"/>
    <col min="10" max="10" width="7.6640625" style="20" bestFit="1" customWidth="1"/>
    <col min="11" max="11" width="10.33203125" style="20" bestFit="1" customWidth="1"/>
    <col min="12" max="12" width="9.5" style="20" bestFit="1" customWidth="1"/>
    <col min="13" max="13" width="10.33203125" style="20" bestFit="1" customWidth="1"/>
    <col min="14" max="14" width="6.33203125" style="20" bestFit="1" customWidth="1"/>
    <col min="15" max="15" width="9.5" style="20" bestFit="1" customWidth="1"/>
    <col min="16" max="17" width="10.33203125" style="20" bestFit="1" customWidth="1"/>
    <col min="18" max="19" width="6.5" style="20" bestFit="1" customWidth="1"/>
    <col min="20" max="20" width="17.33203125" style="20" bestFit="1" customWidth="1"/>
    <col min="21" max="23" width="6.5" style="20" bestFit="1" customWidth="1"/>
    <col min="24" max="24" width="42.6640625" style="20" bestFit="1" customWidth="1"/>
    <col min="25" max="25" width="33" style="20" bestFit="1" customWidth="1"/>
    <col min="26" max="26" width="11.6640625" style="20" bestFit="1" customWidth="1"/>
    <col min="27" max="27" width="6.33203125" style="20" bestFit="1" customWidth="1"/>
    <col min="28" max="28" width="9.5" style="20" bestFit="1" customWidth="1"/>
    <col min="29" max="30" width="10.33203125" style="20" bestFit="1" customWidth="1"/>
    <col min="31" max="32" width="5.5" style="7" bestFit="1" customWidth="1"/>
    <col min="33" max="33" width="4" style="7" bestFit="1" customWidth="1"/>
    <col min="34" max="36" width="2.1640625" style="7" bestFit="1" customWidth="1"/>
    <col min="37" max="38" width="6.5" style="7" bestFit="1" customWidth="1"/>
    <col min="39" max="39" width="4" style="7" bestFit="1" customWidth="1"/>
    <col min="40" max="41" width="6.5" style="7" bestFit="1" customWidth="1"/>
    <col min="42" max="42" width="4" style="7" bestFit="1" customWidth="1"/>
    <col min="43" max="43" width="6.5" style="7" bestFit="1" customWidth="1"/>
    <col min="44" max="44" width="4" style="7" bestFit="1" customWidth="1"/>
    <col min="45" max="46" width="6.5" style="7" bestFit="1" customWidth="1"/>
    <col min="47" max="47" width="4" style="7" bestFit="1" customWidth="1"/>
    <col min="48" max="50" width="6.5" style="7" bestFit="1" customWidth="1"/>
    <col min="51" max="51" width="4" style="7" bestFit="1" customWidth="1"/>
    <col min="52" max="53" width="2.1640625" style="7" bestFit="1" customWidth="1"/>
    <col min="54" max="54" width="6.5" style="7" bestFit="1" customWidth="1"/>
    <col min="55" max="55" width="4" style="7" bestFit="1" customWidth="1"/>
    <col min="56" max="57" width="6.5" style="7" bestFit="1" customWidth="1"/>
    <col min="58" max="58" width="4" style="7" bestFit="1" customWidth="1"/>
    <col min="59" max="59" width="2.1640625" style="7" bestFit="1" customWidth="1"/>
    <col min="60" max="60" width="6.5" style="7" bestFit="1" customWidth="1"/>
    <col min="61" max="61" width="4" style="7" bestFit="1" customWidth="1"/>
    <col min="62" max="63" width="6.5" style="7" bestFit="1" customWidth="1"/>
    <col min="64" max="64" width="4" style="7" bestFit="1" customWidth="1"/>
    <col min="65" max="65" width="6.5" style="7" bestFit="1" customWidth="1"/>
    <col min="66" max="66" width="4" style="7" bestFit="1" customWidth="1"/>
    <col min="67" max="68" width="6.5" style="7" bestFit="1" customWidth="1"/>
    <col min="69" max="69" width="4" style="7" bestFit="1" customWidth="1"/>
    <col min="70" max="72" width="6.5" style="7" bestFit="1" customWidth="1"/>
    <col min="73" max="73" width="4" style="7" bestFit="1" customWidth="1"/>
    <col min="74" max="75" width="6.5" style="7" bestFit="1" customWidth="1"/>
    <col min="76" max="76" width="4" style="7" bestFit="1" customWidth="1"/>
    <col min="77" max="77" width="6.5" style="7" bestFit="1" customWidth="1"/>
    <col min="78" max="78" width="4" style="7" bestFit="1" customWidth="1"/>
    <col min="79" max="80" width="2.1640625" style="7" bestFit="1" customWidth="1"/>
    <col min="81" max="81" width="6.5" style="7" bestFit="1" customWidth="1"/>
    <col min="82" max="82" width="4" style="7" bestFit="1" customWidth="1"/>
    <col min="83" max="85" width="2.1640625" style="7" bestFit="1" customWidth="1"/>
    <col min="86" max="86" width="6.5" style="7" bestFit="1" customWidth="1"/>
    <col min="87" max="87" width="4" style="7" bestFit="1" customWidth="1"/>
    <col min="88" max="89" width="6.5" style="7" bestFit="1" customWidth="1"/>
    <col min="90" max="90" width="4" style="7" bestFit="1" customWidth="1"/>
    <col min="91" max="91" width="6.5" style="7" bestFit="1" customWidth="1"/>
    <col min="92" max="92" width="4" style="7" bestFit="1" customWidth="1"/>
    <col min="93" max="94" width="2.1640625" style="7" bestFit="1" customWidth="1"/>
    <col min="95" max="95" width="6.5" style="7" bestFit="1" customWidth="1"/>
    <col min="96" max="96" width="4" style="7" bestFit="1" customWidth="1"/>
    <col min="97" max="97" width="2.1640625" style="7" bestFit="1" customWidth="1"/>
    <col min="98" max="98" width="6.5" style="7" bestFit="1" customWidth="1"/>
    <col min="99" max="99" width="4" style="7" bestFit="1" customWidth="1"/>
    <col min="100" max="100" width="2.1640625" style="7" bestFit="1" customWidth="1"/>
    <col min="101" max="102" width="6.5" style="7" bestFit="1" customWidth="1"/>
    <col min="103" max="103" width="4" style="7" bestFit="1" customWidth="1"/>
    <col min="104" max="105" width="6.5" style="7" bestFit="1" customWidth="1"/>
    <col min="106" max="106" width="4" style="7" bestFit="1" customWidth="1"/>
    <col min="107" max="107" width="6.5" style="7" bestFit="1" customWidth="1"/>
    <col min="108" max="108" width="4" style="7" bestFit="1" customWidth="1"/>
    <col min="109" max="111" width="6.5" style="7" bestFit="1" customWidth="1"/>
    <col min="112" max="112" width="4" style="7" bestFit="1" customWidth="1"/>
    <col min="113" max="114" width="6.5" style="7" bestFit="1" customWidth="1"/>
    <col min="115" max="115" width="4" style="7" bestFit="1" customWidth="1"/>
    <col min="116" max="116" width="2.1640625" style="7" bestFit="1" customWidth="1"/>
    <col min="117" max="118" width="6.5" style="7" bestFit="1" customWidth="1"/>
    <col min="119" max="119" width="4" style="7" bestFit="1" customWidth="1"/>
    <col min="120" max="120" width="6.5" style="7" bestFit="1" customWidth="1"/>
    <col min="121" max="121" width="4" style="7" bestFit="1" customWidth="1"/>
    <col min="122" max="123" width="2.1640625" style="7" bestFit="1" customWidth="1"/>
    <col min="124" max="124" width="6.5" style="7" bestFit="1" customWidth="1"/>
    <col min="125" max="125" width="4" style="7" bestFit="1" customWidth="1"/>
    <col min="126" max="127" width="6.5" style="7" bestFit="1" customWidth="1"/>
    <col min="128" max="128" width="4" style="7" bestFit="1" customWidth="1"/>
    <col min="129" max="129" width="2.1640625" style="7" bestFit="1" customWidth="1"/>
    <col min="130" max="130" width="6.5" style="7" bestFit="1" customWidth="1"/>
    <col min="131" max="131" width="4" style="7" bestFit="1" customWidth="1"/>
    <col min="132" max="132" width="2.1640625" style="7" bestFit="1" customWidth="1"/>
    <col min="133" max="134" width="3.1640625" style="7" bestFit="1" customWidth="1"/>
    <col min="135" max="135" width="2.1640625" style="7" bestFit="1" customWidth="1"/>
    <col min="136" max="136" width="6.5" style="7" bestFit="1" customWidth="1"/>
    <col min="137" max="137" width="4" style="7" bestFit="1" customWidth="1"/>
    <col min="138" max="140" width="2.1640625" style="7" bestFit="1" customWidth="1"/>
    <col min="141" max="141" width="6.5" style="7" bestFit="1" customWidth="1"/>
    <col min="142" max="142" width="4" style="7" bestFit="1" customWidth="1"/>
    <col min="143" max="145" width="2.1640625" style="7" bestFit="1" customWidth="1"/>
    <col min="146" max="147" width="6.5" style="7" bestFit="1" customWidth="1"/>
    <col min="148" max="148" width="4" style="7" bestFit="1" customWidth="1"/>
    <col min="149" max="149" width="6.5" style="7" bestFit="1" customWidth="1"/>
    <col min="150" max="150" width="4" style="7" bestFit="1" customWidth="1"/>
    <col min="151" max="151" width="6.5" style="7" bestFit="1" customWidth="1"/>
    <col min="152" max="152" width="4" style="7" bestFit="1" customWidth="1"/>
    <col min="153" max="156" width="2.1640625" style="7" bestFit="1" customWidth="1"/>
    <col min="157" max="157" width="6.5" style="7" bestFit="1" customWidth="1"/>
    <col min="158" max="158" width="4" style="7" bestFit="1" customWidth="1"/>
    <col min="159" max="161" width="2.1640625" style="7" bestFit="1" customWidth="1"/>
    <col min="162" max="162" width="6.5" style="7" bestFit="1" customWidth="1"/>
    <col min="163" max="163" width="4" style="7" bestFit="1" customWidth="1"/>
    <col min="164" max="164" width="2.1640625" style="7" bestFit="1" customWidth="1"/>
    <col min="165" max="166" width="6.5" style="7" bestFit="1" customWidth="1"/>
    <col min="167" max="167" width="4" style="7" bestFit="1" customWidth="1"/>
    <col min="168" max="169" width="2.1640625" style="7" bestFit="1" customWidth="1"/>
    <col min="170" max="170" width="6.5" style="7" bestFit="1" customWidth="1"/>
    <col min="171" max="171" width="4" style="7" bestFit="1" customWidth="1"/>
    <col min="172" max="173" width="2.1640625" style="7" bestFit="1" customWidth="1"/>
    <col min="174" max="174" width="6.5" style="7" bestFit="1" customWidth="1"/>
    <col min="175" max="175" width="4" style="7" bestFit="1" customWidth="1"/>
    <col min="176" max="178" width="6.5" style="7" bestFit="1" customWidth="1"/>
    <col min="179" max="179" width="4" style="7" bestFit="1" customWidth="1"/>
    <col min="180" max="181" width="6.5" style="7" bestFit="1" customWidth="1"/>
    <col min="182" max="182" width="4" style="7" bestFit="1" customWidth="1"/>
    <col min="183" max="183" width="6.5" style="7" bestFit="1" customWidth="1"/>
    <col min="184" max="184" width="4" style="7" bestFit="1" customWidth="1"/>
    <col min="185" max="185" width="2.1640625" style="7" bestFit="1" customWidth="1"/>
    <col min="186" max="186" width="6.5" style="7" bestFit="1" customWidth="1"/>
    <col min="187" max="187" width="4" style="7" bestFit="1" customWidth="1"/>
    <col min="188" max="190" width="2.1640625" style="7" bestFit="1" customWidth="1"/>
    <col min="191" max="192" width="6.5" style="7" bestFit="1" customWidth="1"/>
    <col min="193" max="193" width="4" style="7" bestFit="1" customWidth="1"/>
    <col min="194" max="194" width="3.1640625" style="7" bestFit="1" customWidth="1"/>
    <col min="195" max="195" width="2.1640625" style="7" bestFit="1" customWidth="1"/>
    <col min="196" max="196" width="6.5" style="7" bestFit="1" customWidth="1"/>
    <col min="197" max="197" width="4" style="7" bestFit="1" customWidth="1"/>
    <col min="198" max="199" width="2.1640625" style="7" bestFit="1" customWidth="1"/>
    <col min="200" max="202" width="3.1640625" style="7" bestFit="1" customWidth="1"/>
    <col min="203" max="203" width="6.5" style="7" bestFit="1" customWidth="1"/>
    <col min="204" max="204" width="4" style="7" bestFit="1" customWidth="1"/>
    <col min="205" max="205" width="2.1640625" style="7" bestFit="1" customWidth="1"/>
    <col min="206" max="206" width="3.1640625" style="7" bestFit="1" customWidth="1"/>
    <col min="207" max="207" width="2.1640625" style="7" bestFit="1" customWidth="1"/>
    <col min="208" max="209" width="6.5" style="7" bestFit="1" customWidth="1"/>
    <col min="210" max="210" width="4" style="7" bestFit="1" customWidth="1"/>
    <col min="211" max="211" width="2.1640625" style="7" bestFit="1" customWidth="1"/>
    <col min="212" max="212" width="6.5" style="7" bestFit="1" customWidth="1"/>
    <col min="213" max="213" width="4" style="7" bestFit="1" customWidth="1"/>
    <col min="214" max="214" width="2.1640625" style="7" bestFit="1" customWidth="1"/>
    <col min="215" max="215" width="3.1640625" style="7" bestFit="1" customWidth="1"/>
    <col min="216" max="216" width="6.5" style="7" bestFit="1" customWidth="1"/>
    <col min="217" max="217" width="4" style="7" bestFit="1" customWidth="1"/>
    <col min="218" max="219" width="2.1640625" style="7" bestFit="1" customWidth="1"/>
    <col min="220" max="222" width="6.5" style="7" bestFit="1" customWidth="1"/>
    <col min="223" max="223" width="4" style="7" bestFit="1" customWidth="1"/>
    <col min="224" max="225" width="6.5" style="7" bestFit="1" customWidth="1"/>
    <col min="226" max="226" width="4" style="7" bestFit="1" customWidth="1"/>
    <col min="227" max="227" width="2.1640625" style="7" bestFit="1" customWidth="1"/>
    <col min="228" max="229" width="6.5" style="7" bestFit="1" customWidth="1"/>
    <col min="230" max="230" width="4" style="7" bestFit="1" customWidth="1"/>
    <col min="231" max="231" width="2.1640625" style="7" bestFit="1" customWidth="1"/>
    <col min="232" max="232" width="6.5" style="7" bestFit="1" customWidth="1"/>
    <col min="233" max="233" width="4" style="7" bestFit="1" customWidth="1"/>
    <col min="234" max="234" width="6.5" style="7" bestFit="1" customWidth="1"/>
    <col min="235" max="235" width="4" style="7" bestFit="1" customWidth="1"/>
    <col min="236" max="236" width="2.1640625" style="7" bestFit="1" customWidth="1"/>
    <col min="237" max="238" width="6.5" style="7" bestFit="1" customWidth="1"/>
    <col min="239" max="239" width="4" style="7" bestFit="1" customWidth="1"/>
    <col min="240" max="240" width="6.5" style="7" bestFit="1" customWidth="1"/>
    <col min="241" max="241" width="4" style="7" bestFit="1" customWidth="1"/>
    <col min="242" max="242" width="6.5" style="7" bestFit="1" customWidth="1"/>
    <col min="243" max="243" width="4" style="7" bestFit="1" customWidth="1"/>
    <col min="244" max="244" width="2.1640625" style="7" bestFit="1" customWidth="1"/>
    <col min="245" max="245" width="6.5" style="7" bestFit="1" customWidth="1"/>
    <col min="246" max="246" width="4" style="7" bestFit="1" customWidth="1"/>
    <col min="247" max="247" width="2.1640625" style="7" bestFit="1" customWidth="1"/>
    <col min="248" max="248" width="3.1640625" style="7" bestFit="1" customWidth="1"/>
    <col min="249" max="250" width="6.5" style="7" bestFit="1" customWidth="1"/>
    <col min="251" max="251" width="4" style="7" bestFit="1" customWidth="1"/>
    <col min="252" max="252" width="2.1640625" style="7" bestFit="1" customWidth="1"/>
    <col min="253" max="253" width="6.5" style="7" bestFit="1" customWidth="1"/>
    <col min="254" max="254" width="4" style="7" bestFit="1" customWidth="1"/>
    <col min="255" max="255" width="2.1640625" style="7" bestFit="1" customWidth="1"/>
    <col min="256" max="256" width="6.5" style="7" bestFit="1" customWidth="1"/>
    <col min="257" max="257" width="4" style="7" bestFit="1" customWidth="1"/>
    <col min="258" max="259" width="2.1640625" style="7" bestFit="1" customWidth="1"/>
    <col min="260" max="260" width="3.1640625" style="7" bestFit="1" customWidth="1"/>
    <col min="261" max="261" width="4.1640625" style="7" bestFit="1" customWidth="1"/>
    <col min="262" max="264" width="6.5" style="7" bestFit="1" customWidth="1"/>
    <col min="265" max="265" width="8.1640625" style="7" bestFit="1" customWidth="1"/>
    <col min="266" max="268" width="10.6640625" style="7" bestFit="1" customWidth="1"/>
    <col min="269" max="269" width="10.33203125" style="7" bestFit="1" customWidth="1"/>
    <col min="270" max="271" width="6.5" style="7" bestFit="1" customWidth="1"/>
    <col min="272" max="272" width="22" style="7" bestFit="1" customWidth="1"/>
    <col min="273" max="273" width="84.83203125" style="7" bestFit="1" customWidth="1"/>
    <col min="274" max="16384" width="10.83203125" style="7"/>
  </cols>
  <sheetData>
    <row r="1" spans="1:15" ht="25" x14ac:dyDescent="0.25">
      <c r="A1" s="32" t="s">
        <v>129</v>
      </c>
      <c r="B1" s="32"/>
      <c r="C1" s="32"/>
      <c r="D1" s="32"/>
      <c r="E1" s="32"/>
      <c r="F1" s="32"/>
      <c r="G1" s="32"/>
      <c r="H1" s="32"/>
      <c r="I1" s="32"/>
      <c r="J1" s="32"/>
      <c r="K1" s="32"/>
      <c r="L1" s="32"/>
      <c r="M1" s="32"/>
      <c r="N1" s="32"/>
      <c r="O1" s="32"/>
    </row>
    <row r="4" spans="1:15" ht="21" x14ac:dyDescent="0.25">
      <c r="A4" s="27" t="s">
        <v>48</v>
      </c>
      <c r="B4" s="8"/>
      <c r="C4" s="8"/>
      <c r="D4" s="8"/>
      <c r="E4" s="7"/>
      <c r="F4" s="26" t="s">
        <v>46</v>
      </c>
      <c r="G4" s="8"/>
      <c r="I4" s="7"/>
    </row>
    <row r="5" spans="1:15" ht="16" x14ac:dyDescent="0.2">
      <c r="A5" s="9" t="s">
        <v>26</v>
      </c>
      <c r="B5" s="9" t="s">
        <v>43</v>
      </c>
      <c r="C5" s="9" t="s">
        <v>44</v>
      </c>
      <c r="D5" s="8"/>
      <c r="E5" s="7"/>
      <c r="F5" s="22" t="s">
        <v>26</v>
      </c>
      <c r="G5" s="22" t="s">
        <v>43</v>
      </c>
      <c r="H5" s="22" t="s">
        <v>44</v>
      </c>
      <c r="I5" s="7"/>
    </row>
    <row r="6" spans="1:15" ht="16" x14ac:dyDescent="0.2">
      <c r="A6" s="10" t="s">
        <v>37</v>
      </c>
      <c r="B6" s="8">
        <f>COUNTIF('IRF REPORT'!$C$35:$H$71,5)</f>
        <v>98</v>
      </c>
      <c r="C6" s="11">
        <f>B6/B11</f>
        <v>0.66666666666666663</v>
      </c>
      <c r="D6" s="8"/>
      <c r="E6" s="7"/>
      <c r="F6" s="23" t="s">
        <v>37</v>
      </c>
      <c r="G6">
        <f>COUNTIF('IRF REPORT'!$S$35:$W$57,5)</f>
        <v>61</v>
      </c>
      <c r="H6" s="25">
        <f>G6/$G$11</f>
        <v>0.5304347826086957</v>
      </c>
      <c r="I6" s="7"/>
    </row>
    <row r="7" spans="1:15" ht="16" x14ac:dyDescent="0.2">
      <c r="A7" s="10" t="s">
        <v>39</v>
      </c>
      <c r="B7" s="8">
        <f>COUNTIF('IRF REPORT'!$C$35:$H$71,4)</f>
        <v>21</v>
      </c>
      <c r="C7" s="11">
        <f>B7/$B$11</f>
        <v>0.14285714285714285</v>
      </c>
      <c r="D7" s="8"/>
      <c r="E7" s="7"/>
      <c r="F7" s="23" t="s">
        <v>39</v>
      </c>
      <c r="G7">
        <f>COUNTIF('IRF REPORT'!$S$35:$W$57,4)</f>
        <v>41</v>
      </c>
      <c r="H7" s="25">
        <f>G7/$G$11</f>
        <v>0.35652173913043478</v>
      </c>
      <c r="I7" s="7"/>
    </row>
    <row r="8" spans="1:15" ht="16" x14ac:dyDescent="0.2">
      <c r="A8" s="10" t="s">
        <v>42</v>
      </c>
      <c r="B8" s="8">
        <f>COUNTIF('IRF REPORT'!$C$35:$H$71,3)</f>
        <v>21</v>
      </c>
      <c r="C8" s="11">
        <f>B8/$B$11</f>
        <v>0.14285714285714285</v>
      </c>
      <c r="D8" s="8"/>
      <c r="E8" s="7"/>
      <c r="F8" s="23" t="s">
        <v>42</v>
      </c>
      <c r="G8">
        <f>COUNTIF('IRF REPORT'!$S$35:$W$57,3)</f>
        <v>7</v>
      </c>
      <c r="H8" s="25">
        <f>G8/$G$11</f>
        <v>6.0869565217391307E-2</v>
      </c>
      <c r="I8" s="7"/>
    </row>
    <row r="9" spans="1:15" ht="16" x14ac:dyDescent="0.2">
      <c r="A9" s="10" t="s">
        <v>41</v>
      </c>
      <c r="B9" s="8">
        <f>COUNTIF('IRF REPORT'!$C$35:$H$71,2)</f>
        <v>6</v>
      </c>
      <c r="C9" s="11">
        <f>B9/$B$11</f>
        <v>4.0816326530612242E-2</v>
      </c>
      <c r="D9" s="8"/>
      <c r="E9" s="7"/>
      <c r="F9" s="23" t="s">
        <v>41</v>
      </c>
      <c r="G9">
        <f>COUNTIF('IRF REPORT'!$S$35:$W$57,2)</f>
        <v>4</v>
      </c>
      <c r="H9" s="25">
        <f>G9/$G$11</f>
        <v>3.4782608695652174E-2</v>
      </c>
      <c r="I9" s="7"/>
    </row>
    <row r="10" spans="1:15" ht="16" x14ac:dyDescent="0.2">
      <c r="A10" s="10" t="s">
        <v>40</v>
      </c>
      <c r="B10" s="8">
        <f>COUNTIF('IRF REPORT'!$C$35:$H$71,1)</f>
        <v>1</v>
      </c>
      <c r="C10" s="11">
        <f>B10/$B$11</f>
        <v>6.8027210884353739E-3</v>
      </c>
      <c r="D10" s="8"/>
      <c r="E10" s="7"/>
      <c r="F10" s="23" t="s">
        <v>40</v>
      </c>
      <c r="G10">
        <f>COUNTIF('IRF REPORT'!$S$35:$W$57,1)</f>
        <v>2</v>
      </c>
      <c r="H10" s="25">
        <f>G10/$G$11</f>
        <v>1.7391304347826087E-2</v>
      </c>
      <c r="I10" s="7"/>
    </row>
    <row r="11" spans="1:15" ht="16" x14ac:dyDescent="0.2">
      <c r="A11" s="12" t="s">
        <v>45</v>
      </c>
      <c r="B11" s="8">
        <f>SUM(B6:B10)</f>
        <v>147</v>
      </c>
      <c r="C11" s="11">
        <f>SUM(C6:C10)</f>
        <v>1</v>
      </c>
      <c r="D11" s="8"/>
      <c r="E11" s="7"/>
      <c r="F11" s="4" t="s">
        <v>45</v>
      </c>
      <c r="G11">
        <f>SUM(G6:G10)</f>
        <v>115</v>
      </c>
      <c r="H11" s="25">
        <f>SUM(H6:H10)</f>
        <v>1</v>
      </c>
      <c r="I11" s="7"/>
    </row>
    <row r="12" spans="1:15" ht="16" x14ac:dyDescent="0.2">
      <c r="A12" s="8"/>
      <c r="B12" s="8"/>
      <c r="C12" s="11"/>
      <c r="D12" s="8"/>
      <c r="E12" s="8"/>
      <c r="F12" s="8"/>
    </row>
    <row r="13" spans="1:15" ht="16" x14ac:dyDescent="0.2">
      <c r="A13" s="8"/>
      <c r="B13" s="8"/>
      <c r="C13" s="8"/>
      <c r="D13" s="8"/>
      <c r="E13" s="8"/>
      <c r="F13" s="8"/>
    </row>
    <row r="14" spans="1:15" ht="16" x14ac:dyDescent="0.2">
      <c r="A14" s="8"/>
      <c r="B14" s="8"/>
      <c r="C14" s="8"/>
      <c r="D14" s="8"/>
      <c r="E14" s="8"/>
      <c r="F14" s="8"/>
    </row>
    <row r="20" spans="1:8" x14ac:dyDescent="0.15">
      <c r="A20" s="7"/>
      <c r="B20" s="7"/>
      <c r="C20" s="7"/>
    </row>
    <row r="21" spans="1:8" ht="20" x14ac:dyDescent="0.2">
      <c r="A21" s="29" t="s">
        <v>47</v>
      </c>
      <c r="B21"/>
      <c r="C21"/>
      <c r="F21" s="31" t="s">
        <v>23</v>
      </c>
    </row>
    <row r="22" spans="1:8" x14ac:dyDescent="0.15">
      <c r="A22" s="22" t="s">
        <v>26</v>
      </c>
      <c r="B22" s="22" t="s">
        <v>43</v>
      </c>
      <c r="C22" s="22" t="s">
        <v>44</v>
      </c>
      <c r="F22" s="22" t="s">
        <v>26</v>
      </c>
      <c r="G22" s="22" t="s">
        <v>43</v>
      </c>
      <c r="H22" s="22" t="s">
        <v>44</v>
      </c>
    </row>
    <row r="23" spans="1:8" x14ac:dyDescent="0.15">
      <c r="A23" s="23" t="s">
        <v>37</v>
      </c>
      <c r="B23">
        <f>COUNTIF('IRF REPORT'!$Y$35:$AB$71,5)</f>
        <v>111</v>
      </c>
      <c r="C23" s="25">
        <f>B23/$B$28</f>
        <v>0.75</v>
      </c>
      <c r="F23" s="23" t="s">
        <v>37</v>
      </c>
      <c r="G23">
        <f>COUNTIF('IRF REPORT'!$AF$35:$AI$57,5)</f>
        <v>56</v>
      </c>
      <c r="H23" s="25">
        <f>G23/$G$28</f>
        <v>0.60869565217391308</v>
      </c>
    </row>
    <row r="24" spans="1:8" x14ac:dyDescent="0.15">
      <c r="A24" s="23" t="s">
        <v>39</v>
      </c>
      <c r="B24">
        <f>COUNTIF('IRF REPORT'!$Y$35:$AB$71,4)</f>
        <v>25</v>
      </c>
      <c r="C24" s="25">
        <f t="shared" ref="C24:C27" si="0">B24/$B$28</f>
        <v>0.16891891891891891</v>
      </c>
      <c r="F24" s="23" t="s">
        <v>39</v>
      </c>
      <c r="G24">
        <f>COUNTIF('IRF REPORT'!$AF$35:$AI$57,4)</f>
        <v>13</v>
      </c>
      <c r="H24" s="25">
        <f t="shared" ref="H24:H27" si="1">G24/$G$28</f>
        <v>0.14130434782608695</v>
      </c>
    </row>
    <row r="25" spans="1:8" x14ac:dyDescent="0.15">
      <c r="A25" s="23" t="s">
        <v>42</v>
      </c>
      <c r="B25">
        <f>COUNTIF('IRF REPORT'!$Y$35:$AB$71,3)</f>
        <v>11</v>
      </c>
      <c r="C25" s="25">
        <f t="shared" si="0"/>
        <v>7.4324324324324328E-2</v>
      </c>
      <c r="F25" s="23" t="s">
        <v>42</v>
      </c>
      <c r="G25">
        <f>COUNTIF('IRF REPORT'!$AF$35:$AI$57,3)</f>
        <v>12</v>
      </c>
      <c r="H25" s="25">
        <f t="shared" si="1"/>
        <v>0.13043478260869565</v>
      </c>
    </row>
    <row r="26" spans="1:8" x14ac:dyDescent="0.15">
      <c r="A26" s="23" t="s">
        <v>41</v>
      </c>
      <c r="B26">
        <f>COUNTIF('IRF REPORT'!$Y$35:$AB$71,2)</f>
        <v>0</v>
      </c>
      <c r="C26" s="25">
        <f t="shared" si="0"/>
        <v>0</v>
      </c>
      <c r="F26" s="23" t="s">
        <v>41</v>
      </c>
      <c r="G26">
        <f>COUNTIF('IRF REPORT'!$AF$35:$AI$57,2)</f>
        <v>7</v>
      </c>
      <c r="H26" s="25">
        <f t="shared" si="1"/>
        <v>7.6086956521739135E-2</v>
      </c>
    </row>
    <row r="27" spans="1:8" x14ac:dyDescent="0.15">
      <c r="A27" s="23" t="s">
        <v>40</v>
      </c>
      <c r="B27">
        <f>COUNTIF('IRF REPORT'!$Y$35:$AB$57,1)</f>
        <v>1</v>
      </c>
      <c r="C27" s="25">
        <f t="shared" si="0"/>
        <v>6.7567567567567571E-3</v>
      </c>
      <c r="F27" s="23" t="s">
        <v>40</v>
      </c>
      <c r="G27">
        <f>COUNTIF('IRF REPORT'!$AF$35:$AI$57,1)</f>
        <v>4</v>
      </c>
      <c r="H27" s="25">
        <f t="shared" si="1"/>
        <v>4.3478260869565216E-2</v>
      </c>
    </row>
    <row r="28" spans="1:8" x14ac:dyDescent="0.15">
      <c r="A28" s="4" t="s">
        <v>45</v>
      </c>
      <c r="B28">
        <f>SUM(B23:B27)</f>
        <v>148</v>
      </c>
      <c r="C28" s="25">
        <f>SUM(C23:C27)</f>
        <v>1</v>
      </c>
      <c r="F28" s="4" t="s">
        <v>45</v>
      </c>
      <c r="G28">
        <f>SUM(G23:G27)</f>
        <v>92</v>
      </c>
      <c r="H28" s="25">
        <f>SUM(H23:H27)</f>
        <v>1</v>
      </c>
    </row>
    <row r="41" spans="1:8" ht="20" x14ac:dyDescent="0.2">
      <c r="A41" s="29" t="s">
        <v>136</v>
      </c>
      <c r="B41"/>
      <c r="C41"/>
      <c r="F41" s="29" t="s">
        <v>130</v>
      </c>
      <c r="G41"/>
      <c r="H41"/>
    </row>
    <row r="42" spans="1:8" x14ac:dyDescent="0.15">
      <c r="A42" s="22" t="s">
        <v>26</v>
      </c>
      <c r="B42" s="22" t="s">
        <v>43</v>
      </c>
      <c r="C42" s="22" t="s">
        <v>44</v>
      </c>
      <c r="F42" s="22" t="s">
        <v>26</v>
      </c>
      <c r="G42" s="22" t="s">
        <v>43</v>
      </c>
      <c r="H42" s="22" t="s">
        <v>44</v>
      </c>
    </row>
    <row r="43" spans="1:8" x14ac:dyDescent="0.15">
      <c r="A43" s="23" t="s">
        <v>37</v>
      </c>
      <c r="B43">
        <f>COUNTIF('IRF REPORT'!$AD$35:$AD$71,5)</f>
        <v>26</v>
      </c>
      <c r="C43" s="25">
        <f>B43/$B$48</f>
        <v>0.70270270270270274</v>
      </c>
      <c r="F43" s="23" t="s">
        <v>37</v>
      </c>
      <c r="G43">
        <f>COUNTIF('IRF REPORT'!$AC$35:$AC$57,5)</f>
        <v>13</v>
      </c>
      <c r="H43" s="25">
        <f>G43/$G$48</f>
        <v>0.56521739130434778</v>
      </c>
    </row>
    <row r="44" spans="1:8" x14ac:dyDescent="0.15">
      <c r="A44" s="23" t="s">
        <v>39</v>
      </c>
      <c r="B44">
        <f>COUNTIF('IRF REPORT'!$AD$35:$AD$71,4)</f>
        <v>7</v>
      </c>
      <c r="C44" s="25">
        <f t="shared" ref="C44:C47" si="2">B44/$B$48</f>
        <v>0.1891891891891892</v>
      </c>
      <c r="F44" s="23" t="s">
        <v>39</v>
      </c>
      <c r="G44">
        <f>COUNTIF('IRF REPORT'!$AC$35:$AC$57,4)</f>
        <v>5</v>
      </c>
      <c r="H44" s="25">
        <f t="shared" ref="H44:H47" si="3">G44/$G$48</f>
        <v>0.21739130434782608</v>
      </c>
    </row>
    <row r="45" spans="1:8" x14ac:dyDescent="0.15">
      <c r="A45" s="23" t="s">
        <v>42</v>
      </c>
      <c r="B45">
        <f>COUNTIF('IRF REPORT'!$AD$35:$AD$71,3)</f>
        <v>4</v>
      </c>
      <c r="C45" s="25">
        <f t="shared" si="2"/>
        <v>0.10810810810810811</v>
      </c>
      <c r="F45" s="23" t="s">
        <v>42</v>
      </c>
      <c r="G45">
        <f>COUNTIF('IRF REPORT'!$AC$35:$AC$57,3)</f>
        <v>3</v>
      </c>
      <c r="H45" s="25">
        <f t="shared" si="3"/>
        <v>0.13043478260869565</v>
      </c>
    </row>
    <row r="46" spans="1:8" x14ac:dyDescent="0.15">
      <c r="A46" s="23" t="s">
        <v>41</v>
      </c>
      <c r="B46">
        <f>COUNTIF('IRF REPORT'!$AD$35:$AD$71,2)</f>
        <v>0</v>
      </c>
      <c r="C46" s="25">
        <f t="shared" si="2"/>
        <v>0</v>
      </c>
      <c r="F46" s="23" t="s">
        <v>41</v>
      </c>
      <c r="G46">
        <f>COUNTIF('IRF REPORT'!$AC$35:$AC$57,2)</f>
        <v>1</v>
      </c>
      <c r="H46" s="25">
        <f t="shared" si="3"/>
        <v>4.3478260869565216E-2</v>
      </c>
    </row>
    <row r="47" spans="1:8" x14ac:dyDescent="0.15">
      <c r="A47" s="23" t="s">
        <v>40</v>
      </c>
      <c r="B47">
        <f>COUNTIF('IRF REPORT'!$AD$35:$AD$71,1)</f>
        <v>0</v>
      </c>
      <c r="C47" s="25">
        <f t="shared" si="2"/>
        <v>0</v>
      </c>
      <c r="F47" s="23" t="s">
        <v>40</v>
      </c>
      <c r="G47">
        <f>COUNTIF('IRF REPORT'!$AC$35:$AC$57,1)</f>
        <v>1</v>
      </c>
      <c r="H47" s="25">
        <f t="shared" si="3"/>
        <v>4.3478260869565216E-2</v>
      </c>
    </row>
    <row r="48" spans="1:8" x14ac:dyDescent="0.15">
      <c r="A48" s="4" t="s">
        <v>45</v>
      </c>
      <c r="B48">
        <f>SUM(B43:B47)</f>
        <v>37</v>
      </c>
      <c r="C48" s="25">
        <f>SUM(C43:C47)</f>
        <v>1</v>
      </c>
      <c r="F48" s="4" t="s">
        <v>45</v>
      </c>
      <c r="G48">
        <f>SUM(G43:G47)</f>
        <v>23</v>
      </c>
      <c r="H48" s="25">
        <f>SUM(H43:H47)</f>
        <v>0.99999999999999989</v>
      </c>
    </row>
    <row r="62" spans="1:8" ht="20" x14ac:dyDescent="0.2">
      <c r="A62" s="29" t="s">
        <v>131</v>
      </c>
      <c r="B62"/>
      <c r="C62"/>
      <c r="F62" s="29" t="s">
        <v>132</v>
      </c>
      <c r="G62"/>
      <c r="H62"/>
    </row>
    <row r="63" spans="1:8" x14ac:dyDescent="0.15">
      <c r="A63" s="22" t="s">
        <v>26</v>
      </c>
      <c r="B63" s="22" t="s">
        <v>43</v>
      </c>
      <c r="C63" s="22" t="s">
        <v>44</v>
      </c>
      <c r="F63" s="22" t="s">
        <v>26</v>
      </c>
      <c r="G63" s="22" t="s">
        <v>43</v>
      </c>
      <c r="H63" s="22" t="s">
        <v>44</v>
      </c>
    </row>
    <row r="64" spans="1:8" x14ac:dyDescent="0.15">
      <c r="A64" s="23" t="s">
        <v>37</v>
      </c>
      <c r="B64">
        <f>COUNTIF('IRF REPORT'!$K$35:$K$57,5)</f>
        <v>0</v>
      </c>
      <c r="C64" s="25">
        <f>B64/$B$69</f>
        <v>0</v>
      </c>
      <c r="F64" s="23" t="s">
        <v>37</v>
      </c>
      <c r="G64">
        <f>COUNTIF('IRF REPORT'!$M$35:$M$57,5)</f>
        <v>1</v>
      </c>
      <c r="H64" s="25">
        <f>G64/$G$69</f>
        <v>0.2</v>
      </c>
    </row>
    <row r="65" spans="1:8" x14ac:dyDescent="0.15">
      <c r="A65" s="23" t="s">
        <v>39</v>
      </c>
      <c r="B65">
        <f>COUNTIF('IRF REPORT'!$K$35:$K$57,4)</f>
        <v>3</v>
      </c>
      <c r="C65" s="25">
        <f t="shared" ref="C65:C68" si="4">B65/$B$69</f>
        <v>1</v>
      </c>
      <c r="F65" s="23" t="s">
        <v>39</v>
      </c>
      <c r="G65">
        <f>COUNTIF('IRF REPORT'!$M$35:$M$57,4)</f>
        <v>1</v>
      </c>
      <c r="H65" s="25">
        <f t="shared" ref="H65:H68" si="5">G65/$G$69</f>
        <v>0.2</v>
      </c>
    </row>
    <row r="66" spans="1:8" x14ac:dyDescent="0.15">
      <c r="A66" s="23" t="s">
        <v>42</v>
      </c>
      <c r="B66">
        <f>COUNTIF('IRF REPORT'!$K$35:$K$57,3)</f>
        <v>0</v>
      </c>
      <c r="C66" s="25">
        <f t="shared" si="4"/>
        <v>0</v>
      </c>
      <c r="F66" s="23" t="s">
        <v>42</v>
      </c>
      <c r="G66">
        <f>COUNTIF('IRF REPORT'!$M$35:$M$57,3)</f>
        <v>0</v>
      </c>
      <c r="H66" s="25">
        <f t="shared" si="5"/>
        <v>0</v>
      </c>
    </row>
    <row r="67" spans="1:8" x14ac:dyDescent="0.15">
      <c r="A67" s="23" t="s">
        <v>41</v>
      </c>
      <c r="B67">
        <f>COUNTIF('IRF REPORT'!$K$35:$K$57,2)</f>
        <v>0</v>
      </c>
      <c r="C67" s="25">
        <f t="shared" si="4"/>
        <v>0</v>
      </c>
      <c r="F67" s="23" t="s">
        <v>41</v>
      </c>
      <c r="G67">
        <f>COUNTIF('IRF REPORT'!$M$35:$M$57,2)</f>
        <v>1</v>
      </c>
      <c r="H67" s="25">
        <f t="shared" si="5"/>
        <v>0.2</v>
      </c>
    </row>
    <row r="68" spans="1:8" x14ac:dyDescent="0.15">
      <c r="A68" s="23" t="s">
        <v>40</v>
      </c>
      <c r="B68">
        <f>COUNTIF('IRF REPORT'!$K$35:$K$57,1)</f>
        <v>0</v>
      </c>
      <c r="C68" s="25">
        <f t="shared" si="4"/>
        <v>0</v>
      </c>
      <c r="F68" s="23" t="s">
        <v>40</v>
      </c>
      <c r="G68">
        <f>COUNTIF('IRF REPORT'!$M$35:$M$57,1)</f>
        <v>2</v>
      </c>
      <c r="H68" s="25">
        <f t="shared" si="5"/>
        <v>0.4</v>
      </c>
    </row>
    <row r="69" spans="1:8" x14ac:dyDescent="0.15">
      <c r="A69" s="4" t="s">
        <v>45</v>
      </c>
      <c r="B69">
        <f>SUM(B64:B68)</f>
        <v>3</v>
      </c>
      <c r="C69" s="25">
        <f>SUM(C64:C68)</f>
        <v>1</v>
      </c>
      <c r="F69" s="4" t="s">
        <v>45</v>
      </c>
      <c r="G69">
        <f>SUM(G64:G68)</f>
        <v>5</v>
      </c>
      <c r="H69" s="25">
        <f>SUM(H64:H68)</f>
        <v>1</v>
      </c>
    </row>
    <row r="85" spans="1:15" ht="25" x14ac:dyDescent="0.25">
      <c r="A85" s="32" t="s">
        <v>133</v>
      </c>
      <c r="B85" s="32"/>
      <c r="C85" s="32"/>
      <c r="D85" s="32"/>
      <c r="E85" s="32"/>
      <c r="F85" s="32"/>
      <c r="G85" s="32"/>
      <c r="H85" s="32"/>
      <c r="I85" s="32"/>
      <c r="J85" s="32"/>
      <c r="K85" s="32"/>
      <c r="L85" s="32"/>
      <c r="M85" s="32"/>
      <c r="N85" s="32"/>
      <c r="O85" s="32"/>
    </row>
  </sheetData>
  <dataConsolidate>
    <dataRefs count="1">
      <dataRef ref="A289:A307" sheet="IRF 172" r:id="rId1"/>
    </dataRefs>
  </dataConsolidate>
  <mergeCells count="2">
    <mergeCell ref="A85:O85"/>
    <mergeCell ref="A1:O1"/>
  </mergeCells>
  <pageMargins left="0.7" right="0.7" top="0.75" bottom="0.75" header="0.3" footer="0.3"/>
  <pageSetup paperSize="9" orientation="portrait" horizontalDpi="0" verticalDpi="0"/>
  <drawing r:id="rId2"/>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Worksheets</vt:lpstr>
      </vt:variant>
      <vt:variant>
        <vt:i4>2</vt:i4>
      </vt:variant>
    </vt:vector>
  </HeadingPairs>
  <TitlesOfParts>
    <vt:vector size="2" baseType="lpstr">
      <vt:lpstr>IRF REPORT</vt:lpstr>
      <vt:lpstr>IRF BACKEND 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Microsoft Office User</cp:lastModifiedBy>
  <cp:lastPrinted>2018-03-06T15:40:29Z</cp:lastPrinted>
  <dcterms:created xsi:type="dcterms:W3CDTF">2018-01-31T16:13:38Z</dcterms:created>
  <dcterms:modified xsi:type="dcterms:W3CDTF">2019-04-01T09:21:32Z</dcterms:modified>
  <cp:category/>
</cp:coreProperties>
</file>