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2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4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5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drawings/drawing6.xml" ContentType="application/vnd.openxmlformats-officedocument.drawing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8E05C793-596A-46ED-A091-A2CB2315A0B2}" xr6:coauthVersionLast="36" xr6:coauthVersionMax="36" xr10:uidLastSave="{00000000-0000-0000-0000-000000000000}"/>
  <bookViews>
    <workbookView xWindow="0" yWindow="0" windowWidth="23040" windowHeight="9060" tabRatio="508" activeTab="2" xr2:uid="{00000000-000D-0000-FFFF-FFFF00000000}"/>
  </bookViews>
  <sheets>
    <sheet name="Fiche1" sheetId="1" r:id="rId1"/>
    <sheet name="data" sheetId="2" r:id="rId2"/>
    <sheet name="Aremplir" sheetId="37" r:id="rId3"/>
    <sheet name="Fiche2" sheetId="42" r:id="rId4"/>
    <sheet name="Fiche3" sheetId="46" r:id="rId5"/>
    <sheet name="Fiche4" sheetId="47" r:id="rId6"/>
    <sheet name="Fiche5" sheetId="48" r:id="rId7"/>
  </sheets>
  <definedNames>
    <definedName name="Acoua" localSheetId="3">#REF!</definedName>
    <definedName name="Acoua" localSheetId="4">#REF!</definedName>
    <definedName name="Acoua" localSheetId="5">#REF!</definedName>
    <definedName name="Acoua" localSheetId="6">#REF!</definedName>
    <definedName name="Acoua">#REF!</definedName>
    <definedName name="Bandraboua" localSheetId="3">#REF!</definedName>
    <definedName name="Bandraboua" localSheetId="4">#REF!</definedName>
    <definedName name="Bandraboua" localSheetId="5">#REF!</definedName>
    <definedName name="Bandraboua" localSheetId="6">#REF!</definedName>
    <definedName name="Bandraboua">#REF!</definedName>
    <definedName name="Bandrélé" localSheetId="3">#REF!</definedName>
    <definedName name="Bandrélé" localSheetId="4">#REF!</definedName>
    <definedName name="Bandrélé" localSheetId="5">#REF!</definedName>
    <definedName name="Bandrélé" localSheetId="6">#REF!</definedName>
    <definedName name="Bandrélé">#REF!</definedName>
    <definedName name="Chiconi" localSheetId="3">#REF!</definedName>
    <definedName name="Chiconi" localSheetId="4">#REF!</definedName>
    <definedName name="Chiconi" localSheetId="5">#REF!</definedName>
    <definedName name="Chiconi" localSheetId="6">#REF!</definedName>
    <definedName name="Chiconi">#REF!</definedName>
    <definedName name="Chirongui" localSheetId="3">#REF!</definedName>
    <definedName name="Chirongui" localSheetId="4">#REF!</definedName>
    <definedName name="Chirongui" localSheetId="5">#REF!</definedName>
    <definedName name="Chirongui" localSheetId="6">#REF!</definedName>
    <definedName name="Chirongui">#REF!</definedName>
    <definedName name="Circos">data!$F$43:$F$54</definedName>
    <definedName name="Classe" localSheetId="3">Fiche2!#REF!</definedName>
    <definedName name="Classe" localSheetId="4">Fiche3!#REF!</definedName>
    <definedName name="Classe" localSheetId="5">Fiche4!#REF!</definedName>
    <definedName name="Classe" localSheetId="6">Fiche5!#REF!</definedName>
    <definedName name="Classe">Fiche1!#REF!</definedName>
    <definedName name="Classes">data!$I$43:$K$43</definedName>
    <definedName name="Communes">data!$F$14:$F$30</definedName>
    <definedName name="Dembéni" localSheetId="3">#REF!</definedName>
    <definedName name="Dembéni" localSheetId="4">#REF!</definedName>
    <definedName name="Dembéni" localSheetId="5">#REF!</definedName>
    <definedName name="Dembéni" localSheetId="6">#REF!</definedName>
    <definedName name="Dembéni">#REF!</definedName>
    <definedName name="departements">data!$N$5:$O$112</definedName>
    <definedName name="DzaoudziLab" localSheetId="3">#REF!</definedName>
    <definedName name="DzaoudziLab" localSheetId="4">#REF!</definedName>
    <definedName name="DzaoudziLab" localSheetId="5">#REF!</definedName>
    <definedName name="DzaoudziLab" localSheetId="6">#REF!</definedName>
    <definedName name="DzaoudziLab">#REF!</definedName>
    <definedName name="Ecoles">data!$B$4:$B$19</definedName>
    <definedName name="Ecoles_de_votre_circo">Aremplir!$H$6:$H$10</definedName>
    <definedName name="élém">data!$J$44:$J$52</definedName>
    <definedName name="Fiches_communes">data!$B$24:$D$51</definedName>
    <definedName name="KaniKéli" localSheetId="3">#REF!</definedName>
    <definedName name="KaniKéli" localSheetId="4">#REF!</definedName>
    <definedName name="KaniKéli" localSheetId="5">#REF!</definedName>
    <definedName name="KaniKéli" localSheetId="6">#REF!</definedName>
    <definedName name="KaniKéli">#REF!</definedName>
    <definedName name="Mamoudzou" localSheetId="3">#REF!</definedName>
    <definedName name="Mamoudzou" localSheetId="4">#REF!</definedName>
    <definedName name="Mamoudzou" localSheetId="5">#REF!</definedName>
    <definedName name="Mamoudzou" localSheetId="6">#REF!</definedName>
    <definedName name="Mamoudzou">#REF!</definedName>
    <definedName name="mat">data!$I$44:$I$48</definedName>
    <definedName name="Mtsamboro" localSheetId="3">#REF!</definedName>
    <definedName name="Mtsamboro" localSheetId="4">#REF!</definedName>
    <definedName name="Mtsamboro" localSheetId="5">#REF!</definedName>
    <definedName name="Mtsamboro" localSheetId="6">#REF!</definedName>
    <definedName name="Mtsamboro">#REF!</definedName>
    <definedName name="Mtsangamouji" localSheetId="3">#REF!</definedName>
    <definedName name="Mtsangamouji" localSheetId="4">#REF!</definedName>
    <definedName name="Mtsangamouji" localSheetId="5">#REF!</definedName>
    <definedName name="Mtsangamouji" localSheetId="6">#REF!</definedName>
    <definedName name="Mtsangamouji">#REF!</definedName>
    <definedName name="Ouangani" localSheetId="3">#REF!</definedName>
    <definedName name="Ouangani" localSheetId="4">#REF!</definedName>
    <definedName name="Ouangani" localSheetId="5">#REF!</definedName>
    <definedName name="Ouangani" localSheetId="6">#REF!</definedName>
    <definedName name="Ouangani">#REF!</definedName>
    <definedName name="Pamandzi" localSheetId="3">#REF!</definedName>
    <definedName name="Pamandzi" localSheetId="4">#REF!</definedName>
    <definedName name="Pamandzi" localSheetId="5">#REF!</definedName>
    <definedName name="Pamandzi" localSheetId="6">#REF!</definedName>
    <definedName name="Pamandzi">#REF!</definedName>
    <definedName name="prim">data!$K$44:$K$58</definedName>
    <definedName name="Sada" localSheetId="3">#REF!</definedName>
    <definedName name="Sada" localSheetId="4">#REF!</definedName>
    <definedName name="Sada" localSheetId="5">#REF!</definedName>
    <definedName name="Sada" localSheetId="6">#REF!</definedName>
    <definedName name="Sada">#REF!</definedName>
    <definedName name="Tsingoni" localSheetId="3">#REF!</definedName>
    <definedName name="Tsingoni" localSheetId="4">#REF!</definedName>
    <definedName name="Tsingoni" localSheetId="5">#REF!</definedName>
    <definedName name="Tsingoni" localSheetId="6">#REF!</definedName>
    <definedName name="Tsingoni">#REF!</definedName>
    <definedName name="Ville_trouve" localSheetId="3">Fiche2!#REF!</definedName>
    <definedName name="Ville_trouve" localSheetId="4">Fiche3!#REF!</definedName>
    <definedName name="Ville_trouve" localSheetId="5">Fiche4!#REF!</definedName>
    <definedName name="Ville_trouve" localSheetId="6">Fiche5!#REF!</definedName>
    <definedName name="Ville_trouve">Fiche1!#REF!</definedName>
    <definedName name="Villes" localSheetId="3">#REF!</definedName>
    <definedName name="Villes" localSheetId="4">#REF!</definedName>
    <definedName name="Villes" localSheetId="5">#REF!</definedName>
    <definedName name="Villes" localSheetId="6">#REF!</definedName>
    <definedName name="Villes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48" l="1"/>
  <c r="I8" i="48"/>
  <c r="E8" i="48"/>
  <c r="B8" i="48"/>
  <c r="J2" i="48"/>
  <c r="I2" i="48"/>
  <c r="G11" i="47"/>
  <c r="I8" i="47"/>
  <c r="E8" i="47"/>
  <c r="B8" i="47"/>
  <c r="J2" i="47"/>
  <c r="I2" i="47"/>
  <c r="G11" i="46"/>
  <c r="I8" i="46"/>
  <c r="E8" i="46"/>
  <c r="B8" i="46"/>
  <c r="J2" i="46"/>
  <c r="I2" i="46"/>
  <c r="G11" i="42"/>
  <c r="I8" i="42"/>
  <c r="E8" i="42"/>
  <c r="B8" i="42"/>
  <c r="I2" i="42"/>
  <c r="A1" i="37" l="1"/>
  <c r="A2" i="37" l="1"/>
  <c r="A3" i="37" l="1"/>
  <c r="F4" i="37"/>
  <c r="J2" i="42" s="1"/>
  <c r="A4" i="37" l="1"/>
  <c r="C25" i="2"/>
  <c r="C27" i="2"/>
  <c r="D27" i="2" l="1"/>
  <c r="D25" i="2"/>
  <c r="A5" i="37"/>
  <c r="A6" i="37" l="1"/>
  <c r="C26" i="2"/>
  <c r="D26" i="2" l="1"/>
  <c r="A7" i="37"/>
  <c r="A8" i="37" l="1"/>
  <c r="A9" i="37" l="1"/>
  <c r="A10" i="37" l="1"/>
  <c r="A11" i="37" l="1"/>
  <c r="A12" i="37" l="1"/>
  <c r="I2" i="1"/>
  <c r="A13" i="37" l="1"/>
  <c r="A14" i="37" l="1"/>
  <c r="J2" i="1"/>
  <c r="A15" i="37" l="1"/>
  <c r="A16" i="37" l="1"/>
  <c r="A17" i="37" l="1"/>
  <c r="A18" i="37" l="1"/>
  <c r="B8" i="1"/>
  <c r="A19" i="37" l="1"/>
  <c r="E8" i="1"/>
  <c r="A20" i="37" l="1"/>
  <c r="A21" i="37" l="1"/>
  <c r="A22" i="37" l="1"/>
  <c r="A23" i="37" l="1"/>
  <c r="I8" i="1"/>
  <c r="A24" i="37" l="1"/>
  <c r="G11" i="1"/>
  <c r="A25" i="37" l="1"/>
  <c r="A26" i="37" l="1"/>
  <c r="A27" i="37" l="1"/>
  <c r="A28" i="37" l="1"/>
  <c r="A29" i="37" l="1"/>
  <c r="A30" i="37" l="1"/>
  <c r="A31" i="37" l="1"/>
  <c r="A32" i="37" l="1"/>
  <c r="A33" i="37" l="1"/>
  <c r="A34" i="37" l="1"/>
  <c r="A35" i="37" l="1"/>
  <c r="A36" i="37" l="1"/>
  <c r="A37" i="37" l="1"/>
  <c r="A38" i="37" l="1"/>
  <c r="A39" i="37" l="1"/>
  <c r="A40" i="37" l="1"/>
  <c r="A41" i="37" l="1"/>
  <c r="A42" i="37" l="1"/>
  <c r="A43" i="37" l="1"/>
  <c r="A44" i="37" l="1"/>
  <c r="A45" i="37" l="1"/>
  <c r="A46" i="37" l="1"/>
  <c r="A47" i="37" s="1"/>
</calcChain>
</file>

<file path=xl/sharedStrings.xml><?xml version="1.0" encoding="utf-8"?>
<sst xmlns="http://schemas.openxmlformats.org/spreadsheetml/2006/main" count="285" uniqueCount="169">
  <si>
    <t>Prénom :</t>
  </si>
  <si>
    <t>à :</t>
  </si>
  <si>
    <t>Classe:</t>
  </si>
  <si>
    <t>Commune:</t>
  </si>
  <si>
    <t>NOM:</t>
  </si>
  <si>
    <t>Ecoles</t>
  </si>
  <si>
    <t>Année scolaire :</t>
  </si>
  <si>
    <t>Code postal:</t>
  </si>
  <si>
    <t>Acoua</t>
  </si>
  <si>
    <t>Communes</t>
  </si>
  <si>
    <t>Code Postal</t>
  </si>
  <si>
    <t>Commune :</t>
  </si>
  <si>
    <t>Ville/ village :</t>
  </si>
  <si>
    <t>Année :</t>
  </si>
  <si>
    <t>Madame:</t>
  </si>
  <si>
    <t>Né(e) le :</t>
  </si>
  <si>
    <t>Fiche 1</t>
  </si>
  <si>
    <t>Fiche 2</t>
  </si>
  <si>
    <t>Fiche 3</t>
  </si>
  <si>
    <t>SITUATION PROFESSIONNELLE</t>
  </si>
  <si>
    <t xml:space="preserve">CURSUS </t>
  </si>
  <si>
    <t xml:space="preserve">DIVERS </t>
  </si>
  <si>
    <t xml:space="preserve">INFORMATIONS  PERSONNELLES </t>
  </si>
  <si>
    <t>n°</t>
  </si>
  <si>
    <t>Département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</si>
  <si>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</si>
  <si>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</si>
  <si>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</si>
  <si>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</si>
  <si>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</si>
  <si>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</si>
  <si>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</si>
  <si>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</si>
  <si>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</si>
  <si>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</si>
  <si>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</si>
  <si>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</si>
  <si>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</si>
  <si>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</si>
  <si>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</si>
  <si>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</si>
  <si>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</si>
  <si>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</si>
  <si>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</si>
  <si>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2A</t>
  </si>
  <si>
    <t>2B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</si>
  <si>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</si>
  <si>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</si>
  <si>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</si>
  <si>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</si>
  <si>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</si>
  <si>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</si>
  <si>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</si>
  <si>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</si>
  <si>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</si>
  <si>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</si>
  <si>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</si>
  <si>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</si>
  <si>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</si>
  <si>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</si>
  <si>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</si>
  <si>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</si>
  <si>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</si>
  <si>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</si>
  <si>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</si>
  <si>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</si>
  <si>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</si>
  <si>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</si>
  <si>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</si>
  <si>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</si>
  <si>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</si>
  <si>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</si>
  <si>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</si>
  <si>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</si>
  <si>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</si>
  <si>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</si>
  <si>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</si>
  <si>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</si>
  <si>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</si>
  <si>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</si>
  <si>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</si>
  <si>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</si>
  <si>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</si>
  <si>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</si>
  <si>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</si>
  <si>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</si>
  <si>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</si>
  <si>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</si>
  <si>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</si>
  <si>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</si>
  <si>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</si>
  <si>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</si>
  <si>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</si>
  <si>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</si>
  <si>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</si>
  <si>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</si>
  <si>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</si>
  <si>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</si>
  <si>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</si>
  <si>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</si>
  <si>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</si>
  <si>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</si>
  <si>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</si>
  <si>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</si>
  <si>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</si>
  <si>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</si>
  <si>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</si>
  <si>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</si>
  <si>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</si>
  <si>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</si>
  <si>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</si>
  <si>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</si>
  <si>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</si>
  <si>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</si>
  <si>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</si>
  <si>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</si>
  <si>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</si>
  <si>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</si>
  <si>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</si>
  <si>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</si>
  <si>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</si>
  <si>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</si>
  <si>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</si>
  <si>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</si>
  <si>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</si>
  <si>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</si>
  <si>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</si>
  <si>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</si>
  <si>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</si>
  <si>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</si>
  <si>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</si>
  <si>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</si>
  <si>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CAFIPEMF</t>
  </si>
  <si>
    <t>Titulaire du poste:</t>
  </si>
  <si>
    <t>Autre</t>
  </si>
  <si>
    <t>École :</t>
  </si>
  <si>
    <t>000</t>
  </si>
  <si>
    <t>N° téléphone portable valide :</t>
  </si>
  <si>
    <t>32</t>
  </si>
  <si>
    <t>Fiches</t>
  </si>
  <si>
    <t>Monsieur:</t>
  </si>
  <si>
    <t>CP</t>
  </si>
  <si>
    <t>CM2</t>
  </si>
  <si>
    <t>ULIS</t>
  </si>
  <si>
    <t>maternelle</t>
  </si>
  <si>
    <t>mat</t>
  </si>
  <si>
    <t>PS</t>
  </si>
  <si>
    <t>élém</t>
  </si>
  <si>
    <t>Adresse :</t>
  </si>
  <si>
    <t>ZIL</t>
  </si>
  <si>
    <t>prim</t>
  </si>
  <si>
    <t>Communes 02</t>
  </si>
  <si>
    <t>Communes 01</t>
  </si>
  <si>
    <t>Circonscriptions</t>
  </si>
  <si>
    <t>Ajouter vos écoles ici :</t>
  </si>
  <si>
    <t>Ecoles de votre circo</t>
  </si>
  <si>
    <t xml:space="preserve">Tsingoni </t>
  </si>
  <si>
    <t>Tsingoni mat.</t>
  </si>
  <si>
    <t xml:space="preserve">Circonscription de : </t>
  </si>
  <si>
    <t xml:space="preserve">Année Scolaire à saisir : </t>
  </si>
  <si>
    <t xml:space="preserve">Ecole à selectionner ici : </t>
  </si>
  <si>
    <t xml:space="preserve">Nombre d'enseignants dans cette école : </t>
  </si>
  <si>
    <t>Informations pour vos fiches à saisir ci-dessous :</t>
  </si>
  <si>
    <t>2-  Année :</t>
  </si>
  <si>
    <t>3-  Année :</t>
  </si>
  <si>
    <t>4-  Année :</t>
  </si>
  <si>
    <t>ecole 7</t>
  </si>
  <si>
    <t>ecole A</t>
  </si>
  <si>
    <t>ecole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</si>
</sst>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theme="4" tint="0.79998168889431442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4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2" fillId="2" borderId="0" xfId="0" applyFont="1" applyFill="1" applyProtection="1">
      <protection locked="0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left"/>
      <protection locked="0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7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6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13" fillId="0" borderId="0" xfId="0" applyFont="1" applyFill="1" applyAlignment="1" applyProtection="1">
      <alignment horizontal="right" vertical="center"/>
      <protection locked="0"/>
    </xf>
    <xf numFmtId="0" fontId="0" fillId="0" borderId="7" xfId="0" applyFill="1" applyBorder="1" applyProtection="1"/>
    <xf numFmtId="0" fontId="0" fillId="2" borderId="0" xfId="0" applyFill="1" applyAlignment="1" applyProtection="1">
      <alignment vertical="center"/>
      <protection locked="0"/>
    </xf>
    <xf numFmtId="0" fontId="12" fillId="0" borderId="0" xfId="0" applyFont="1" applyProtection="1">
      <protection locked="0"/>
    </xf>
    <xf numFmtId="49" fontId="0" fillId="0" borderId="5" xfId="0" applyNumberFormat="1" applyBorder="1" applyProtection="1"/>
    <xf numFmtId="49" fontId="0" fillId="0" borderId="0" xfId="0" applyNumberFormat="1" applyBorder="1" applyAlignment="1" applyProtection="1">
      <alignment horizontal="left" vertical="center"/>
      <protection locked="0"/>
    </xf>
    <xf numFmtId="0" fontId="0" fillId="2" borderId="0" xfId="0" applyFont="1" applyFill="1" applyProtection="1"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 wrapText="1"/>
    </xf>
    <xf numFmtId="14" fontId="8" fillId="2" borderId="7" xfId="0" applyNumberFormat="1" applyFont="1" applyFill="1" applyBorder="1" applyAlignment="1" applyProtection="1">
      <alignment horizontal="center"/>
      <protection locked="0"/>
    </xf>
    <xf numFmtId="0" fontId="8" fillId="2" borderId="0" xfId="0" applyFont="1" applyFill="1" applyAlignment="1" applyProtection="1">
      <alignment vertical="center"/>
      <protection locked="0"/>
    </xf>
    <xf numFmtId="0" fontId="8" fillId="2" borderId="0" xfId="0" applyFont="1" applyFill="1" applyProtection="1">
      <protection locked="0"/>
    </xf>
    <xf numFmtId="14" fontId="22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13" xfId="0" applyBorder="1" applyProtection="1"/>
    <xf numFmtId="1" fontId="0" fillId="2" borderId="0" xfId="0" applyNumberFormat="1" applyFill="1" applyBorder="1" applyAlignment="1" applyProtection="1">
      <alignment horizontal="left" vertical="center"/>
      <protection locked="0"/>
    </xf>
    <xf numFmtId="14" fontId="21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right" vertical="center"/>
      <protection locked="0"/>
    </xf>
    <xf numFmtId="0" fontId="7" fillId="0" borderId="0" xfId="0" applyFont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14" fontId="0" fillId="2" borderId="0" xfId="0" applyNumberFormat="1" applyFont="1" applyFill="1" applyBorder="1" applyAlignment="1" applyProtection="1">
      <alignment horizontal="left" vertical="center"/>
      <protection locked="0"/>
    </xf>
    <xf numFmtId="1" fontId="0" fillId="2" borderId="0" xfId="0" applyNumberFormat="1" applyFill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0" fontId="1" fillId="6" borderId="7" xfId="0" applyFont="1" applyFill="1" applyBorder="1" applyAlignment="1">
      <alignment horizontal="left"/>
    </xf>
    <xf numFmtId="0" fontId="1" fillId="7" borderId="7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8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right"/>
    </xf>
    <xf numFmtId="0" fontId="0" fillId="5" borderId="7" xfId="0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 wrapText="1"/>
    </xf>
    <xf numFmtId="0" fontId="0" fillId="0" borderId="31" xfId="0" applyFill="1" applyBorder="1" applyAlignment="1" applyProtection="1">
      <alignment horizontal="center" vertical="center"/>
    </xf>
    <xf numFmtId="0" fontId="0" fillId="0" borderId="26" xfId="0" applyBorder="1" applyProtection="1"/>
    <xf numFmtId="0" fontId="0" fillId="0" borderId="28" xfId="0" applyBorder="1" applyProtection="1"/>
    <xf numFmtId="0" fontId="0" fillId="0" borderId="27" xfId="0" applyBorder="1" applyProtection="1"/>
    <xf numFmtId="0" fontId="0" fillId="0" borderId="32" xfId="0" applyFill="1" applyBorder="1" applyAlignment="1" applyProtection="1">
      <alignment horizontal="center" vertical="center"/>
    </xf>
    <xf numFmtId="0" fontId="0" fillId="0" borderId="33" xfId="0" applyBorder="1" applyProtection="1"/>
    <xf numFmtId="0" fontId="0" fillId="5" borderId="15" xfId="0" applyFill="1" applyBorder="1" applyProtection="1"/>
    <xf numFmtId="0" fontId="0" fillId="5" borderId="7" xfId="0" applyFill="1" applyBorder="1" applyProtection="1"/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/>
    </xf>
    <xf numFmtId="0" fontId="0" fillId="2" borderId="7" xfId="0" applyFill="1" applyBorder="1" applyAlignment="1">
      <alignment horizontal="left" vertical="center"/>
    </xf>
    <xf numFmtId="0" fontId="0" fillId="2" borderId="7" xfId="0" applyFill="1" applyBorder="1" applyProtection="1"/>
    <xf numFmtId="0" fontId="0" fillId="2" borderId="0" xfId="0" applyFill="1" applyAlignment="1">
      <alignment horizontal="left"/>
    </xf>
    <xf numFmtId="0" fontId="0" fillId="2" borderId="0" xfId="0" applyFill="1" applyProtection="1"/>
    <xf numFmtId="0" fontId="0" fillId="2" borderId="7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/>
    </xf>
    <xf numFmtId="0" fontId="0" fillId="5" borderId="35" xfId="0" applyFill="1" applyBorder="1" applyProtection="1"/>
    <xf numFmtId="0" fontId="0" fillId="5" borderId="36" xfId="0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left" vertical="center"/>
    </xf>
    <xf numFmtId="0" fontId="0" fillId="0" borderId="37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left" vertical="center"/>
    </xf>
    <xf numFmtId="0" fontId="0" fillId="0" borderId="25" xfId="0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0" fillId="0" borderId="38" xfId="0" applyBorder="1" applyAlignment="1" applyProtection="1">
      <alignment horizontal="left" vertical="center"/>
    </xf>
    <xf numFmtId="0" fontId="0" fillId="0" borderId="39" xfId="0" applyBorder="1" applyAlignment="1" applyProtection="1">
      <alignment horizontal="center" vertical="center"/>
    </xf>
    <xf numFmtId="0" fontId="25" fillId="0" borderId="7" xfId="0" applyFont="1" applyBorder="1" applyAlignment="1" applyProtection="1">
      <alignment horizontal="center" vertical="center"/>
    </xf>
    <xf numFmtId="0" fontId="25" fillId="0" borderId="24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 wrapText="1"/>
    </xf>
    <xf numFmtId="0" fontId="1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/>
    </xf>
    <xf numFmtId="0" fontId="11" fillId="0" borderId="0" xfId="0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right" vertical="center"/>
    </xf>
    <xf numFmtId="0" fontId="1" fillId="2" borderId="0" xfId="0" applyFont="1" applyFill="1" applyAlignment="1" applyProtection="1">
      <alignment vertical="center"/>
    </xf>
    <xf numFmtId="0" fontId="7" fillId="2" borderId="0" xfId="0" applyFont="1" applyFill="1" applyAlignment="1" applyProtection="1">
      <alignment horizontal="right"/>
    </xf>
    <xf numFmtId="0" fontId="1" fillId="2" borderId="0" xfId="0" applyFont="1" applyFill="1" applyAlignment="1" applyProtection="1">
      <alignment horizontal="right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/>
    <xf numFmtId="0" fontId="4" fillId="2" borderId="0" xfId="0" applyFont="1" applyFill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" fillId="0" borderId="0" xfId="0" applyFont="1" applyAlignment="1" applyProtection="1">
      <alignment horizontal="right" vertical="center"/>
    </xf>
    <xf numFmtId="0" fontId="0" fillId="2" borderId="0" xfId="0" applyFill="1" applyAlignment="1" applyProtection="1">
      <alignment horizontal="right" vertical="center"/>
    </xf>
    <xf numFmtId="0" fontId="12" fillId="2" borderId="0" xfId="0" applyFont="1" applyFill="1" applyAlignment="1" applyProtection="1">
      <alignment vertical="center"/>
    </xf>
    <xf numFmtId="0" fontId="0" fillId="2" borderId="0" xfId="0" applyFont="1" applyFill="1" applyBorder="1" applyAlignment="1" applyProtection="1">
      <alignment horizontal="center" vertical="center"/>
    </xf>
    <xf numFmtId="0" fontId="0" fillId="2" borderId="0" xfId="0" applyFont="1" applyFill="1" applyAlignment="1" applyProtection="1">
      <alignment horizontal="left" vertical="center"/>
    </xf>
    <xf numFmtId="0" fontId="8" fillId="2" borderId="0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horizontal="right" vertical="center"/>
    </xf>
    <xf numFmtId="0" fontId="3" fillId="2" borderId="0" xfId="0" applyFont="1" applyFill="1" applyAlignment="1" applyProtection="1">
      <alignment horizontal="right" vertical="center"/>
    </xf>
    <xf numFmtId="0" fontId="9" fillId="2" borderId="0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right" vertical="center"/>
    </xf>
    <xf numFmtId="0" fontId="0" fillId="2" borderId="0" xfId="0" applyNumberFormat="1" applyFont="1" applyFill="1" applyProtection="1"/>
    <xf numFmtId="0" fontId="1" fillId="2" borderId="0" xfId="0" applyFont="1" applyFill="1" applyAlignment="1" applyProtection="1">
      <alignment horizontal="center" vertical="center"/>
    </xf>
    <xf numFmtId="0" fontId="0" fillId="2" borderId="0" xfId="0" applyNumberFormat="1" applyFont="1" applyFill="1" applyAlignment="1" applyProtection="1">
      <alignment horizontal="left" vertical="center"/>
    </xf>
    <xf numFmtId="0" fontId="4" fillId="2" borderId="0" xfId="0" applyFont="1" applyFill="1" applyAlignment="1" applyProtection="1">
      <alignment horizontal="left"/>
    </xf>
    <xf numFmtId="0" fontId="1" fillId="2" borderId="0" xfId="0" applyFont="1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Fill="1" applyBorder="1" applyAlignment="1" applyProtection="1">
      <alignment horizontal="left" vertical="center"/>
    </xf>
    <xf numFmtId="0" fontId="20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left" vertical="center"/>
      <protection locked="0"/>
    </xf>
    <xf numFmtId="0" fontId="8" fillId="2" borderId="7" xfId="0" applyFont="1" applyFill="1" applyBorder="1" applyAlignment="1" applyProtection="1">
      <alignment horizontal="left"/>
      <protection locked="0"/>
    </xf>
    <xf numFmtId="0" fontId="8" fillId="2" borderId="7" xfId="0" applyFont="1" applyFill="1" applyBorder="1" applyAlignment="1" applyProtection="1">
      <alignment vertical="center"/>
      <protection locked="0"/>
    </xf>
    <xf numFmtId="0" fontId="9" fillId="2" borderId="7" xfId="0" applyFont="1" applyFill="1" applyBorder="1" applyAlignment="1" applyProtection="1">
      <alignment horizontal="left" vertical="center"/>
      <protection locked="0"/>
    </xf>
    <xf numFmtId="0" fontId="0" fillId="0" borderId="0" xfId="0" quotePrefix="1" applyProtection="1"/>
    <xf numFmtId="0" fontId="0" fillId="0" borderId="0" xfId="0" applyAlignment="1" applyProtection="1">
      <alignment horizontal="center" vertical="center"/>
    </xf>
    <xf numFmtId="0" fontId="7" fillId="2" borderId="0" xfId="0" applyFont="1" applyFill="1" applyAlignment="1" applyProtection="1">
      <alignment horizontal="right" vertical="center"/>
    </xf>
    <xf numFmtId="49" fontId="0" fillId="0" borderId="0" xfId="0" applyNumberFormat="1" applyAlignment="1" applyProtection="1">
      <alignment vertical="center"/>
    </xf>
    <xf numFmtId="0" fontId="28" fillId="2" borderId="0" xfId="0" applyFont="1" applyFill="1" applyAlignment="1" applyProtection="1">
      <alignment horizontal="left" vertical="center"/>
    </xf>
    <xf numFmtId="0" fontId="0" fillId="5" borderId="4" xfId="0" applyFill="1" applyBorder="1" applyProtection="1"/>
    <xf numFmtId="0" fontId="0" fillId="0" borderId="0" xfId="0" applyFill="1" applyBorder="1"/>
    <xf numFmtId="0" fontId="0" fillId="8" borderId="9" xfId="0" applyFill="1" applyBorder="1"/>
    <xf numFmtId="0" fontId="12" fillId="0" borderId="0" xfId="0" applyFont="1" applyAlignment="1">
      <alignment horizontal="center" vertical="center"/>
    </xf>
    <xf numFmtId="0" fontId="0" fillId="0" borderId="0" xfId="0" applyBorder="1" applyAlignment="1"/>
    <xf numFmtId="0" fontId="25" fillId="0" borderId="21" xfId="0" applyFont="1" applyBorder="1" applyAlignment="1">
      <alignment horizontal="center" vertical="center"/>
    </xf>
    <xf numFmtId="0" fontId="20" fillId="2" borderId="0" xfId="0" applyFont="1" applyFill="1" applyAlignment="1" applyProtection="1">
      <alignment horizontal="right" vertical="center"/>
    </xf>
    <xf numFmtId="0" fontId="0" fillId="2" borderId="0" xfId="0" applyFill="1" applyBorder="1"/>
    <xf numFmtId="0" fontId="29" fillId="2" borderId="0" xfId="0" applyFont="1" applyFill="1" applyBorder="1"/>
    <xf numFmtId="0" fontId="0" fillId="9" borderId="0" xfId="0" applyFont="1" applyFill="1" applyBorder="1"/>
    <xf numFmtId="0" fontId="24" fillId="0" borderId="0" xfId="0" applyFont="1" applyAlignment="1" applyProtection="1">
      <alignment horizontal="center" vertical="center"/>
    </xf>
    <xf numFmtId="0" fontId="20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20" fillId="2" borderId="0" xfId="0" applyFont="1" applyFill="1" applyAlignment="1" applyProtection="1">
      <alignment horizontal="center"/>
      <protection locked="0"/>
    </xf>
    <xf numFmtId="0" fontId="20" fillId="2" borderId="0" xfId="0" applyFont="1" applyFill="1" applyAlignment="1" applyProtection="1">
      <alignment horizontal="right"/>
      <protection locked="0"/>
    </xf>
    <xf numFmtId="0" fontId="1" fillId="2" borderId="0" xfId="0" applyFont="1" applyFill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right" vertical="center"/>
      <protection locked="0"/>
    </xf>
    <xf numFmtId="0" fontId="0" fillId="2" borderId="7" xfId="0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19" fillId="2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9" fillId="0" borderId="25" xfId="0" applyFont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left"/>
    </xf>
    <xf numFmtId="17" fontId="0" fillId="2" borderId="0" xfId="0" applyNumberFormat="1" applyFill="1" applyAlignment="1" applyProtection="1">
      <alignment horizontal="left"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14" fontId="8" fillId="2" borderId="0" xfId="0" applyNumberFormat="1" applyFont="1" applyFill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left"/>
      <protection locked="0"/>
    </xf>
    <xf numFmtId="0" fontId="1" fillId="2" borderId="0" xfId="0" applyFont="1" applyFill="1" applyAlignment="1" applyProtection="1">
      <alignment horizontal="left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</xf>
    <xf numFmtId="0" fontId="1" fillId="2" borderId="9" xfId="0" applyFont="1" applyFill="1" applyBorder="1" applyAlignment="1" applyProtection="1">
      <alignment horizontal="right" vertical="center"/>
      <protection locked="0"/>
    </xf>
    <xf numFmtId="0" fontId="0" fillId="2" borderId="0" xfId="0" applyFill="1" applyBorder="1" applyAlignment="1" applyProtection="1">
      <alignment horizontal="center"/>
    </xf>
    <xf numFmtId="0" fontId="8" fillId="2" borderId="0" xfId="0" applyFont="1" applyFill="1" applyAlignment="1" applyProtection="1">
      <alignment horizontal="left" vertical="center"/>
      <protection locked="0"/>
    </xf>
    <xf numFmtId="0" fontId="4" fillId="2" borderId="0" xfId="0" applyFont="1" applyFill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 vertical="center" wrapText="1"/>
    </xf>
    <xf numFmtId="0" fontId="6" fillId="0" borderId="9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left" vertical="center"/>
    </xf>
    <xf numFmtId="164" fontId="0" fillId="2" borderId="0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0" fillId="2" borderId="12" xfId="0" applyFill="1" applyBorder="1" applyAlignment="1" applyProtection="1">
      <alignment horizontal="left" vertical="center"/>
      <protection locked="0"/>
    </xf>
    <xf numFmtId="0" fontId="0" fillId="2" borderId="13" xfId="0" applyFill="1" applyBorder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49" fontId="10" fillId="0" borderId="0" xfId="1" applyNumberFormat="1" applyBorder="1" applyAlignment="1" applyProtection="1">
      <alignment horizontal="right" vertical="center"/>
      <protection locked="0"/>
    </xf>
    <xf numFmtId="0" fontId="7" fillId="0" borderId="0" xfId="0" applyFont="1" applyAlignment="1" applyProtection="1">
      <alignment horizontal="right" vertical="center"/>
    </xf>
    <xf numFmtId="0" fontId="0" fillId="2" borderId="40" xfId="0" applyFill="1" applyBorder="1" applyAlignment="1" applyProtection="1">
      <alignment horizontal="left" vertical="center"/>
      <protection locked="0"/>
    </xf>
    <xf numFmtId="0" fontId="20" fillId="2" borderId="9" xfId="0" applyFont="1" applyFill="1" applyBorder="1" applyAlignment="1" applyProtection="1">
      <alignment horizontal="center" vertical="center"/>
    </xf>
    <xf numFmtId="49" fontId="10" fillId="0" borderId="9" xfId="1" applyNumberFormat="1" applyBorder="1" applyAlignment="1" applyProtection="1">
      <alignment horizontal="left"/>
      <protection locked="0"/>
    </xf>
    <xf numFmtId="49" fontId="23" fillId="2" borderId="0" xfId="0" applyNumberFormat="1" applyFont="1" applyFill="1" applyBorder="1" applyAlignment="1" applyProtection="1"/>
    <xf numFmtId="0" fontId="0" fillId="0" borderId="0" xfId="0" applyNumberFormat="1" applyBorder="1" applyAlignment="1" applyProtection="1">
      <alignment horizontal="left" vertical="center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43" xfId="0" applyFont="1" applyFill="1" applyBorder="1" applyAlignment="1" applyProtection="1">
      <alignment horizontal="center" vertical="center"/>
    </xf>
    <xf numFmtId="0" fontId="15" fillId="2" borderId="0" xfId="0" applyFont="1" applyFill="1" applyAlignment="1" applyProtection="1">
      <alignment horizontal="righ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1" fillId="2" borderId="12" xfId="0" applyFont="1" applyFill="1" applyBorder="1" applyAlignment="1" applyProtection="1">
      <alignment horizontal="left" vertical="center"/>
      <protection locked="0"/>
    </xf>
    <xf numFmtId="0" fontId="11" fillId="2" borderId="13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right" vertical="center"/>
    </xf>
    <xf numFmtId="0" fontId="14" fillId="2" borderId="0" xfId="0" applyFont="1" applyFill="1" applyAlignment="1" applyProtection="1">
      <alignment horizontal="right" vertical="center"/>
    </xf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2" borderId="40" xfId="0" applyFont="1" applyFill="1" applyBorder="1" applyAlignment="1" applyProtection="1">
      <alignment horizontal="center" vertical="center"/>
      <protection locked="0"/>
    </xf>
    <xf numFmtId="0" fontId="0" fillId="2" borderId="13" xfId="0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14" fontId="0" fillId="2" borderId="12" xfId="0" applyNumberFormat="1" applyFill="1" applyBorder="1" applyAlignment="1" applyProtection="1">
      <alignment horizontal="left"/>
      <protection locked="0"/>
    </xf>
    <xf numFmtId="14" fontId="0" fillId="2" borderId="13" xfId="0" applyNumberFormat="1" applyFill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center" vertical="center"/>
    </xf>
    <xf numFmtId="0" fontId="30" fillId="8" borderId="34" xfId="0" applyFont="1" applyFill="1" applyBorder="1" applyAlignment="1">
      <alignment horizontal="center" vertical="center" wrapText="1"/>
    </xf>
    <xf numFmtId="0" fontId="30" fillId="8" borderId="20" xfId="0" applyFont="1" applyFill="1" applyBorder="1" applyAlignment="1">
      <alignment horizontal="center" vertical="center" wrapText="1"/>
    </xf>
    <xf numFmtId="0" fontId="30" fillId="8" borderId="21" xfId="0" applyFont="1" applyFill="1" applyBorder="1" applyAlignment="1">
      <alignment horizontal="center" vertical="center" wrapText="1"/>
    </xf>
    <xf numFmtId="49" fontId="27" fillId="0" borderId="10" xfId="0" applyNumberFormat="1" applyFont="1" applyBorder="1" applyAlignment="1" applyProtection="1">
      <alignment horizontal="center" vertical="center"/>
    </xf>
    <xf numFmtId="49" fontId="27" fillId="0" borderId="19" xfId="0" applyNumberFormat="1" applyFont="1" applyBorder="1" applyAlignment="1" applyProtection="1">
      <alignment horizontal="center" vertical="center"/>
    </xf>
    <xf numFmtId="0" fontId="26" fillId="0" borderId="18" xfId="0" applyFont="1" applyBorder="1" applyAlignment="1" applyProtection="1">
      <alignment horizontal="center" vertical="center"/>
    </xf>
    <xf numFmtId="0" fontId="26" fillId="0" borderId="41" xfId="0" applyFont="1" applyBorder="1" applyAlignment="1" applyProtection="1">
      <alignment horizontal="center" vertical="center"/>
    </xf>
    <xf numFmtId="0" fontId="7" fillId="8" borderId="34" xfId="0" applyFont="1" applyFill="1" applyBorder="1" applyAlignment="1">
      <alignment horizontal="right" vertical="center"/>
    </xf>
    <xf numFmtId="0" fontId="7" fillId="8" borderId="20" xfId="0" applyFont="1" applyFill="1" applyBorder="1" applyAlignment="1">
      <alignment horizontal="right" vertical="center"/>
    </xf>
    <xf numFmtId="0" fontId="1" fillId="5" borderId="16" xfId="0" applyFont="1" applyFill="1" applyBorder="1" applyAlignment="1" applyProtection="1">
      <alignment horizontal="right" vertical="center"/>
    </xf>
    <xf numFmtId="0" fontId="1" fillId="5" borderId="4" xfId="0" applyFont="1" applyFill="1" applyBorder="1" applyAlignment="1" applyProtection="1">
      <alignment horizontal="right" vertical="center"/>
    </xf>
    <xf numFmtId="0" fontId="1" fillId="5" borderId="8" xfId="0" applyFont="1" applyFill="1" applyBorder="1" applyAlignment="1" applyProtection="1">
      <alignment horizontal="right" vertical="center"/>
    </xf>
    <xf numFmtId="0" fontId="1" fillId="5" borderId="14" xfId="0" applyFont="1" applyFill="1" applyBorder="1" applyAlignment="1" applyProtection="1">
      <alignment horizontal="right" vertical="center"/>
    </xf>
    <xf numFmtId="0" fontId="1" fillId="5" borderId="23" xfId="0" applyFont="1" applyFill="1" applyBorder="1" applyAlignment="1" applyProtection="1">
      <alignment horizontal="right" vertical="center"/>
    </xf>
    <xf numFmtId="0" fontId="1" fillId="5" borderId="7" xfId="0" applyFont="1" applyFill="1" applyBorder="1" applyAlignment="1" applyProtection="1">
      <alignment horizontal="right" vertical="center"/>
    </xf>
    <xf numFmtId="0" fontId="1" fillId="5" borderId="2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27" fillId="0" borderId="30" xfId="0" applyFont="1" applyBorder="1" applyAlignment="1">
      <alignment horizontal="center" vertical="center"/>
    </xf>
    <xf numFmtId="0" fontId="27" fillId="0" borderId="4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5"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9933"/>
      <color rgb="FFFF00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B$19" lockText="1" noThreeD="1"/>
</file>

<file path=xl/ctrlProps/ctrlProp2.xml><?xml version="1.0" encoding="utf-8"?>
<formControlPr xmlns="http://schemas.microsoft.com/office/spreadsheetml/2009/9/main" objectType="CheckBox" fmlaLink="$E$19" lockText="1" noThreeD="1"/>
</file>

<file path=xl/ctrlProps/ctrlProp3.xml><?xml version="1.0" encoding="utf-8"?>
<formControlPr xmlns="http://schemas.microsoft.com/office/spreadsheetml/2009/9/main" objectType="CheckBox" fmlaLink="$I$46" lockText="1" noThreeD="1"/>
</file>

<file path=xl/ctrlProps/ctrlProp4.xml><?xml version="1.0" encoding="utf-8"?>
<formControlPr xmlns="http://schemas.microsoft.com/office/spreadsheetml/2009/9/main" objectType="CheckBox" fmlaLink="$J$44" lockText="1" noThreeD="1"/>
</file>

<file path=xl/ctrlProps/ctrlProp5.xml><?xml version="1.0" encoding="utf-8"?>
<formControlPr xmlns="http://schemas.microsoft.com/office/spreadsheetml/2009/9/main" objectType="CheckBox" fmlaLink="$I$44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fmlaLink="$I$9" lockText="1" noThreeD="1"/>
</file>

<file path=xl/ctrlProps/ctrlProp9.xml><?xml version="1.0" encoding="utf-8"?>
<formControlPr xmlns="http://schemas.microsoft.com/office/spreadsheetml/2009/9/main" objectType="CheckBox" fmlaLink="$H$9" lockText="1" noThreeD="1"/>
</file>

<file path=xl/ctrlProps/ctrlProp10.xml><?xml version="1.0" encoding="utf-8"?>
<formControlPr xmlns="http://schemas.microsoft.com/office/spreadsheetml/2009/9/main" objectType="CheckBox" fmlaLink="$H$48" lockText="1" noThreeD="1"/>
</file>

<file path=xl/ctrlProps/ctrlProp11.xml><?xml version="1.0" encoding="utf-8"?>
<formControlPr xmlns="http://schemas.microsoft.com/office/spreadsheetml/2009/9/main" objectType="CheckBox" fmlaLink="$G$48" lockText="1" noThreeD="1"/>
</file>

<file path=xl/ctrlProps/ctrlProp12.xml><?xml version="1.0" encoding="utf-8"?>
<formControlPr xmlns="http://schemas.microsoft.com/office/spreadsheetml/2009/9/main" objectType="CheckBox" fmlaLink="$I$19" lockText="1" noThreeD="1"/>
</file>

<file path=xl/ctrlProps/ctrlProp13.xml><?xml version="1.0" encoding="utf-8"?>
<formControlPr xmlns="http://schemas.microsoft.com/office/spreadsheetml/2009/9/main" objectType="CheckBox" fmlaLink="$J$19" lockText="1" noThreeD="1"/>
</file>

<file path=xl/ctrlProps/ctrlProp14.xml><?xml version="1.0" encoding="utf-8"?>
<formControlPr xmlns="http://schemas.microsoft.com/office/spreadsheetml/2009/9/main" objectType="CheckBox" fmlaLink="$B$20" lockText="1" noThreeD="1"/>
</file>

<file path=xl/ctrlProps/ctrlProp15.xml><?xml version="1.0" encoding="utf-8"?>
<formControlPr xmlns="http://schemas.microsoft.com/office/spreadsheetml/2009/9/main" objectType="CheckBox" fmlaLink="$E$20" lockText="1" noThreeD="1"/>
</file>

<file path=xl/ctrlProps/ctrlProp16.xml><?xml version="1.0" encoding="utf-8"?>
<formControlPr xmlns="http://schemas.microsoft.com/office/spreadsheetml/2009/9/main" objectType="CheckBox" fmlaLink="$H$5" lockText="1" noThreeD="1"/>
</file>

<file path=xl/ctrlProps/ctrlProp17.xml><?xml version="1.0" encoding="utf-8"?>
<formControlPr xmlns="http://schemas.microsoft.com/office/spreadsheetml/2009/9/main" objectType="CheckBox" fmlaLink="$F$5" lockText="1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CheckBox" fmlaLink="$B$19" lockText="1" noThreeD="1"/>
</file>

<file path=xl/ctrlProps/ctrlProp22.xml><?xml version="1.0" encoding="utf-8"?>
<formControlPr xmlns="http://schemas.microsoft.com/office/spreadsheetml/2009/9/main" objectType="CheckBox" fmlaLink="$E$19" lockText="1" noThreeD="1"/>
</file>

<file path=xl/ctrlProps/ctrlProp23.xml><?xml version="1.0" encoding="utf-8"?>
<formControlPr xmlns="http://schemas.microsoft.com/office/spreadsheetml/2009/9/main" objectType="CheckBox" fmlaLink="$I$46" lockText="1" noThreeD="1"/>
</file>

<file path=xl/ctrlProps/ctrlProp24.xml><?xml version="1.0" encoding="utf-8"?>
<formControlPr xmlns="http://schemas.microsoft.com/office/spreadsheetml/2009/9/main" objectType="CheckBox" fmlaLink="$J$44" lockText="1" noThreeD="1"/>
</file>

<file path=xl/ctrlProps/ctrlProp25.xml><?xml version="1.0" encoding="utf-8"?>
<formControlPr xmlns="http://schemas.microsoft.com/office/spreadsheetml/2009/9/main" objectType="CheckBox" fmlaLink="$I$44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fmlaLink="$I$9" lockText="1" noThreeD="1"/>
</file>

<file path=xl/ctrlProps/ctrlProp29.xml><?xml version="1.0" encoding="utf-8"?>
<formControlPr xmlns="http://schemas.microsoft.com/office/spreadsheetml/2009/9/main" objectType="CheckBox" fmlaLink="$H$9" lockText="1" noThreeD="1"/>
</file>

<file path=xl/ctrlProps/ctrlProp30.xml><?xml version="1.0" encoding="utf-8"?>
<formControlPr xmlns="http://schemas.microsoft.com/office/spreadsheetml/2009/9/main" objectType="CheckBox" fmlaLink="$H$48" lockText="1" noThreeD="1"/>
</file>

<file path=xl/ctrlProps/ctrlProp31.xml><?xml version="1.0" encoding="utf-8"?>
<formControlPr xmlns="http://schemas.microsoft.com/office/spreadsheetml/2009/9/main" objectType="CheckBox" fmlaLink="$G$48" lockText="1" noThreeD="1"/>
</file>

<file path=xl/ctrlProps/ctrlProp32.xml><?xml version="1.0" encoding="utf-8"?>
<formControlPr xmlns="http://schemas.microsoft.com/office/spreadsheetml/2009/9/main" objectType="CheckBox" fmlaLink="$I$19" lockText="1" noThreeD="1"/>
</file>

<file path=xl/ctrlProps/ctrlProp33.xml><?xml version="1.0" encoding="utf-8"?>
<formControlPr xmlns="http://schemas.microsoft.com/office/spreadsheetml/2009/9/main" objectType="CheckBox" fmlaLink="$J$19" lockText="1" noThreeD="1"/>
</file>

<file path=xl/ctrlProps/ctrlProp34.xml><?xml version="1.0" encoding="utf-8"?>
<formControlPr xmlns="http://schemas.microsoft.com/office/spreadsheetml/2009/9/main" objectType="CheckBox" fmlaLink="$B$20" lockText="1" noThreeD="1"/>
</file>

<file path=xl/ctrlProps/ctrlProp35.xml><?xml version="1.0" encoding="utf-8"?>
<formControlPr xmlns="http://schemas.microsoft.com/office/spreadsheetml/2009/9/main" objectType="CheckBox" fmlaLink="$E$20" lockText="1" noThreeD="1"/>
</file>

<file path=xl/ctrlProps/ctrlProp36.xml><?xml version="1.0" encoding="utf-8"?>
<formControlPr xmlns="http://schemas.microsoft.com/office/spreadsheetml/2009/9/main" objectType="CheckBox" fmlaLink="$H$5" lockText="1" noThreeD="1"/>
</file>

<file path=xl/ctrlProps/ctrlProp37.xml><?xml version="1.0" encoding="utf-8"?>
<formControlPr xmlns="http://schemas.microsoft.com/office/spreadsheetml/2009/9/main" objectType="CheckBox" fmlaLink="$F$5" lockText="1" noThreeD="1"/>
</file>

<file path=xl/ctrlProps/ctrlProp38.xml><?xml version="1.0" encoding="utf-8"?>
<formControlPr xmlns="http://schemas.microsoft.com/office/spreadsheetml/2009/9/main" objectType="CheckBox" fmlaLink="$B$19" lockText="1" noThreeD="1"/>
</file>

<file path=xl/ctrlProps/ctrlProp39.xml><?xml version="1.0" encoding="utf-8"?>
<formControlPr xmlns="http://schemas.microsoft.com/office/spreadsheetml/2009/9/main" objectType="CheckBox" fmlaLink="$E$19" lockText="1" noThreeD="1"/>
</file>

<file path=xl/ctrlProps/ctrlProp40.xml><?xml version="1.0" encoding="utf-8"?>
<formControlPr xmlns="http://schemas.microsoft.com/office/spreadsheetml/2009/9/main" objectType="CheckBox" fmlaLink="$I$46" lockText="1" noThreeD="1"/>
</file>

<file path=xl/ctrlProps/ctrlProp41.xml><?xml version="1.0" encoding="utf-8"?>
<formControlPr xmlns="http://schemas.microsoft.com/office/spreadsheetml/2009/9/main" objectType="CheckBox" fmlaLink="$J$44" lockText="1" noThreeD="1"/>
</file>

<file path=xl/ctrlProps/ctrlProp42.xml><?xml version="1.0" encoding="utf-8"?>
<formControlPr xmlns="http://schemas.microsoft.com/office/spreadsheetml/2009/9/main" objectType="CheckBox" fmlaLink="$I$44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fmlaLink="$I$9" lockText="1" noThreeD="1"/>
</file>

<file path=xl/ctrlProps/ctrlProp46.xml><?xml version="1.0" encoding="utf-8"?>
<formControlPr xmlns="http://schemas.microsoft.com/office/spreadsheetml/2009/9/main" objectType="CheckBox" fmlaLink="$H$9" lockText="1" noThreeD="1"/>
</file>

<file path=xl/ctrlProps/ctrlProp47.xml><?xml version="1.0" encoding="utf-8"?>
<formControlPr xmlns="http://schemas.microsoft.com/office/spreadsheetml/2009/9/main" objectType="CheckBox" fmlaLink="$H$48" lockText="1" noThreeD="1"/>
</file>

<file path=xl/ctrlProps/ctrlProp48.xml><?xml version="1.0" encoding="utf-8"?>
<formControlPr xmlns="http://schemas.microsoft.com/office/spreadsheetml/2009/9/main" objectType="CheckBox" fmlaLink="$G$48" lockText="1" noThreeD="1"/>
</file>

<file path=xl/ctrlProps/ctrlProp49.xml><?xml version="1.0" encoding="utf-8"?>
<formControlPr xmlns="http://schemas.microsoft.com/office/spreadsheetml/2009/9/main" objectType="CheckBox" fmlaLink="$I$19" lockText="1" noThreeD="1"/>
</file>

<file path=xl/ctrlProps/ctrlProp50.xml><?xml version="1.0" encoding="utf-8"?>
<formControlPr xmlns="http://schemas.microsoft.com/office/spreadsheetml/2009/9/main" objectType="CheckBox" fmlaLink="$J$19" lockText="1" noThreeD="1"/>
</file>

<file path=xl/ctrlProps/ctrlProp51.xml><?xml version="1.0" encoding="utf-8"?>
<formControlPr xmlns="http://schemas.microsoft.com/office/spreadsheetml/2009/9/main" objectType="CheckBox" fmlaLink="$B$20" lockText="1" noThreeD="1"/>
</file>

<file path=xl/ctrlProps/ctrlProp52.xml><?xml version="1.0" encoding="utf-8"?>
<formControlPr xmlns="http://schemas.microsoft.com/office/spreadsheetml/2009/9/main" objectType="CheckBox" fmlaLink="$E$20" lockText="1" noThreeD="1"/>
</file>

<file path=xl/ctrlProps/ctrlProp53.xml><?xml version="1.0" encoding="utf-8"?>
<formControlPr xmlns="http://schemas.microsoft.com/office/spreadsheetml/2009/9/main" objectType="CheckBox" fmlaLink="$H$5" lockText="1" noThreeD="1"/>
</file>

<file path=xl/ctrlProps/ctrlProp54.xml><?xml version="1.0" encoding="utf-8"?>
<formControlPr xmlns="http://schemas.microsoft.com/office/spreadsheetml/2009/9/main" objectType="CheckBox" fmlaLink="$F$5" lockText="1" noThreeD="1"/>
</file>

<file path=xl/ctrlProps/ctrlProp55.xml><?xml version="1.0" encoding="utf-8"?>
<formControlPr xmlns="http://schemas.microsoft.com/office/spreadsheetml/2009/9/main" objectType="CheckBox" fmlaLink="$B$19" lockText="1" noThreeD="1"/>
</file>

<file path=xl/ctrlProps/ctrlProp56.xml><?xml version="1.0" encoding="utf-8"?>
<formControlPr xmlns="http://schemas.microsoft.com/office/spreadsheetml/2009/9/main" objectType="CheckBox" fmlaLink="$E$19" lockText="1" noThreeD="1"/>
</file>

<file path=xl/ctrlProps/ctrlProp57.xml><?xml version="1.0" encoding="utf-8"?>
<formControlPr xmlns="http://schemas.microsoft.com/office/spreadsheetml/2009/9/main" objectType="CheckBox" fmlaLink="$I$46" lockText="1" noThreeD="1"/>
</file>

<file path=xl/ctrlProps/ctrlProp58.xml><?xml version="1.0" encoding="utf-8"?>
<formControlPr xmlns="http://schemas.microsoft.com/office/spreadsheetml/2009/9/main" objectType="CheckBox" fmlaLink="$J$44" lockText="1" noThreeD="1"/>
</file>

<file path=xl/ctrlProps/ctrlProp59.xml><?xml version="1.0" encoding="utf-8"?>
<formControlPr xmlns="http://schemas.microsoft.com/office/spreadsheetml/2009/9/main" objectType="CheckBox" fmlaLink="$I$44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fmlaLink="$I$9" lockText="1" noThreeD="1"/>
</file>

<file path=xl/ctrlProps/ctrlProp63.xml><?xml version="1.0" encoding="utf-8"?>
<formControlPr xmlns="http://schemas.microsoft.com/office/spreadsheetml/2009/9/main" objectType="CheckBox" fmlaLink="$H$9" lockText="1" noThreeD="1"/>
</file>

<file path=xl/ctrlProps/ctrlProp64.xml><?xml version="1.0" encoding="utf-8"?>
<formControlPr xmlns="http://schemas.microsoft.com/office/spreadsheetml/2009/9/main" objectType="CheckBox" fmlaLink="$H$48" lockText="1" noThreeD="1"/>
</file>

<file path=xl/ctrlProps/ctrlProp65.xml><?xml version="1.0" encoding="utf-8"?>
<formControlPr xmlns="http://schemas.microsoft.com/office/spreadsheetml/2009/9/main" objectType="CheckBox" fmlaLink="$G$48" lockText="1" noThreeD="1"/>
</file>

<file path=xl/ctrlProps/ctrlProp66.xml><?xml version="1.0" encoding="utf-8"?>
<formControlPr xmlns="http://schemas.microsoft.com/office/spreadsheetml/2009/9/main" objectType="CheckBox" fmlaLink="$I$19" lockText="1" noThreeD="1"/>
</file>

<file path=xl/ctrlProps/ctrlProp67.xml><?xml version="1.0" encoding="utf-8"?>
<formControlPr xmlns="http://schemas.microsoft.com/office/spreadsheetml/2009/9/main" objectType="CheckBox" fmlaLink="$J$19" lockText="1" noThreeD="1"/>
</file>

<file path=xl/ctrlProps/ctrlProp68.xml><?xml version="1.0" encoding="utf-8"?>
<formControlPr xmlns="http://schemas.microsoft.com/office/spreadsheetml/2009/9/main" objectType="CheckBox" fmlaLink="$B$20" lockText="1" noThreeD="1"/>
</file>

<file path=xl/ctrlProps/ctrlProp69.xml><?xml version="1.0" encoding="utf-8"?>
<formControlPr xmlns="http://schemas.microsoft.com/office/spreadsheetml/2009/9/main" objectType="CheckBox" fmlaLink="$E$20" lockText="1" noThreeD="1"/>
</file>

<file path=xl/ctrlProps/ctrlProp70.xml><?xml version="1.0" encoding="utf-8"?>
<formControlPr xmlns="http://schemas.microsoft.com/office/spreadsheetml/2009/9/main" objectType="CheckBox" fmlaLink="$H$5" lockText="1" noThreeD="1"/>
</file>

<file path=xl/ctrlProps/ctrlProp71.xml><?xml version="1.0" encoding="utf-8"?>
<formControlPr xmlns="http://schemas.microsoft.com/office/spreadsheetml/2009/9/main" objectType="CheckBox" fmlaLink="$F$5" lockText="1" noThreeD="1"/>
</file>

<file path=xl/ctrlProps/ctrlProp72.xml><?xml version="1.0" encoding="utf-8"?>
<formControlPr xmlns="http://schemas.microsoft.com/office/spreadsheetml/2009/9/main" objectType="CheckBox" fmlaLink="$B$19" lockText="1" noThreeD="1"/>
</file>

<file path=xl/ctrlProps/ctrlProp73.xml><?xml version="1.0" encoding="utf-8"?>
<formControlPr xmlns="http://schemas.microsoft.com/office/spreadsheetml/2009/9/main" objectType="CheckBox" fmlaLink="$E$19" lockText="1" noThreeD="1"/>
</file>

<file path=xl/ctrlProps/ctrlProp74.xml><?xml version="1.0" encoding="utf-8"?>
<formControlPr xmlns="http://schemas.microsoft.com/office/spreadsheetml/2009/9/main" objectType="CheckBox" fmlaLink="$I$46" lockText="1" noThreeD="1"/>
</file>

<file path=xl/ctrlProps/ctrlProp75.xml><?xml version="1.0" encoding="utf-8"?>
<formControlPr xmlns="http://schemas.microsoft.com/office/spreadsheetml/2009/9/main" objectType="CheckBox" fmlaLink="$J$44" lockText="1" noThreeD="1"/>
</file>

<file path=xl/ctrlProps/ctrlProp76.xml><?xml version="1.0" encoding="utf-8"?>
<formControlPr xmlns="http://schemas.microsoft.com/office/spreadsheetml/2009/9/main" objectType="CheckBox" fmlaLink="$I$44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fmlaLink="$I$9" lockText="1" noThreeD="1"/>
</file>

<file path=xl/ctrlProps/ctrlProp80.xml><?xml version="1.0" encoding="utf-8"?>
<formControlPr xmlns="http://schemas.microsoft.com/office/spreadsheetml/2009/9/main" objectType="CheckBox" fmlaLink="$H$9" lockText="1" noThreeD="1"/>
</file>

<file path=xl/ctrlProps/ctrlProp81.xml><?xml version="1.0" encoding="utf-8"?>
<formControlPr xmlns="http://schemas.microsoft.com/office/spreadsheetml/2009/9/main" objectType="CheckBox" fmlaLink="$H$48" lockText="1" noThreeD="1"/>
</file>

<file path=xl/ctrlProps/ctrlProp82.xml><?xml version="1.0" encoding="utf-8"?>
<formControlPr xmlns="http://schemas.microsoft.com/office/spreadsheetml/2009/9/main" objectType="CheckBox" fmlaLink="$G$48" lockText="1" noThreeD="1"/>
</file>

<file path=xl/ctrlProps/ctrlProp83.xml><?xml version="1.0" encoding="utf-8"?>
<formControlPr xmlns="http://schemas.microsoft.com/office/spreadsheetml/2009/9/main" objectType="CheckBox" fmlaLink="$I$19" lockText="1" noThreeD="1"/>
</file>

<file path=xl/ctrlProps/ctrlProp84.xml><?xml version="1.0" encoding="utf-8"?>
<formControlPr xmlns="http://schemas.microsoft.com/office/spreadsheetml/2009/9/main" objectType="CheckBox" fmlaLink="$J$19" lockText="1" noThreeD="1"/>
</file>

<file path=xl/ctrlProps/ctrlProp85.xml><?xml version="1.0" encoding="utf-8"?>
<formControlPr xmlns="http://schemas.microsoft.com/office/spreadsheetml/2009/9/main" objectType="CheckBox" fmlaLink="$B$20" lockText="1" noThreeD="1"/>
</file>

<file path=xl/ctrlProps/ctrlProp86.xml><?xml version="1.0" encoding="utf-8"?>
<formControlPr xmlns="http://schemas.microsoft.com/office/spreadsheetml/2009/9/main" objectType="CheckBox" fmlaLink="$E$20" lockText="1" noThreeD="1"/>
</file>

<file path=xl/ctrlProps/ctrlProp87.xml><?xml version="1.0" encoding="utf-8"?>
<formControlPr xmlns="http://schemas.microsoft.com/office/spreadsheetml/2009/9/main" objectType="CheckBox" fmlaLink="$H$5" lockText="1" noThreeD="1"/>
</file>

<file path=xl/ctrlProps/ctrlProp88.xml><?xml version="1.0" encoding="utf-8"?>
<formControlPr xmlns="http://schemas.microsoft.com/office/spreadsheetml/2009/9/main" objectType="CheckBox" fmlaLink="$F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11</xdr:row>
          <xdr:rowOff>30480</xdr:rowOff>
        </xdr:from>
        <xdr:to>
          <xdr:col>4</xdr:col>
          <xdr:colOff>129540</xdr:colOff>
          <xdr:row>13</xdr:row>
          <xdr:rowOff>137160</xdr:rowOff>
        </xdr:to>
        <xdr:sp macro="" textlink="">
          <xdr:nvSpPr>
            <xdr:cNvPr id="76808" name="Button 8" hidden="1">
              <a:extLst>
                <a:ext uri="{63B3BB69-23CF-44E3-9099-C40C66FF867C}">
                  <a14:compatExt spid="_x0000_s76808"/>
                </a:ext>
                <a:ext uri="{FF2B5EF4-FFF2-40B4-BE49-F238E27FC236}">
                  <a16:creationId xmlns:a16="http://schemas.microsoft.com/office/drawing/2014/main" id="{00000000-0008-0000-0200-000008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525780</xdr:colOff>
          <xdr:row>14</xdr:row>
          <xdr:rowOff>167640</xdr:rowOff>
        </xdr:from>
        <xdr:to>
          <xdr:col>4</xdr:col>
          <xdr:colOff>121920</xdr:colOff>
          <xdr:row>17</xdr:row>
          <xdr:rowOff>0</xdr:rowOff>
        </xdr:to>
        <xdr:sp macro="" textlink="">
          <xdr:nvSpPr>
            <xdr:cNvPr id="76809" name="Button 9" hidden="1">
              <a:extLst>
                <a:ext uri="{63B3BB69-23CF-44E3-9099-C40C66FF867C}">
                  <a14:compatExt spid="_x0000_s76809"/>
                </a:ext>
                <a:ext uri="{FF2B5EF4-FFF2-40B4-BE49-F238E27FC236}">
                  <a16:creationId xmlns:a16="http://schemas.microsoft.com/office/drawing/2014/main" id="{00000000-0008-0000-0200-000009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548640</xdr:colOff>
          <xdr:row>18</xdr:row>
          <xdr:rowOff>15240</xdr:rowOff>
        </xdr:from>
        <xdr:to>
          <xdr:col>4</xdr:col>
          <xdr:colOff>198120</xdr:colOff>
          <xdr:row>21</xdr:row>
          <xdr:rowOff>22860</xdr:rowOff>
        </xdr:to>
        <xdr:sp macro="" textlink="">
          <xdr:nvSpPr>
            <xdr:cNvPr id="76810" name="Button 10" hidden="1">
              <a:extLst>
                <a:ext uri="{63B3BB69-23CF-44E3-9099-C40C66FF867C}">
                  <a14:compatExt spid="_x0000_s76810"/>
                </a:ext>
                <a:ext uri="{FF2B5EF4-FFF2-40B4-BE49-F238E27FC236}">
                  <a16:creationId xmlns:a16="http://schemas.microsoft.com/office/drawing/2014/main" id="{00000000-0008-0000-0200-00000A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81921" name="Check Box 1" hidden="1">
              <a:extLst>
                <a:ext uri="{63B3BB69-23CF-44E3-9099-C40C66FF867C}">
                  <a14:compatExt spid="_x0000_s81921"/>
                </a:ext>
                <a:ext uri="{FF2B5EF4-FFF2-40B4-BE49-F238E27FC236}">
                  <a16:creationId xmlns:a16="http://schemas.microsoft.com/office/drawing/2014/main" id="{00000000-0008-0000-0300-000001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81922" name="Check Box 2" hidden="1">
              <a:extLst>
                <a:ext uri="{63B3BB69-23CF-44E3-9099-C40C66FF867C}">
                  <a14:compatExt spid="_x0000_s81922"/>
                </a:ext>
                <a:ext uri="{FF2B5EF4-FFF2-40B4-BE49-F238E27FC236}">
                  <a16:creationId xmlns:a16="http://schemas.microsoft.com/office/drawing/2014/main" id="{00000000-0008-0000-0300-000002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81923" name="Check Box 3" hidden="1">
              <a:extLst>
                <a:ext uri="{63B3BB69-23CF-44E3-9099-C40C66FF867C}">
                  <a14:compatExt spid="_x0000_s81923"/>
                </a:ext>
                <a:ext uri="{FF2B5EF4-FFF2-40B4-BE49-F238E27FC236}">
                  <a16:creationId xmlns:a16="http://schemas.microsoft.com/office/drawing/2014/main" id="{00000000-0008-0000-0300-000003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81924" name="Check Box 4" hidden="1">
              <a:extLst>
                <a:ext uri="{63B3BB69-23CF-44E3-9099-C40C66FF867C}">
                  <a14:compatExt spid="_x0000_s81924"/>
                </a:ext>
                <a:ext uri="{FF2B5EF4-FFF2-40B4-BE49-F238E27FC236}">
                  <a16:creationId xmlns:a16="http://schemas.microsoft.com/office/drawing/2014/main" id="{00000000-0008-0000-0300-000004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81925" name="Check Box 5" hidden="1">
              <a:extLst>
                <a:ext uri="{63B3BB69-23CF-44E3-9099-C40C66FF867C}">
                  <a14:compatExt spid="_x0000_s81925"/>
                </a:ext>
                <a:ext uri="{FF2B5EF4-FFF2-40B4-BE49-F238E27FC236}">
                  <a16:creationId xmlns:a16="http://schemas.microsoft.com/office/drawing/2014/main" id="{00000000-0008-0000-0300-000005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81926" name="Check Box 6" hidden="1">
              <a:extLst>
                <a:ext uri="{63B3BB69-23CF-44E3-9099-C40C66FF867C}">
                  <a14:compatExt spid="_x0000_s81926"/>
                </a:ext>
                <a:ext uri="{FF2B5EF4-FFF2-40B4-BE49-F238E27FC236}">
                  <a16:creationId xmlns:a16="http://schemas.microsoft.com/office/drawing/2014/main" id="{00000000-0008-0000-0300-000006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81927" name="Check Box 7" hidden="1">
              <a:extLst>
                <a:ext uri="{63B3BB69-23CF-44E3-9099-C40C66FF867C}">
                  <a14:compatExt spid="_x0000_s81927"/>
                </a:ext>
                <a:ext uri="{FF2B5EF4-FFF2-40B4-BE49-F238E27FC236}">
                  <a16:creationId xmlns:a16="http://schemas.microsoft.com/office/drawing/2014/main" id="{00000000-0008-0000-0300-000007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81928" name="Check Box 8" hidden="1">
              <a:extLst>
                <a:ext uri="{63B3BB69-23CF-44E3-9099-C40C66FF867C}">
                  <a14:compatExt spid="_x0000_s81928"/>
                </a:ext>
                <a:ext uri="{FF2B5EF4-FFF2-40B4-BE49-F238E27FC236}">
                  <a16:creationId xmlns:a16="http://schemas.microsoft.com/office/drawing/2014/main" id="{00000000-0008-0000-0300-000008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81929" name="Check Box 9" hidden="1">
              <a:extLst>
                <a:ext uri="{63B3BB69-23CF-44E3-9099-C40C66FF867C}">
                  <a14:compatExt spid="_x0000_s81929"/>
                </a:ext>
                <a:ext uri="{FF2B5EF4-FFF2-40B4-BE49-F238E27FC236}">
                  <a16:creationId xmlns:a16="http://schemas.microsoft.com/office/drawing/2014/main" id="{00000000-0008-0000-0300-000009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81930" name="Check Box 10" hidden="1">
              <a:extLst>
                <a:ext uri="{63B3BB69-23CF-44E3-9099-C40C66FF867C}">
                  <a14:compatExt spid="_x0000_s81930"/>
                </a:ext>
                <a:ext uri="{FF2B5EF4-FFF2-40B4-BE49-F238E27FC236}">
                  <a16:creationId xmlns:a16="http://schemas.microsoft.com/office/drawing/2014/main" id="{00000000-0008-0000-0300-00000A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81931" name="Check Box 11" hidden="1">
              <a:extLst>
                <a:ext uri="{63B3BB69-23CF-44E3-9099-C40C66FF867C}">
                  <a14:compatExt spid="_x0000_s81931"/>
                </a:ext>
                <a:ext uri="{FF2B5EF4-FFF2-40B4-BE49-F238E27FC236}">
                  <a16:creationId xmlns:a16="http://schemas.microsoft.com/office/drawing/2014/main" id="{00000000-0008-0000-0300-00000B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81932" name="Check Box 12" hidden="1">
              <a:extLst>
                <a:ext uri="{63B3BB69-23CF-44E3-9099-C40C66FF867C}">
                  <a14:compatExt spid="_x0000_s81932"/>
                </a:ext>
                <a:ext uri="{FF2B5EF4-FFF2-40B4-BE49-F238E27FC236}">
                  <a16:creationId xmlns:a16="http://schemas.microsoft.com/office/drawing/2014/main" id="{00000000-0008-0000-0300-00000C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81933" name="Check Box 13" hidden="1">
              <a:extLst>
                <a:ext uri="{63B3BB69-23CF-44E3-9099-C40C66FF867C}">
                  <a14:compatExt spid="_x0000_s81933"/>
                </a:ext>
                <a:ext uri="{FF2B5EF4-FFF2-40B4-BE49-F238E27FC236}">
                  <a16:creationId xmlns:a16="http://schemas.microsoft.com/office/drawing/2014/main" id="{00000000-0008-0000-0300-00000D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81934" name="Check Box 14" hidden="1">
              <a:extLst>
                <a:ext uri="{63B3BB69-23CF-44E3-9099-C40C66FF867C}">
                  <a14:compatExt spid="_x0000_s81934"/>
                </a:ext>
                <a:ext uri="{FF2B5EF4-FFF2-40B4-BE49-F238E27FC236}">
                  <a16:creationId xmlns:a16="http://schemas.microsoft.com/office/drawing/2014/main" id="{00000000-0008-0000-0300-00000E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81935" name="Check Box 15" hidden="1">
              <a:extLst>
                <a:ext uri="{63B3BB69-23CF-44E3-9099-C40C66FF867C}">
                  <a14:compatExt spid="_x0000_s81935"/>
                </a:ext>
                <a:ext uri="{FF2B5EF4-FFF2-40B4-BE49-F238E27FC236}">
                  <a16:creationId xmlns:a16="http://schemas.microsoft.com/office/drawing/2014/main" id="{00000000-0008-0000-0300-00000F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81936" name="Check Box 16" hidden="1">
              <a:extLst>
                <a:ext uri="{63B3BB69-23CF-44E3-9099-C40C66FF867C}">
                  <a14:compatExt spid="_x0000_s81936"/>
                </a:ext>
                <a:ext uri="{FF2B5EF4-FFF2-40B4-BE49-F238E27FC236}">
                  <a16:creationId xmlns:a16="http://schemas.microsoft.com/office/drawing/2014/main" id="{00000000-0008-0000-0300-000010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81937" name="Check Box 17" hidden="1">
              <a:extLst>
                <a:ext uri="{63B3BB69-23CF-44E3-9099-C40C66FF867C}">
                  <a14:compatExt spid="_x0000_s81937"/>
                </a:ext>
                <a:ext uri="{FF2B5EF4-FFF2-40B4-BE49-F238E27FC236}">
                  <a16:creationId xmlns:a16="http://schemas.microsoft.com/office/drawing/2014/main" id="{00000000-0008-0000-0300-000011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86017" name="Check Box 1" hidden="1">
              <a:extLst>
                <a:ext uri="{63B3BB69-23CF-44E3-9099-C40C66FF867C}">
                  <a14:compatExt spid="_x0000_s86017"/>
                </a:ext>
                <a:ext uri="{FF2B5EF4-FFF2-40B4-BE49-F238E27FC236}">
                  <a16:creationId xmlns:a16="http://schemas.microsoft.com/office/drawing/2014/main" id="{00000000-0008-0000-0400-000001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86018" name="Check Box 2" hidden="1">
              <a:extLst>
                <a:ext uri="{63B3BB69-23CF-44E3-9099-C40C66FF867C}">
                  <a14:compatExt spid="_x0000_s86018"/>
                </a:ext>
                <a:ext uri="{FF2B5EF4-FFF2-40B4-BE49-F238E27FC236}">
                  <a16:creationId xmlns:a16="http://schemas.microsoft.com/office/drawing/2014/main" id="{00000000-0008-0000-0400-000002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86019" name="Check Box 3" hidden="1">
              <a:extLst>
                <a:ext uri="{63B3BB69-23CF-44E3-9099-C40C66FF867C}">
                  <a14:compatExt spid="_x0000_s86019"/>
                </a:ext>
                <a:ext uri="{FF2B5EF4-FFF2-40B4-BE49-F238E27FC236}">
                  <a16:creationId xmlns:a16="http://schemas.microsoft.com/office/drawing/2014/main" id="{00000000-0008-0000-0400-000003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86020" name="Check Box 4" hidden="1">
              <a:extLst>
                <a:ext uri="{63B3BB69-23CF-44E3-9099-C40C66FF867C}">
                  <a14:compatExt spid="_x0000_s86020"/>
                </a:ext>
                <a:ext uri="{FF2B5EF4-FFF2-40B4-BE49-F238E27FC236}">
                  <a16:creationId xmlns:a16="http://schemas.microsoft.com/office/drawing/2014/main" id="{00000000-0008-0000-0400-000004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86021" name="Check Box 5" hidden="1">
              <a:extLst>
                <a:ext uri="{63B3BB69-23CF-44E3-9099-C40C66FF867C}">
                  <a14:compatExt spid="_x0000_s86021"/>
                </a:ext>
                <a:ext uri="{FF2B5EF4-FFF2-40B4-BE49-F238E27FC236}">
                  <a16:creationId xmlns:a16="http://schemas.microsoft.com/office/drawing/2014/main" id="{00000000-0008-0000-0400-000005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86022" name="Check Box 6" hidden="1">
              <a:extLst>
                <a:ext uri="{63B3BB69-23CF-44E3-9099-C40C66FF867C}">
                  <a14:compatExt spid="_x0000_s86022"/>
                </a:ext>
                <a:ext uri="{FF2B5EF4-FFF2-40B4-BE49-F238E27FC236}">
                  <a16:creationId xmlns:a16="http://schemas.microsoft.com/office/drawing/2014/main" id="{00000000-0008-0000-0400-000006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86023" name="Check Box 7" hidden="1">
              <a:extLst>
                <a:ext uri="{63B3BB69-23CF-44E3-9099-C40C66FF867C}">
                  <a14:compatExt spid="_x0000_s86023"/>
                </a:ext>
                <a:ext uri="{FF2B5EF4-FFF2-40B4-BE49-F238E27FC236}">
                  <a16:creationId xmlns:a16="http://schemas.microsoft.com/office/drawing/2014/main" id="{00000000-0008-0000-0400-000007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86024" name="Check Box 8" hidden="1">
              <a:extLst>
                <a:ext uri="{63B3BB69-23CF-44E3-9099-C40C66FF867C}">
                  <a14:compatExt spid="_x0000_s86024"/>
                </a:ext>
                <a:ext uri="{FF2B5EF4-FFF2-40B4-BE49-F238E27FC236}">
                  <a16:creationId xmlns:a16="http://schemas.microsoft.com/office/drawing/2014/main" id="{00000000-0008-0000-0400-000008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86025" name="Check Box 9" hidden="1">
              <a:extLst>
                <a:ext uri="{63B3BB69-23CF-44E3-9099-C40C66FF867C}">
                  <a14:compatExt spid="_x0000_s86025"/>
                </a:ext>
                <a:ext uri="{FF2B5EF4-FFF2-40B4-BE49-F238E27FC236}">
                  <a16:creationId xmlns:a16="http://schemas.microsoft.com/office/drawing/2014/main" id="{00000000-0008-0000-0400-000009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86026" name="Check Box 10" hidden="1">
              <a:extLst>
                <a:ext uri="{63B3BB69-23CF-44E3-9099-C40C66FF867C}">
                  <a14:compatExt spid="_x0000_s86026"/>
                </a:ext>
                <a:ext uri="{FF2B5EF4-FFF2-40B4-BE49-F238E27FC236}">
                  <a16:creationId xmlns:a16="http://schemas.microsoft.com/office/drawing/2014/main" id="{00000000-0008-0000-0400-00000A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86027" name="Check Box 11" hidden="1">
              <a:extLst>
                <a:ext uri="{63B3BB69-23CF-44E3-9099-C40C66FF867C}">
                  <a14:compatExt spid="_x0000_s86027"/>
                </a:ext>
                <a:ext uri="{FF2B5EF4-FFF2-40B4-BE49-F238E27FC236}">
                  <a16:creationId xmlns:a16="http://schemas.microsoft.com/office/drawing/2014/main" id="{00000000-0008-0000-0400-00000B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86028" name="Check Box 12" hidden="1">
              <a:extLst>
                <a:ext uri="{63B3BB69-23CF-44E3-9099-C40C66FF867C}">
                  <a14:compatExt spid="_x0000_s86028"/>
                </a:ext>
                <a:ext uri="{FF2B5EF4-FFF2-40B4-BE49-F238E27FC236}">
                  <a16:creationId xmlns:a16="http://schemas.microsoft.com/office/drawing/2014/main" id="{00000000-0008-0000-0400-00000C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86029" name="Check Box 13" hidden="1">
              <a:extLst>
                <a:ext uri="{63B3BB69-23CF-44E3-9099-C40C66FF867C}">
                  <a14:compatExt spid="_x0000_s86029"/>
                </a:ext>
                <a:ext uri="{FF2B5EF4-FFF2-40B4-BE49-F238E27FC236}">
                  <a16:creationId xmlns:a16="http://schemas.microsoft.com/office/drawing/2014/main" id="{00000000-0008-0000-0400-00000D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86030" name="Check Box 14" hidden="1">
              <a:extLst>
                <a:ext uri="{63B3BB69-23CF-44E3-9099-C40C66FF867C}">
                  <a14:compatExt spid="_x0000_s86030"/>
                </a:ext>
                <a:ext uri="{FF2B5EF4-FFF2-40B4-BE49-F238E27FC236}">
                  <a16:creationId xmlns:a16="http://schemas.microsoft.com/office/drawing/2014/main" id="{00000000-0008-0000-0400-00000E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86031" name="Check Box 15" hidden="1">
              <a:extLst>
                <a:ext uri="{63B3BB69-23CF-44E3-9099-C40C66FF867C}">
                  <a14:compatExt spid="_x0000_s86031"/>
                </a:ext>
                <a:ext uri="{FF2B5EF4-FFF2-40B4-BE49-F238E27FC236}">
                  <a16:creationId xmlns:a16="http://schemas.microsoft.com/office/drawing/2014/main" id="{00000000-0008-0000-0400-00000F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86032" name="Check Box 16" hidden="1">
              <a:extLst>
                <a:ext uri="{63B3BB69-23CF-44E3-9099-C40C66FF867C}">
                  <a14:compatExt spid="_x0000_s86032"/>
                </a:ext>
                <a:ext uri="{FF2B5EF4-FFF2-40B4-BE49-F238E27FC236}">
                  <a16:creationId xmlns:a16="http://schemas.microsoft.com/office/drawing/2014/main" id="{00000000-0008-0000-0400-000010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86033" name="Check Box 17" hidden="1">
              <a:extLst>
                <a:ext uri="{63B3BB69-23CF-44E3-9099-C40C66FF867C}">
                  <a14:compatExt spid="_x0000_s86033"/>
                </a:ext>
                <a:ext uri="{FF2B5EF4-FFF2-40B4-BE49-F238E27FC236}">
                  <a16:creationId xmlns:a16="http://schemas.microsoft.com/office/drawing/2014/main" id="{00000000-0008-0000-0400-0000115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87041" name="Check Box 1" hidden="1">
              <a:extLst>
                <a:ext uri="{63B3BB69-23CF-44E3-9099-C40C66FF867C}">
                  <a14:compatExt spid="_x0000_s87041"/>
                </a:ext>
                <a:ext uri="{FF2B5EF4-FFF2-40B4-BE49-F238E27FC236}">
                  <a16:creationId xmlns:a16="http://schemas.microsoft.com/office/drawing/2014/main" id="{00000000-0008-0000-0500-000001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87042" name="Check Box 2" hidden="1">
              <a:extLst>
                <a:ext uri="{63B3BB69-23CF-44E3-9099-C40C66FF867C}">
                  <a14:compatExt spid="_x0000_s87042"/>
                </a:ext>
                <a:ext uri="{FF2B5EF4-FFF2-40B4-BE49-F238E27FC236}">
                  <a16:creationId xmlns:a16="http://schemas.microsoft.com/office/drawing/2014/main" id="{00000000-0008-0000-0500-000002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87043" name="Check Box 3" hidden="1">
              <a:extLst>
                <a:ext uri="{63B3BB69-23CF-44E3-9099-C40C66FF867C}">
                  <a14:compatExt spid="_x0000_s87043"/>
                </a:ext>
                <a:ext uri="{FF2B5EF4-FFF2-40B4-BE49-F238E27FC236}">
                  <a16:creationId xmlns:a16="http://schemas.microsoft.com/office/drawing/2014/main" id="{00000000-0008-0000-0500-000003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87044" name="Check Box 4" hidden="1">
              <a:extLst>
                <a:ext uri="{63B3BB69-23CF-44E3-9099-C40C66FF867C}">
                  <a14:compatExt spid="_x0000_s87044"/>
                </a:ext>
                <a:ext uri="{FF2B5EF4-FFF2-40B4-BE49-F238E27FC236}">
                  <a16:creationId xmlns:a16="http://schemas.microsoft.com/office/drawing/2014/main" id="{00000000-0008-0000-0500-000004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87045" name="Check Box 5" hidden="1">
              <a:extLst>
                <a:ext uri="{63B3BB69-23CF-44E3-9099-C40C66FF867C}">
                  <a14:compatExt spid="_x0000_s87045"/>
                </a:ext>
                <a:ext uri="{FF2B5EF4-FFF2-40B4-BE49-F238E27FC236}">
                  <a16:creationId xmlns:a16="http://schemas.microsoft.com/office/drawing/2014/main" id="{00000000-0008-0000-0500-000005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87046" name="Check Box 6" hidden="1">
              <a:extLst>
                <a:ext uri="{63B3BB69-23CF-44E3-9099-C40C66FF867C}">
                  <a14:compatExt spid="_x0000_s87046"/>
                </a:ext>
                <a:ext uri="{FF2B5EF4-FFF2-40B4-BE49-F238E27FC236}">
                  <a16:creationId xmlns:a16="http://schemas.microsoft.com/office/drawing/2014/main" id="{00000000-0008-0000-0500-000006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87047" name="Check Box 7" hidden="1">
              <a:extLst>
                <a:ext uri="{63B3BB69-23CF-44E3-9099-C40C66FF867C}">
                  <a14:compatExt spid="_x0000_s87047"/>
                </a:ext>
                <a:ext uri="{FF2B5EF4-FFF2-40B4-BE49-F238E27FC236}">
                  <a16:creationId xmlns:a16="http://schemas.microsoft.com/office/drawing/2014/main" id="{00000000-0008-0000-0500-000007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87048" name="Check Box 8" hidden="1">
              <a:extLst>
                <a:ext uri="{63B3BB69-23CF-44E3-9099-C40C66FF867C}">
                  <a14:compatExt spid="_x0000_s87048"/>
                </a:ext>
                <a:ext uri="{FF2B5EF4-FFF2-40B4-BE49-F238E27FC236}">
                  <a16:creationId xmlns:a16="http://schemas.microsoft.com/office/drawing/2014/main" id="{00000000-0008-0000-0500-000008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87049" name="Check Box 9" hidden="1">
              <a:extLst>
                <a:ext uri="{63B3BB69-23CF-44E3-9099-C40C66FF867C}">
                  <a14:compatExt spid="_x0000_s87049"/>
                </a:ext>
                <a:ext uri="{FF2B5EF4-FFF2-40B4-BE49-F238E27FC236}">
                  <a16:creationId xmlns:a16="http://schemas.microsoft.com/office/drawing/2014/main" id="{00000000-0008-0000-0500-000009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87050" name="Check Box 10" hidden="1">
              <a:extLst>
                <a:ext uri="{63B3BB69-23CF-44E3-9099-C40C66FF867C}">
                  <a14:compatExt spid="_x0000_s87050"/>
                </a:ext>
                <a:ext uri="{FF2B5EF4-FFF2-40B4-BE49-F238E27FC236}">
                  <a16:creationId xmlns:a16="http://schemas.microsoft.com/office/drawing/2014/main" id="{00000000-0008-0000-0500-00000A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87051" name="Check Box 11" hidden="1">
              <a:extLst>
                <a:ext uri="{63B3BB69-23CF-44E3-9099-C40C66FF867C}">
                  <a14:compatExt spid="_x0000_s87051"/>
                </a:ext>
                <a:ext uri="{FF2B5EF4-FFF2-40B4-BE49-F238E27FC236}">
                  <a16:creationId xmlns:a16="http://schemas.microsoft.com/office/drawing/2014/main" id="{00000000-0008-0000-0500-00000B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87052" name="Check Box 12" hidden="1">
              <a:extLst>
                <a:ext uri="{63B3BB69-23CF-44E3-9099-C40C66FF867C}">
                  <a14:compatExt spid="_x0000_s87052"/>
                </a:ext>
                <a:ext uri="{FF2B5EF4-FFF2-40B4-BE49-F238E27FC236}">
                  <a16:creationId xmlns:a16="http://schemas.microsoft.com/office/drawing/2014/main" id="{00000000-0008-0000-0500-00000C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87053" name="Check Box 13" hidden="1">
              <a:extLst>
                <a:ext uri="{63B3BB69-23CF-44E3-9099-C40C66FF867C}">
                  <a14:compatExt spid="_x0000_s87053"/>
                </a:ext>
                <a:ext uri="{FF2B5EF4-FFF2-40B4-BE49-F238E27FC236}">
                  <a16:creationId xmlns:a16="http://schemas.microsoft.com/office/drawing/2014/main" id="{00000000-0008-0000-0500-00000D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87054" name="Check Box 14" hidden="1">
              <a:extLst>
                <a:ext uri="{63B3BB69-23CF-44E3-9099-C40C66FF867C}">
                  <a14:compatExt spid="_x0000_s87054"/>
                </a:ext>
                <a:ext uri="{FF2B5EF4-FFF2-40B4-BE49-F238E27FC236}">
                  <a16:creationId xmlns:a16="http://schemas.microsoft.com/office/drawing/2014/main" id="{00000000-0008-0000-0500-00000E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87055" name="Check Box 15" hidden="1">
              <a:extLst>
                <a:ext uri="{63B3BB69-23CF-44E3-9099-C40C66FF867C}">
                  <a14:compatExt spid="_x0000_s87055"/>
                </a:ext>
                <a:ext uri="{FF2B5EF4-FFF2-40B4-BE49-F238E27FC236}">
                  <a16:creationId xmlns:a16="http://schemas.microsoft.com/office/drawing/2014/main" id="{00000000-0008-0000-0500-00000F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87056" name="Check Box 16" hidden="1">
              <a:extLst>
                <a:ext uri="{63B3BB69-23CF-44E3-9099-C40C66FF867C}">
                  <a14:compatExt spid="_x0000_s87056"/>
                </a:ext>
                <a:ext uri="{FF2B5EF4-FFF2-40B4-BE49-F238E27FC236}">
                  <a16:creationId xmlns:a16="http://schemas.microsoft.com/office/drawing/2014/main" id="{00000000-0008-0000-0500-000010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87057" name="Check Box 17" hidden="1">
              <a:extLst>
                <a:ext uri="{63B3BB69-23CF-44E3-9099-C40C66FF867C}">
                  <a14:compatExt spid="_x0000_s87057"/>
                </a:ext>
                <a:ext uri="{FF2B5EF4-FFF2-40B4-BE49-F238E27FC236}">
                  <a16:creationId xmlns:a16="http://schemas.microsoft.com/office/drawing/2014/main" id="{00000000-0008-0000-0500-0000115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88065" name="Check Box 1" hidden="1">
              <a:extLst>
                <a:ext uri="{63B3BB69-23CF-44E3-9099-C40C66FF867C}">
                  <a14:compatExt spid="_x0000_s88065"/>
                </a:ext>
                <a:ext uri="{FF2B5EF4-FFF2-40B4-BE49-F238E27FC236}">
                  <a16:creationId xmlns:a16="http://schemas.microsoft.com/office/drawing/2014/main" id="{00000000-0008-0000-0600-000001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88066" name="Check Box 2" hidden="1">
              <a:extLst>
                <a:ext uri="{63B3BB69-23CF-44E3-9099-C40C66FF867C}">
                  <a14:compatExt spid="_x0000_s88066"/>
                </a:ext>
                <a:ext uri="{FF2B5EF4-FFF2-40B4-BE49-F238E27FC236}">
                  <a16:creationId xmlns:a16="http://schemas.microsoft.com/office/drawing/2014/main" id="{00000000-0008-0000-0600-000002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88067" name="Check Box 3" hidden="1">
              <a:extLst>
                <a:ext uri="{63B3BB69-23CF-44E3-9099-C40C66FF867C}">
                  <a14:compatExt spid="_x0000_s88067"/>
                </a:ext>
                <a:ext uri="{FF2B5EF4-FFF2-40B4-BE49-F238E27FC236}">
                  <a16:creationId xmlns:a16="http://schemas.microsoft.com/office/drawing/2014/main" id="{00000000-0008-0000-0600-000003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88068" name="Check Box 4" hidden="1">
              <a:extLst>
                <a:ext uri="{63B3BB69-23CF-44E3-9099-C40C66FF867C}">
                  <a14:compatExt spid="_x0000_s88068"/>
                </a:ext>
                <a:ext uri="{FF2B5EF4-FFF2-40B4-BE49-F238E27FC236}">
                  <a16:creationId xmlns:a16="http://schemas.microsoft.com/office/drawing/2014/main" id="{00000000-0008-0000-0600-000004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88069" name="Check Box 5" hidden="1">
              <a:extLst>
                <a:ext uri="{63B3BB69-23CF-44E3-9099-C40C66FF867C}">
                  <a14:compatExt spid="_x0000_s88069"/>
                </a:ext>
                <a:ext uri="{FF2B5EF4-FFF2-40B4-BE49-F238E27FC236}">
                  <a16:creationId xmlns:a16="http://schemas.microsoft.com/office/drawing/2014/main" id="{00000000-0008-0000-0600-000005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88070" name="Check Box 6" hidden="1">
              <a:extLst>
                <a:ext uri="{63B3BB69-23CF-44E3-9099-C40C66FF867C}">
                  <a14:compatExt spid="_x0000_s88070"/>
                </a:ext>
                <a:ext uri="{FF2B5EF4-FFF2-40B4-BE49-F238E27FC236}">
                  <a16:creationId xmlns:a16="http://schemas.microsoft.com/office/drawing/2014/main" id="{00000000-0008-0000-0600-000006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88071" name="Check Box 7" hidden="1">
              <a:extLst>
                <a:ext uri="{63B3BB69-23CF-44E3-9099-C40C66FF867C}">
                  <a14:compatExt spid="_x0000_s88071"/>
                </a:ext>
                <a:ext uri="{FF2B5EF4-FFF2-40B4-BE49-F238E27FC236}">
                  <a16:creationId xmlns:a16="http://schemas.microsoft.com/office/drawing/2014/main" id="{00000000-0008-0000-0600-000007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88072" name="Check Box 8" hidden="1">
              <a:extLst>
                <a:ext uri="{63B3BB69-23CF-44E3-9099-C40C66FF867C}">
                  <a14:compatExt spid="_x0000_s88072"/>
                </a:ext>
                <a:ext uri="{FF2B5EF4-FFF2-40B4-BE49-F238E27FC236}">
                  <a16:creationId xmlns:a16="http://schemas.microsoft.com/office/drawing/2014/main" id="{00000000-0008-0000-0600-000008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88073" name="Check Box 9" hidden="1">
              <a:extLst>
                <a:ext uri="{63B3BB69-23CF-44E3-9099-C40C66FF867C}">
                  <a14:compatExt spid="_x0000_s88073"/>
                </a:ext>
                <a:ext uri="{FF2B5EF4-FFF2-40B4-BE49-F238E27FC236}">
                  <a16:creationId xmlns:a16="http://schemas.microsoft.com/office/drawing/2014/main" id="{00000000-0008-0000-0600-000009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88074" name="Check Box 10" hidden="1">
              <a:extLst>
                <a:ext uri="{63B3BB69-23CF-44E3-9099-C40C66FF867C}">
                  <a14:compatExt spid="_x0000_s88074"/>
                </a:ext>
                <a:ext uri="{FF2B5EF4-FFF2-40B4-BE49-F238E27FC236}">
                  <a16:creationId xmlns:a16="http://schemas.microsoft.com/office/drawing/2014/main" id="{00000000-0008-0000-0600-00000A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88075" name="Check Box 11" hidden="1">
              <a:extLst>
                <a:ext uri="{63B3BB69-23CF-44E3-9099-C40C66FF867C}">
                  <a14:compatExt spid="_x0000_s88075"/>
                </a:ext>
                <a:ext uri="{FF2B5EF4-FFF2-40B4-BE49-F238E27FC236}">
                  <a16:creationId xmlns:a16="http://schemas.microsoft.com/office/drawing/2014/main" id="{00000000-0008-0000-0600-00000B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88076" name="Check Box 12" hidden="1">
              <a:extLst>
                <a:ext uri="{63B3BB69-23CF-44E3-9099-C40C66FF867C}">
                  <a14:compatExt spid="_x0000_s88076"/>
                </a:ext>
                <a:ext uri="{FF2B5EF4-FFF2-40B4-BE49-F238E27FC236}">
                  <a16:creationId xmlns:a16="http://schemas.microsoft.com/office/drawing/2014/main" id="{00000000-0008-0000-0600-00000C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88077" name="Check Box 13" hidden="1">
              <a:extLst>
                <a:ext uri="{63B3BB69-23CF-44E3-9099-C40C66FF867C}">
                  <a14:compatExt spid="_x0000_s88077"/>
                </a:ext>
                <a:ext uri="{FF2B5EF4-FFF2-40B4-BE49-F238E27FC236}">
                  <a16:creationId xmlns:a16="http://schemas.microsoft.com/office/drawing/2014/main" id="{00000000-0008-0000-0600-00000D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88078" name="Check Box 14" hidden="1">
              <a:extLst>
                <a:ext uri="{63B3BB69-23CF-44E3-9099-C40C66FF867C}">
                  <a14:compatExt spid="_x0000_s88078"/>
                </a:ext>
                <a:ext uri="{FF2B5EF4-FFF2-40B4-BE49-F238E27FC236}">
                  <a16:creationId xmlns:a16="http://schemas.microsoft.com/office/drawing/2014/main" id="{00000000-0008-0000-0600-00000E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88079" name="Check Box 15" hidden="1">
              <a:extLst>
                <a:ext uri="{63B3BB69-23CF-44E3-9099-C40C66FF867C}">
                  <a14:compatExt spid="_x0000_s88079"/>
                </a:ext>
                <a:ext uri="{FF2B5EF4-FFF2-40B4-BE49-F238E27FC236}">
                  <a16:creationId xmlns:a16="http://schemas.microsoft.com/office/drawing/2014/main" id="{00000000-0008-0000-0600-00000F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88080" name="Check Box 16" hidden="1">
              <a:extLst>
                <a:ext uri="{63B3BB69-23CF-44E3-9099-C40C66FF867C}">
                  <a14:compatExt spid="_x0000_s88080"/>
                </a:ext>
                <a:ext uri="{FF2B5EF4-FFF2-40B4-BE49-F238E27FC236}">
                  <a16:creationId xmlns:a16="http://schemas.microsoft.com/office/drawing/2014/main" id="{00000000-0008-0000-0600-000010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88081" name="Check Box 17" hidden="1">
              <a:extLst>
                <a:ext uri="{63B3BB69-23CF-44E3-9099-C40C66FF867C}">
                  <a14:compatExt spid="_x0000_s88081"/>
                </a:ext>
                <a:ext uri="{FF2B5EF4-FFF2-40B4-BE49-F238E27FC236}">
                  <a16:creationId xmlns:a16="http://schemas.microsoft.com/office/drawing/2014/main" id="{00000000-0008-0000-0600-0000115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14AE53-E5F8-4BD1-A88E-F0911134C452}" name="Ecoles_votre_circo" displayName="Ecoles_votre_circo" ref="H5:H10" totalsRowShown="0" headerRowDxfId="36" dataDxfId="34" headerRowBorderDxfId="35" tableBorderDxfId="33">
  <autoFilter ref="H5:H10" xr:uid="{8E795A2E-8AF8-40C4-9393-8FF7FB5A80E3}"/>
  <tableColumns count="1">
    <tableColumn id="1" xr3:uid="{8AD892D6-EE54-4C4F-970B-857DCD1FD5FE}" name="Ecoles de votre circo" dataDxfId="3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.xml"/><Relationship Id="rId13" Type="http://schemas.openxmlformats.org/officeDocument/2006/relationships/ctrlProp" Target="../ctrlProps/ctrlProp30.xml"/><Relationship Id="rId18" Type="http://schemas.openxmlformats.org/officeDocument/2006/relationships/ctrlProp" Target="../ctrlProps/ctrlProp3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4.xml"/><Relationship Id="rId12" Type="http://schemas.openxmlformats.org/officeDocument/2006/relationships/ctrlProp" Target="../ctrlProps/ctrlProp29.xml"/><Relationship Id="rId17" Type="http://schemas.openxmlformats.org/officeDocument/2006/relationships/ctrlProp" Target="../ctrlProps/ctrlProp3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3.xml"/><Relationship Id="rId20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3.xml"/><Relationship Id="rId11" Type="http://schemas.openxmlformats.org/officeDocument/2006/relationships/ctrlProp" Target="../ctrlProps/ctrlProp28.xml"/><Relationship Id="rId5" Type="http://schemas.openxmlformats.org/officeDocument/2006/relationships/ctrlProp" Target="../ctrlProps/ctrlProp22.xml"/><Relationship Id="rId15" Type="http://schemas.openxmlformats.org/officeDocument/2006/relationships/ctrlProp" Target="../ctrlProps/ctrlProp32.xml"/><Relationship Id="rId10" Type="http://schemas.openxmlformats.org/officeDocument/2006/relationships/ctrlProp" Target="../ctrlProps/ctrlProp27.xml"/><Relationship Id="rId19" Type="http://schemas.openxmlformats.org/officeDocument/2006/relationships/ctrlProp" Target="../ctrlProps/ctrlProp36.xml"/><Relationship Id="rId4" Type="http://schemas.openxmlformats.org/officeDocument/2006/relationships/ctrlProp" Target="../ctrlProps/ctrlProp21.xml"/><Relationship Id="rId9" Type="http://schemas.openxmlformats.org/officeDocument/2006/relationships/ctrlProp" Target="../ctrlProps/ctrlProp26.xml"/><Relationship Id="rId14" Type="http://schemas.openxmlformats.org/officeDocument/2006/relationships/ctrlProp" Target="../ctrlProps/ctrlProp3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13" Type="http://schemas.openxmlformats.org/officeDocument/2006/relationships/ctrlProp" Target="../ctrlProps/ctrlProp47.xml"/><Relationship Id="rId18" Type="http://schemas.openxmlformats.org/officeDocument/2006/relationships/ctrlProp" Target="../ctrlProps/ctrlProp52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1.xml"/><Relationship Id="rId12" Type="http://schemas.openxmlformats.org/officeDocument/2006/relationships/ctrlProp" Target="../ctrlProps/ctrlProp46.xml"/><Relationship Id="rId17" Type="http://schemas.openxmlformats.org/officeDocument/2006/relationships/ctrlProp" Target="../ctrlProps/ctrlProp51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0.xml"/><Relationship Id="rId20" Type="http://schemas.openxmlformats.org/officeDocument/2006/relationships/ctrlProp" Target="../ctrlProps/ctrlProp5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5" Type="http://schemas.openxmlformats.org/officeDocument/2006/relationships/ctrlProp" Target="../ctrlProps/ctrlProp39.xml"/><Relationship Id="rId15" Type="http://schemas.openxmlformats.org/officeDocument/2006/relationships/ctrlProp" Target="../ctrlProps/ctrlProp49.xml"/><Relationship Id="rId10" Type="http://schemas.openxmlformats.org/officeDocument/2006/relationships/ctrlProp" Target="../ctrlProps/ctrlProp44.xml"/><Relationship Id="rId19" Type="http://schemas.openxmlformats.org/officeDocument/2006/relationships/ctrlProp" Target="../ctrlProps/ctrlProp53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Relationship Id="rId14" Type="http://schemas.openxmlformats.org/officeDocument/2006/relationships/ctrlProp" Target="../ctrlProps/ctrlProp4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6.xml"/><Relationship Id="rId13" Type="http://schemas.openxmlformats.org/officeDocument/2006/relationships/ctrlProp" Target="../ctrlProps/ctrlProp81.xml"/><Relationship Id="rId18" Type="http://schemas.openxmlformats.org/officeDocument/2006/relationships/ctrlProp" Target="../ctrlProps/ctrlProp86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75.xml"/><Relationship Id="rId12" Type="http://schemas.openxmlformats.org/officeDocument/2006/relationships/ctrlProp" Target="../ctrlProps/ctrlProp80.xml"/><Relationship Id="rId17" Type="http://schemas.openxmlformats.org/officeDocument/2006/relationships/ctrlProp" Target="../ctrlProps/ctrlProp85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84.xml"/><Relationship Id="rId20" Type="http://schemas.openxmlformats.org/officeDocument/2006/relationships/ctrlProp" Target="../ctrlProps/ctrlProp8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4.xml"/><Relationship Id="rId11" Type="http://schemas.openxmlformats.org/officeDocument/2006/relationships/ctrlProp" Target="../ctrlProps/ctrlProp79.xml"/><Relationship Id="rId5" Type="http://schemas.openxmlformats.org/officeDocument/2006/relationships/ctrlProp" Target="../ctrlProps/ctrlProp73.xml"/><Relationship Id="rId15" Type="http://schemas.openxmlformats.org/officeDocument/2006/relationships/ctrlProp" Target="../ctrlProps/ctrlProp83.xml"/><Relationship Id="rId10" Type="http://schemas.openxmlformats.org/officeDocument/2006/relationships/ctrlProp" Target="../ctrlProps/ctrlProp78.xml"/><Relationship Id="rId19" Type="http://schemas.openxmlformats.org/officeDocument/2006/relationships/ctrlProp" Target="../ctrlProps/ctrlProp87.xml"/><Relationship Id="rId4" Type="http://schemas.openxmlformats.org/officeDocument/2006/relationships/ctrlProp" Target="../ctrlProps/ctrlProp72.xml"/><Relationship Id="rId9" Type="http://schemas.openxmlformats.org/officeDocument/2006/relationships/ctrlProp" Target="../ctrlProps/ctrlProp77.xml"/><Relationship Id="rId14" Type="http://schemas.openxmlformats.org/officeDocument/2006/relationships/ctrlProp" Target="../ctrlProps/ctrlProp8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</sheetPr>
  <dimension ref="A1:K56"/>
  <sheetViews>
    <sheetView showGridLines="0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196"/>
      <c r="F1" s="196"/>
      <c r="G1" s="196"/>
      <c r="H1" s="196"/>
      <c r="I1" s="195" t="s">
        <v>6</v>
      </c>
      <c r="J1" s="195"/>
      <c r="K1" s="159"/>
    </row>
    <row r="2" spans="1:11" ht="20.25" customHeight="1" x14ac:dyDescent="0.3">
      <c r="A2" s="4"/>
      <c r="B2" s="4"/>
      <c r="C2" s="4"/>
      <c r="D2" s="4"/>
      <c r="E2" s="196"/>
      <c r="F2" s="196"/>
      <c r="G2" s="196"/>
      <c r="H2" s="196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197"/>
      <c r="F3" s="197"/>
      <c r="G3" s="197"/>
      <c r="H3" s="197"/>
      <c r="I3" s="96"/>
      <c r="J3" s="96"/>
      <c r="K3" s="4"/>
    </row>
    <row r="4" spans="1:11" ht="15" customHeight="1" thickBot="1" x14ac:dyDescent="0.35">
      <c r="A4" s="178" t="s">
        <v>22</v>
      </c>
      <c r="B4" s="179"/>
      <c r="C4" s="179"/>
      <c r="D4" s="179"/>
      <c r="E4" s="179"/>
      <c r="F4" s="179"/>
      <c r="G4" s="179"/>
      <c r="H4" s="179"/>
      <c r="I4" s="179"/>
      <c r="J4" s="180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207" t="s">
        <v>4</v>
      </c>
      <c r="C6" s="207"/>
      <c r="D6" s="49"/>
      <c r="E6" s="201"/>
      <c r="F6" s="201"/>
      <c r="G6" s="146" t="s">
        <v>0</v>
      </c>
      <c r="H6" s="201"/>
      <c r="I6" s="201"/>
      <c r="J6" s="201"/>
      <c r="K6" s="4"/>
    </row>
    <row r="7" spans="1:11" ht="15.6" x14ac:dyDescent="0.3">
      <c r="A7" s="4"/>
      <c r="B7" s="207" t="s">
        <v>15</v>
      </c>
      <c r="C7" s="207"/>
      <c r="D7" s="49"/>
      <c r="E7" s="205"/>
      <c r="F7" s="205"/>
      <c r="G7" s="103" t="s">
        <v>1</v>
      </c>
      <c r="H7" s="202"/>
      <c r="I7" s="202"/>
      <c r="J7" s="202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00"/>
      <c r="G8" s="200"/>
      <c r="H8" s="35"/>
      <c r="I8" s="212" t="str">
        <f>IFERROR(IF($H$8="","",VLOOKUP($H$8,departements,2,FALSE)),"département non valide")</f>
        <v/>
      </c>
      <c r="J8" s="212"/>
      <c r="K8" s="144"/>
    </row>
    <row r="9" spans="1:11" ht="14.25" customHeight="1" x14ac:dyDescent="0.3">
      <c r="A9" s="4"/>
      <c r="B9" s="101"/>
      <c r="C9" s="101"/>
      <c r="D9" s="101"/>
      <c r="E9" s="100"/>
      <c r="F9" s="200"/>
      <c r="G9" s="200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38" t="s">
        <v>148</v>
      </c>
      <c r="C10" s="202"/>
      <c r="D10" s="202"/>
      <c r="E10" s="202"/>
      <c r="F10" s="202"/>
      <c r="G10" s="202"/>
      <c r="H10" s="202"/>
      <c r="I10" s="202"/>
      <c r="J10" s="202"/>
      <c r="K10" s="4"/>
    </row>
    <row r="11" spans="1:11" ht="15" customHeight="1" x14ac:dyDescent="0.3">
      <c r="A11" s="106"/>
      <c r="B11" s="138" t="s">
        <v>11</v>
      </c>
      <c r="C11" s="203"/>
      <c r="D11" s="208"/>
      <c r="E11" s="204"/>
      <c r="F11" s="104" t="s">
        <v>7</v>
      </c>
      <c r="G11" s="105" t="str">
        <f>IF($C$11="","",VLOOKUP($C$11,data!$F$14:$G$30,2,FALSE))</f>
        <v/>
      </c>
      <c r="H11" s="138" t="s">
        <v>12</v>
      </c>
      <c r="I11" s="203"/>
      <c r="J11" s="204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198" t="s">
        <v>137</v>
      </c>
      <c r="C13" s="198"/>
      <c r="D13" s="198"/>
      <c r="E13" s="198"/>
      <c r="F13" s="199"/>
      <c r="G13" s="199"/>
      <c r="H13" s="199"/>
      <c r="I13" s="82"/>
      <c r="J13" s="82"/>
      <c r="K13" s="4"/>
    </row>
    <row r="14" spans="1:11" x14ac:dyDescent="0.3">
      <c r="A14" s="4"/>
      <c r="B14" s="200"/>
      <c r="C14" s="200"/>
      <c r="D14" s="200"/>
      <c r="E14" s="200"/>
      <c r="F14" s="199"/>
      <c r="G14" s="199"/>
      <c r="H14" s="199"/>
      <c r="I14" s="82"/>
      <c r="J14" s="82"/>
      <c r="K14" s="4"/>
    </row>
    <row r="15" spans="1:11" x14ac:dyDescent="0.3">
      <c r="A15" s="4"/>
      <c r="B15" s="198"/>
      <c r="C15" s="198"/>
      <c r="D15" s="198"/>
      <c r="E15" s="198"/>
      <c r="F15" s="206"/>
      <c r="G15" s="206"/>
      <c r="H15" s="206"/>
      <c r="I15" s="211"/>
      <c r="J15" s="211"/>
      <c r="K15" s="4"/>
    </row>
    <row r="16" spans="1:11" ht="13.2" customHeight="1" thickBot="1" x14ac:dyDescent="0.35">
      <c r="A16" s="4"/>
      <c r="B16" s="209"/>
      <c r="C16" s="209"/>
      <c r="D16" s="209"/>
      <c r="E16" s="209"/>
      <c r="F16" s="210"/>
      <c r="G16" s="210"/>
      <c r="H16" s="210"/>
      <c r="I16" s="210"/>
      <c r="J16" s="82"/>
      <c r="K16" s="144"/>
    </row>
    <row r="17" spans="1:11" ht="16.2" thickBot="1" x14ac:dyDescent="0.35">
      <c r="A17" s="178" t="s">
        <v>19</v>
      </c>
      <c r="B17" s="179"/>
      <c r="C17" s="213"/>
      <c r="D17" s="213"/>
      <c r="E17" s="213"/>
      <c r="F17" s="179"/>
      <c r="G17" s="213"/>
      <c r="H17" s="179"/>
      <c r="I17" s="213"/>
      <c r="J17" s="214"/>
      <c r="K17" s="4"/>
    </row>
    <row r="18" spans="1:11" ht="16.5" customHeight="1" x14ac:dyDescent="0.3">
      <c r="A18" s="110"/>
      <c r="B18" s="109" t="s">
        <v>135</v>
      </c>
      <c r="C18" s="221"/>
      <c r="D18" s="222"/>
      <c r="E18" s="223"/>
      <c r="F18" s="108" t="s">
        <v>2</v>
      </c>
      <c r="G18" s="139"/>
      <c r="H18" s="108" t="s">
        <v>3</v>
      </c>
      <c r="I18" s="217"/>
      <c r="J18" s="218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215" t="s">
        <v>133</v>
      </c>
      <c r="B21" s="216" t="b">
        <v>0</v>
      </c>
      <c r="C21" s="134"/>
      <c r="D21" s="13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227"/>
      <c r="C24" s="227"/>
      <c r="D24" s="227"/>
      <c r="E24" s="227"/>
      <c r="F24" s="225"/>
      <c r="G24" s="226"/>
      <c r="H24" s="220"/>
      <c r="I24" s="220"/>
      <c r="J24" s="143"/>
      <c r="K24" s="4"/>
    </row>
    <row r="25" spans="1:11" ht="13.2" customHeight="1" x14ac:dyDescent="0.3">
      <c r="A25" s="111"/>
      <c r="B25" s="173"/>
      <c r="C25" s="173"/>
      <c r="D25" s="173"/>
      <c r="E25" s="174"/>
      <c r="F25" s="45"/>
      <c r="G25" s="42"/>
      <c r="H25" s="172"/>
      <c r="I25" s="172"/>
      <c r="J25" s="39"/>
      <c r="K25" s="4"/>
    </row>
    <row r="26" spans="1:11" x14ac:dyDescent="0.3">
      <c r="A26" s="4"/>
      <c r="B26" s="185"/>
      <c r="C26" s="185"/>
      <c r="D26" s="185"/>
      <c r="E26" s="185"/>
      <c r="F26" s="184"/>
      <c r="G26" s="184"/>
      <c r="H26" s="219"/>
      <c r="I26" s="219"/>
      <c r="J26" s="141"/>
      <c r="K26" s="4"/>
    </row>
    <row r="27" spans="1:11" x14ac:dyDescent="0.3">
      <c r="A27" s="4"/>
      <c r="B27" s="138"/>
      <c r="C27" s="137"/>
      <c r="D27" s="133"/>
      <c r="F27" s="133"/>
      <c r="G27" s="224"/>
      <c r="H27" s="224"/>
      <c r="I27" s="4"/>
      <c r="J27" s="4"/>
      <c r="K27" s="4"/>
    </row>
    <row r="28" spans="1:11" ht="13.5" customHeight="1" x14ac:dyDescent="0.3">
      <c r="A28" s="4"/>
      <c r="B28" s="168"/>
      <c r="C28" s="168"/>
      <c r="D28" s="168"/>
      <c r="E28" s="168"/>
      <c r="F28" s="168"/>
      <c r="G28" s="224"/>
      <c r="H28" s="224"/>
      <c r="I28" s="104"/>
      <c r="J28" s="56"/>
      <c r="K28" s="4"/>
    </row>
    <row r="29" spans="1:11" ht="13.5" customHeight="1" x14ac:dyDescent="0.3">
      <c r="A29" s="4"/>
      <c r="B29" s="193"/>
      <c r="C29" s="193"/>
      <c r="D29" s="193"/>
      <c r="E29" s="193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82"/>
      <c r="C30" s="182"/>
      <c r="D30" s="181"/>
      <c r="E30" s="181"/>
      <c r="F30" s="112"/>
      <c r="G30" s="55"/>
      <c r="H30" s="104"/>
      <c r="I30" s="176"/>
      <c r="J30" s="176"/>
      <c r="K30" s="4"/>
    </row>
    <row r="31" spans="1:11" ht="13.5" customHeight="1" x14ac:dyDescent="0.3">
      <c r="A31" s="4"/>
      <c r="B31" s="194"/>
      <c r="C31" s="194"/>
      <c r="D31" s="194"/>
      <c r="E31" s="194"/>
      <c r="F31" s="194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78" t="s">
        <v>20</v>
      </c>
      <c r="B33" s="179"/>
      <c r="C33" s="179"/>
      <c r="D33" s="179"/>
      <c r="E33" s="179"/>
      <c r="F33" s="179"/>
      <c r="G33" s="179"/>
      <c r="H33" s="179"/>
      <c r="I33" s="179"/>
      <c r="J33" s="180"/>
      <c r="K33" s="4"/>
    </row>
    <row r="34" spans="1:11" ht="12.9" customHeight="1" x14ac:dyDescent="0.3">
      <c r="A34" s="4"/>
      <c r="B34" s="175"/>
      <c r="C34" s="175"/>
      <c r="D34" s="175"/>
      <c r="E34" s="175"/>
      <c r="F34" s="175"/>
      <c r="G34" s="177"/>
      <c r="H34" s="177"/>
      <c r="I34" s="122" t="s">
        <v>13</v>
      </c>
      <c r="J34" s="44"/>
      <c r="K34" s="4"/>
    </row>
    <row r="35" spans="1:11" ht="12.9" customHeight="1" x14ac:dyDescent="0.3">
      <c r="A35" s="4"/>
      <c r="B35" s="168"/>
      <c r="C35" s="168"/>
      <c r="D35" s="168"/>
      <c r="E35" s="168"/>
      <c r="F35" s="171"/>
      <c r="G35" s="171"/>
      <c r="H35" s="171"/>
      <c r="I35" s="82"/>
      <c r="J35" s="82"/>
      <c r="K35" s="4"/>
    </row>
    <row r="36" spans="1:11" ht="12.9" customHeight="1" x14ac:dyDescent="0.3">
      <c r="A36" s="4"/>
      <c r="B36" s="168"/>
      <c r="C36" s="168"/>
      <c r="D36" s="168"/>
      <c r="E36" s="168"/>
      <c r="F36" s="170"/>
      <c r="G36" s="170"/>
      <c r="H36" s="122"/>
      <c r="I36" s="191"/>
      <c r="J36" s="191"/>
      <c r="K36" s="4"/>
    </row>
    <row r="37" spans="1:11" x14ac:dyDescent="0.3">
      <c r="A37" s="4"/>
      <c r="B37" s="193"/>
      <c r="C37" s="193"/>
      <c r="D37" s="193"/>
      <c r="E37" s="193"/>
      <c r="F37" s="193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192"/>
      <c r="H38" s="192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192"/>
      <c r="H39" s="192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192"/>
      <c r="H40" s="192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192"/>
      <c r="H41" s="192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78"/>
      <c r="B43" s="179"/>
      <c r="C43" s="179"/>
      <c r="D43" s="179"/>
      <c r="E43" s="179"/>
      <c r="F43" s="179"/>
      <c r="G43" s="179"/>
      <c r="H43" s="179"/>
      <c r="I43" s="179"/>
      <c r="J43" s="180"/>
      <c r="K43" s="4"/>
    </row>
    <row r="44" spans="1:11" ht="15" customHeight="1" x14ac:dyDescent="0.3">
      <c r="A44" s="127"/>
      <c r="B44" s="189"/>
      <c r="C44" s="189"/>
      <c r="D44" s="189"/>
      <c r="E44" s="189"/>
      <c r="F44" s="189"/>
      <c r="G44" s="189"/>
      <c r="H44" s="189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190"/>
      <c r="C48" s="190"/>
      <c r="D48" s="190"/>
      <c r="E48" s="190"/>
      <c r="F48" s="190"/>
      <c r="G48" s="13"/>
      <c r="H48" s="6"/>
      <c r="I48" s="82"/>
      <c r="J48" s="82"/>
      <c r="K48" s="4"/>
    </row>
    <row r="49" spans="1:11" ht="15" customHeight="1" thickBot="1" x14ac:dyDescent="0.35">
      <c r="A49" s="186" t="s">
        <v>21</v>
      </c>
      <c r="B49" s="187"/>
      <c r="C49" s="187"/>
      <c r="D49" s="187"/>
      <c r="E49" s="187"/>
      <c r="F49" s="187"/>
      <c r="G49" s="187"/>
      <c r="H49" s="187"/>
      <c r="I49" s="187"/>
      <c r="J49" s="188"/>
      <c r="K49" s="4"/>
    </row>
    <row r="50" spans="1:11" x14ac:dyDescent="0.3">
      <c r="B50" s="169"/>
      <c r="C50" s="169"/>
      <c r="D50" s="169"/>
      <c r="E50" s="169"/>
      <c r="F50" s="13"/>
      <c r="G50" s="6"/>
      <c r="H50" s="3"/>
      <c r="I50" s="3"/>
      <c r="J50" s="53"/>
      <c r="K50" s="4"/>
    </row>
    <row r="51" spans="1:11" x14ac:dyDescent="0.3">
      <c r="B51" s="171"/>
      <c r="C51" s="171"/>
      <c r="D51" s="171"/>
      <c r="E51" s="171"/>
      <c r="F51" s="171"/>
      <c r="G51" s="171"/>
      <c r="H51" s="142"/>
      <c r="I51" s="40"/>
      <c r="J51" s="32"/>
      <c r="K51" s="4"/>
    </row>
    <row r="52" spans="1:11" ht="11.4" customHeight="1" x14ac:dyDescent="0.3">
      <c r="B52" s="167"/>
      <c r="C52" s="167"/>
      <c r="D52" s="166"/>
      <c r="E52" s="166"/>
      <c r="F52" s="41"/>
      <c r="G52" s="132"/>
      <c r="H52" s="183"/>
      <c r="I52" s="183"/>
      <c r="J52" s="3"/>
      <c r="K52" s="4"/>
    </row>
    <row r="53" spans="1:11" ht="8.4" customHeight="1" x14ac:dyDescent="0.3">
      <c r="B53" s="135"/>
      <c r="C53" s="135"/>
      <c r="D53" s="135"/>
      <c r="E53" s="136"/>
      <c r="F53" s="3"/>
      <c r="G53" s="54"/>
      <c r="H53" s="136"/>
      <c r="I53" s="136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A17:J17"/>
    <mergeCell ref="B29:E29"/>
    <mergeCell ref="A21:B21"/>
    <mergeCell ref="I18:J18"/>
    <mergeCell ref="H26:I26"/>
    <mergeCell ref="H24:I24"/>
    <mergeCell ref="C18:E18"/>
    <mergeCell ref="G28:H28"/>
    <mergeCell ref="B28:F28"/>
    <mergeCell ref="G27:H27"/>
    <mergeCell ref="F24:G24"/>
    <mergeCell ref="B24:E24"/>
    <mergeCell ref="C10:J10"/>
    <mergeCell ref="B6:C6"/>
    <mergeCell ref="B7:C7"/>
    <mergeCell ref="C11:E11"/>
    <mergeCell ref="B16:E16"/>
    <mergeCell ref="F16:I16"/>
    <mergeCell ref="I15:J15"/>
    <mergeCell ref="I8:J8"/>
    <mergeCell ref="I1:J1"/>
    <mergeCell ref="E1:H3"/>
    <mergeCell ref="B15:E15"/>
    <mergeCell ref="B13:E13"/>
    <mergeCell ref="F13:H13"/>
    <mergeCell ref="B14:E14"/>
    <mergeCell ref="F14:H14"/>
    <mergeCell ref="A4:J4"/>
    <mergeCell ref="H6:J6"/>
    <mergeCell ref="E6:F6"/>
    <mergeCell ref="H7:J7"/>
    <mergeCell ref="F8:G8"/>
    <mergeCell ref="I11:J11"/>
    <mergeCell ref="E7:F7"/>
    <mergeCell ref="F9:G9"/>
    <mergeCell ref="F15:H15"/>
    <mergeCell ref="H52:I52"/>
    <mergeCell ref="F26:G26"/>
    <mergeCell ref="B26:E26"/>
    <mergeCell ref="A49:J49"/>
    <mergeCell ref="B35:E35"/>
    <mergeCell ref="B44:H44"/>
    <mergeCell ref="B48:F48"/>
    <mergeCell ref="B51:G51"/>
    <mergeCell ref="I36:J36"/>
    <mergeCell ref="A43:J43"/>
    <mergeCell ref="G39:H39"/>
    <mergeCell ref="G40:H40"/>
    <mergeCell ref="G41:H41"/>
    <mergeCell ref="G38:H38"/>
    <mergeCell ref="B37:F37"/>
    <mergeCell ref="B31:F31"/>
    <mergeCell ref="F35:H35"/>
    <mergeCell ref="H25:I25"/>
    <mergeCell ref="B25:E25"/>
    <mergeCell ref="B34:F34"/>
    <mergeCell ref="I30:J30"/>
    <mergeCell ref="G34:H34"/>
    <mergeCell ref="A33:J33"/>
    <mergeCell ref="D30:E30"/>
    <mergeCell ref="B30:C30"/>
    <mergeCell ref="D52:E52"/>
    <mergeCell ref="B52:C52"/>
    <mergeCell ref="B36:E36"/>
    <mergeCell ref="B50:E50"/>
    <mergeCell ref="F36:G36"/>
  </mergeCells>
  <conditionalFormatting sqref="I15">
    <cfRule type="expression" priority="20">
      <formula>COUNTA($E$6)</formula>
    </cfRule>
  </conditionalFormatting>
  <conditionalFormatting sqref="F15:F16">
    <cfRule type="containsBlanks" dxfId="44" priority="21">
      <formula>LEN(TRIM(F15))=0</formula>
    </cfRule>
  </conditionalFormatting>
  <conditionalFormatting sqref="E6:F7 C10:J10 C11:E11 F13:H14 H6:J7 H8">
    <cfRule type="containsBlanks" dxfId="43" priority="8">
      <formula>LEN(TRIM(C6))=0</formula>
    </cfRule>
  </conditionalFormatting>
  <conditionalFormatting sqref="J24:J25 F24:G26 C27 G27:H28 F29 D30:E30 G31 J28 G34:H34 J34 F36:G36 F35:H35 J38:J41 G38:H41 H52:I52 H51 D52:E52">
    <cfRule type="containsBlanks" dxfId="42" priority="7">
      <formula>LEN(TRIM(C24))=0</formula>
    </cfRule>
  </conditionalFormatting>
  <conditionalFormatting sqref="I11:J11">
    <cfRule type="containsBlanks" dxfId="41" priority="6">
      <formula>LEN(TRIM(I11))=0</formula>
    </cfRule>
  </conditionalFormatting>
  <conditionalFormatting sqref="C18:E18 G18 I18:J18">
    <cfRule type="containsBlanks" dxfId="40" priority="5">
      <formula>LEN(TRIM(C18))=0</formula>
    </cfRule>
  </conditionalFormatting>
  <conditionalFormatting sqref="G30 I30:J30">
    <cfRule type="containsBlanks" dxfId="39" priority="4">
      <formula>LEN(TRIM(G30))=0</formula>
    </cfRule>
  </conditionalFormatting>
  <conditionalFormatting sqref="I36">
    <cfRule type="expression" dxfId="38" priority="3">
      <formula>$H$36&lt;&gt;"Précisez :"</formula>
    </cfRule>
  </conditionalFormatting>
  <conditionalFormatting sqref="I36:J36">
    <cfRule type="expression" dxfId="37" priority="1">
      <formula>$H$36="Précisez :"</formula>
    </cfRule>
  </conditionalFormatting>
  <dataValidations xWindow="675" yWindow="863" count="29">
    <dataValidation type="list" errorStyle="information" allowBlank="1" showInputMessage="1" showErrorMessage="1" error="Merci de renseigner ce champs" sqref="I18:J18" xr:uid="{76C31D24-F279-422A-A237-2C1B6CCC72BE}">
      <formula1>"Ouangani,Tsingoni"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D8429FB0-93B9-46F3-9819-3048E13561EB}">
      <formula1>EXACT(H6,PROPER(H6))</formula1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81F1139A-C6BD-4BD6-81A2-F725CEC838FB}">
      <formula1>Communes</formula1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1EDF57F4-5963-4629-B6DD-B01034DDF76D}">
      <formula1>1950</formula1>
      <formula2>2030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207597C4-FBD5-43C1-8745-AE1AF416EDA6}">
      <formula1>16438</formula1>
      <formula2>40909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D153089B-4283-4BA9-9E92-4626E6E489EE}">
      <formula1>1</formula1>
      <formula2>55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0B300D80-09A4-410D-A855-F2995E8BC351}">
      <formula1>16438</formula1>
      <formula2>45658</formula2>
    </dataValidation>
    <dataValidation type="date" allowBlank="1" showInputMessage="1" showErrorMessage="1" sqref="H52:I53" xr:uid="{7196635F-4444-48F3-8559-4D4B8926A7C8}">
      <formula1>18264</formula1>
      <formula2>54789</formula2>
    </dataValidation>
    <dataValidation type="date" allowBlank="1" showInputMessage="1" showErrorMessage="1" sqref="E53" xr:uid="{5C8EEBE2-F879-43CB-8B27-2E9F5778DA32}">
      <formula1>18264</formula1>
      <formula2>47484</formula2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E3CC8089-0A92-42FC-9747-4DFE61D89905}">
      <formula1>2</formula1>
      <formula2>4</formula2>
    </dataValidation>
    <dataValidation allowBlank="1" showInputMessage="1" showErrorMessage="1" promptTitle="INFORMATION :" prompt="Si besoin, indiquez ici la spécialité de votre diplôme obtenue." sqref="F35:H35" xr:uid="{7EAFFD92-4C2D-4094-8DEA-D3F15F354F91}"/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B931CACE-BEC5-4BB4-BA4C-3C551E25CF61}">
      <formula1>18264</formula1>
      <formula2>54789</formula2>
    </dataValidation>
    <dataValidation type="date" allowBlank="1" showInputMessage="1" showErrorMessage="1" errorTitle="Données non valides" promptTitle="Information :" prompt="Date de votre dernier échelon._x000a_jj/mm/aaaa" sqref="G27:H27" xr:uid="{F5967A23-9C35-498C-A62D-0976B0197FC6}">
      <formula1>25569</formula1>
      <formula2>51136</formula2>
    </dataValidation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327D8112-D160-414F-82AE-1AF63D657C25}">
      <formula1>1</formula1>
      <formula2>40</formula2>
    </dataValidation>
    <dataValidation allowBlank="1" showInputMessage="1" showErrorMessage="1" promptTitle="Pour information :" prompt="Ne pas remplir ici, calcul automatique de votre âge." sqref="E8" xr:uid="{3874B60A-FA2E-4269-B40F-51EA12F2C7AC}"/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6A52C389-A56F-4EB2-A47F-258D261F7068}">
      <formula1>9</formula1>
      <formula2>10</formula2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E1B14770-4C83-4355-84E3-938AEFDB04F1}">
      <formula1>9</formula1>
      <formula2>10</formula2>
    </dataValidation>
    <dataValidation type="custom" allowBlank="1" showInputMessage="1" showErrorMessage="1" sqref="K10" xr:uid="{22DB8DB7-0971-4792-9470-618EF08FA19B}">
      <formula1>AND(SEARCH("@",F16)&gt;0,SEARCH(".",F16)&gt;0,LEN(F16)&gt;6)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844D79A3-D329-4E78-A163-4512833B561B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4E74CB44-84E5-4DB6-9C84-115E6C96E2D6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6CD951BC-60BA-45AE-9200-EF944501B406}">
      <formula1>Ecoles</formula1>
    </dataValidation>
    <dataValidation type="date" allowBlank="1" showInputMessage="1" showErrorMessage="1" promptTitle="Information :" prompt="Saisissez la date de votre titularisation._x000a_jj/mm/aaaa" sqref="D30" xr:uid="{E2BCE943-9BFB-4C58-8E76-FB4619DF0614}">
      <formula1>16438</formula1>
      <formula2>51136</formula2>
    </dataValidation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6BD05B86-DA40-49D0-AA60-2229C9FB5D38}"/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CF171620-9B24-402E-B01D-FC7FAC225B4E}"/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A3B969E2-A19C-408E-99E6-1545502598C1}">
      <formula1>1</formula1>
      <formula2>900</formula2>
    </dataValidation>
    <dataValidation type="list" allowBlank="1" showInputMessage="1" showErrorMessage="1" sqref="G18" xr:uid="{9CC8FB82-0681-4029-9C23-98C5A229B427}">
      <formula1>INDIRECT(Classe)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AD9C610C-584A-4F29-8E76-5D88769C2712}">
      <formula1>prim</formula1>
    </dataValidation>
    <dataValidation type="list" allowBlank="1" showInputMessage="1" showErrorMessage="1" sqref="I11:J11" xr:uid="{7ABFB39F-8FD5-48AA-AE21-E0C9717A9C3F}">
      <formula1>INDIRECT(Ville_trouve)</formula1>
    </dataValidation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D567B9A8-18C0-4EDC-A11E-C6DEE2CB5324}">
      <formula1>AND(LEN(E6)&gt;3,EXACT(E6,UPPER(E6)))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0" r:id="rId4" name="Check Box 86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" name="Check Box 90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6" name="Check Box 120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7" name="Check Box 126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8" name="Check Box 127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9" name="Check Box 135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0" name="Check Box 136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1" name="Check Box 156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" name="Check Box 157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" name="Check Box 165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" name="Check Box 166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5" name="Check Box 173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6" name="Check Box 174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" name="Check Box 175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" name="Check Box 176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9" name="Check Box 183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20" name="Check Box 188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675" yWindow="863" count="11"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9FF8C976-6F82-45B1-A2C7-577B7CA95B43}">
          <x14:formula1>
            <xm:f>data!$J$29:$J$30</xm:f>
          </x14:formula1>
          <xm:sqref>J25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D0CF83E4-2491-4C05-80E0-2BF6EDB6C7BE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7C3E8D2D-834B-4750-9DD4-20B2D5020A5D}">
          <x14:formula1>
            <xm:f>data!$F$6:$F$11</xm:f>
          </x14:formula1>
          <xm:sqref>G31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F4AC199F-C16C-46EE-887B-D306F7A1E770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074FCE5A-A85D-4894-B046-7E5F65EFEE24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5E49CAF4-9A08-47E4-A64F-B282310C1EB4}">
          <x14:formula1>
            <xm:f>data!$F$33:$F$38</xm:f>
          </x14:formula1>
          <xm:sqref>H51</xm:sqref>
        </x14:dataValidation>
        <x14:dataValidation type="list" allowBlank="1" showInputMessage="1" showErrorMessage="1" promptTitle="INFORMATION" prompt="Choisissez votre 2ème habilitaion si besoin." xr:uid="{941D36C5-D092-4D4F-A2BE-A0787EE95E85}">
          <x14:formula1>
            <xm:f>data!$I$29:$I$36</xm:f>
          </x14:formula1>
          <xm:sqref>G25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036DEF1F-CF46-4C29-8945-1666F03B5DF5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habilitation dans le menu." xr:uid="{26A6D98E-1C9E-49FE-98E9-547784E6AA15}">
          <x14:formula1>
            <xm:f>data!$I$29:$I$36</xm:f>
          </x14:formula1>
          <xm:sqref>F25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E444A590-00CC-4CCD-A074-278C9A74A278}">
          <x14:formula1>
            <xm:f>data!$K$11:$K$20</xm:f>
          </x14:formula1>
          <xm:sqref>F36:G36</xm:sqref>
        </x14:dataValidation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F6D6CB5D-90CB-4C16-AB6C-0B4FB9350A86}">
          <x14:formula1>
            <xm:f>data!$I$5:$I$8</xm:f>
          </x14:formula1>
          <xm:sqref>F24:G24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B3:O112"/>
  <sheetViews>
    <sheetView zoomScaleNormal="100" workbookViewId="0">
      <selection activeCell="B19" sqref="B19"/>
    </sheetView>
  </sheetViews>
  <sheetFormatPr baseColWidth="10" defaultColWidth="11.44140625" defaultRowHeight="14.4" x14ac:dyDescent="0.3"/>
  <cols>
    <col min="1" max="1" width="1.44140625" style="4" customWidth="1"/>
    <col min="2" max="2" width="21.44140625" style="4" customWidth="1"/>
    <col min="3" max="3" width="15.33203125" style="4" customWidth="1"/>
    <col min="4" max="4" width="19.77734375" style="4" customWidth="1"/>
    <col min="5" max="5" width="9.77734375" style="4" customWidth="1"/>
    <col min="6" max="6" width="20.33203125" style="4" customWidth="1"/>
    <col min="7" max="7" width="11.5546875" style="4" customWidth="1"/>
    <col min="8" max="8" width="3.5546875" style="4" customWidth="1"/>
    <col min="9" max="9" width="19.33203125" style="4" customWidth="1"/>
    <col min="10" max="10" width="14.5546875" style="4" customWidth="1"/>
    <col min="11" max="11" width="22.6640625" style="4" customWidth="1"/>
    <col min="12" max="12" width="5.77734375" style="4" customWidth="1"/>
    <col min="13" max="13" width="4.33203125" style="4" customWidth="1"/>
    <col min="14" max="14" width="6.44140625" style="5" customWidth="1"/>
    <col min="15" max="15" width="26" style="5" customWidth="1"/>
    <col min="16" max="16384" width="11.44140625" style="4"/>
  </cols>
  <sheetData>
    <row r="3" spans="2:15" x14ac:dyDescent="0.3">
      <c r="B3" s="76" t="s">
        <v>5</v>
      </c>
      <c r="C3" s="76" t="s">
        <v>144</v>
      </c>
      <c r="I3" s="14"/>
      <c r="J3" s="14"/>
      <c r="K3" s="14"/>
      <c r="L3" s="14"/>
    </row>
    <row r="4" spans="2:15" ht="18.600000000000001" customHeight="1" thickBot="1" x14ac:dyDescent="0.35">
      <c r="B4" s="15"/>
      <c r="C4" s="15"/>
      <c r="G4" s="14"/>
      <c r="H4" s="14"/>
      <c r="I4" s="14"/>
      <c r="J4" s="14"/>
      <c r="K4" s="14"/>
      <c r="L4" s="14"/>
      <c r="M4" s="14"/>
      <c r="N4" s="16" t="s">
        <v>23</v>
      </c>
      <c r="O4" s="16" t="s">
        <v>24</v>
      </c>
    </row>
    <row r="5" spans="2:15" x14ac:dyDescent="0.3">
      <c r="B5" s="20"/>
      <c r="C5" s="20"/>
      <c r="F5" s="75"/>
      <c r="G5" s="57"/>
      <c r="H5" s="14"/>
      <c r="I5" s="31"/>
      <c r="J5" s="17"/>
      <c r="K5" s="17"/>
      <c r="L5" s="14"/>
      <c r="M5" s="14"/>
      <c r="N5" s="18" t="s">
        <v>25</v>
      </c>
      <c r="O5" s="18"/>
    </row>
    <row r="6" spans="2:15" x14ac:dyDescent="0.3">
      <c r="B6" s="20"/>
      <c r="C6" s="20"/>
      <c r="F6" s="70"/>
      <c r="G6" s="58"/>
      <c r="H6" s="14"/>
      <c r="I6" s="31"/>
      <c r="J6" s="14"/>
      <c r="K6" s="14"/>
      <c r="L6" s="14"/>
      <c r="M6" s="14"/>
      <c r="N6" s="18" t="s">
        <v>26</v>
      </c>
      <c r="O6" s="18"/>
    </row>
    <row r="7" spans="2:15" x14ac:dyDescent="0.3">
      <c r="B7" s="20"/>
      <c r="C7" s="20"/>
      <c r="F7" s="71"/>
      <c r="G7" s="58"/>
      <c r="H7" s="14"/>
      <c r="I7" s="31"/>
      <c r="J7" s="14"/>
      <c r="K7" s="14"/>
      <c r="L7" s="14"/>
      <c r="M7" s="14"/>
      <c r="N7" s="18" t="s">
        <v>27</v>
      </c>
      <c r="O7" s="18"/>
    </row>
    <row r="8" spans="2:15" x14ac:dyDescent="0.3">
      <c r="B8" s="20"/>
      <c r="C8" s="20"/>
      <c r="F8" s="71"/>
      <c r="G8" s="58"/>
      <c r="H8" s="14"/>
      <c r="I8" s="31"/>
      <c r="J8" s="14"/>
      <c r="K8" s="14"/>
      <c r="L8" s="14"/>
      <c r="M8" s="14"/>
      <c r="N8" s="18" t="s">
        <v>28</v>
      </c>
      <c r="O8" s="18"/>
    </row>
    <row r="9" spans="2:15" x14ac:dyDescent="0.3">
      <c r="B9" s="20"/>
      <c r="C9" s="25"/>
      <c r="F9" s="71"/>
      <c r="G9" s="58"/>
      <c r="H9" s="14"/>
      <c r="I9" s="31"/>
      <c r="J9" s="14"/>
      <c r="K9" s="14"/>
      <c r="L9" s="14"/>
      <c r="M9" s="14"/>
      <c r="N9" s="18" t="s">
        <v>29</v>
      </c>
      <c r="O9" s="18"/>
    </row>
    <row r="10" spans="2:15" x14ac:dyDescent="0.3">
      <c r="B10" s="20"/>
      <c r="C10" s="20"/>
      <c r="F10" s="74"/>
      <c r="G10" s="69"/>
      <c r="H10" s="14"/>
      <c r="I10" s="31"/>
      <c r="J10" s="14"/>
      <c r="K10" s="149"/>
      <c r="L10" s="14"/>
      <c r="M10" s="14"/>
      <c r="N10" s="18" t="s">
        <v>30</v>
      </c>
      <c r="O10" s="18"/>
    </row>
    <row r="11" spans="2:15" ht="15" thickBot="1" x14ac:dyDescent="0.35">
      <c r="B11" s="20"/>
      <c r="C11" s="20"/>
      <c r="F11" s="72"/>
      <c r="G11" s="73"/>
      <c r="H11" s="14"/>
      <c r="J11" s="14"/>
      <c r="K11" s="22"/>
      <c r="L11" s="14"/>
      <c r="M11" s="14"/>
      <c r="N11" s="18" t="s">
        <v>31</v>
      </c>
      <c r="O11" s="18"/>
    </row>
    <row r="12" spans="2:15" ht="15" thickBot="1" x14ac:dyDescent="0.35">
      <c r="B12" s="20"/>
      <c r="C12" s="20"/>
      <c r="G12" s="14"/>
      <c r="H12" s="14"/>
      <c r="J12" s="14"/>
      <c r="K12" s="25"/>
      <c r="L12" s="14"/>
      <c r="M12" s="14"/>
      <c r="N12" s="18" t="s">
        <v>32</v>
      </c>
      <c r="O12" s="18"/>
    </row>
    <row r="13" spans="2:15" x14ac:dyDescent="0.3">
      <c r="B13" s="20"/>
      <c r="C13" s="25"/>
      <c r="F13" s="85" t="s">
        <v>9</v>
      </c>
      <c r="G13" s="86" t="s">
        <v>10</v>
      </c>
      <c r="H13" s="23"/>
      <c r="J13" s="14"/>
      <c r="K13" s="25"/>
      <c r="L13" s="14"/>
      <c r="M13" s="14"/>
      <c r="N13" s="18" t="s">
        <v>33</v>
      </c>
      <c r="O13" s="18"/>
    </row>
    <row r="14" spans="2:15" x14ac:dyDescent="0.3">
      <c r="B14" s="20"/>
      <c r="C14" s="20"/>
      <c r="F14" s="87"/>
      <c r="G14" s="88"/>
      <c r="H14" s="23"/>
      <c r="J14" s="14"/>
      <c r="K14" s="25"/>
      <c r="L14" s="14"/>
      <c r="M14" s="14"/>
      <c r="N14" s="18" t="s">
        <v>34</v>
      </c>
      <c r="O14" s="18"/>
    </row>
    <row r="15" spans="2:15" x14ac:dyDescent="0.3">
      <c r="B15" s="20"/>
      <c r="C15" s="25"/>
      <c r="F15" s="89"/>
      <c r="G15" s="90"/>
      <c r="H15" s="23"/>
      <c r="J15" s="14"/>
      <c r="K15" s="25"/>
      <c r="L15" s="14"/>
      <c r="M15" s="14"/>
      <c r="N15" s="18" t="s">
        <v>35</v>
      </c>
      <c r="O15" s="18"/>
    </row>
    <row r="16" spans="2:15" x14ac:dyDescent="0.3">
      <c r="B16" s="20"/>
      <c r="C16" s="24"/>
      <c r="F16" s="89"/>
      <c r="G16" s="90"/>
      <c r="H16" s="23"/>
      <c r="I16" s="76" t="s">
        <v>132</v>
      </c>
      <c r="J16" s="14"/>
      <c r="K16" s="25"/>
      <c r="L16" s="14"/>
      <c r="M16" s="14"/>
      <c r="N16" s="18" t="s">
        <v>36</v>
      </c>
      <c r="O16" s="18"/>
    </row>
    <row r="17" spans="2:15" x14ac:dyDescent="0.3">
      <c r="B17" s="20"/>
      <c r="C17" s="20"/>
      <c r="F17" s="89"/>
      <c r="G17" s="90"/>
      <c r="H17" s="23"/>
      <c r="I17" s="20"/>
      <c r="J17" s="14"/>
      <c r="K17" s="25"/>
      <c r="L17" s="14"/>
      <c r="M17" s="14"/>
      <c r="N17" s="18" t="s">
        <v>37</v>
      </c>
      <c r="O17" s="18"/>
    </row>
    <row r="18" spans="2:15" x14ac:dyDescent="0.3">
      <c r="B18" s="20"/>
      <c r="C18" s="24"/>
      <c r="F18" s="89"/>
      <c r="G18" s="91"/>
      <c r="H18" s="23"/>
      <c r="I18" s="20"/>
      <c r="J18" s="14"/>
      <c r="K18" s="25"/>
      <c r="L18" s="14"/>
      <c r="M18" s="14"/>
      <c r="N18" s="18" t="s">
        <v>38</v>
      </c>
      <c r="O18" s="18"/>
    </row>
    <row r="19" spans="2:15" x14ac:dyDescent="0.3">
      <c r="B19" s="21"/>
      <c r="F19" s="89"/>
      <c r="G19" s="90"/>
      <c r="H19" s="23"/>
      <c r="I19" s="25"/>
      <c r="J19" s="14"/>
      <c r="K19" s="25"/>
      <c r="L19" s="14"/>
      <c r="M19" s="14"/>
      <c r="N19" s="18" t="s">
        <v>39</v>
      </c>
      <c r="O19" s="18"/>
    </row>
    <row r="20" spans="2:15" x14ac:dyDescent="0.3">
      <c r="F20" s="89"/>
      <c r="G20" s="90"/>
      <c r="H20" s="23"/>
      <c r="I20" s="20"/>
      <c r="J20" s="14"/>
      <c r="K20" s="24"/>
      <c r="L20" s="14"/>
      <c r="M20" s="14"/>
      <c r="N20" s="18" t="s">
        <v>40</v>
      </c>
      <c r="O20" s="18"/>
    </row>
    <row r="21" spans="2:15" x14ac:dyDescent="0.3">
      <c r="D21" s="14"/>
      <c r="F21" s="89"/>
      <c r="G21" s="90"/>
      <c r="H21" s="23"/>
      <c r="I21" s="25"/>
      <c r="J21" s="14"/>
      <c r="K21" s="14"/>
      <c r="L21" s="14"/>
      <c r="M21" s="14"/>
      <c r="N21" s="18" t="s">
        <v>41</v>
      </c>
      <c r="O21" s="18"/>
    </row>
    <row r="22" spans="2:15" x14ac:dyDescent="0.3">
      <c r="C22" s="14"/>
      <c r="D22" s="14"/>
      <c r="F22" s="89"/>
      <c r="G22" s="90"/>
      <c r="H22" s="23"/>
      <c r="I22" s="25"/>
      <c r="J22" s="14"/>
      <c r="K22" s="14"/>
      <c r="L22" s="14"/>
      <c r="M22" s="14"/>
      <c r="N22" s="18" t="s">
        <v>42</v>
      </c>
      <c r="O22" s="18"/>
    </row>
    <row r="23" spans="2:15" x14ac:dyDescent="0.3">
      <c r="C23" s="14"/>
      <c r="D23" s="65"/>
      <c r="F23" s="89"/>
      <c r="G23" s="90"/>
      <c r="H23" s="23"/>
      <c r="I23" s="24"/>
      <c r="J23" s="14"/>
      <c r="K23" s="62"/>
      <c r="L23" s="14"/>
      <c r="M23" s="14"/>
      <c r="N23" s="18" t="s">
        <v>43</v>
      </c>
      <c r="O23" s="18"/>
    </row>
    <row r="24" spans="2:15" ht="21.6" customHeight="1" x14ac:dyDescent="0.3">
      <c r="B24" s="67" t="s">
        <v>139</v>
      </c>
      <c r="C24" s="68" t="s">
        <v>152</v>
      </c>
      <c r="D24" s="67" t="s">
        <v>151</v>
      </c>
      <c r="F24" s="89"/>
      <c r="G24" s="90"/>
      <c r="H24" s="23"/>
      <c r="I24" s="14"/>
      <c r="J24" s="14"/>
      <c r="K24" s="14"/>
      <c r="L24" s="14"/>
      <c r="M24" s="14"/>
      <c r="N24" s="18" t="s">
        <v>44</v>
      </c>
      <c r="O24" s="18"/>
    </row>
    <row r="25" spans="2:15" x14ac:dyDescent="0.3">
      <c r="B25" s="66" t="s">
        <v>16</v>
      </c>
      <c r="C25" s="38" t="e">
        <f t="shared" ref="C25:C27" ca="1" si="0">INDIRECT("'"&amp;B25&amp;"'!C11")</f>
        <v>#REF!</v>
      </c>
      <c r="D25" s="27" t="e">
        <f t="shared" ref="D25:D27" ca="1" si="1">IF($C25="M'tsamboro","Mtsamboro",IF($C25="M'tsangamouji","Mtsangamouji",IF($C25="Kani-Kéli","KaniKéli",IF($C25="Dzaoudzi/ Labattoir","DzaoudziLab", $C25))))</f>
        <v>#REF!</v>
      </c>
      <c r="F25" s="89"/>
      <c r="G25" s="90"/>
      <c r="H25" s="23"/>
      <c r="I25" s="14"/>
      <c r="J25" s="14"/>
      <c r="K25" s="14"/>
      <c r="L25" s="14"/>
      <c r="M25" s="14"/>
      <c r="N25" s="18" t="s">
        <v>45</v>
      </c>
      <c r="O25" s="18"/>
    </row>
    <row r="26" spans="2:15" x14ac:dyDescent="0.3">
      <c r="B26" s="66" t="s">
        <v>17</v>
      </c>
      <c r="C26" s="38" t="e">
        <f t="shared" ca="1" si="0"/>
        <v>#REF!</v>
      </c>
      <c r="D26" s="27" t="e">
        <f t="shared" ca="1" si="1"/>
        <v>#REF!</v>
      </c>
      <c r="F26" s="89"/>
      <c r="G26" s="90"/>
      <c r="H26" s="23"/>
      <c r="I26" s="14"/>
      <c r="J26" s="14"/>
      <c r="K26" s="17"/>
      <c r="L26" s="14"/>
      <c r="M26" s="14"/>
      <c r="N26" s="18" t="s">
        <v>46</v>
      </c>
      <c r="O26" s="18"/>
    </row>
    <row r="27" spans="2:15" ht="17.399999999999999" customHeight="1" x14ac:dyDescent="0.3">
      <c r="B27" s="66" t="s">
        <v>18</v>
      </c>
      <c r="C27" s="38" t="e">
        <f t="shared" ca="1" si="0"/>
        <v>#REF!</v>
      </c>
      <c r="D27" s="27" t="e">
        <f t="shared" ca="1" si="1"/>
        <v>#REF!</v>
      </c>
      <c r="F27" s="89"/>
      <c r="G27" s="90"/>
      <c r="H27" s="28"/>
      <c r="I27" s="14"/>
      <c r="J27" s="14"/>
      <c r="K27" s="14"/>
      <c r="L27" s="14"/>
      <c r="M27" s="14"/>
      <c r="N27" s="18" t="s">
        <v>47</v>
      </c>
      <c r="O27" s="18"/>
    </row>
    <row r="28" spans="2:15" ht="16.2" customHeight="1" x14ac:dyDescent="0.3">
      <c r="B28" s="66"/>
      <c r="C28" s="38"/>
      <c r="D28" s="27"/>
      <c r="F28" s="89"/>
      <c r="G28" s="91"/>
      <c r="H28" s="23"/>
      <c r="I28" s="76"/>
      <c r="J28" s="14"/>
      <c r="K28" s="14"/>
      <c r="L28" s="14"/>
      <c r="M28" s="14"/>
      <c r="N28" s="18" t="s">
        <v>48</v>
      </c>
      <c r="O28" s="18"/>
    </row>
    <row r="29" spans="2:15" ht="17.399999999999999" customHeight="1" x14ac:dyDescent="0.3">
      <c r="B29" s="66"/>
      <c r="C29" s="38"/>
      <c r="D29" s="27"/>
      <c r="F29" s="89"/>
      <c r="G29" s="90"/>
      <c r="H29" s="23"/>
      <c r="I29" s="31"/>
      <c r="J29" s="43"/>
      <c r="K29" s="14"/>
      <c r="L29" s="14"/>
      <c r="M29" s="14"/>
      <c r="N29" s="18" t="s">
        <v>49</v>
      </c>
      <c r="O29" s="18"/>
    </row>
    <row r="30" spans="2:15" x14ac:dyDescent="0.3">
      <c r="B30" s="66"/>
      <c r="C30" s="38"/>
      <c r="D30" s="27"/>
      <c r="F30" s="92"/>
      <c r="G30" s="93"/>
      <c r="H30" s="23"/>
      <c r="I30" s="31"/>
      <c r="J30" s="43"/>
      <c r="K30" s="14"/>
      <c r="L30" s="14"/>
      <c r="M30" s="14"/>
      <c r="N30" s="18" t="s">
        <v>50</v>
      </c>
      <c r="O30" s="18"/>
    </row>
    <row r="31" spans="2:15" x14ac:dyDescent="0.3">
      <c r="B31" s="66"/>
      <c r="C31" s="38"/>
      <c r="D31" s="27"/>
      <c r="H31" s="28"/>
      <c r="I31" s="31"/>
      <c r="J31" s="14"/>
      <c r="K31" s="26"/>
      <c r="L31" s="14"/>
      <c r="M31" s="14"/>
      <c r="N31" s="18" t="s">
        <v>51</v>
      </c>
      <c r="O31" s="18"/>
    </row>
    <row r="32" spans="2:15" x14ac:dyDescent="0.3">
      <c r="B32" s="66"/>
      <c r="C32" s="38"/>
      <c r="D32" s="27"/>
      <c r="G32" s="14"/>
      <c r="H32" s="14"/>
      <c r="I32" s="31"/>
      <c r="J32" s="19"/>
      <c r="K32" s="17"/>
      <c r="L32" s="14"/>
      <c r="M32" s="14"/>
      <c r="N32" s="18" t="s">
        <v>52</v>
      </c>
      <c r="O32" s="18"/>
    </row>
    <row r="33" spans="2:15" x14ac:dyDescent="0.3">
      <c r="B33" s="66"/>
      <c r="C33" s="38"/>
      <c r="D33" s="27"/>
      <c r="F33" s="15"/>
      <c r="G33" s="14"/>
      <c r="H33" s="14"/>
      <c r="I33" s="19"/>
      <c r="J33" s="31"/>
      <c r="K33" s="14"/>
      <c r="L33" s="14"/>
      <c r="M33" s="14"/>
      <c r="N33" s="18" t="s">
        <v>53</v>
      </c>
      <c r="O33" s="18"/>
    </row>
    <row r="34" spans="2:15" x14ac:dyDescent="0.3">
      <c r="B34" s="66"/>
      <c r="C34" s="38"/>
      <c r="D34" s="27"/>
      <c r="F34" s="20"/>
      <c r="G34" s="14"/>
      <c r="H34" s="14"/>
      <c r="I34" s="31"/>
      <c r="J34" s="31"/>
      <c r="K34" s="14"/>
      <c r="L34" s="14"/>
      <c r="M34" s="14"/>
      <c r="N34" s="18" t="s">
        <v>54</v>
      </c>
      <c r="O34" s="18"/>
    </row>
    <row r="35" spans="2:15" x14ac:dyDescent="0.3">
      <c r="B35" s="66"/>
      <c r="C35" s="38"/>
      <c r="D35" s="27"/>
      <c r="F35" s="20"/>
      <c r="G35" s="14"/>
      <c r="H35" s="14"/>
      <c r="I35" s="31"/>
      <c r="J35" s="31"/>
      <c r="K35" s="14"/>
      <c r="L35" s="14"/>
      <c r="M35" s="14"/>
      <c r="N35" s="18" t="s">
        <v>55</v>
      </c>
      <c r="O35" s="18"/>
    </row>
    <row r="36" spans="2:15" x14ac:dyDescent="0.3">
      <c r="B36" s="66"/>
      <c r="C36" s="38"/>
      <c r="D36" s="27"/>
      <c r="F36" s="25"/>
      <c r="G36" s="14"/>
      <c r="H36" s="14"/>
      <c r="I36" s="31"/>
      <c r="J36" s="14"/>
      <c r="K36" s="14"/>
      <c r="L36" s="14"/>
      <c r="M36" s="14"/>
      <c r="N36" s="18" t="s">
        <v>56</v>
      </c>
      <c r="O36" s="18"/>
    </row>
    <row r="37" spans="2:15" x14ac:dyDescent="0.3">
      <c r="B37" s="66"/>
      <c r="C37" s="38"/>
      <c r="D37" s="27"/>
      <c r="F37" s="34"/>
      <c r="G37" s="14"/>
      <c r="H37" s="14"/>
      <c r="I37" s="14"/>
      <c r="J37" s="14"/>
      <c r="K37" s="14"/>
      <c r="L37" s="14"/>
      <c r="M37" s="14"/>
      <c r="N37" s="18" t="s">
        <v>138</v>
      </c>
      <c r="O37" s="18"/>
    </row>
    <row r="38" spans="2:15" x14ac:dyDescent="0.3">
      <c r="B38" s="66"/>
      <c r="C38" s="38"/>
      <c r="D38" s="27"/>
      <c r="F38" s="21"/>
      <c r="G38" s="14"/>
      <c r="H38" s="14"/>
      <c r="I38" s="14"/>
      <c r="J38" s="14"/>
      <c r="K38" s="14"/>
      <c r="L38" s="14"/>
      <c r="M38" s="14"/>
      <c r="N38" s="18" t="s">
        <v>57</v>
      </c>
      <c r="O38" s="18"/>
    </row>
    <row r="39" spans="2:15" x14ac:dyDescent="0.3">
      <c r="B39" s="66"/>
      <c r="C39" s="38"/>
      <c r="D39" s="27"/>
      <c r="G39" s="14"/>
      <c r="H39" s="14"/>
      <c r="I39" s="14"/>
      <c r="J39" s="14"/>
      <c r="K39" s="14"/>
      <c r="L39" s="14"/>
      <c r="M39" s="14"/>
      <c r="N39" s="18" t="s">
        <v>58</v>
      </c>
      <c r="O39" s="18"/>
    </row>
    <row r="40" spans="2:15" x14ac:dyDescent="0.3">
      <c r="B40" s="66"/>
      <c r="C40" s="38"/>
      <c r="D40" s="27"/>
      <c r="G40" s="14"/>
      <c r="H40" s="14"/>
      <c r="I40" s="14"/>
      <c r="J40" s="14"/>
      <c r="K40" s="14"/>
      <c r="L40" s="14"/>
      <c r="M40" s="14"/>
      <c r="N40" s="18" t="s">
        <v>59</v>
      </c>
      <c r="O40" s="18"/>
    </row>
    <row r="41" spans="2:15" ht="15" thickBot="1" x14ac:dyDescent="0.35">
      <c r="B41" s="66"/>
      <c r="C41" s="38"/>
      <c r="D41" s="27"/>
      <c r="G41" s="14"/>
      <c r="H41" s="14"/>
      <c r="I41" s="14"/>
      <c r="J41" s="14"/>
      <c r="K41" s="14"/>
      <c r="L41" s="14"/>
      <c r="M41" s="14"/>
      <c r="N41" s="18" t="s">
        <v>60</v>
      </c>
      <c r="O41" s="18"/>
    </row>
    <row r="42" spans="2:15" x14ac:dyDescent="0.3">
      <c r="B42" s="66"/>
      <c r="C42" s="38"/>
      <c r="D42" s="27"/>
      <c r="F42" s="85" t="s">
        <v>153</v>
      </c>
      <c r="G42" s="14"/>
      <c r="H42" s="14"/>
      <c r="L42" s="14"/>
      <c r="M42" s="14"/>
      <c r="N42" s="18" t="s">
        <v>61</v>
      </c>
      <c r="O42" s="18"/>
    </row>
    <row r="43" spans="2:15" x14ac:dyDescent="0.3">
      <c r="B43" s="66"/>
      <c r="C43" s="38"/>
      <c r="D43" s="27"/>
      <c r="F43" s="129" t="s">
        <v>8</v>
      </c>
      <c r="G43" s="14"/>
      <c r="H43" s="14"/>
      <c r="I43" s="59" t="s">
        <v>145</v>
      </c>
      <c r="J43" s="60" t="s">
        <v>147</v>
      </c>
      <c r="K43" s="61" t="s">
        <v>150</v>
      </c>
      <c r="L43" s="14"/>
      <c r="M43" s="14"/>
      <c r="N43" s="18" t="s">
        <v>62</v>
      </c>
      <c r="O43" s="18"/>
    </row>
    <row r="44" spans="2:15" x14ac:dyDescent="0.3">
      <c r="B44" s="66"/>
      <c r="C44" s="38"/>
      <c r="D44" s="27"/>
      <c r="F44" s="130"/>
      <c r="G44" s="14"/>
      <c r="H44" s="14"/>
      <c r="I44" s="77" t="s">
        <v>146</v>
      </c>
      <c r="J44" s="78" t="s">
        <v>141</v>
      </c>
      <c r="K44" s="79" t="s">
        <v>146</v>
      </c>
      <c r="L44" s="14"/>
      <c r="M44" s="14"/>
      <c r="N44" s="18" t="s">
        <v>63</v>
      </c>
      <c r="O44" s="18"/>
    </row>
    <row r="45" spans="2:15" x14ac:dyDescent="0.3">
      <c r="B45" s="66"/>
      <c r="C45" s="38"/>
      <c r="D45" s="27"/>
      <c r="F45" s="130"/>
      <c r="G45" s="14"/>
      <c r="H45" s="14"/>
      <c r="I45" s="77"/>
      <c r="J45" s="80"/>
      <c r="K45" s="79"/>
      <c r="L45" s="14"/>
      <c r="M45" s="14"/>
      <c r="N45" s="18" t="s">
        <v>64</v>
      </c>
      <c r="O45" s="18"/>
    </row>
    <row r="46" spans="2:15" x14ac:dyDescent="0.3">
      <c r="B46" s="66"/>
      <c r="C46" s="38"/>
      <c r="D46" s="27"/>
      <c r="F46" s="130"/>
      <c r="G46" s="14"/>
      <c r="H46" s="14"/>
      <c r="I46" s="77"/>
      <c r="J46" s="78"/>
      <c r="K46" s="79"/>
      <c r="L46" s="14"/>
      <c r="M46" s="14"/>
      <c r="N46" s="18" t="s">
        <v>65</v>
      </c>
      <c r="O46" s="18"/>
    </row>
    <row r="47" spans="2:15" x14ac:dyDescent="0.3">
      <c r="B47" s="66"/>
      <c r="C47" s="38"/>
      <c r="D47" s="27"/>
      <c r="F47" s="130"/>
      <c r="H47" s="14"/>
      <c r="I47" s="77"/>
      <c r="J47" s="78"/>
      <c r="K47" s="79"/>
      <c r="L47" s="14"/>
      <c r="M47" s="14"/>
      <c r="N47" s="18" t="s">
        <v>66</v>
      </c>
      <c r="O47" s="18"/>
    </row>
    <row r="48" spans="2:15" x14ac:dyDescent="0.3">
      <c r="B48" s="66"/>
      <c r="C48" s="38"/>
      <c r="D48" s="27"/>
      <c r="F48" s="130"/>
      <c r="H48" s="14"/>
      <c r="I48" s="77"/>
      <c r="J48" s="78"/>
      <c r="K48" s="79"/>
      <c r="L48" s="14"/>
      <c r="M48" s="14"/>
      <c r="N48" s="18" t="s">
        <v>67</v>
      </c>
      <c r="O48" s="18"/>
    </row>
    <row r="49" spans="2:15" x14ac:dyDescent="0.3">
      <c r="B49" s="66"/>
      <c r="C49" s="38"/>
      <c r="D49" s="27"/>
      <c r="F49" s="130"/>
      <c r="H49" s="14"/>
      <c r="I49" s="81"/>
      <c r="J49" s="78"/>
      <c r="K49" s="78"/>
      <c r="L49" s="14"/>
      <c r="M49" s="14"/>
      <c r="N49" s="18" t="s">
        <v>68</v>
      </c>
      <c r="O49" s="18"/>
    </row>
    <row r="50" spans="2:15" x14ac:dyDescent="0.3">
      <c r="B50" s="66"/>
      <c r="C50" s="38"/>
      <c r="D50" s="27"/>
      <c r="F50" s="130"/>
      <c r="H50" s="14"/>
      <c r="I50" s="81"/>
      <c r="J50" s="78"/>
      <c r="K50" s="83"/>
      <c r="L50" s="14"/>
      <c r="M50" s="14"/>
      <c r="N50" s="18" t="s">
        <v>69</v>
      </c>
      <c r="O50" s="18"/>
    </row>
    <row r="51" spans="2:15" x14ac:dyDescent="0.3">
      <c r="B51" s="66"/>
      <c r="C51" s="38"/>
      <c r="D51" s="27"/>
      <c r="F51" s="130"/>
      <c r="H51" s="14"/>
      <c r="I51" s="81"/>
      <c r="J51" s="78"/>
      <c r="K51" s="78"/>
      <c r="L51" s="14"/>
      <c r="M51" s="14"/>
      <c r="N51" s="18" t="s">
        <v>70</v>
      </c>
      <c r="O51" s="18"/>
    </row>
    <row r="52" spans="2:15" x14ac:dyDescent="0.3">
      <c r="B52" s="66"/>
      <c r="C52" s="38"/>
      <c r="D52" s="27"/>
      <c r="F52" s="130"/>
      <c r="H52" s="14"/>
      <c r="I52" s="81"/>
      <c r="J52" s="78"/>
      <c r="K52" s="78"/>
      <c r="L52" s="62"/>
      <c r="M52" s="14"/>
      <c r="N52" s="18" t="s">
        <v>71</v>
      </c>
      <c r="O52" s="18"/>
    </row>
    <row r="53" spans="2:15" x14ac:dyDescent="0.3">
      <c r="B53" s="66"/>
      <c r="C53" s="38"/>
      <c r="D53" s="27"/>
      <c r="F53" s="130"/>
      <c r="H53" s="14"/>
      <c r="I53" s="81"/>
      <c r="J53" s="81"/>
      <c r="K53" s="78"/>
      <c r="L53" s="62"/>
      <c r="M53" s="14"/>
      <c r="N53" s="18" t="s">
        <v>72</v>
      </c>
      <c r="O53" s="18"/>
    </row>
    <row r="54" spans="2:15" x14ac:dyDescent="0.3">
      <c r="B54" s="66"/>
      <c r="C54" s="38"/>
      <c r="D54" s="27"/>
      <c r="F54" s="131"/>
      <c r="H54" s="14"/>
      <c r="I54" s="81"/>
      <c r="J54" s="81"/>
      <c r="K54" s="78"/>
      <c r="L54" s="62"/>
      <c r="M54" s="14"/>
      <c r="N54" s="18" t="s">
        <v>73</v>
      </c>
      <c r="O54" s="18"/>
    </row>
    <row r="55" spans="2:15" x14ac:dyDescent="0.3">
      <c r="B55" s="66"/>
      <c r="C55" s="38"/>
      <c r="D55" s="27"/>
      <c r="H55" s="14"/>
      <c r="I55" s="82"/>
      <c r="J55" s="82"/>
      <c r="K55" s="78" t="s">
        <v>142</v>
      </c>
      <c r="L55" s="62"/>
      <c r="M55" s="14"/>
      <c r="N55" s="18" t="s">
        <v>74</v>
      </c>
      <c r="O55" s="18"/>
    </row>
    <row r="56" spans="2:15" x14ac:dyDescent="0.3">
      <c r="B56" s="66"/>
      <c r="C56" s="38"/>
      <c r="D56" s="27"/>
      <c r="G56" s="14"/>
      <c r="H56" s="14"/>
      <c r="I56" s="82"/>
      <c r="J56" s="82"/>
      <c r="K56" s="84" t="s">
        <v>149</v>
      </c>
      <c r="L56" s="62"/>
      <c r="M56" s="14"/>
      <c r="N56" s="18" t="s">
        <v>75</v>
      </c>
      <c r="O56" s="18"/>
    </row>
    <row r="57" spans="2:15" x14ac:dyDescent="0.3">
      <c r="B57" s="66"/>
      <c r="C57" s="38"/>
      <c r="D57" s="27"/>
      <c r="G57" s="14"/>
      <c r="H57" s="14"/>
      <c r="I57" s="82"/>
      <c r="J57" s="82"/>
      <c r="K57" s="84" t="s">
        <v>134</v>
      </c>
      <c r="L57" s="62"/>
      <c r="M57" s="14"/>
      <c r="N57" s="18" t="s">
        <v>76</v>
      </c>
      <c r="O57" s="18"/>
    </row>
    <row r="58" spans="2:15" x14ac:dyDescent="0.3">
      <c r="B58" s="66"/>
      <c r="C58" s="38"/>
      <c r="D58" s="27"/>
      <c r="G58" s="14"/>
      <c r="H58" s="14"/>
      <c r="I58" s="82"/>
      <c r="J58" s="82"/>
      <c r="K58" s="84" t="s">
        <v>143</v>
      </c>
      <c r="L58" s="62"/>
      <c r="M58" s="14"/>
      <c r="N58" s="18" t="s">
        <v>77</v>
      </c>
      <c r="O58" s="18"/>
    </row>
    <row r="59" spans="2:15" x14ac:dyDescent="0.3">
      <c r="B59" s="66"/>
      <c r="C59" s="38"/>
      <c r="D59" s="27"/>
      <c r="G59" s="14"/>
      <c r="H59" s="14"/>
      <c r="L59" s="62"/>
      <c r="M59" s="14"/>
      <c r="N59" s="18" t="s">
        <v>78</v>
      </c>
      <c r="O59" s="18"/>
    </row>
    <row r="60" spans="2:15" x14ac:dyDescent="0.3">
      <c r="B60" s="66"/>
      <c r="C60" s="38"/>
      <c r="D60" s="27"/>
      <c r="G60" s="14"/>
      <c r="H60" s="14"/>
      <c r="I60" s="14"/>
      <c r="J60" s="14"/>
      <c r="K60" s="63"/>
      <c r="L60" s="62"/>
      <c r="M60" s="14"/>
      <c r="N60" s="18" t="s">
        <v>79</v>
      </c>
      <c r="O60" s="18"/>
    </row>
    <row r="61" spans="2:15" x14ac:dyDescent="0.3">
      <c r="B61" s="66"/>
      <c r="C61" s="38"/>
      <c r="D61" s="27"/>
      <c r="G61" s="14"/>
      <c r="H61" s="14"/>
      <c r="I61" s="14"/>
      <c r="J61" s="14"/>
      <c r="K61" s="63"/>
      <c r="L61" s="62"/>
      <c r="M61" s="14"/>
      <c r="N61" s="18" t="s">
        <v>80</v>
      </c>
      <c r="O61" s="18"/>
    </row>
    <row r="62" spans="2:15" x14ac:dyDescent="0.3">
      <c r="B62" s="66"/>
      <c r="C62" s="38"/>
      <c r="D62" s="27"/>
      <c r="G62" s="14"/>
      <c r="H62" s="14"/>
      <c r="I62" s="14"/>
      <c r="J62" s="14"/>
      <c r="K62" s="63"/>
      <c r="L62" s="62"/>
      <c r="M62" s="14"/>
      <c r="N62" s="18" t="s">
        <v>81</v>
      </c>
      <c r="O62" s="18"/>
    </row>
    <row r="63" spans="2:15" x14ac:dyDescent="0.3">
      <c r="B63" s="66"/>
      <c r="C63" s="38"/>
      <c r="D63" s="27"/>
      <c r="F63" s="89"/>
      <c r="G63" s="14"/>
      <c r="H63" s="14"/>
      <c r="I63" s="14"/>
      <c r="J63" s="14"/>
      <c r="K63" s="14"/>
      <c r="L63" s="62"/>
      <c r="M63" s="14"/>
      <c r="N63" s="18" t="s">
        <v>82</v>
      </c>
      <c r="O63" s="18"/>
    </row>
    <row r="64" spans="2:15" x14ac:dyDescent="0.3">
      <c r="B64" s="66"/>
      <c r="C64" s="38"/>
      <c r="D64" s="27"/>
      <c r="F64" s="89"/>
      <c r="G64" s="14"/>
      <c r="H64" s="14"/>
      <c r="I64" s="14"/>
      <c r="J64" s="14"/>
      <c r="K64" s="14"/>
      <c r="L64" s="62"/>
      <c r="M64" s="14"/>
      <c r="N64" s="18" t="s">
        <v>83</v>
      </c>
      <c r="O64" s="18"/>
    </row>
    <row r="65" spans="2:15" x14ac:dyDescent="0.3">
      <c r="B65" s="66"/>
      <c r="C65" s="38"/>
      <c r="D65" s="27"/>
      <c r="F65" s="89"/>
      <c r="G65" s="14"/>
      <c r="H65" s="14"/>
      <c r="I65" s="14"/>
      <c r="J65" s="14"/>
      <c r="K65" s="14"/>
      <c r="L65" s="62"/>
      <c r="M65" s="14"/>
      <c r="N65" s="18" t="s">
        <v>84</v>
      </c>
      <c r="O65" s="18"/>
    </row>
    <row r="66" spans="2:15" x14ac:dyDescent="0.3">
      <c r="B66" s="66"/>
      <c r="C66" s="38"/>
      <c r="D66" s="27"/>
      <c r="G66" s="14"/>
      <c r="H66" s="14"/>
      <c r="I66" s="14"/>
      <c r="J66" s="14"/>
      <c r="K66" s="14"/>
      <c r="L66" s="62"/>
      <c r="M66" s="14"/>
      <c r="N66" s="18" t="s">
        <v>85</v>
      </c>
      <c r="O66" s="18"/>
    </row>
    <row r="67" spans="2:15" x14ac:dyDescent="0.3">
      <c r="B67" s="66"/>
      <c r="C67" s="38"/>
      <c r="D67" s="27"/>
      <c r="F67" s="14"/>
      <c r="G67" s="14"/>
      <c r="H67" s="14"/>
      <c r="I67" s="14"/>
      <c r="J67" s="14"/>
      <c r="K67" s="14"/>
      <c r="L67" s="64"/>
      <c r="M67" s="14"/>
      <c r="N67" s="18" t="s">
        <v>86</v>
      </c>
      <c r="O67" s="18"/>
    </row>
    <row r="68" spans="2:15" x14ac:dyDescent="0.3">
      <c r="B68" s="66"/>
      <c r="C68" s="38"/>
      <c r="D68" s="27"/>
      <c r="F68" s="14"/>
      <c r="G68" s="14"/>
      <c r="H68" s="14"/>
      <c r="I68" s="14"/>
      <c r="J68" s="14"/>
      <c r="K68" s="14"/>
      <c r="L68" s="64"/>
      <c r="M68" s="14"/>
      <c r="N68" s="18" t="s">
        <v>87</v>
      </c>
      <c r="O68" s="18"/>
    </row>
    <row r="69" spans="2:15" x14ac:dyDescent="0.3">
      <c r="B69" s="66"/>
      <c r="C69" s="38"/>
      <c r="D69" s="27"/>
      <c r="F69" s="14"/>
      <c r="G69" s="14"/>
      <c r="H69" s="14"/>
      <c r="I69" s="14"/>
      <c r="J69" s="14"/>
      <c r="K69" s="14"/>
      <c r="L69" s="64"/>
      <c r="M69" s="14"/>
      <c r="N69" s="18" t="s">
        <v>88</v>
      </c>
      <c r="O69" s="18"/>
    </row>
    <row r="70" spans="2:15" x14ac:dyDescent="0.3">
      <c r="F70" s="14"/>
      <c r="G70" s="14"/>
      <c r="H70" s="14"/>
      <c r="I70" s="26"/>
      <c r="J70" s="14"/>
      <c r="K70" s="14"/>
      <c r="L70" s="64"/>
      <c r="M70" s="14"/>
      <c r="N70" s="18" t="s">
        <v>89</v>
      </c>
      <c r="O70" s="18"/>
    </row>
    <row r="71" spans="2:15" x14ac:dyDescent="0.3">
      <c r="F71" s="14"/>
      <c r="G71" s="14"/>
      <c r="H71" s="14"/>
      <c r="I71" s="26"/>
      <c r="K71" s="14"/>
      <c r="L71" s="64"/>
      <c r="N71" s="18" t="s">
        <v>90</v>
      </c>
      <c r="O71" s="18"/>
    </row>
    <row r="72" spans="2:15" x14ac:dyDescent="0.3">
      <c r="F72" s="14"/>
      <c r="G72" s="14"/>
      <c r="H72" s="14"/>
      <c r="I72" s="14"/>
      <c r="K72" s="14"/>
      <c r="L72" s="64"/>
      <c r="N72" s="18" t="s">
        <v>91</v>
      </c>
      <c r="O72" s="18"/>
    </row>
    <row r="73" spans="2:15" x14ac:dyDescent="0.3">
      <c r="F73" s="14"/>
      <c r="G73" s="14"/>
      <c r="H73" s="14"/>
      <c r="I73" s="14"/>
      <c r="K73" s="14"/>
      <c r="L73" s="64"/>
      <c r="N73" s="18" t="s">
        <v>92</v>
      </c>
      <c r="O73" s="18"/>
    </row>
    <row r="74" spans="2:15" x14ac:dyDescent="0.3">
      <c r="F74" s="14"/>
      <c r="G74" s="14"/>
      <c r="H74" s="14"/>
      <c r="I74" s="14"/>
      <c r="K74" s="14"/>
      <c r="L74" s="64"/>
      <c r="N74" s="18" t="s">
        <v>93</v>
      </c>
      <c r="O74" s="18"/>
    </row>
    <row r="75" spans="2:15" x14ac:dyDescent="0.3">
      <c r="F75" s="14"/>
      <c r="G75" s="14"/>
      <c r="H75" s="14"/>
      <c r="I75" s="14"/>
      <c r="K75" s="14"/>
      <c r="L75" s="64"/>
      <c r="N75" s="18" t="s">
        <v>94</v>
      </c>
      <c r="O75" s="18"/>
    </row>
    <row r="76" spans="2:15" x14ac:dyDescent="0.3">
      <c r="F76" s="14"/>
      <c r="G76" s="14"/>
      <c r="H76" s="14"/>
      <c r="I76" s="14"/>
      <c r="K76" s="14"/>
      <c r="L76" s="64"/>
      <c r="N76" s="18" t="s">
        <v>95</v>
      </c>
      <c r="O76" s="18"/>
    </row>
    <row r="77" spans="2:15" x14ac:dyDescent="0.3">
      <c r="F77" s="14"/>
      <c r="G77" s="14"/>
      <c r="H77" s="14"/>
      <c r="I77" s="26"/>
      <c r="K77" s="14"/>
      <c r="L77" s="64"/>
      <c r="N77" s="18" t="s">
        <v>96</v>
      </c>
      <c r="O77" s="18"/>
    </row>
    <row r="78" spans="2:15" x14ac:dyDescent="0.3">
      <c r="F78" s="14"/>
      <c r="G78" s="14"/>
      <c r="H78" s="14"/>
      <c r="I78" s="26"/>
      <c r="K78" s="14"/>
      <c r="L78" s="64"/>
      <c r="N78" s="18" t="s">
        <v>97</v>
      </c>
      <c r="O78" s="18"/>
    </row>
    <row r="79" spans="2:15" x14ac:dyDescent="0.3">
      <c r="F79" s="14"/>
      <c r="G79" s="14"/>
      <c r="H79" s="14"/>
      <c r="I79" s="26"/>
      <c r="K79" s="14"/>
      <c r="L79" s="64"/>
      <c r="N79" s="18" t="s">
        <v>98</v>
      </c>
      <c r="O79" s="18"/>
    </row>
    <row r="80" spans="2:15" x14ac:dyDescent="0.3">
      <c r="F80" s="14"/>
      <c r="G80" s="14"/>
      <c r="H80" s="14"/>
      <c r="I80" s="14"/>
      <c r="K80" s="14"/>
      <c r="L80" s="64"/>
      <c r="N80" s="18" t="s">
        <v>99</v>
      </c>
      <c r="O80" s="18"/>
    </row>
    <row r="81" spans="6:15" x14ac:dyDescent="0.3">
      <c r="F81" s="14"/>
      <c r="G81" s="14"/>
      <c r="H81" s="14"/>
      <c r="I81" s="14"/>
      <c r="K81" s="14"/>
      <c r="L81" s="14"/>
      <c r="N81" s="18" t="s">
        <v>100</v>
      </c>
      <c r="O81" s="18"/>
    </row>
    <row r="82" spans="6:15" x14ac:dyDescent="0.3">
      <c r="F82" s="14"/>
      <c r="G82" s="14"/>
      <c r="H82" s="14"/>
      <c r="I82" s="14"/>
      <c r="K82" s="14"/>
      <c r="L82" s="14"/>
      <c r="N82" s="18" t="s">
        <v>101</v>
      </c>
      <c r="O82" s="18"/>
    </row>
    <row r="83" spans="6:15" x14ac:dyDescent="0.3">
      <c r="F83" s="14"/>
      <c r="G83" s="14"/>
      <c r="H83" s="14"/>
      <c r="I83" s="14"/>
      <c r="N83" s="18" t="s">
        <v>102</v>
      </c>
      <c r="O83" s="18"/>
    </row>
    <row r="84" spans="6:15" x14ac:dyDescent="0.3">
      <c r="F84" s="14"/>
      <c r="G84" s="14"/>
      <c r="H84" s="14"/>
      <c r="I84" s="14"/>
      <c r="N84" s="18" t="s">
        <v>103</v>
      </c>
      <c r="O84" s="18"/>
    </row>
    <row r="85" spans="6:15" x14ac:dyDescent="0.3">
      <c r="F85" s="14"/>
      <c r="G85" s="14"/>
      <c r="H85" s="14"/>
      <c r="I85" s="14"/>
      <c r="N85" s="18" t="s">
        <v>104</v>
      </c>
      <c r="O85" s="18"/>
    </row>
    <row r="86" spans="6:15" x14ac:dyDescent="0.3">
      <c r="F86" s="14"/>
      <c r="G86" s="14"/>
      <c r="H86" s="14"/>
      <c r="I86" s="14"/>
      <c r="N86" s="18" t="s">
        <v>105</v>
      </c>
      <c r="O86" s="18"/>
    </row>
    <row r="87" spans="6:15" x14ac:dyDescent="0.3">
      <c r="F87" s="14"/>
      <c r="G87" s="14"/>
      <c r="H87" s="14"/>
      <c r="I87" s="14"/>
      <c r="N87" s="18" t="s">
        <v>106</v>
      </c>
      <c r="O87" s="18"/>
    </row>
    <row r="88" spans="6:15" x14ac:dyDescent="0.3">
      <c r="F88" s="14"/>
      <c r="G88" s="14"/>
      <c r="H88" s="14"/>
      <c r="I88" s="14"/>
      <c r="N88" s="18" t="s">
        <v>107</v>
      </c>
      <c r="O88" s="18"/>
    </row>
    <row r="89" spans="6:15" x14ac:dyDescent="0.3">
      <c r="F89" s="14"/>
      <c r="G89" s="14"/>
      <c r="H89" s="14"/>
      <c r="I89" s="14"/>
      <c r="N89" s="18" t="s">
        <v>108</v>
      </c>
      <c r="O89" s="18"/>
    </row>
    <row r="90" spans="6:15" x14ac:dyDescent="0.3">
      <c r="F90" s="14"/>
      <c r="G90" s="14"/>
      <c r="H90" s="14"/>
      <c r="I90" s="14"/>
      <c r="N90" s="18" t="s">
        <v>109</v>
      </c>
      <c r="O90" s="18"/>
    </row>
    <row r="91" spans="6:15" x14ac:dyDescent="0.3">
      <c r="F91" s="14"/>
      <c r="G91" s="14"/>
      <c r="H91" s="14"/>
      <c r="I91" s="14"/>
      <c r="N91" s="18" t="s">
        <v>110</v>
      </c>
      <c r="O91" s="18"/>
    </row>
    <row r="92" spans="6:15" x14ac:dyDescent="0.3">
      <c r="F92" s="14"/>
      <c r="G92" s="14"/>
      <c r="H92" s="14"/>
      <c r="I92" s="14"/>
      <c r="N92" s="18" t="s">
        <v>111</v>
      </c>
      <c r="O92" s="18"/>
    </row>
    <row r="93" spans="6:15" x14ac:dyDescent="0.3">
      <c r="F93" s="14"/>
      <c r="G93" s="14"/>
      <c r="H93" s="14"/>
      <c r="I93" s="14"/>
      <c r="N93" s="18" t="s">
        <v>112</v>
      </c>
      <c r="O93" s="18"/>
    </row>
    <row r="94" spans="6:15" x14ac:dyDescent="0.3">
      <c r="F94" s="14"/>
      <c r="G94" s="14"/>
      <c r="H94" s="14"/>
      <c r="I94" s="14"/>
      <c r="N94" s="18" t="s">
        <v>113</v>
      </c>
      <c r="O94" s="18"/>
    </row>
    <row r="95" spans="6:15" x14ac:dyDescent="0.3">
      <c r="N95" s="18" t="s">
        <v>114</v>
      </c>
      <c r="O95" s="18"/>
    </row>
    <row r="96" spans="6:15" x14ac:dyDescent="0.3">
      <c r="N96" s="18" t="s">
        <v>115</v>
      </c>
      <c r="O96" s="18"/>
    </row>
    <row r="97" spans="14:15" x14ac:dyDescent="0.3">
      <c r="N97" s="18" t="s">
        <v>116</v>
      </c>
      <c r="O97" s="18"/>
    </row>
    <row r="98" spans="14:15" x14ac:dyDescent="0.3">
      <c r="N98" s="18" t="s">
        <v>117</v>
      </c>
      <c r="O98" s="18"/>
    </row>
    <row r="99" spans="14:15" x14ac:dyDescent="0.3">
      <c r="N99" s="18" t="s">
        <v>118</v>
      </c>
      <c r="O99" s="18"/>
    </row>
    <row r="100" spans="14:15" x14ac:dyDescent="0.3">
      <c r="N100" s="18" t="s">
        <v>119</v>
      </c>
      <c r="O100" s="18"/>
    </row>
    <row r="101" spans="14:15" x14ac:dyDescent="0.3">
      <c r="N101" s="29" t="s">
        <v>125</v>
      </c>
      <c r="O101" s="18"/>
    </row>
    <row r="102" spans="14:15" x14ac:dyDescent="0.3">
      <c r="N102" s="29" t="s">
        <v>126</v>
      </c>
      <c r="O102" s="18"/>
    </row>
    <row r="103" spans="14:15" x14ac:dyDescent="0.3">
      <c r="N103" s="29" t="s">
        <v>127</v>
      </c>
      <c r="O103" s="18"/>
    </row>
    <row r="104" spans="14:15" x14ac:dyDescent="0.3">
      <c r="N104" s="29" t="s">
        <v>123</v>
      </c>
      <c r="O104" s="18"/>
    </row>
    <row r="105" spans="14:15" x14ac:dyDescent="0.3">
      <c r="N105" s="29" t="s">
        <v>124</v>
      </c>
      <c r="O105" s="18"/>
    </row>
    <row r="106" spans="14:15" x14ac:dyDescent="0.3">
      <c r="N106" s="29" t="s">
        <v>121</v>
      </c>
      <c r="O106" s="18"/>
    </row>
    <row r="107" spans="14:15" x14ac:dyDescent="0.3">
      <c r="N107" s="29" t="s">
        <v>128</v>
      </c>
      <c r="O107" s="18"/>
    </row>
    <row r="108" spans="14:15" x14ac:dyDescent="0.3">
      <c r="N108" s="29" t="s">
        <v>122</v>
      </c>
      <c r="O108" s="18"/>
    </row>
    <row r="109" spans="14:15" x14ac:dyDescent="0.3">
      <c r="N109" s="29" t="s">
        <v>129</v>
      </c>
      <c r="O109" s="18"/>
    </row>
    <row r="110" spans="14:15" x14ac:dyDescent="0.3">
      <c r="N110" s="29" t="s">
        <v>130</v>
      </c>
      <c r="O110" s="18"/>
    </row>
    <row r="111" spans="14:15" x14ac:dyDescent="0.3">
      <c r="N111" s="29" t="s">
        <v>131</v>
      </c>
      <c r="O111" s="18" t="s">
        <v>120</v>
      </c>
    </row>
    <row r="112" spans="14:15" x14ac:dyDescent="0.3">
      <c r="N112" s="29" t="s">
        <v>136</v>
      </c>
      <c r="O112" s="18" t="s">
        <v>134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31A4E-8B9F-4DC7-9853-B80E5C3A4EC1}">
  <sheetPr codeName="Aremplir"/>
  <dimension ref="A1:J47"/>
  <sheetViews>
    <sheetView tabSelected="1" zoomScale="130" zoomScaleNormal="130" workbookViewId="0">
      <selection activeCell="F13" sqref="F13"/>
    </sheetView>
  </sheetViews>
  <sheetFormatPr baseColWidth="10" defaultRowHeight="14.4" x14ac:dyDescent="0.3"/>
  <cols>
    <col min="1" max="1" width="2.33203125" style="152" customWidth="1"/>
    <col min="3" max="3" width="14.109375" customWidth="1"/>
    <col min="4" max="4" width="12.6640625" customWidth="1"/>
    <col min="5" max="5" width="15" customWidth="1"/>
    <col min="6" max="6" width="14.109375" customWidth="1"/>
    <col min="7" max="7" width="4.44140625" customWidth="1"/>
    <col min="8" max="8" width="22.44140625" customWidth="1"/>
    <col min="9" max="9" width="4.44140625" customWidth="1"/>
    <col min="10" max="10" width="18.33203125" customWidth="1"/>
    <col min="11" max="11" width="7.33203125" customWidth="1"/>
    <col min="12" max="12" width="7.6640625" customWidth="1"/>
  </cols>
  <sheetData>
    <row r="1" spans="1:10" ht="48.6" customHeight="1" thickBot="1" x14ac:dyDescent="0.35">
      <c r="A1" s="152">
        <f>E6-E6+1</f>
        <v>1</v>
      </c>
      <c r="C1" s="228" t="s">
        <v>162</v>
      </c>
      <c r="D1" s="229"/>
      <c r="E1" s="229"/>
      <c r="F1" s="230"/>
    </row>
    <row r="2" spans="1:10" ht="10.8" customHeight="1" thickBot="1" x14ac:dyDescent="0.35">
      <c r="A2" s="152">
        <f>A1+1</f>
        <v>2</v>
      </c>
    </row>
    <row r="3" spans="1:10" ht="25.2" customHeight="1" x14ac:dyDescent="0.3">
      <c r="A3" s="152">
        <f t="shared" ref="A3" si="0">A2+1</f>
        <v>3</v>
      </c>
      <c r="C3" s="239" t="s">
        <v>158</v>
      </c>
      <c r="D3" s="240"/>
      <c r="E3" s="231" t="s">
        <v>156</v>
      </c>
      <c r="F3" s="232"/>
    </row>
    <row r="4" spans="1:10" ht="23.4" customHeight="1" x14ac:dyDescent="0.3">
      <c r="A4" s="152">
        <f>IF(A3&gt;=$E$6,"",A3+1)</f>
        <v>4</v>
      </c>
      <c r="C4" s="241" t="s">
        <v>159</v>
      </c>
      <c r="D4" s="242"/>
      <c r="E4" s="94">
        <v>2021</v>
      </c>
      <c r="F4" s="95" t="str">
        <f>"/" &amp;$E$4+1</f>
        <v>/2022</v>
      </c>
    </row>
    <row r="5" spans="1:10" ht="28.8" customHeight="1" thickBot="1" x14ac:dyDescent="0.35">
      <c r="A5" s="152">
        <f t="shared" ref="A5:A47" si="1">IF(A4&gt;=$E$6,"",A4+1)</f>
        <v>5</v>
      </c>
      <c r="C5" s="237" t="s">
        <v>160</v>
      </c>
      <c r="D5" s="238"/>
      <c r="E5" s="233" t="s">
        <v>157</v>
      </c>
      <c r="F5" s="234"/>
      <c r="H5" s="151" t="s">
        <v>155</v>
      </c>
    </row>
    <row r="6" spans="1:10" ht="27.6" customHeight="1" thickBot="1" x14ac:dyDescent="0.35">
      <c r="A6" s="152">
        <f t="shared" si="1"/>
        <v>6</v>
      </c>
      <c r="C6" s="243" t="s">
        <v>161</v>
      </c>
      <c r="D6" s="244"/>
      <c r="E6" s="245">
        <v>22</v>
      </c>
      <c r="F6" s="246"/>
      <c r="H6" s="150" t="s">
        <v>166</v>
      </c>
      <c r="J6" s="156"/>
    </row>
    <row r="7" spans="1:10" x14ac:dyDescent="0.3">
      <c r="A7" s="152">
        <f t="shared" si="1"/>
        <v>7</v>
      </c>
      <c r="H7" s="150" t="s">
        <v>167</v>
      </c>
      <c r="J7" s="157"/>
    </row>
    <row r="8" spans="1:10" x14ac:dyDescent="0.3">
      <c r="A8" s="152">
        <f t="shared" si="1"/>
        <v>8</v>
      </c>
      <c r="H8" s="150" t="s">
        <v>168</v>
      </c>
      <c r="J8" s="158"/>
    </row>
    <row r="9" spans="1:10" ht="15" thickBot="1" x14ac:dyDescent="0.35">
      <c r="A9" s="152">
        <f t="shared" si="1"/>
        <v>9</v>
      </c>
      <c r="H9" s="150" t="s">
        <v>168</v>
      </c>
      <c r="J9" s="156"/>
    </row>
    <row r="10" spans="1:10" ht="15" customHeight="1" thickBot="1" x14ac:dyDescent="0.35">
      <c r="A10" s="152">
        <f t="shared" si="1"/>
        <v>10</v>
      </c>
      <c r="C10" s="235" t="s">
        <v>154</v>
      </c>
      <c r="D10" s="236"/>
      <c r="E10" s="154" t="s">
        <v>168</v>
      </c>
      <c r="F10" s="153"/>
      <c r="H10" s="150" t="s">
        <v>168</v>
      </c>
    </row>
    <row r="11" spans="1:10" x14ac:dyDescent="0.3">
      <c r="A11" s="152">
        <f t="shared" si="1"/>
        <v>11</v>
      </c>
    </row>
    <row r="12" spans="1:10" x14ac:dyDescent="0.3">
      <c r="A12" s="152">
        <f t="shared" si="1"/>
        <v>12</v>
      </c>
    </row>
    <row r="13" spans="1:10" x14ac:dyDescent="0.3">
      <c r="A13" s="152">
        <f t="shared" si="1"/>
        <v>13</v>
      </c>
    </row>
    <row r="14" spans="1:10" x14ac:dyDescent="0.3">
      <c r="A14" s="152">
        <f t="shared" si="1"/>
        <v>14</v>
      </c>
    </row>
    <row r="15" spans="1:10" x14ac:dyDescent="0.3">
      <c r="A15" s="152">
        <f t="shared" si="1"/>
        <v>15</v>
      </c>
    </row>
    <row r="16" spans="1:10" x14ac:dyDescent="0.3">
      <c r="A16" s="152">
        <f t="shared" si="1"/>
        <v>16</v>
      </c>
    </row>
    <row r="17" spans="1:1" x14ac:dyDescent="0.3">
      <c r="A17" s="152">
        <f t="shared" si="1"/>
        <v>17</v>
      </c>
    </row>
    <row r="18" spans="1:1" x14ac:dyDescent="0.3">
      <c r="A18" s="152">
        <f t="shared" si="1"/>
        <v>18</v>
      </c>
    </row>
    <row r="19" spans="1:1" x14ac:dyDescent="0.3">
      <c r="A19" s="152">
        <f t="shared" si="1"/>
        <v>19</v>
      </c>
    </row>
    <row r="20" spans="1:1" x14ac:dyDescent="0.3">
      <c r="A20" s="152">
        <f t="shared" si="1"/>
        <v>20</v>
      </c>
    </row>
    <row r="21" spans="1:1" x14ac:dyDescent="0.3">
      <c r="A21" s="152">
        <f t="shared" si="1"/>
        <v>21</v>
      </c>
    </row>
    <row r="22" spans="1:1" x14ac:dyDescent="0.3">
      <c r="A22" s="152">
        <f t="shared" si="1"/>
        <v>22</v>
      </c>
    </row>
    <row r="23" spans="1:1" x14ac:dyDescent="0.3">
      <c r="A23" s="152" t="str">
        <f t="shared" si="1"/>
        <v/>
      </c>
    </row>
    <row r="24" spans="1:1" x14ac:dyDescent="0.3">
      <c r="A24" s="152" t="str">
        <f t="shared" si="1"/>
        <v/>
      </c>
    </row>
    <row r="25" spans="1:1" x14ac:dyDescent="0.3">
      <c r="A25" s="152" t="str">
        <f t="shared" si="1"/>
        <v/>
      </c>
    </row>
    <row r="26" spans="1:1" x14ac:dyDescent="0.3">
      <c r="A26" s="152" t="str">
        <f t="shared" si="1"/>
        <v/>
      </c>
    </row>
    <row r="27" spans="1:1" x14ac:dyDescent="0.3">
      <c r="A27" s="152" t="str">
        <f t="shared" si="1"/>
        <v/>
      </c>
    </row>
    <row r="28" spans="1:1" x14ac:dyDescent="0.3">
      <c r="A28" s="152" t="str">
        <f t="shared" si="1"/>
        <v/>
      </c>
    </row>
    <row r="29" spans="1:1" x14ac:dyDescent="0.3">
      <c r="A29" s="152" t="str">
        <f t="shared" si="1"/>
        <v/>
      </c>
    </row>
    <row r="30" spans="1:1" x14ac:dyDescent="0.3">
      <c r="A30" s="152" t="str">
        <f t="shared" si="1"/>
        <v/>
      </c>
    </row>
    <row r="31" spans="1:1" x14ac:dyDescent="0.3">
      <c r="A31" s="152" t="str">
        <f t="shared" si="1"/>
        <v/>
      </c>
    </row>
    <row r="32" spans="1:1" x14ac:dyDescent="0.3">
      <c r="A32" s="152" t="str">
        <f t="shared" si="1"/>
        <v/>
      </c>
    </row>
    <row r="33" spans="1:1" x14ac:dyDescent="0.3">
      <c r="A33" s="152" t="str">
        <f t="shared" si="1"/>
        <v/>
      </c>
    </row>
    <row r="34" spans="1:1" x14ac:dyDescent="0.3">
      <c r="A34" s="152" t="str">
        <f t="shared" si="1"/>
        <v/>
      </c>
    </row>
    <row r="35" spans="1:1" x14ac:dyDescent="0.3">
      <c r="A35" s="152" t="str">
        <f t="shared" si="1"/>
        <v/>
      </c>
    </row>
    <row r="36" spans="1:1" x14ac:dyDescent="0.3">
      <c r="A36" s="152" t="str">
        <f t="shared" si="1"/>
        <v/>
      </c>
    </row>
    <row r="37" spans="1:1" x14ac:dyDescent="0.3">
      <c r="A37" s="152" t="str">
        <f t="shared" si="1"/>
        <v/>
      </c>
    </row>
    <row r="38" spans="1:1" x14ac:dyDescent="0.3">
      <c r="A38" s="152" t="str">
        <f t="shared" si="1"/>
        <v/>
      </c>
    </row>
    <row r="39" spans="1:1" x14ac:dyDescent="0.3">
      <c r="A39" s="152" t="str">
        <f t="shared" si="1"/>
        <v/>
      </c>
    </row>
    <row r="40" spans="1:1" x14ac:dyDescent="0.3">
      <c r="A40" s="152" t="str">
        <f t="shared" si="1"/>
        <v/>
      </c>
    </row>
    <row r="41" spans="1:1" x14ac:dyDescent="0.3">
      <c r="A41" s="152" t="str">
        <f t="shared" si="1"/>
        <v/>
      </c>
    </row>
    <row r="42" spans="1:1" x14ac:dyDescent="0.3">
      <c r="A42" s="152" t="str">
        <f t="shared" si="1"/>
        <v/>
      </c>
    </row>
    <row r="43" spans="1:1" x14ac:dyDescent="0.3">
      <c r="A43" s="152" t="str">
        <f t="shared" si="1"/>
        <v/>
      </c>
    </row>
    <row r="44" spans="1:1" x14ac:dyDescent="0.3">
      <c r="A44" s="152" t="str">
        <f t="shared" si="1"/>
        <v/>
      </c>
    </row>
    <row r="45" spans="1:1" x14ac:dyDescent="0.3">
      <c r="A45" s="152" t="str">
        <f t="shared" si="1"/>
        <v/>
      </c>
    </row>
    <row r="46" spans="1:1" x14ac:dyDescent="0.3">
      <c r="A46" s="152" t="str">
        <f t="shared" si="1"/>
        <v/>
      </c>
    </row>
    <row r="47" spans="1:1" x14ac:dyDescent="0.3">
      <c r="A47" s="152" t="str">
        <f t="shared" si="1"/>
        <v/>
      </c>
    </row>
  </sheetData>
  <mergeCells count="9">
    <mergeCell ref="C1:F1"/>
    <mergeCell ref="E3:F3"/>
    <mergeCell ref="E5:F5"/>
    <mergeCell ref="C10:D10"/>
    <mergeCell ref="C5:D5"/>
    <mergeCell ref="C3:D3"/>
    <mergeCell ref="C4:D4"/>
    <mergeCell ref="C6:D6"/>
    <mergeCell ref="E6:F6"/>
  </mergeCells>
  <dataValidations count="4">
    <dataValidation type="list" allowBlank="1" showInputMessage="1" showErrorMessage="1" errorTitle="Données non valide" error="Utiliser le menu déroulant" sqref="E3:F3" xr:uid="{9DE23CFD-6CA3-485C-B529-67599723A64F}">
      <formula1>Circos</formula1>
    </dataValidation>
    <dataValidation type="whole" allowBlank="1" showInputMessage="1" showErrorMessage="1" sqref="E4" xr:uid="{F9B0FAF5-4061-4450-9E01-9C8D48084D5E}">
      <formula1>2020</formula1>
      <formula2>2080</formula2>
    </dataValidation>
    <dataValidation type="list" allowBlank="1" showInputMessage="1" showErrorMessage="1" sqref="E5:F5" xr:uid="{99F4D521-8A38-4FBB-86C6-5E9416FCCB8C}">
      <formula1>Ecoles_de_votre_circo</formula1>
    </dataValidation>
    <dataValidation type="whole" allowBlank="1" showInputMessage="1" showErrorMessage="1" sqref="E6:F6" xr:uid="{D0CC689B-E39C-400A-9E28-75CC5E0144FC}">
      <formula1>2</formula1>
      <formula2>45</formula2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8" r:id="rId4" name="Button 8">
              <controlPr defaultSize="0" print="0" autoFill="0" autoPict="0" macro="[0]!Ajouter_ecole">
                <anchor moveWithCells="1" sizeWithCells="1">
                  <from>
                    <xdr:col>2</xdr:col>
                    <xdr:colOff>495300</xdr:colOff>
                    <xdr:row>11</xdr:row>
                    <xdr:rowOff>30480</xdr:rowOff>
                  </from>
                  <to>
                    <xdr:col>4</xdr:col>
                    <xdr:colOff>129540</xdr:colOff>
                    <xdr:row>13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9" r:id="rId5" name="Button 9">
              <controlPr defaultSize="0" print="0" autoFill="0" autoPict="0" macro="[0]!Creer_Fiche">
                <anchor moveWithCells="1" sizeWithCells="1">
                  <from>
                    <xdr:col>2</xdr:col>
                    <xdr:colOff>525780</xdr:colOff>
                    <xdr:row>14</xdr:row>
                    <xdr:rowOff>167640</xdr:rowOff>
                  </from>
                  <to>
                    <xdr:col>4</xdr:col>
                    <xdr:colOff>121920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0" r:id="rId6" name="Button 10">
              <controlPr defaultSize="0" print="0" autoFill="0" autoPict="0" macro="[0]!Effacer_Ecole">
                <anchor moveWithCells="1" sizeWithCells="1">
                  <from>
                    <xdr:col>2</xdr:col>
                    <xdr:colOff>548640</xdr:colOff>
                    <xdr:row>18</xdr:row>
                    <xdr:rowOff>15240</xdr:rowOff>
                  </from>
                  <to>
                    <xdr:col>4</xdr:col>
                    <xdr:colOff>198120</xdr:colOff>
                    <xdr:row>21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58D16-5754-46AA-A5BE-4D8BA05C3A0E}">
  <sheetPr codeName="Feuil3">
    <tabColor theme="7" tint="-0.249977111117893"/>
  </sheetPr>
  <dimension ref="A1:K56"/>
  <sheetViews>
    <sheetView showGridLines="0" topLeftCell="A10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196"/>
      <c r="F1" s="196"/>
      <c r="G1" s="196"/>
      <c r="H1" s="196"/>
      <c r="I1" s="195" t="s">
        <v>6</v>
      </c>
      <c r="J1" s="195"/>
      <c r="K1" s="159"/>
    </row>
    <row r="2" spans="1:11" ht="20.25" customHeight="1" x14ac:dyDescent="0.3">
      <c r="A2" s="4"/>
      <c r="B2" s="4"/>
      <c r="C2" s="4"/>
      <c r="D2" s="4"/>
      <c r="E2" s="196"/>
      <c r="F2" s="196"/>
      <c r="G2" s="196"/>
      <c r="H2" s="196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197"/>
      <c r="F3" s="197"/>
      <c r="G3" s="197"/>
      <c r="H3" s="197"/>
      <c r="I3" s="96"/>
      <c r="J3" s="96"/>
      <c r="K3" s="4"/>
    </row>
    <row r="4" spans="1:11" ht="15" customHeight="1" thickBot="1" x14ac:dyDescent="0.35">
      <c r="A4" s="178" t="s">
        <v>22</v>
      </c>
      <c r="B4" s="179"/>
      <c r="C4" s="179"/>
      <c r="D4" s="179"/>
      <c r="E4" s="179"/>
      <c r="F4" s="179"/>
      <c r="G4" s="179"/>
      <c r="H4" s="179"/>
      <c r="I4" s="179"/>
      <c r="J4" s="180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207" t="s">
        <v>4</v>
      </c>
      <c r="C6" s="207"/>
      <c r="D6" s="49"/>
      <c r="E6" s="201"/>
      <c r="F6" s="201"/>
      <c r="G6" s="146" t="s">
        <v>0</v>
      </c>
      <c r="H6" s="201"/>
      <c r="I6" s="201"/>
      <c r="J6" s="201"/>
      <c r="K6" s="4"/>
    </row>
    <row r="7" spans="1:11" ht="15.6" x14ac:dyDescent="0.3">
      <c r="A7" s="4"/>
      <c r="B7" s="207" t="s">
        <v>15</v>
      </c>
      <c r="C7" s="207"/>
      <c r="D7" s="49"/>
      <c r="E7" s="205"/>
      <c r="F7" s="205"/>
      <c r="G7" s="103" t="s">
        <v>1</v>
      </c>
      <c r="H7" s="202"/>
      <c r="I7" s="202"/>
      <c r="J7" s="202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00"/>
      <c r="G8" s="200"/>
      <c r="H8" s="35"/>
      <c r="I8" s="212" t="str">
        <f>IFERROR(IF($H$8="","",VLOOKUP($H$8,departements,2,FALSE)),"département non valide")</f>
        <v/>
      </c>
      <c r="J8" s="212"/>
      <c r="K8" s="144"/>
    </row>
    <row r="9" spans="1:11" ht="14.25" customHeight="1" x14ac:dyDescent="0.3">
      <c r="A9" s="4"/>
      <c r="B9" s="101"/>
      <c r="C9" s="101"/>
      <c r="D9" s="101"/>
      <c r="E9" s="100"/>
      <c r="F9" s="200"/>
      <c r="G9" s="200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61" t="s">
        <v>148</v>
      </c>
      <c r="C10" s="202"/>
      <c r="D10" s="202"/>
      <c r="E10" s="202"/>
      <c r="F10" s="202"/>
      <c r="G10" s="202"/>
      <c r="H10" s="202"/>
      <c r="I10" s="202"/>
      <c r="J10" s="202"/>
      <c r="K10" s="4"/>
    </row>
    <row r="11" spans="1:11" ht="15" customHeight="1" x14ac:dyDescent="0.3">
      <c r="A11" s="106"/>
      <c r="B11" s="161" t="s">
        <v>11</v>
      </c>
      <c r="C11" s="203"/>
      <c r="D11" s="208"/>
      <c r="E11" s="204"/>
      <c r="F11" s="104" t="s">
        <v>7</v>
      </c>
      <c r="G11" s="105" t="str">
        <f>IF($C$11="","",VLOOKUP($C$11,data!$F$14:$G$30,2,FALSE))</f>
        <v/>
      </c>
      <c r="H11" s="161" t="s">
        <v>12</v>
      </c>
      <c r="I11" s="203"/>
      <c r="J11" s="204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198" t="s">
        <v>137</v>
      </c>
      <c r="C13" s="198"/>
      <c r="D13" s="198"/>
      <c r="E13" s="198"/>
      <c r="F13" s="199"/>
      <c r="G13" s="199"/>
      <c r="H13" s="199"/>
      <c r="I13" s="82"/>
      <c r="J13" s="82"/>
      <c r="K13" s="4"/>
    </row>
    <row r="14" spans="1:11" x14ac:dyDescent="0.3">
      <c r="A14" s="4"/>
      <c r="B14" s="200"/>
      <c r="C14" s="200"/>
      <c r="D14" s="200"/>
      <c r="E14" s="200"/>
      <c r="F14" s="199"/>
      <c r="G14" s="199"/>
      <c r="H14" s="199"/>
      <c r="I14" s="82"/>
      <c r="J14" s="82"/>
      <c r="K14" s="4"/>
    </row>
    <row r="15" spans="1:11" x14ac:dyDescent="0.3">
      <c r="A15" s="4"/>
      <c r="B15" s="198"/>
      <c r="C15" s="198"/>
      <c r="D15" s="198"/>
      <c r="E15" s="198"/>
      <c r="F15" s="206"/>
      <c r="G15" s="206"/>
      <c r="H15" s="206"/>
      <c r="I15" s="211"/>
      <c r="J15" s="211"/>
      <c r="K15" s="4"/>
    </row>
    <row r="16" spans="1:11" ht="13.2" customHeight="1" thickBot="1" x14ac:dyDescent="0.35">
      <c r="A16" s="4"/>
      <c r="B16" s="209"/>
      <c r="C16" s="209"/>
      <c r="D16" s="209"/>
      <c r="E16" s="209"/>
      <c r="F16" s="210"/>
      <c r="G16" s="210"/>
      <c r="H16" s="210"/>
      <c r="I16" s="210"/>
      <c r="J16" s="82"/>
      <c r="K16" s="144"/>
    </row>
    <row r="17" spans="1:11" ht="16.2" thickBot="1" x14ac:dyDescent="0.35">
      <c r="A17" s="178" t="s">
        <v>19</v>
      </c>
      <c r="B17" s="179"/>
      <c r="C17" s="213"/>
      <c r="D17" s="213"/>
      <c r="E17" s="213"/>
      <c r="F17" s="179"/>
      <c r="G17" s="213"/>
      <c r="H17" s="179"/>
      <c r="I17" s="213"/>
      <c r="J17" s="214"/>
      <c r="K17" s="4"/>
    </row>
    <row r="18" spans="1:11" ht="16.5" customHeight="1" x14ac:dyDescent="0.3">
      <c r="A18" s="110"/>
      <c r="B18" s="109" t="s">
        <v>135</v>
      </c>
      <c r="C18" s="221"/>
      <c r="D18" s="222"/>
      <c r="E18" s="223"/>
      <c r="F18" s="108" t="s">
        <v>2</v>
      </c>
      <c r="G18" s="139"/>
      <c r="H18" s="108" t="s">
        <v>3</v>
      </c>
      <c r="I18" s="217"/>
      <c r="J18" s="218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215" t="s">
        <v>133</v>
      </c>
      <c r="B21" s="216" t="b">
        <v>0</v>
      </c>
      <c r="C21" s="164"/>
      <c r="D21" s="16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227"/>
      <c r="C24" s="227"/>
      <c r="D24" s="227"/>
      <c r="E24" s="227"/>
      <c r="F24" s="225"/>
      <c r="G24" s="226"/>
      <c r="H24" s="220"/>
      <c r="I24" s="220"/>
      <c r="J24" s="143"/>
      <c r="K24" s="4"/>
    </row>
    <row r="25" spans="1:11" ht="13.2" customHeight="1" x14ac:dyDescent="0.3">
      <c r="A25" s="111"/>
      <c r="B25" s="173"/>
      <c r="C25" s="173"/>
      <c r="D25" s="173"/>
      <c r="E25" s="174"/>
      <c r="F25" s="45"/>
      <c r="G25" s="42"/>
      <c r="H25" s="172"/>
      <c r="I25" s="172"/>
      <c r="J25" s="39"/>
      <c r="K25" s="4"/>
    </row>
    <row r="26" spans="1:11" x14ac:dyDescent="0.3">
      <c r="A26" s="4"/>
      <c r="B26" s="185"/>
      <c r="C26" s="185"/>
      <c r="D26" s="185"/>
      <c r="E26" s="185"/>
      <c r="F26" s="184"/>
      <c r="G26" s="184"/>
      <c r="H26" s="219"/>
      <c r="I26" s="219"/>
      <c r="J26" s="141"/>
      <c r="K26" s="4"/>
    </row>
    <row r="27" spans="1:11" x14ac:dyDescent="0.3">
      <c r="A27" s="4"/>
      <c r="B27" s="161"/>
      <c r="C27" s="163"/>
      <c r="D27" s="162"/>
      <c r="F27" s="162"/>
      <c r="G27" s="224"/>
      <c r="H27" s="224"/>
      <c r="I27" s="4"/>
      <c r="J27" s="4"/>
      <c r="K27" s="4"/>
    </row>
    <row r="28" spans="1:11" ht="13.5" customHeight="1" x14ac:dyDescent="0.3">
      <c r="A28" s="4"/>
      <c r="B28" s="168"/>
      <c r="C28" s="168"/>
      <c r="D28" s="168"/>
      <c r="E28" s="168"/>
      <c r="F28" s="168"/>
      <c r="G28" s="224"/>
      <c r="H28" s="224"/>
      <c r="I28" s="104"/>
      <c r="J28" s="56"/>
      <c r="K28" s="4"/>
    </row>
    <row r="29" spans="1:11" ht="13.5" customHeight="1" x14ac:dyDescent="0.3">
      <c r="A29" s="4"/>
      <c r="B29" s="193"/>
      <c r="C29" s="193"/>
      <c r="D29" s="193"/>
      <c r="E29" s="193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82"/>
      <c r="C30" s="182"/>
      <c r="D30" s="181"/>
      <c r="E30" s="181"/>
      <c r="F30" s="112"/>
      <c r="G30" s="55"/>
      <c r="H30" s="104"/>
      <c r="I30" s="176"/>
      <c r="J30" s="176"/>
      <c r="K30" s="4"/>
    </row>
    <row r="31" spans="1:11" ht="13.5" customHeight="1" x14ac:dyDescent="0.3">
      <c r="A31" s="4"/>
      <c r="B31" s="194"/>
      <c r="C31" s="194"/>
      <c r="D31" s="194"/>
      <c r="E31" s="194"/>
      <c r="F31" s="194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78" t="s">
        <v>20</v>
      </c>
      <c r="B33" s="179"/>
      <c r="C33" s="179"/>
      <c r="D33" s="179"/>
      <c r="E33" s="179"/>
      <c r="F33" s="179"/>
      <c r="G33" s="179"/>
      <c r="H33" s="179"/>
      <c r="I33" s="179"/>
      <c r="J33" s="180"/>
      <c r="K33" s="4"/>
    </row>
    <row r="34" spans="1:11" ht="12.9" customHeight="1" x14ac:dyDescent="0.3">
      <c r="A34" s="4"/>
      <c r="B34" s="175"/>
      <c r="C34" s="175"/>
      <c r="D34" s="175"/>
      <c r="E34" s="175"/>
      <c r="F34" s="175"/>
      <c r="G34" s="177"/>
      <c r="H34" s="177"/>
      <c r="I34" s="122" t="s">
        <v>13</v>
      </c>
      <c r="J34" s="44"/>
      <c r="K34" s="4"/>
    </row>
    <row r="35" spans="1:11" ht="12.9" customHeight="1" x14ac:dyDescent="0.3">
      <c r="A35" s="4"/>
      <c r="B35" s="168"/>
      <c r="C35" s="168"/>
      <c r="D35" s="168"/>
      <c r="E35" s="168"/>
      <c r="F35" s="171"/>
      <c r="G35" s="171"/>
      <c r="H35" s="171"/>
      <c r="I35" s="82"/>
      <c r="J35" s="82"/>
      <c r="K35" s="4"/>
    </row>
    <row r="36" spans="1:11" ht="12.9" customHeight="1" x14ac:dyDescent="0.3">
      <c r="A36" s="4"/>
      <c r="B36" s="168"/>
      <c r="C36" s="168"/>
      <c r="D36" s="168"/>
      <c r="E36" s="168"/>
      <c r="F36" s="170"/>
      <c r="G36" s="170"/>
      <c r="H36" s="122"/>
      <c r="I36" s="191"/>
      <c r="J36" s="191"/>
      <c r="K36" s="4"/>
    </row>
    <row r="37" spans="1:11" x14ac:dyDescent="0.3">
      <c r="A37" s="4"/>
      <c r="B37" s="193"/>
      <c r="C37" s="193"/>
      <c r="D37" s="193"/>
      <c r="E37" s="193"/>
      <c r="F37" s="193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192"/>
      <c r="H38" s="192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192"/>
      <c r="H39" s="192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192"/>
      <c r="H40" s="192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192"/>
      <c r="H41" s="192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78"/>
      <c r="B43" s="179"/>
      <c r="C43" s="179"/>
      <c r="D43" s="179"/>
      <c r="E43" s="179"/>
      <c r="F43" s="179"/>
      <c r="G43" s="179"/>
      <c r="H43" s="179"/>
      <c r="I43" s="179"/>
      <c r="J43" s="180"/>
      <c r="K43" s="4"/>
    </row>
    <row r="44" spans="1:11" ht="15" customHeight="1" x14ac:dyDescent="0.3">
      <c r="A44" s="127"/>
      <c r="B44" s="189"/>
      <c r="C44" s="189"/>
      <c r="D44" s="189"/>
      <c r="E44" s="189"/>
      <c r="F44" s="189"/>
      <c r="G44" s="189"/>
      <c r="H44" s="189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190"/>
      <c r="C48" s="190"/>
      <c r="D48" s="190"/>
      <c r="E48" s="190"/>
      <c r="F48" s="190"/>
      <c r="G48" s="13"/>
      <c r="H48" s="6"/>
      <c r="I48" s="82"/>
      <c r="J48" s="82"/>
      <c r="K48" s="4"/>
    </row>
    <row r="49" spans="1:11" ht="15" customHeight="1" thickBot="1" x14ac:dyDescent="0.35">
      <c r="A49" s="186" t="s">
        <v>21</v>
      </c>
      <c r="B49" s="187"/>
      <c r="C49" s="187"/>
      <c r="D49" s="187"/>
      <c r="E49" s="187"/>
      <c r="F49" s="187"/>
      <c r="G49" s="187"/>
      <c r="H49" s="187"/>
      <c r="I49" s="187"/>
      <c r="J49" s="188"/>
      <c r="K49" s="4"/>
    </row>
    <row r="50" spans="1:11" x14ac:dyDescent="0.3">
      <c r="B50" s="169"/>
      <c r="C50" s="169"/>
      <c r="D50" s="169"/>
      <c r="E50" s="169"/>
      <c r="F50" s="13"/>
      <c r="G50" s="6"/>
      <c r="H50" s="3"/>
      <c r="I50" s="3"/>
      <c r="J50" s="53"/>
      <c r="K50" s="4"/>
    </row>
    <row r="51" spans="1:11" x14ac:dyDescent="0.3">
      <c r="B51" s="171"/>
      <c r="C51" s="171"/>
      <c r="D51" s="171"/>
      <c r="E51" s="171"/>
      <c r="F51" s="171"/>
      <c r="G51" s="171"/>
      <c r="H51" s="142"/>
      <c r="I51" s="40"/>
      <c r="J51" s="32"/>
      <c r="K51" s="4"/>
    </row>
    <row r="52" spans="1:11" ht="11.4" customHeight="1" x14ac:dyDescent="0.3">
      <c r="B52" s="167"/>
      <c r="C52" s="167"/>
      <c r="D52" s="166"/>
      <c r="E52" s="166"/>
      <c r="F52" s="41"/>
      <c r="G52" s="160"/>
      <c r="H52" s="183"/>
      <c r="I52" s="183"/>
      <c r="J52" s="3"/>
      <c r="K52" s="4"/>
    </row>
    <row r="53" spans="1:11" ht="8.4" customHeight="1" x14ac:dyDescent="0.3">
      <c r="B53" s="135"/>
      <c r="C53" s="135"/>
      <c r="D53" s="135"/>
      <c r="E53" s="165"/>
      <c r="F53" s="3"/>
      <c r="G53" s="54"/>
      <c r="H53" s="165"/>
      <c r="I53" s="165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F9:G9"/>
    <mergeCell ref="E1:H3"/>
    <mergeCell ref="I1:J1"/>
    <mergeCell ref="A4:J4"/>
    <mergeCell ref="B6:C6"/>
    <mergeCell ref="E6:F6"/>
    <mergeCell ref="H6:J6"/>
    <mergeCell ref="B7:C7"/>
    <mergeCell ref="E7:F7"/>
    <mergeCell ref="H7:J7"/>
    <mergeCell ref="F8:G8"/>
    <mergeCell ref="I8:J8"/>
    <mergeCell ref="A17:J17"/>
    <mergeCell ref="C10:J10"/>
    <mergeCell ref="C11:E11"/>
    <mergeCell ref="I11:J11"/>
    <mergeCell ref="B13:E13"/>
    <mergeCell ref="F13:H13"/>
    <mergeCell ref="B14:E14"/>
    <mergeCell ref="F14:H14"/>
    <mergeCell ref="B15:E15"/>
    <mergeCell ref="F15:H15"/>
    <mergeCell ref="I15:J15"/>
    <mergeCell ref="B16:E16"/>
    <mergeCell ref="F16:I16"/>
    <mergeCell ref="C18:E18"/>
    <mergeCell ref="I18:J18"/>
    <mergeCell ref="A21:B21"/>
    <mergeCell ref="B24:E24"/>
    <mergeCell ref="F24:G24"/>
    <mergeCell ref="H24:I24"/>
    <mergeCell ref="I30:J30"/>
    <mergeCell ref="B25:E25"/>
    <mergeCell ref="H25:I25"/>
    <mergeCell ref="B26:E26"/>
    <mergeCell ref="F26:G26"/>
    <mergeCell ref="H26:I26"/>
    <mergeCell ref="G27:H27"/>
    <mergeCell ref="B28:F28"/>
    <mergeCell ref="G28:H28"/>
    <mergeCell ref="B29:E29"/>
    <mergeCell ref="B30:C30"/>
    <mergeCell ref="D30:E30"/>
    <mergeCell ref="B31:F31"/>
    <mergeCell ref="A33:J33"/>
    <mergeCell ref="B34:F34"/>
    <mergeCell ref="G34:H34"/>
    <mergeCell ref="B35:E35"/>
    <mergeCell ref="F35:H35"/>
    <mergeCell ref="A49:J49"/>
    <mergeCell ref="B36:E36"/>
    <mergeCell ref="F36:G36"/>
    <mergeCell ref="I36:J36"/>
    <mergeCell ref="B37:F37"/>
    <mergeCell ref="G38:H38"/>
    <mergeCell ref="G39:H39"/>
    <mergeCell ref="G40:H40"/>
    <mergeCell ref="G41:H41"/>
    <mergeCell ref="A43:J43"/>
    <mergeCell ref="B44:H44"/>
    <mergeCell ref="B48:F48"/>
    <mergeCell ref="B50:E50"/>
    <mergeCell ref="B51:G51"/>
    <mergeCell ref="B52:C52"/>
    <mergeCell ref="D52:E52"/>
    <mergeCell ref="H52:I52"/>
  </mergeCells>
  <conditionalFormatting sqref="I15">
    <cfRule type="expression" priority="8">
      <formula>COUNTA($E$6)</formula>
    </cfRule>
  </conditionalFormatting>
  <conditionalFormatting sqref="F15:F16">
    <cfRule type="containsBlanks" dxfId="31" priority="9">
      <formula>LEN(TRIM(F15))=0</formula>
    </cfRule>
  </conditionalFormatting>
  <conditionalFormatting sqref="E6:F7 C10:J10 C11:E11 F13:H14 H6:J7 H8">
    <cfRule type="containsBlanks" dxfId="30" priority="7">
      <formula>LEN(TRIM(C6))=0</formula>
    </cfRule>
  </conditionalFormatting>
  <conditionalFormatting sqref="J24:J25 F24:G26 C27 G27:H28 F29 D30:E30 G31 J28 G34:H34 J34 F36:G36 F35:H35 J38:J41 G38:H41 H52:I52 H51 D52:E52">
    <cfRule type="containsBlanks" dxfId="29" priority="6">
      <formula>LEN(TRIM(C24))=0</formula>
    </cfRule>
  </conditionalFormatting>
  <conditionalFormatting sqref="I11:J11">
    <cfRule type="containsBlanks" dxfId="28" priority="5">
      <formula>LEN(TRIM(I11))=0</formula>
    </cfRule>
  </conditionalFormatting>
  <conditionalFormatting sqref="C18:E18 G18 I18:J18">
    <cfRule type="containsBlanks" dxfId="27" priority="4">
      <formula>LEN(TRIM(C18))=0</formula>
    </cfRule>
  </conditionalFormatting>
  <conditionalFormatting sqref="G30 I30:J30">
    <cfRule type="containsBlanks" dxfId="26" priority="3">
      <formula>LEN(TRIM(G30))=0</formula>
    </cfRule>
  </conditionalFormatting>
  <conditionalFormatting sqref="I36">
    <cfRule type="expression" dxfId="25" priority="2">
      <formula>$H$36&lt;&gt;"Précisez :"</formula>
    </cfRule>
  </conditionalFormatting>
  <conditionalFormatting sqref="I36:J36">
    <cfRule type="expression" dxfId="24" priority="1">
      <formula>$H$36="Précisez :"</formula>
    </cfRule>
  </conditionalFormatting>
  <dataValidations count="29"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797C9CD1-CBCC-424B-940C-E7B020EFC362}">
      <formula1>AND(LEN(E6)&gt;3,EXACT(E6,UPPER(E6)))</formula1>
    </dataValidation>
    <dataValidation type="list" allowBlank="1" showInputMessage="1" showErrorMessage="1" sqref="I11:J11" xr:uid="{186BE67E-1012-405D-AE3C-D4EF265091C0}">
      <formula1>INDIRECT(Ville_trouve)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5FCF4DEE-4FFF-4DE8-8661-ABE5F1AE6209}">
      <formula1>prim</formula1>
    </dataValidation>
    <dataValidation type="list" allowBlank="1" showInputMessage="1" showErrorMessage="1" sqref="G18" xr:uid="{AEE7FDEC-F2C9-425C-8AC7-BA9954735896}">
      <formula1>INDIRECT(Classe)</formula1>
    </dataValidation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662F5198-30BE-4918-AEF8-E956C8ECA329}">
      <formula1>1</formula1>
      <formula2>900</formula2>
    </dataValidation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587CD460-0095-44E6-8845-84185B7CE0C5}"/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252FADD2-E87B-4F79-A74B-D953BB8A5FE1}"/>
    <dataValidation type="date" allowBlank="1" showInputMessage="1" showErrorMessage="1" promptTitle="Information :" prompt="Saisissez la date de votre titularisation._x000a_jj/mm/aaaa" sqref="D30" xr:uid="{64FA0CF6-E188-4ECF-A60E-531197890ACD}">
      <formula1>16438</formula1>
      <formula2>51136</formula2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AAA4CFF1-7A09-4642-83A5-41911AF7FEE8}">
      <formula1>Ecoles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7D0F12D9-AA64-4AEF-8CAE-39DBE2441B40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2920C959-99DE-4708-AB81-84467EAFB44B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sqref="K10" xr:uid="{5EC605A1-12FA-417B-AE66-69196B9F7F7D}">
      <formula1>AND(SEARCH("@",F16)&gt;0,SEARCH(".",F16)&gt;0,LEN(F16)&gt;6)</formula1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C7338159-0EB6-4864-B324-94ED0AA2F1E2}">
      <formula1>9</formula1>
      <formula2>10</formula2>
    </dataValidation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74FDB01A-BBB4-4C43-9D4F-482E7A2C55F6}">
      <formula1>9</formula1>
      <formula2>10</formula2>
    </dataValidation>
    <dataValidation allowBlank="1" showInputMessage="1" showErrorMessage="1" promptTitle="Pour information :" prompt="Ne pas remplir ici, calcul automatique de votre âge." sqref="E8" xr:uid="{F1404C32-0B97-404D-9C21-F4353BC1CF74}"/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CFEE15E4-B5FE-42D6-9581-3680F7F19AB2}">
      <formula1>1</formula1>
      <formula2>40</formula2>
    </dataValidation>
    <dataValidation type="date" allowBlank="1" showInputMessage="1" showErrorMessage="1" errorTitle="Données non valides" promptTitle="Information :" prompt="Date de votre dernier échelon._x000a_jj/mm/aaaa" sqref="G27:H27" xr:uid="{6C49BF72-19BE-4673-9E8B-3A3B39722F95}">
      <formula1>25569</formula1>
      <formula2>51136</formula2>
    </dataValidation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40D1D555-6BE0-4E30-BB58-F519C711C36C}">
      <formula1>18264</formula1>
      <formula2>54789</formula2>
    </dataValidation>
    <dataValidation allowBlank="1" showInputMessage="1" showErrorMessage="1" promptTitle="INFORMATION :" prompt="Si besoin, indiquez ici la spécialité de votre diplôme obtenue." sqref="F35:H35" xr:uid="{DB668C3D-0349-436A-9459-A54AA5382589}"/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435915C6-5B30-4FF7-9865-F5DC16B80880}">
      <formula1>2</formula1>
      <formula2>4</formula2>
    </dataValidation>
    <dataValidation type="date" allowBlank="1" showInputMessage="1" showErrorMessage="1" sqref="E53" xr:uid="{F6A4DAAA-F6C8-430B-B260-1EF4FDDF9A04}">
      <formula1>18264</formula1>
      <formula2>47484</formula2>
    </dataValidation>
    <dataValidation type="date" allowBlank="1" showInputMessage="1" showErrorMessage="1" sqref="H52:I53" xr:uid="{D02CAC35-3AC1-4975-8B97-1CB6640857B2}">
      <formula1>18264</formula1>
      <formula2>54789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01ECDDF8-33FD-4FC6-A351-B576B03A1DE7}">
      <formula1>16438</formula1>
      <formula2>45658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A4FEE528-53B8-4EF4-B968-C1CEA48074EC}">
      <formula1>1</formula1>
      <formula2>55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27E48963-0FEB-4A67-BFF0-B7EBC25409BA}">
      <formula1>16438</formula1>
      <formula2>40909</formula2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68BB1E0A-5196-41BD-9C61-9C95CBE9CCC1}">
      <formula1>1950</formula1>
      <formula2>2030</formula2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5B48C5AD-487D-4897-8C58-E50F271F2C77}">
      <formula1>Communes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931326E4-1F7C-4C7F-B971-498BB5633BC6}">
      <formula1>EXACT(H6,PROPER(H6))</formula1>
    </dataValidation>
    <dataValidation type="list" errorStyle="information" allowBlank="1" showInputMessage="1" showErrorMessage="1" error="Merci de renseigner ce champs" sqref="I18:J18" xr:uid="{DBADE5A5-193A-4DD3-8B88-28C2A8973CC1}">
      <formula1>"Ouangani,Tsingoni"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21" r:id="rId4" name="Check Box 1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2" r:id="rId5" name="Check Box 2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3" r:id="rId6" name="Check Box 3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4" r:id="rId7" name="Check Box 4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5" r:id="rId8" name="Check Box 5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6" r:id="rId9" name="Check Box 6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7" r:id="rId10" name="Check Box 7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8" r:id="rId11" name="Check Box 8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9" r:id="rId12" name="Check Box 9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0" r:id="rId13" name="Check Box 10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1" r:id="rId14" name="Check Box 11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2" r:id="rId15" name="Check Box 12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3" r:id="rId16" name="Check Box 13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4" r:id="rId17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5" r:id="rId18" name="Check Box 15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6" r:id="rId19" name="Check Box 16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37" r:id="rId20" name="Check Box 17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8296052D-83B8-4A26-A4DC-FC65293E1BCA}">
          <x14:formula1>
            <xm:f>data!$I$5:$I$8</xm:f>
          </x14:formula1>
          <xm:sqref>F24:G24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74DED35F-B403-4DFE-BA84-CF0BA5DB525C}">
          <x14:formula1>
            <xm:f>data!$K$11:$K$20</xm:f>
          </x14:formula1>
          <xm:sqref>F36:G36</xm:sqref>
        </x14:dataValidation>
        <x14:dataValidation type="list" allowBlank="1" showInputMessage="1" showErrorMessage="1" promptTitle="INFORMATION" prompt="Choisissez votre habilitation dans le menu." xr:uid="{DC7B0F54-EFCE-4A80-B680-7D9F3A3734E5}">
          <x14:formula1>
            <xm:f>data!$I$29:$I$36</xm:f>
          </x14:formula1>
          <xm:sqref>F25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230591DC-873C-43DB-935F-9F3487E0671B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2ème habilitaion si besoin." xr:uid="{AAD8E3D7-1D92-4115-B8D4-979098EF88A6}">
          <x14:formula1>
            <xm:f>data!$I$29:$I$36</xm:f>
          </x14:formula1>
          <xm:sqref>G25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D388FAA6-DE75-4C7E-9BB6-D7AE1D65D205}">
          <x14:formula1>
            <xm:f>data!$F$33:$F$38</xm:f>
          </x14:formula1>
          <xm:sqref>H51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4777B794-1538-44D5-8034-C9F7743EED90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16EE624E-4DCB-4083-B021-1028262D1D6A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34E40229-5601-4F7B-9A39-7533B1AC4A17}">
          <x14:formula1>
            <xm:f>data!$F$6:$F$11</xm:f>
          </x14:formula1>
          <xm:sqref>G31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363CD85A-6A94-47AC-AAE0-190B06EB55D8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40C82868-D7CA-4089-B2D2-68689CD85387}">
          <x14:formula1>
            <xm:f>data!$J$29:$J$30</xm:f>
          </x14:formula1>
          <xm:sqref>J25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FEC55-C8E0-4FE0-86D4-46583F4FB8BD}">
  <sheetPr codeName="Feuil4">
    <tabColor theme="7" tint="-0.249977111117893"/>
  </sheetPr>
  <dimension ref="A1:K56"/>
  <sheetViews>
    <sheetView showGridLines="0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196"/>
      <c r="F1" s="196"/>
      <c r="G1" s="196"/>
      <c r="H1" s="196"/>
      <c r="I1" s="195" t="s">
        <v>6</v>
      </c>
      <c r="J1" s="195"/>
      <c r="K1" s="159"/>
    </row>
    <row r="2" spans="1:11" ht="20.25" customHeight="1" x14ac:dyDescent="0.3">
      <c r="A2" s="4"/>
      <c r="B2" s="4"/>
      <c r="C2" s="4"/>
      <c r="D2" s="4"/>
      <c r="E2" s="196"/>
      <c r="F2" s="196"/>
      <c r="G2" s="196"/>
      <c r="H2" s="196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197"/>
      <c r="F3" s="197"/>
      <c r="G3" s="197"/>
      <c r="H3" s="197"/>
      <c r="I3" s="96"/>
      <c r="J3" s="96"/>
      <c r="K3" s="4"/>
    </row>
    <row r="4" spans="1:11" ht="15" customHeight="1" thickBot="1" x14ac:dyDescent="0.35">
      <c r="A4" s="178" t="s">
        <v>22</v>
      </c>
      <c r="B4" s="179"/>
      <c r="C4" s="179"/>
      <c r="D4" s="179"/>
      <c r="E4" s="179"/>
      <c r="F4" s="179"/>
      <c r="G4" s="179"/>
      <c r="H4" s="179"/>
      <c r="I4" s="179"/>
      <c r="J4" s="180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207" t="s">
        <v>4</v>
      </c>
      <c r="C6" s="207"/>
      <c r="D6" s="49"/>
      <c r="E6" s="201"/>
      <c r="F6" s="201"/>
      <c r="G6" s="146" t="s">
        <v>0</v>
      </c>
      <c r="H6" s="201"/>
      <c r="I6" s="201"/>
      <c r="J6" s="201"/>
      <c r="K6" s="4"/>
    </row>
    <row r="7" spans="1:11" ht="15.6" x14ac:dyDescent="0.3">
      <c r="A7" s="4"/>
      <c r="B7" s="207" t="s">
        <v>15</v>
      </c>
      <c r="C7" s="207"/>
      <c r="D7" s="49"/>
      <c r="E7" s="205"/>
      <c r="F7" s="205"/>
      <c r="G7" s="103" t="s">
        <v>1</v>
      </c>
      <c r="H7" s="202"/>
      <c r="I7" s="202"/>
      <c r="J7" s="202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00"/>
      <c r="G8" s="200"/>
      <c r="H8" s="35"/>
      <c r="I8" s="212" t="str">
        <f>IFERROR(IF($H$8="","",VLOOKUP($H$8,departements,2,FALSE)),"département non valide")</f>
        <v/>
      </c>
      <c r="J8" s="212"/>
      <c r="K8" s="144"/>
    </row>
    <row r="9" spans="1:11" ht="14.25" customHeight="1" x14ac:dyDescent="0.3">
      <c r="A9" s="4"/>
      <c r="B9" s="101"/>
      <c r="C9" s="101"/>
      <c r="D9" s="101"/>
      <c r="E9" s="100"/>
      <c r="F9" s="200"/>
      <c r="G9" s="200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61" t="s">
        <v>148</v>
      </c>
      <c r="C10" s="202"/>
      <c r="D10" s="202"/>
      <c r="E10" s="202"/>
      <c r="F10" s="202"/>
      <c r="G10" s="202"/>
      <c r="H10" s="202"/>
      <c r="I10" s="202"/>
      <c r="J10" s="202"/>
      <c r="K10" s="4"/>
    </row>
    <row r="11" spans="1:11" ht="15" customHeight="1" x14ac:dyDescent="0.3">
      <c r="A11" s="106"/>
      <c r="B11" s="161" t="s">
        <v>11</v>
      </c>
      <c r="C11" s="203"/>
      <c r="D11" s="208"/>
      <c r="E11" s="204"/>
      <c r="F11" s="104" t="s">
        <v>7</v>
      </c>
      <c r="G11" s="105" t="str">
        <f>IF($C$11="","",VLOOKUP($C$11,data!$F$14:$G$30,2,FALSE))</f>
        <v/>
      </c>
      <c r="H11" s="161" t="s">
        <v>12</v>
      </c>
      <c r="I11" s="203"/>
      <c r="J11" s="204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198" t="s">
        <v>137</v>
      </c>
      <c r="C13" s="198"/>
      <c r="D13" s="198"/>
      <c r="E13" s="198"/>
      <c r="F13" s="199"/>
      <c r="G13" s="199"/>
      <c r="H13" s="199"/>
      <c r="I13" s="82"/>
      <c r="J13" s="82"/>
      <c r="K13" s="4"/>
    </row>
    <row r="14" spans="1:11" x14ac:dyDescent="0.3">
      <c r="A14" s="4"/>
      <c r="B14" s="200"/>
      <c r="C14" s="200"/>
      <c r="D14" s="200"/>
      <c r="E14" s="200"/>
      <c r="F14" s="199"/>
      <c r="G14" s="199"/>
      <c r="H14" s="199"/>
      <c r="I14" s="82"/>
      <c r="J14" s="82"/>
      <c r="K14" s="4"/>
    </row>
    <row r="15" spans="1:11" x14ac:dyDescent="0.3">
      <c r="A15" s="4"/>
      <c r="B15" s="198"/>
      <c r="C15" s="198"/>
      <c r="D15" s="198"/>
      <c r="E15" s="198"/>
      <c r="F15" s="206"/>
      <c r="G15" s="206"/>
      <c r="H15" s="206"/>
      <c r="I15" s="211"/>
      <c r="J15" s="211"/>
      <c r="K15" s="4"/>
    </row>
    <row r="16" spans="1:11" ht="13.2" customHeight="1" thickBot="1" x14ac:dyDescent="0.35">
      <c r="A16" s="4"/>
      <c r="B16" s="209"/>
      <c r="C16" s="209"/>
      <c r="D16" s="209"/>
      <c r="E16" s="209"/>
      <c r="F16" s="210"/>
      <c r="G16" s="210"/>
      <c r="H16" s="210"/>
      <c r="I16" s="210"/>
      <c r="J16" s="82"/>
      <c r="K16" s="144"/>
    </row>
    <row r="17" spans="1:11" ht="16.2" thickBot="1" x14ac:dyDescent="0.35">
      <c r="A17" s="178" t="s">
        <v>19</v>
      </c>
      <c r="B17" s="179"/>
      <c r="C17" s="213"/>
      <c r="D17" s="213"/>
      <c r="E17" s="213"/>
      <c r="F17" s="179"/>
      <c r="G17" s="213"/>
      <c r="H17" s="179"/>
      <c r="I17" s="213"/>
      <c r="J17" s="214"/>
      <c r="K17" s="4"/>
    </row>
    <row r="18" spans="1:11" ht="16.5" customHeight="1" x14ac:dyDescent="0.3">
      <c r="A18" s="110"/>
      <c r="B18" s="109" t="s">
        <v>135</v>
      </c>
      <c r="C18" s="221"/>
      <c r="D18" s="222"/>
      <c r="E18" s="223"/>
      <c r="F18" s="108" t="s">
        <v>2</v>
      </c>
      <c r="G18" s="139"/>
      <c r="H18" s="108" t="s">
        <v>3</v>
      </c>
      <c r="I18" s="217"/>
      <c r="J18" s="218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215" t="s">
        <v>133</v>
      </c>
      <c r="B21" s="216" t="b">
        <v>0</v>
      </c>
      <c r="C21" s="164"/>
      <c r="D21" s="16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227"/>
      <c r="C24" s="227"/>
      <c r="D24" s="227"/>
      <c r="E24" s="227"/>
      <c r="F24" s="225"/>
      <c r="G24" s="226"/>
      <c r="H24" s="220"/>
      <c r="I24" s="220"/>
      <c r="J24" s="143"/>
      <c r="K24" s="4"/>
    </row>
    <row r="25" spans="1:11" ht="13.2" customHeight="1" x14ac:dyDescent="0.3">
      <c r="A25" s="111"/>
      <c r="B25" s="173"/>
      <c r="C25" s="173"/>
      <c r="D25" s="173"/>
      <c r="E25" s="174"/>
      <c r="F25" s="45"/>
      <c r="G25" s="42"/>
      <c r="H25" s="172"/>
      <c r="I25" s="172"/>
      <c r="J25" s="39"/>
      <c r="K25" s="4"/>
    </row>
    <row r="26" spans="1:11" x14ac:dyDescent="0.3">
      <c r="A26" s="4"/>
      <c r="B26" s="185"/>
      <c r="C26" s="185"/>
      <c r="D26" s="185"/>
      <c r="E26" s="185"/>
      <c r="F26" s="184"/>
      <c r="G26" s="184"/>
      <c r="H26" s="219"/>
      <c r="I26" s="219"/>
      <c r="J26" s="141"/>
      <c r="K26" s="4"/>
    </row>
    <row r="27" spans="1:11" x14ac:dyDescent="0.3">
      <c r="A27" s="4"/>
      <c r="B27" s="161"/>
      <c r="C27" s="163"/>
      <c r="D27" s="162"/>
      <c r="F27" s="162"/>
      <c r="G27" s="224"/>
      <c r="H27" s="224"/>
      <c r="I27" s="4"/>
      <c r="J27" s="4"/>
      <c r="K27" s="4"/>
    </row>
    <row r="28" spans="1:11" ht="13.5" customHeight="1" x14ac:dyDescent="0.3">
      <c r="A28" s="4"/>
      <c r="B28" s="168"/>
      <c r="C28" s="168"/>
      <c r="D28" s="168"/>
      <c r="E28" s="168"/>
      <c r="F28" s="168"/>
      <c r="G28" s="224"/>
      <c r="H28" s="224"/>
      <c r="I28" s="104"/>
      <c r="J28" s="56"/>
      <c r="K28" s="4"/>
    </row>
    <row r="29" spans="1:11" ht="13.5" customHeight="1" x14ac:dyDescent="0.3">
      <c r="A29" s="4"/>
      <c r="B29" s="193"/>
      <c r="C29" s="193"/>
      <c r="D29" s="193"/>
      <c r="E29" s="193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82"/>
      <c r="C30" s="182"/>
      <c r="D30" s="181"/>
      <c r="E30" s="181"/>
      <c r="F30" s="112"/>
      <c r="G30" s="55"/>
      <c r="H30" s="104"/>
      <c r="I30" s="176"/>
      <c r="J30" s="176"/>
      <c r="K30" s="4"/>
    </row>
    <row r="31" spans="1:11" ht="13.5" customHeight="1" x14ac:dyDescent="0.3">
      <c r="A31" s="4"/>
      <c r="B31" s="194"/>
      <c r="C31" s="194"/>
      <c r="D31" s="194"/>
      <c r="E31" s="194"/>
      <c r="F31" s="194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78" t="s">
        <v>20</v>
      </c>
      <c r="B33" s="179"/>
      <c r="C33" s="179"/>
      <c r="D33" s="179"/>
      <c r="E33" s="179"/>
      <c r="F33" s="179"/>
      <c r="G33" s="179"/>
      <c r="H33" s="179"/>
      <c r="I33" s="179"/>
      <c r="J33" s="180"/>
      <c r="K33" s="4"/>
    </row>
    <row r="34" spans="1:11" ht="12.9" customHeight="1" x14ac:dyDescent="0.3">
      <c r="A34" s="4"/>
      <c r="B34" s="175"/>
      <c r="C34" s="175"/>
      <c r="D34" s="175"/>
      <c r="E34" s="175"/>
      <c r="F34" s="175"/>
      <c r="G34" s="177"/>
      <c r="H34" s="177"/>
      <c r="I34" s="122" t="s">
        <v>13</v>
      </c>
      <c r="J34" s="44"/>
      <c r="K34" s="4"/>
    </row>
    <row r="35" spans="1:11" ht="12.9" customHeight="1" x14ac:dyDescent="0.3">
      <c r="A35" s="4"/>
      <c r="B35" s="168"/>
      <c r="C35" s="168"/>
      <c r="D35" s="168"/>
      <c r="E35" s="168"/>
      <c r="F35" s="171"/>
      <c r="G35" s="171"/>
      <c r="H35" s="171"/>
      <c r="I35" s="82"/>
      <c r="J35" s="82"/>
      <c r="K35" s="4"/>
    </row>
    <row r="36" spans="1:11" ht="12.9" customHeight="1" x14ac:dyDescent="0.3">
      <c r="A36" s="4"/>
      <c r="B36" s="168"/>
      <c r="C36" s="168"/>
      <c r="D36" s="168"/>
      <c r="E36" s="168"/>
      <c r="F36" s="170"/>
      <c r="G36" s="170"/>
      <c r="H36" s="122"/>
      <c r="I36" s="191"/>
      <c r="J36" s="191"/>
      <c r="K36" s="4"/>
    </row>
    <row r="37" spans="1:11" x14ac:dyDescent="0.3">
      <c r="A37" s="4"/>
      <c r="B37" s="193"/>
      <c r="C37" s="193"/>
      <c r="D37" s="193"/>
      <c r="E37" s="193"/>
      <c r="F37" s="193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192"/>
      <c r="H38" s="192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192"/>
      <c r="H39" s="192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192"/>
      <c r="H40" s="192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192"/>
      <c r="H41" s="192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78"/>
      <c r="B43" s="179"/>
      <c r="C43" s="179"/>
      <c r="D43" s="179"/>
      <c r="E43" s="179"/>
      <c r="F43" s="179"/>
      <c r="G43" s="179"/>
      <c r="H43" s="179"/>
      <c r="I43" s="179"/>
      <c r="J43" s="180"/>
      <c r="K43" s="4"/>
    </row>
    <row r="44" spans="1:11" ht="15" customHeight="1" x14ac:dyDescent="0.3">
      <c r="A44" s="127"/>
      <c r="B44" s="189"/>
      <c r="C44" s="189"/>
      <c r="D44" s="189"/>
      <c r="E44" s="189"/>
      <c r="F44" s="189"/>
      <c r="G44" s="189"/>
      <c r="H44" s="189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190"/>
      <c r="C48" s="190"/>
      <c r="D48" s="190"/>
      <c r="E48" s="190"/>
      <c r="F48" s="190"/>
      <c r="G48" s="13"/>
      <c r="H48" s="6"/>
      <c r="I48" s="82"/>
      <c r="J48" s="82"/>
      <c r="K48" s="4"/>
    </row>
    <row r="49" spans="1:11" ht="15" customHeight="1" thickBot="1" x14ac:dyDescent="0.35">
      <c r="A49" s="186" t="s">
        <v>21</v>
      </c>
      <c r="B49" s="187"/>
      <c r="C49" s="187"/>
      <c r="D49" s="187"/>
      <c r="E49" s="187"/>
      <c r="F49" s="187"/>
      <c r="G49" s="187"/>
      <c r="H49" s="187"/>
      <c r="I49" s="187"/>
      <c r="J49" s="188"/>
      <c r="K49" s="4"/>
    </row>
    <row r="50" spans="1:11" x14ac:dyDescent="0.3">
      <c r="B50" s="169"/>
      <c r="C50" s="169"/>
      <c r="D50" s="169"/>
      <c r="E50" s="169"/>
      <c r="F50" s="13"/>
      <c r="G50" s="6"/>
      <c r="H50" s="3"/>
      <c r="I50" s="3"/>
      <c r="J50" s="53"/>
      <c r="K50" s="4"/>
    </row>
    <row r="51" spans="1:11" x14ac:dyDescent="0.3">
      <c r="B51" s="171"/>
      <c r="C51" s="171"/>
      <c r="D51" s="171"/>
      <c r="E51" s="171"/>
      <c r="F51" s="171"/>
      <c r="G51" s="171"/>
      <c r="H51" s="142"/>
      <c r="I51" s="40"/>
      <c r="J51" s="32"/>
      <c r="K51" s="4"/>
    </row>
    <row r="52" spans="1:11" ht="11.4" customHeight="1" x14ac:dyDescent="0.3">
      <c r="B52" s="167"/>
      <c r="C52" s="167"/>
      <c r="D52" s="166"/>
      <c r="E52" s="166"/>
      <c r="F52" s="41"/>
      <c r="G52" s="160"/>
      <c r="H52" s="183"/>
      <c r="I52" s="183"/>
      <c r="J52" s="3"/>
      <c r="K52" s="4"/>
    </row>
    <row r="53" spans="1:11" ht="8.4" customHeight="1" x14ac:dyDescent="0.3">
      <c r="B53" s="135"/>
      <c r="C53" s="135"/>
      <c r="D53" s="135"/>
      <c r="E53" s="165"/>
      <c r="F53" s="3"/>
      <c r="G53" s="54"/>
      <c r="H53" s="165"/>
      <c r="I53" s="165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F9:G9"/>
    <mergeCell ref="E1:H3"/>
    <mergeCell ref="I1:J1"/>
    <mergeCell ref="A4:J4"/>
    <mergeCell ref="B6:C6"/>
    <mergeCell ref="E6:F6"/>
    <mergeCell ref="H6:J6"/>
    <mergeCell ref="B7:C7"/>
    <mergeCell ref="E7:F7"/>
    <mergeCell ref="H7:J7"/>
    <mergeCell ref="F8:G8"/>
    <mergeCell ref="I8:J8"/>
    <mergeCell ref="A17:J17"/>
    <mergeCell ref="C10:J10"/>
    <mergeCell ref="C11:E11"/>
    <mergeCell ref="I11:J11"/>
    <mergeCell ref="B13:E13"/>
    <mergeCell ref="F13:H13"/>
    <mergeCell ref="B14:E14"/>
    <mergeCell ref="F14:H14"/>
    <mergeCell ref="B15:E15"/>
    <mergeCell ref="F15:H15"/>
    <mergeCell ref="I15:J15"/>
    <mergeCell ref="B16:E16"/>
    <mergeCell ref="F16:I16"/>
    <mergeCell ref="C18:E18"/>
    <mergeCell ref="I18:J18"/>
    <mergeCell ref="A21:B21"/>
    <mergeCell ref="B24:E24"/>
    <mergeCell ref="F24:G24"/>
    <mergeCell ref="H24:I24"/>
    <mergeCell ref="I30:J30"/>
    <mergeCell ref="B25:E25"/>
    <mergeCell ref="H25:I25"/>
    <mergeCell ref="B26:E26"/>
    <mergeCell ref="F26:G26"/>
    <mergeCell ref="H26:I26"/>
    <mergeCell ref="G27:H27"/>
    <mergeCell ref="B28:F28"/>
    <mergeCell ref="G28:H28"/>
    <mergeCell ref="B29:E29"/>
    <mergeCell ref="B30:C30"/>
    <mergeCell ref="D30:E30"/>
    <mergeCell ref="B31:F31"/>
    <mergeCell ref="A33:J33"/>
    <mergeCell ref="B34:F34"/>
    <mergeCell ref="G34:H34"/>
    <mergeCell ref="B35:E35"/>
    <mergeCell ref="F35:H35"/>
    <mergeCell ref="A49:J49"/>
    <mergeCell ref="B36:E36"/>
    <mergeCell ref="F36:G36"/>
    <mergeCell ref="I36:J36"/>
    <mergeCell ref="B37:F37"/>
    <mergeCell ref="G38:H38"/>
    <mergeCell ref="G39:H39"/>
    <mergeCell ref="G40:H40"/>
    <mergeCell ref="G41:H41"/>
    <mergeCell ref="A43:J43"/>
    <mergeCell ref="B44:H44"/>
    <mergeCell ref="B48:F48"/>
    <mergeCell ref="B50:E50"/>
    <mergeCell ref="B51:G51"/>
    <mergeCell ref="B52:C52"/>
    <mergeCell ref="D52:E52"/>
    <mergeCell ref="H52:I52"/>
  </mergeCells>
  <conditionalFormatting sqref="I15">
    <cfRule type="expression" priority="8">
      <formula>COUNTA($E$6)</formula>
    </cfRule>
  </conditionalFormatting>
  <conditionalFormatting sqref="F15:F16">
    <cfRule type="containsBlanks" dxfId="23" priority="9">
      <formula>LEN(TRIM(F15))=0</formula>
    </cfRule>
  </conditionalFormatting>
  <conditionalFormatting sqref="E6:F7 C10:J10 C11:E11 F13:H14 H6:J7 H8">
    <cfRule type="containsBlanks" dxfId="22" priority="7">
      <formula>LEN(TRIM(C6))=0</formula>
    </cfRule>
  </conditionalFormatting>
  <conditionalFormatting sqref="J24:J25 F24:G26 C27 G27:H28 F29 D30:E30 G31 J28 G34:H34 J34 F36:G36 F35:H35 J38:J41 G38:H41 H52:I52 H51 D52:E52">
    <cfRule type="containsBlanks" dxfId="21" priority="6">
      <formula>LEN(TRIM(C24))=0</formula>
    </cfRule>
  </conditionalFormatting>
  <conditionalFormatting sqref="I11:J11">
    <cfRule type="containsBlanks" dxfId="20" priority="5">
      <formula>LEN(TRIM(I11))=0</formula>
    </cfRule>
  </conditionalFormatting>
  <conditionalFormatting sqref="C18:E18 G18 I18:J18">
    <cfRule type="containsBlanks" dxfId="19" priority="4">
      <formula>LEN(TRIM(C18))=0</formula>
    </cfRule>
  </conditionalFormatting>
  <conditionalFormatting sqref="G30 I30:J30">
    <cfRule type="containsBlanks" dxfId="18" priority="3">
      <formula>LEN(TRIM(G30))=0</formula>
    </cfRule>
  </conditionalFormatting>
  <conditionalFormatting sqref="I36">
    <cfRule type="expression" dxfId="17" priority="2">
      <formula>$H$36&lt;&gt;"Précisez :"</formula>
    </cfRule>
  </conditionalFormatting>
  <conditionalFormatting sqref="I36:J36">
    <cfRule type="expression" dxfId="16" priority="1">
      <formula>$H$36="Précisez :"</formula>
    </cfRule>
  </conditionalFormatting>
  <dataValidations count="29"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8074AEA3-353E-48BA-AD2B-AA3E865B88DD}">
      <formula1>AND(LEN(E6)&gt;3,EXACT(E6,UPPER(E6)))</formula1>
    </dataValidation>
    <dataValidation type="list" allowBlank="1" showInputMessage="1" showErrorMessage="1" sqref="I11:J11" xr:uid="{616DC657-F33D-4911-A2C0-5A08673ED70C}">
      <formula1>INDIRECT(Ville_trouve)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F168992B-8A8E-41BD-B17C-E8BEA8480275}">
      <formula1>prim</formula1>
    </dataValidation>
    <dataValidation type="list" allowBlank="1" showInputMessage="1" showErrorMessage="1" sqref="G18" xr:uid="{104692D2-562D-4319-91BE-C8C1D141C571}">
      <formula1>INDIRECT(Classe)</formula1>
    </dataValidation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9098CE39-1588-483E-92C9-7307949E5744}">
      <formula1>1</formula1>
      <formula2>900</formula2>
    </dataValidation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7E7A26A7-B4A0-4135-B07B-F1575537E8C0}"/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3D963FC5-1DBE-45BA-A05C-A2398ED6EC2F}"/>
    <dataValidation type="date" allowBlank="1" showInputMessage="1" showErrorMessage="1" promptTitle="Information :" prompt="Saisissez la date de votre titularisation._x000a_jj/mm/aaaa" sqref="D30" xr:uid="{CE3A3903-4A2D-498B-A63F-7A535AB02765}">
      <formula1>16438</formula1>
      <formula2>51136</formula2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95745B49-1592-42DA-8FDD-531846DEA0F9}">
      <formula1>Ecoles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EC8CAD0D-8361-4868-8A11-9572A117C88E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D0E5867C-1C27-419C-B48B-50C496E84FDC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sqref="K10" xr:uid="{DF783E8C-947C-43BF-95E6-4A77ED26E175}">
      <formula1>AND(SEARCH("@",F16)&gt;0,SEARCH(".",F16)&gt;0,LEN(F16)&gt;6)</formula1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4342FD96-3482-4C7F-92F1-48F861C050C6}">
      <formula1>9</formula1>
      <formula2>10</formula2>
    </dataValidation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83EA8362-DA6B-462C-8FE3-65F5C66B21B4}">
      <formula1>9</formula1>
      <formula2>10</formula2>
    </dataValidation>
    <dataValidation allowBlank="1" showInputMessage="1" showErrorMessage="1" promptTitle="Pour information :" prompt="Ne pas remplir ici, calcul automatique de votre âge." sqref="E8" xr:uid="{56822EC8-F240-48D5-B38B-9FDFEE0BFA4C}"/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D2DAC873-200C-4F73-9548-587399ABD5F0}">
      <formula1>1</formula1>
      <formula2>40</formula2>
    </dataValidation>
    <dataValidation type="date" allowBlank="1" showInputMessage="1" showErrorMessage="1" errorTitle="Données non valides" promptTitle="Information :" prompt="Date de votre dernier échelon._x000a_jj/mm/aaaa" sqref="G27:H27" xr:uid="{F56E783C-3133-4B71-B8C0-0E7E95D2623F}">
      <formula1>25569</formula1>
      <formula2>51136</formula2>
    </dataValidation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528DAC5D-3188-45D4-B484-04CC67534E6D}">
      <formula1>18264</formula1>
      <formula2>54789</formula2>
    </dataValidation>
    <dataValidation allowBlank="1" showInputMessage="1" showErrorMessage="1" promptTitle="INFORMATION :" prompt="Si besoin, indiquez ici la spécialité de votre diplôme obtenue." sqref="F35:H35" xr:uid="{B2F79421-BB4A-4BCB-BA57-8AF201BD03FB}"/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0B522282-3514-40FE-8AEF-5EBDDFC91615}">
      <formula1>2</formula1>
      <formula2>4</formula2>
    </dataValidation>
    <dataValidation type="date" allowBlank="1" showInputMessage="1" showErrorMessage="1" sqref="E53" xr:uid="{E4F0496F-CD69-45E9-BA8A-D0D570100F8B}">
      <formula1>18264</formula1>
      <formula2>47484</formula2>
    </dataValidation>
    <dataValidation type="date" allowBlank="1" showInputMessage="1" showErrorMessage="1" sqref="H52:I53" xr:uid="{9E95D981-B4B2-40C5-93E3-2916F422549B}">
      <formula1>18264</formula1>
      <formula2>54789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AD8F257B-A1FF-4928-A1CD-9B3DF035DC11}">
      <formula1>16438</formula1>
      <formula2>45658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886DDD6F-B9FF-40B6-ADC2-0BFCE5816173}">
      <formula1>1</formula1>
      <formula2>55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A277B27E-CF3A-4F89-B9CB-E6A05F526C64}">
      <formula1>16438</formula1>
      <formula2>40909</formula2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8D7E3817-53FF-49A4-B700-BB8BB1146BEC}">
      <formula1>1950</formula1>
      <formula2>2030</formula2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FDF47219-4506-408A-AF3F-B94EC6969274}">
      <formula1>Communes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1767338C-E00F-4C60-833D-E946A5DA01FC}">
      <formula1>EXACT(H6,PROPER(H6))</formula1>
    </dataValidation>
    <dataValidation type="list" errorStyle="information" allowBlank="1" showInputMessage="1" showErrorMessage="1" error="Merci de renseigner ce champs" sqref="I18:J18" xr:uid="{EE921BE3-3BCB-455F-9286-379BFA124BDE}">
      <formula1>"Ouangani,Tsingoni"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6017" r:id="rId4" name="Check Box 1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18" r:id="rId5" name="Check Box 2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19" r:id="rId6" name="Check Box 3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0" r:id="rId7" name="Check Box 4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1" r:id="rId8" name="Check Box 5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2" r:id="rId9" name="Check Box 6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3" r:id="rId10" name="Check Box 7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4" r:id="rId11" name="Check Box 8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5" r:id="rId12" name="Check Box 9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6" r:id="rId13" name="Check Box 10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7" r:id="rId14" name="Check Box 11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8" r:id="rId15" name="Check Box 12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29" r:id="rId16" name="Check Box 13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30" r:id="rId17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31" r:id="rId18" name="Check Box 15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32" r:id="rId19" name="Check Box 16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6033" r:id="rId20" name="Check Box 17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28A2B7F8-1A83-41D8-8229-8E1A139E59E6}">
          <x14:formula1>
            <xm:f>data!$I$5:$I$8</xm:f>
          </x14:formula1>
          <xm:sqref>F24:G24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77EE6A52-02D6-4942-ACD7-0E74CB9E6669}">
          <x14:formula1>
            <xm:f>data!$K$11:$K$20</xm:f>
          </x14:formula1>
          <xm:sqref>F36:G36</xm:sqref>
        </x14:dataValidation>
        <x14:dataValidation type="list" allowBlank="1" showInputMessage="1" showErrorMessage="1" promptTitle="INFORMATION" prompt="Choisissez votre habilitation dans le menu." xr:uid="{E747648E-6C15-4C5C-B76A-C2B00C4F6C62}">
          <x14:formula1>
            <xm:f>data!$I$29:$I$36</xm:f>
          </x14:formula1>
          <xm:sqref>F25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732E8FD6-6286-4C66-8021-84FA6D060D1B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2ème habilitaion si besoin." xr:uid="{56BC6423-7D8F-4449-9A3F-75FDB4E72B95}">
          <x14:formula1>
            <xm:f>data!$I$29:$I$36</xm:f>
          </x14:formula1>
          <xm:sqref>G25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CB6D4BE6-221E-4631-BE37-E77ED6B3011B}">
          <x14:formula1>
            <xm:f>data!$F$33:$F$38</xm:f>
          </x14:formula1>
          <xm:sqref>H51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C57F8BE9-B0D0-44DE-89AF-9E951077E239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0B813E87-EDBB-4AAB-91D4-A665BAC5BD46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537CCF22-2B91-473D-A857-50F597753D0C}">
          <x14:formula1>
            <xm:f>data!$F$6:$F$11</xm:f>
          </x14:formula1>
          <xm:sqref>G31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7F4E7C47-DD83-4AF2-BCA9-39A3BD4A0FBC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A6CE8912-C307-4A9F-ABCF-541C370B0481}">
          <x14:formula1>
            <xm:f>data!$J$29:$J$30</xm:f>
          </x14:formula1>
          <xm:sqref>J25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A3E21-1978-42E5-BC4B-80F887A3CA93}">
  <sheetPr codeName="Feuil5">
    <tabColor theme="7" tint="-0.249977111117893"/>
  </sheetPr>
  <dimension ref="A1:K56"/>
  <sheetViews>
    <sheetView showGridLines="0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196"/>
      <c r="F1" s="196"/>
      <c r="G1" s="196"/>
      <c r="H1" s="196"/>
      <c r="I1" s="195" t="s">
        <v>6</v>
      </c>
      <c r="J1" s="195"/>
      <c r="K1" s="159"/>
    </row>
    <row r="2" spans="1:11" ht="20.25" customHeight="1" x14ac:dyDescent="0.3">
      <c r="A2" s="4"/>
      <c r="B2" s="4"/>
      <c r="C2" s="4"/>
      <c r="D2" s="4"/>
      <c r="E2" s="196"/>
      <c r="F2" s="196"/>
      <c r="G2" s="196"/>
      <c r="H2" s="196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197"/>
      <c r="F3" s="197"/>
      <c r="G3" s="197"/>
      <c r="H3" s="197"/>
      <c r="I3" s="96"/>
      <c r="J3" s="96"/>
      <c r="K3" s="4"/>
    </row>
    <row r="4" spans="1:11" ht="15" customHeight="1" thickBot="1" x14ac:dyDescent="0.35">
      <c r="A4" s="178" t="s">
        <v>22</v>
      </c>
      <c r="B4" s="179"/>
      <c r="C4" s="179"/>
      <c r="D4" s="179"/>
      <c r="E4" s="179"/>
      <c r="F4" s="179"/>
      <c r="G4" s="179"/>
      <c r="H4" s="179"/>
      <c r="I4" s="179"/>
      <c r="J4" s="180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207" t="s">
        <v>4</v>
      </c>
      <c r="C6" s="207"/>
      <c r="D6" s="49"/>
      <c r="E6" s="201"/>
      <c r="F6" s="201"/>
      <c r="G6" s="146" t="s">
        <v>0</v>
      </c>
      <c r="H6" s="201"/>
      <c r="I6" s="201"/>
      <c r="J6" s="201"/>
      <c r="K6" s="4"/>
    </row>
    <row r="7" spans="1:11" ht="15.6" x14ac:dyDescent="0.3">
      <c r="A7" s="4"/>
      <c r="B7" s="207" t="s">
        <v>15</v>
      </c>
      <c r="C7" s="207"/>
      <c r="D7" s="49"/>
      <c r="E7" s="205"/>
      <c r="F7" s="205"/>
      <c r="G7" s="103" t="s">
        <v>1</v>
      </c>
      <c r="H7" s="202"/>
      <c r="I7" s="202"/>
      <c r="J7" s="202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00"/>
      <c r="G8" s="200"/>
      <c r="H8" s="35"/>
      <c r="I8" s="212" t="str">
        <f>IFERROR(IF($H$8="","",VLOOKUP($H$8,departements,2,FALSE)),"département non valide")</f>
        <v/>
      </c>
      <c r="J8" s="212"/>
      <c r="K8" s="144"/>
    </row>
    <row r="9" spans="1:11" ht="14.25" customHeight="1" x14ac:dyDescent="0.3">
      <c r="A9" s="4"/>
      <c r="B9" s="101"/>
      <c r="C9" s="101"/>
      <c r="D9" s="101"/>
      <c r="E9" s="100"/>
      <c r="F9" s="200"/>
      <c r="G9" s="200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61" t="s">
        <v>148</v>
      </c>
      <c r="C10" s="202"/>
      <c r="D10" s="202"/>
      <c r="E10" s="202"/>
      <c r="F10" s="202"/>
      <c r="G10" s="202"/>
      <c r="H10" s="202"/>
      <c r="I10" s="202"/>
      <c r="J10" s="202"/>
      <c r="K10" s="4"/>
    </row>
    <row r="11" spans="1:11" ht="15" customHeight="1" x14ac:dyDescent="0.3">
      <c r="A11" s="106"/>
      <c r="B11" s="161" t="s">
        <v>11</v>
      </c>
      <c r="C11" s="203"/>
      <c r="D11" s="208"/>
      <c r="E11" s="204"/>
      <c r="F11" s="104" t="s">
        <v>7</v>
      </c>
      <c r="G11" s="105" t="str">
        <f>IF($C$11="","",VLOOKUP($C$11,data!$F$14:$G$30,2,FALSE))</f>
        <v/>
      </c>
      <c r="H11" s="161" t="s">
        <v>12</v>
      </c>
      <c r="I11" s="203"/>
      <c r="J11" s="204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198" t="s">
        <v>137</v>
      </c>
      <c r="C13" s="198"/>
      <c r="D13" s="198"/>
      <c r="E13" s="198"/>
      <c r="F13" s="199"/>
      <c r="G13" s="199"/>
      <c r="H13" s="199"/>
      <c r="I13" s="82"/>
      <c r="J13" s="82"/>
      <c r="K13" s="4"/>
    </row>
    <row r="14" spans="1:11" x14ac:dyDescent="0.3">
      <c r="A14" s="4"/>
      <c r="B14" s="200"/>
      <c r="C14" s="200"/>
      <c r="D14" s="200"/>
      <c r="E14" s="200"/>
      <c r="F14" s="199"/>
      <c r="G14" s="199"/>
      <c r="H14" s="199"/>
      <c r="I14" s="82"/>
      <c r="J14" s="82"/>
      <c r="K14" s="4"/>
    </row>
    <row r="15" spans="1:11" x14ac:dyDescent="0.3">
      <c r="A15" s="4"/>
      <c r="B15" s="198"/>
      <c r="C15" s="198"/>
      <c r="D15" s="198"/>
      <c r="E15" s="198"/>
      <c r="F15" s="206"/>
      <c r="G15" s="206"/>
      <c r="H15" s="206"/>
      <c r="I15" s="211"/>
      <c r="J15" s="211"/>
      <c r="K15" s="4"/>
    </row>
    <row r="16" spans="1:11" ht="13.2" customHeight="1" thickBot="1" x14ac:dyDescent="0.35">
      <c r="A16" s="4"/>
      <c r="B16" s="209"/>
      <c r="C16" s="209"/>
      <c r="D16" s="209"/>
      <c r="E16" s="209"/>
      <c r="F16" s="210"/>
      <c r="G16" s="210"/>
      <c r="H16" s="210"/>
      <c r="I16" s="210"/>
      <c r="J16" s="82"/>
      <c r="K16" s="144"/>
    </row>
    <row r="17" spans="1:11" ht="16.2" thickBot="1" x14ac:dyDescent="0.35">
      <c r="A17" s="178" t="s">
        <v>19</v>
      </c>
      <c r="B17" s="179"/>
      <c r="C17" s="213"/>
      <c r="D17" s="213"/>
      <c r="E17" s="213"/>
      <c r="F17" s="179"/>
      <c r="G17" s="213"/>
      <c r="H17" s="179"/>
      <c r="I17" s="213"/>
      <c r="J17" s="214"/>
      <c r="K17" s="4"/>
    </row>
    <row r="18" spans="1:11" ht="16.5" customHeight="1" x14ac:dyDescent="0.3">
      <c r="A18" s="110"/>
      <c r="B18" s="109" t="s">
        <v>135</v>
      </c>
      <c r="C18" s="221"/>
      <c r="D18" s="222"/>
      <c r="E18" s="223"/>
      <c r="F18" s="108" t="s">
        <v>2</v>
      </c>
      <c r="G18" s="139"/>
      <c r="H18" s="108" t="s">
        <v>3</v>
      </c>
      <c r="I18" s="217"/>
      <c r="J18" s="218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215" t="s">
        <v>133</v>
      </c>
      <c r="B21" s="216" t="b">
        <v>0</v>
      </c>
      <c r="C21" s="164"/>
      <c r="D21" s="16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227"/>
      <c r="C24" s="227"/>
      <c r="D24" s="227"/>
      <c r="E24" s="227"/>
      <c r="F24" s="225"/>
      <c r="G24" s="226"/>
      <c r="H24" s="220"/>
      <c r="I24" s="220"/>
      <c r="J24" s="143"/>
      <c r="K24" s="4"/>
    </row>
    <row r="25" spans="1:11" ht="13.2" customHeight="1" x14ac:dyDescent="0.3">
      <c r="A25" s="111"/>
      <c r="B25" s="173"/>
      <c r="C25" s="173"/>
      <c r="D25" s="173"/>
      <c r="E25" s="174"/>
      <c r="F25" s="45"/>
      <c r="G25" s="42"/>
      <c r="H25" s="172"/>
      <c r="I25" s="172"/>
      <c r="J25" s="39"/>
      <c r="K25" s="4"/>
    </row>
    <row r="26" spans="1:11" x14ac:dyDescent="0.3">
      <c r="A26" s="4"/>
      <c r="B26" s="185"/>
      <c r="C26" s="185"/>
      <c r="D26" s="185"/>
      <c r="E26" s="185"/>
      <c r="F26" s="184"/>
      <c r="G26" s="184"/>
      <c r="H26" s="219"/>
      <c r="I26" s="219"/>
      <c r="J26" s="141"/>
      <c r="K26" s="4"/>
    </row>
    <row r="27" spans="1:11" x14ac:dyDescent="0.3">
      <c r="A27" s="4"/>
      <c r="B27" s="161"/>
      <c r="C27" s="163"/>
      <c r="D27" s="162"/>
      <c r="F27" s="162"/>
      <c r="G27" s="224"/>
      <c r="H27" s="224"/>
      <c r="I27" s="4"/>
      <c r="J27" s="4"/>
      <c r="K27" s="4"/>
    </row>
    <row r="28" spans="1:11" ht="13.5" customHeight="1" x14ac:dyDescent="0.3">
      <c r="A28" s="4"/>
      <c r="B28" s="168"/>
      <c r="C28" s="168"/>
      <c r="D28" s="168"/>
      <c r="E28" s="168"/>
      <c r="F28" s="168"/>
      <c r="G28" s="224"/>
      <c r="H28" s="224"/>
      <c r="I28" s="104"/>
      <c r="J28" s="56"/>
      <c r="K28" s="4"/>
    </row>
    <row r="29" spans="1:11" ht="13.5" customHeight="1" x14ac:dyDescent="0.3">
      <c r="A29" s="4"/>
      <c r="B29" s="193"/>
      <c r="C29" s="193"/>
      <c r="D29" s="193"/>
      <c r="E29" s="193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82"/>
      <c r="C30" s="182"/>
      <c r="D30" s="181"/>
      <c r="E30" s="181"/>
      <c r="F30" s="112"/>
      <c r="G30" s="55"/>
      <c r="H30" s="104"/>
      <c r="I30" s="176"/>
      <c r="J30" s="176"/>
      <c r="K30" s="4"/>
    </row>
    <row r="31" spans="1:11" ht="13.5" customHeight="1" x14ac:dyDescent="0.3">
      <c r="A31" s="4"/>
      <c r="B31" s="194"/>
      <c r="C31" s="194"/>
      <c r="D31" s="194"/>
      <c r="E31" s="194"/>
      <c r="F31" s="194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78" t="s">
        <v>20</v>
      </c>
      <c r="B33" s="179"/>
      <c r="C33" s="179"/>
      <c r="D33" s="179"/>
      <c r="E33" s="179"/>
      <c r="F33" s="179"/>
      <c r="G33" s="179"/>
      <c r="H33" s="179"/>
      <c r="I33" s="179"/>
      <c r="J33" s="180"/>
      <c r="K33" s="4"/>
    </row>
    <row r="34" spans="1:11" ht="12.9" customHeight="1" x14ac:dyDescent="0.3">
      <c r="A34" s="4"/>
      <c r="B34" s="175"/>
      <c r="C34" s="175"/>
      <c r="D34" s="175"/>
      <c r="E34" s="175"/>
      <c r="F34" s="175"/>
      <c r="G34" s="177"/>
      <c r="H34" s="177"/>
      <c r="I34" s="122" t="s">
        <v>13</v>
      </c>
      <c r="J34" s="44"/>
      <c r="K34" s="4"/>
    </row>
    <row r="35" spans="1:11" ht="12.9" customHeight="1" x14ac:dyDescent="0.3">
      <c r="A35" s="4"/>
      <c r="B35" s="168"/>
      <c r="C35" s="168"/>
      <c r="D35" s="168"/>
      <c r="E35" s="168"/>
      <c r="F35" s="171"/>
      <c r="G35" s="171"/>
      <c r="H35" s="171"/>
      <c r="I35" s="82"/>
      <c r="J35" s="82"/>
      <c r="K35" s="4"/>
    </row>
    <row r="36" spans="1:11" ht="12.9" customHeight="1" x14ac:dyDescent="0.3">
      <c r="A36" s="4"/>
      <c r="B36" s="168"/>
      <c r="C36" s="168"/>
      <c r="D36" s="168"/>
      <c r="E36" s="168"/>
      <c r="F36" s="170"/>
      <c r="G36" s="170"/>
      <c r="H36" s="122"/>
      <c r="I36" s="191"/>
      <c r="J36" s="191"/>
      <c r="K36" s="4"/>
    </row>
    <row r="37" spans="1:11" x14ac:dyDescent="0.3">
      <c r="A37" s="4"/>
      <c r="B37" s="193"/>
      <c r="C37" s="193"/>
      <c r="D37" s="193"/>
      <c r="E37" s="193"/>
      <c r="F37" s="193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192"/>
      <c r="H38" s="192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192"/>
      <c r="H39" s="192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192"/>
      <c r="H40" s="192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192"/>
      <c r="H41" s="192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78"/>
      <c r="B43" s="179"/>
      <c r="C43" s="179"/>
      <c r="D43" s="179"/>
      <c r="E43" s="179"/>
      <c r="F43" s="179"/>
      <c r="G43" s="179"/>
      <c r="H43" s="179"/>
      <c r="I43" s="179"/>
      <c r="J43" s="180"/>
      <c r="K43" s="4"/>
    </row>
    <row r="44" spans="1:11" ht="15" customHeight="1" x14ac:dyDescent="0.3">
      <c r="A44" s="127"/>
      <c r="B44" s="189"/>
      <c r="C44" s="189"/>
      <c r="D44" s="189"/>
      <c r="E44" s="189"/>
      <c r="F44" s="189"/>
      <c r="G44" s="189"/>
      <c r="H44" s="189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190"/>
      <c r="C48" s="190"/>
      <c r="D48" s="190"/>
      <c r="E48" s="190"/>
      <c r="F48" s="190"/>
      <c r="G48" s="13"/>
      <c r="H48" s="6"/>
      <c r="I48" s="82"/>
      <c r="J48" s="82"/>
      <c r="K48" s="4"/>
    </row>
    <row r="49" spans="1:11" ht="15" customHeight="1" thickBot="1" x14ac:dyDescent="0.35">
      <c r="A49" s="186" t="s">
        <v>21</v>
      </c>
      <c r="B49" s="187"/>
      <c r="C49" s="187"/>
      <c r="D49" s="187"/>
      <c r="E49" s="187"/>
      <c r="F49" s="187"/>
      <c r="G49" s="187"/>
      <c r="H49" s="187"/>
      <c r="I49" s="187"/>
      <c r="J49" s="188"/>
      <c r="K49" s="4"/>
    </row>
    <row r="50" spans="1:11" x14ac:dyDescent="0.3">
      <c r="B50" s="169"/>
      <c r="C50" s="169"/>
      <c r="D50" s="169"/>
      <c r="E50" s="169"/>
      <c r="F50" s="13"/>
      <c r="G50" s="6"/>
      <c r="H50" s="3"/>
      <c r="I50" s="3"/>
      <c r="J50" s="53"/>
      <c r="K50" s="4"/>
    </row>
    <row r="51" spans="1:11" x14ac:dyDescent="0.3">
      <c r="B51" s="171"/>
      <c r="C51" s="171"/>
      <c r="D51" s="171"/>
      <c r="E51" s="171"/>
      <c r="F51" s="171"/>
      <c r="G51" s="171"/>
      <c r="H51" s="142"/>
      <c r="I51" s="40"/>
      <c r="J51" s="32"/>
      <c r="K51" s="4"/>
    </row>
    <row r="52" spans="1:11" ht="11.4" customHeight="1" x14ac:dyDescent="0.3">
      <c r="B52" s="167"/>
      <c r="C52" s="167"/>
      <c r="D52" s="166"/>
      <c r="E52" s="166"/>
      <c r="F52" s="41"/>
      <c r="G52" s="160"/>
      <c r="H52" s="183"/>
      <c r="I52" s="183"/>
      <c r="J52" s="3"/>
      <c r="K52" s="4"/>
    </row>
    <row r="53" spans="1:11" ht="8.4" customHeight="1" x14ac:dyDescent="0.3">
      <c r="B53" s="135"/>
      <c r="C53" s="135"/>
      <c r="D53" s="135"/>
      <c r="E53" s="165"/>
      <c r="F53" s="3"/>
      <c r="G53" s="54"/>
      <c r="H53" s="165"/>
      <c r="I53" s="165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F9:G9"/>
    <mergeCell ref="E1:H3"/>
    <mergeCell ref="I1:J1"/>
    <mergeCell ref="A4:J4"/>
    <mergeCell ref="B6:C6"/>
    <mergeCell ref="E6:F6"/>
    <mergeCell ref="H6:J6"/>
    <mergeCell ref="B7:C7"/>
    <mergeCell ref="E7:F7"/>
    <mergeCell ref="H7:J7"/>
    <mergeCell ref="F8:G8"/>
    <mergeCell ref="I8:J8"/>
    <mergeCell ref="A17:J17"/>
    <mergeCell ref="C10:J10"/>
    <mergeCell ref="C11:E11"/>
    <mergeCell ref="I11:J11"/>
    <mergeCell ref="B13:E13"/>
    <mergeCell ref="F13:H13"/>
    <mergeCell ref="B14:E14"/>
    <mergeCell ref="F14:H14"/>
    <mergeCell ref="B15:E15"/>
    <mergeCell ref="F15:H15"/>
    <mergeCell ref="I15:J15"/>
    <mergeCell ref="B16:E16"/>
    <mergeCell ref="F16:I16"/>
    <mergeCell ref="C18:E18"/>
    <mergeCell ref="I18:J18"/>
    <mergeCell ref="A21:B21"/>
    <mergeCell ref="B24:E24"/>
    <mergeCell ref="F24:G24"/>
    <mergeCell ref="H24:I24"/>
    <mergeCell ref="I30:J30"/>
    <mergeCell ref="B25:E25"/>
    <mergeCell ref="H25:I25"/>
    <mergeCell ref="B26:E26"/>
    <mergeCell ref="F26:G26"/>
    <mergeCell ref="H26:I26"/>
    <mergeCell ref="G27:H27"/>
    <mergeCell ref="B28:F28"/>
    <mergeCell ref="G28:H28"/>
    <mergeCell ref="B29:E29"/>
    <mergeCell ref="B30:C30"/>
    <mergeCell ref="D30:E30"/>
    <mergeCell ref="B31:F31"/>
    <mergeCell ref="A33:J33"/>
    <mergeCell ref="B34:F34"/>
    <mergeCell ref="G34:H34"/>
    <mergeCell ref="B35:E35"/>
    <mergeCell ref="F35:H35"/>
    <mergeCell ref="A49:J49"/>
    <mergeCell ref="B36:E36"/>
    <mergeCell ref="F36:G36"/>
    <mergeCell ref="I36:J36"/>
    <mergeCell ref="B37:F37"/>
    <mergeCell ref="G38:H38"/>
    <mergeCell ref="G39:H39"/>
    <mergeCell ref="G40:H40"/>
    <mergeCell ref="G41:H41"/>
    <mergeCell ref="A43:J43"/>
    <mergeCell ref="B44:H44"/>
    <mergeCell ref="B48:F48"/>
    <mergeCell ref="B50:E50"/>
    <mergeCell ref="B51:G51"/>
    <mergeCell ref="B52:C52"/>
    <mergeCell ref="D52:E52"/>
    <mergeCell ref="H52:I52"/>
  </mergeCells>
  <conditionalFormatting sqref="I15">
    <cfRule type="expression" priority="8">
      <formula>COUNTA($E$6)</formula>
    </cfRule>
  </conditionalFormatting>
  <conditionalFormatting sqref="F15:F16">
    <cfRule type="containsBlanks" dxfId="15" priority="9">
      <formula>LEN(TRIM(F15))=0</formula>
    </cfRule>
  </conditionalFormatting>
  <conditionalFormatting sqref="E6:F7 C10:J10 C11:E11 F13:H14 H6:J7 H8">
    <cfRule type="containsBlanks" dxfId="14" priority="7">
      <formula>LEN(TRIM(C6))=0</formula>
    </cfRule>
  </conditionalFormatting>
  <conditionalFormatting sqref="J24:J25 F24:G26 C27 G27:H28 F29 D30:E30 G31 J28 G34:H34 J34 F36:G36 F35:H35 J38:J41 G38:H41 H52:I52 H51 D52:E52">
    <cfRule type="containsBlanks" dxfId="13" priority="6">
      <formula>LEN(TRIM(C24))=0</formula>
    </cfRule>
  </conditionalFormatting>
  <conditionalFormatting sqref="I11:J11">
    <cfRule type="containsBlanks" dxfId="12" priority="5">
      <formula>LEN(TRIM(I11))=0</formula>
    </cfRule>
  </conditionalFormatting>
  <conditionalFormatting sqref="C18:E18 G18 I18:J18">
    <cfRule type="containsBlanks" dxfId="11" priority="4">
      <formula>LEN(TRIM(C18))=0</formula>
    </cfRule>
  </conditionalFormatting>
  <conditionalFormatting sqref="G30 I30:J30">
    <cfRule type="containsBlanks" dxfId="10" priority="3">
      <formula>LEN(TRIM(G30))=0</formula>
    </cfRule>
  </conditionalFormatting>
  <conditionalFormatting sqref="I36">
    <cfRule type="expression" dxfId="9" priority="2">
      <formula>$H$36&lt;&gt;"Précisez :"</formula>
    </cfRule>
  </conditionalFormatting>
  <conditionalFormatting sqref="I36:J36">
    <cfRule type="expression" dxfId="8" priority="1">
      <formula>$H$36="Précisez :"</formula>
    </cfRule>
  </conditionalFormatting>
  <dataValidations count="29"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5868563B-75A5-4496-A61E-3E26432446B7}">
      <formula1>AND(LEN(E6)&gt;3,EXACT(E6,UPPER(E6)))</formula1>
    </dataValidation>
    <dataValidation type="list" allowBlank="1" showInputMessage="1" showErrorMessage="1" sqref="I11:J11" xr:uid="{49A5E951-2595-4AB9-8A1A-E4ADD74A2B75}">
      <formula1>INDIRECT(Ville_trouve)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B364EE66-F275-4DEB-AC52-AA5083621784}">
      <formula1>prim</formula1>
    </dataValidation>
    <dataValidation type="list" allowBlank="1" showInputMessage="1" showErrorMessage="1" sqref="G18" xr:uid="{8AC5CA6A-FC28-4314-91EF-405BB5768DBB}">
      <formula1>INDIRECT(Classe)</formula1>
    </dataValidation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A88F5302-C0A0-4AEA-8B06-FC306DF92F12}">
      <formula1>1</formula1>
      <formula2>900</formula2>
    </dataValidation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AC57EA48-77DA-429F-94A3-4898DB125F26}"/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C0D78AF9-32CC-4640-B185-E7DCF2D3B7BE}"/>
    <dataValidation type="date" allowBlank="1" showInputMessage="1" showErrorMessage="1" promptTitle="Information :" prompt="Saisissez la date de votre titularisation._x000a_jj/mm/aaaa" sqref="D30" xr:uid="{C9C5B32B-B6FF-4FC7-824E-AA88116634B3}">
      <formula1>16438</formula1>
      <formula2>51136</formula2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770AF5D5-26B1-4A77-AC16-C0CA57788952}">
      <formula1>Ecoles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2C7B3706-AD57-4CEE-9C2A-E9098827F1FE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0028F50B-3A93-4677-B52A-60E50E5F12F7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sqref="K10" xr:uid="{048771F5-913B-41CA-A4E4-D37FA3C47924}">
      <formula1>AND(SEARCH("@",F16)&gt;0,SEARCH(".",F16)&gt;0,LEN(F16)&gt;6)</formula1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B958A61B-75DE-402C-BD1F-8475EE9D4C57}">
      <formula1>9</formula1>
      <formula2>10</formula2>
    </dataValidation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D1B6700B-8BD7-41B2-A038-6B08321B435B}">
      <formula1>9</formula1>
      <formula2>10</formula2>
    </dataValidation>
    <dataValidation allowBlank="1" showInputMessage="1" showErrorMessage="1" promptTitle="Pour information :" prompt="Ne pas remplir ici, calcul automatique de votre âge." sqref="E8" xr:uid="{A60A3447-F2D7-41F7-8B65-FD03AEBF1B5B}"/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85C1916C-89E0-400C-B777-D8E49A9E8FD8}">
      <formula1>1</formula1>
      <formula2>40</formula2>
    </dataValidation>
    <dataValidation type="date" allowBlank="1" showInputMessage="1" showErrorMessage="1" errorTitle="Données non valides" promptTitle="Information :" prompt="Date de votre dernier échelon._x000a_jj/mm/aaaa" sqref="G27:H27" xr:uid="{174BF461-7789-41EB-AA7A-280D28878198}">
      <formula1>25569</formula1>
      <formula2>51136</formula2>
    </dataValidation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C15DC1C1-A47B-4CAF-B523-06E6329F327B}">
      <formula1>18264</formula1>
      <formula2>54789</formula2>
    </dataValidation>
    <dataValidation allowBlank="1" showInputMessage="1" showErrorMessage="1" promptTitle="INFORMATION :" prompt="Si besoin, indiquez ici la spécialité de votre diplôme obtenue." sqref="F35:H35" xr:uid="{F46710B1-CF45-4893-A3FA-09D3076D0CA3}"/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4E775368-4BC5-4944-B043-15FABEC7DE00}">
      <formula1>2</formula1>
      <formula2>4</formula2>
    </dataValidation>
    <dataValidation type="date" allowBlank="1" showInputMessage="1" showErrorMessage="1" sqref="E53" xr:uid="{B0357FF3-5861-482C-92E9-DDCE9FB5A1BE}">
      <formula1>18264</formula1>
      <formula2>47484</formula2>
    </dataValidation>
    <dataValidation type="date" allowBlank="1" showInputMessage="1" showErrorMessage="1" sqref="H52:I53" xr:uid="{FDD236BE-0E03-41AB-99C2-DE56818C5556}">
      <formula1>18264</formula1>
      <formula2>54789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DA88718B-27BA-4651-991D-78B02D49CC15}">
      <formula1>16438</formula1>
      <formula2>45658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25641C39-44B0-4B8F-B24C-21D73139EF64}">
      <formula1>1</formula1>
      <formula2>55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0DC6D91C-566C-4ED6-9E4B-BACA7F1EFA53}">
      <formula1>16438</formula1>
      <formula2>40909</formula2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3308A8C0-55F9-49A4-A071-A98F45F78FB8}">
      <formula1>1950</formula1>
      <formula2>2030</formula2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C71FB543-EEC1-45CB-9415-010B1894AFE0}">
      <formula1>Communes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26399EEA-4ACB-458B-9F82-33BD3250615F}">
      <formula1>EXACT(H6,PROPER(H6))</formula1>
    </dataValidation>
    <dataValidation type="list" errorStyle="information" allowBlank="1" showInputMessage="1" showErrorMessage="1" error="Merci de renseigner ce champs" sqref="I18:J18" xr:uid="{5CDBDBA3-36AB-4200-9E22-AF21529E6323}">
      <formula1>"Ouangani,Tsingoni"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7041" r:id="rId4" name="Check Box 1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2" r:id="rId5" name="Check Box 2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3" r:id="rId6" name="Check Box 3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4" r:id="rId7" name="Check Box 4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5" r:id="rId8" name="Check Box 5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6" r:id="rId9" name="Check Box 6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7" r:id="rId10" name="Check Box 7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8" r:id="rId11" name="Check Box 8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49" r:id="rId12" name="Check Box 9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0" r:id="rId13" name="Check Box 10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1" r:id="rId14" name="Check Box 11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2" r:id="rId15" name="Check Box 12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3" r:id="rId16" name="Check Box 13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4" r:id="rId17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5" r:id="rId18" name="Check Box 15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6" r:id="rId19" name="Check Box 16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7057" r:id="rId20" name="Check Box 17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ED66B024-8905-4941-80F9-1E00AB614B78}">
          <x14:formula1>
            <xm:f>data!$I$5:$I$8</xm:f>
          </x14:formula1>
          <xm:sqref>F24:G24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4371EC02-E89B-4F87-8C31-7BEFAC8ED4D3}">
          <x14:formula1>
            <xm:f>data!$K$11:$K$20</xm:f>
          </x14:formula1>
          <xm:sqref>F36:G36</xm:sqref>
        </x14:dataValidation>
        <x14:dataValidation type="list" allowBlank="1" showInputMessage="1" showErrorMessage="1" promptTitle="INFORMATION" prompt="Choisissez votre habilitation dans le menu." xr:uid="{355AF985-6D32-41B9-93BC-8C4999B7CDE1}">
          <x14:formula1>
            <xm:f>data!$I$29:$I$36</xm:f>
          </x14:formula1>
          <xm:sqref>F25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AAD8A876-5B02-471D-9866-541ACDCF7A64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2ème habilitaion si besoin." xr:uid="{2B51C201-E6D5-43FB-8D3D-F1FB984ABB90}">
          <x14:formula1>
            <xm:f>data!$I$29:$I$36</xm:f>
          </x14:formula1>
          <xm:sqref>G25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82983A5C-7563-44B2-84F1-2E98D172DC4E}">
          <x14:formula1>
            <xm:f>data!$F$33:$F$38</xm:f>
          </x14:formula1>
          <xm:sqref>H51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2EC995E7-F1A2-48DF-A065-5A04A3B4807D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6D0DDE68-D855-49CA-A38E-431444579F39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E77CBA0C-E8A6-4591-AD30-86742CACF3FB}">
          <x14:formula1>
            <xm:f>data!$F$6:$F$11</xm:f>
          </x14:formula1>
          <xm:sqref>G31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C20F2ED3-77A6-4FF9-88CC-161E54ED4A2F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76DC5EA5-3144-48B2-8F0A-B32FC3088783}">
          <x14:formula1>
            <xm:f>data!$J$29:$J$30</xm:f>
          </x14:formula1>
          <xm:sqref>J25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85873-ADE6-43FC-BC4D-E8B5095803F2}">
  <sheetPr codeName="Feuil6">
    <tabColor theme="7" tint="-0.249977111117893"/>
  </sheetPr>
  <dimension ref="A1:K56"/>
  <sheetViews>
    <sheetView showGridLines="0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196"/>
      <c r="F1" s="196"/>
      <c r="G1" s="196"/>
      <c r="H1" s="196"/>
      <c r="I1" s="195" t="s">
        <v>6</v>
      </c>
      <c r="J1" s="195"/>
      <c r="K1" s="159"/>
    </row>
    <row r="2" spans="1:11" ht="20.25" customHeight="1" x14ac:dyDescent="0.3">
      <c r="A2" s="4"/>
      <c r="B2" s="4"/>
      <c r="C2" s="4"/>
      <c r="D2" s="4"/>
      <c r="E2" s="196"/>
      <c r="F2" s="196"/>
      <c r="G2" s="196"/>
      <c r="H2" s="196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197"/>
      <c r="F3" s="197"/>
      <c r="G3" s="197"/>
      <c r="H3" s="197"/>
      <c r="I3" s="96"/>
      <c r="J3" s="96"/>
      <c r="K3" s="4"/>
    </row>
    <row r="4" spans="1:11" ht="15" customHeight="1" thickBot="1" x14ac:dyDescent="0.35">
      <c r="A4" s="178" t="s">
        <v>22</v>
      </c>
      <c r="B4" s="179"/>
      <c r="C4" s="179"/>
      <c r="D4" s="179"/>
      <c r="E4" s="179"/>
      <c r="F4" s="179"/>
      <c r="G4" s="179"/>
      <c r="H4" s="179"/>
      <c r="I4" s="179"/>
      <c r="J4" s="180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207" t="s">
        <v>4</v>
      </c>
      <c r="C6" s="207"/>
      <c r="D6" s="49"/>
      <c r="E6" s="201"/>
      <c r="F6" s="201"/>
      <c r="G6" s="146" t="s">
        <v>0</v>
      </c>
      <c r="H6" s="201"/>
      <c r="I6" s="201"/>
      <c r="J6" s="201"/>
      <c r="K6" s="4"/>
    </row>
    <row r="7" spans="1:11" ht="15.6" x14ac:dyDescent="0.3">
      <c r="A7" s="4"/>
      <c r="B7" s="207" t="s">
        <v>15</v>
      </c>
      <c r="C7" s="207"/>
      <c r="D7" s="49"/>
      <c r="E7" s="205"/>
      <c r="F7" s="205"/>
      <c r="G7" s="103" t="s">
        <v>1</v>
      </c>
      <c r="H7" s="202"/>
      <c r="I7" s="202"/>
      <c r="J7" s="202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00"/>
      <c r="G8" s="200"/>
      <c r="H8" s="35"/>
      <c r="I8" s="212" t="str">
        <f>IFERROR(IF($H$8="","",VLOOKUP($H$8,departements,2,FALSE)),"département non valide")</f>
        <v/>
      </c>
      <c r="J8" s="212"/>
      <c r="K8" s="144"/>
    </row>
    <row r="9" spans="1:11" ht="14.25" customHeight="1" x14ac:dyDescent="0.3">
      <c r="A9" s="4"/>
      <c r="B9" s="101"/>
      <c r="C9" s="101"/>
      <c r="D9" s="101"/>
      <c r="E9" s="100"/>
      <c r="F9" s="200"/>
      <c r="G9" s="200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61" t="s">
        <v>148</v>
      </c>
      <c r="C10" s="202"/>
      <c r="D10" s="202"/>
      <c r="E10" s="202"/>
      <c r="F10" s="202"/>
      <c r="G10" s="202"/>
      <c r="H10" s="202"/>
      <c r="I10" s="202"/>
      <c r="J10" s="202"/>
      <c r="K10" s="4"/>
    </row>
    <row r="11" spans="1:11" ht="15" customHeight="1" x14ac:dyDescent="0.3">
      <c r="A11" s="106"/>
      <c r="B11" s="161" t="s">
        <v>11</v>
      </c>
      <c r="C11" s="203"/>
      <c r="D11" s="208"/>
      <c r="E11" s="204"/>
      <c r="F11" s="104" t="s">
        <v>7</v>
      </c>
      <c r="G11" s="105" t="str">
        <f>IF($C$11="","",VLOOKUP($C$11,data!$F$14:$G$30,2,FALSE))</f>
        <v/>
      </c>
      <c r="H11" s="161" t="s">
        <v>12</v>
      </c>
      <c r="I11" s="203"/>
      <c r="J11" s="204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198" t="s">
        <v>137</v>
      </c>
      <c r="C13" s="198"/>
      <c r="D13" s="198"/>
      <c r="E13" s="198"/>
      <c r="F13" s="199"/>
      <c r="G13" s="199"/>
      <c r="H13" s="199"/>
      <c r="I13" s="82"/>
      <c r="J13" s="82"/>
      <c r="K13" s="4"/>
    </row>
    <row r="14" spans="1:11" x14ac:dyDescent="0.3">
      <c r="A14" s="4"/>
      <c r="B14" s="200"/>
      <c r="C14" s="200"/>
      <c r="D14" s="200"/>
      <c r="E14" s="200"/>
      <c r="F14" s="199"/>
      <c r="G14" s="199"/>
      <c r="H14" s="199"/>
      <c r="I14" s="82"/>
      <c r="J14" s="82"/>
      <c r="K14" s="4"/>
    </row>
    <row r="15" spans="1:11" x14ac:dyDescent="0.3">
      <c r="A15" s="4"/>
      <c r="B15" s="198"/>
      <c r="C15" s="198"/>
      <c r="D15" s="198"/>
      <c r="E15" s="198"/>
      <c r="F15" s="206"/>
      <c r="G15" s="206"/>
      <c r="H15" s="206"/>
      <c r="I15" s="211"/>
      <c r="J15" s="211"/>
      <c r="K15" s="4"/>
    </row>
    <row r="16" spans="1:11" ht="13.2" customHeight="1" thickBot="1" x14ac:dyDescent="0.35">
      <c r="A16" s="4"/>
      <c r="B16" s="209"/>
      <c r="C16" s="209"/>
      <c r="D16" s="209"/>
      <c r="E16" s="209"/>
      <c r="F16" s="210"/>
      <c r="G16" s="210"/>
      <c r="H16" s="210"/>
      <c r="I16" s="210"/>
      <c r="J16" s="82"/>
      <c r="K16" s="144"/>
    </row>
    <row r="17" spans="1:11" ht="16.2" thickBot="1" x14ac:dyDescent="0.35">
      <c r="A17" s="178" t="s">
        <v>19</v>
      </c>
      <c r="B17" s="179"/>
      <c r="C17" s="213"/>
      <c r="D17" s="213"/>
      <c r="E17" s="213"/>
      <c r="F17" s="179"/>
      <c r="G17" s="213"/>
      <c r="H17" s="179"/>
      <c r="I17" s="213"/>
      <c r="J17" s="214"/>
      <c r="K17" s="4"/>
    </row>
    <row r="18" spans="1:11" ht="16.5" customHeight="1" x14ac:dyDescent="0.3">
      <c r="A18" s="110"/>
      <c r="B18" s="109" t="s">
        <v>135</v>
      </c>
      <c r="C18" s="221"/>
      <c r="D18" s="222"/>
      <c r="E18" s="223"/>
      <c r="F18" s="108" t="s">
        <v>2</v>
      </c>
      <c r="G18" s="139"/>
      <c r="H18" s="108" t="s">
        <v>3</v>
      </c>
      <c r="I18" s="217"/>
      <c r="J18" s="218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215" t="s">
        <v>133</v>
      </c>
      <c r="B21" s="216" t="b">
        <v>0</v>
      </c>
      <c r="C21" s="164"/>
      <c r="D21" s="16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227"/>
      <c r="C24" s="227"/>
      <c r="D24" s="227"/>
      <c r="E24" s="227"/>
      <c r="F24" s="225"/>
      <c r="G24" s="226"/>
      <c r="H24" s="220"/>
      <c r="I24" s="220"/>
      <c r="J24" s="143"/>
      <c r="K24" s="4"/>
    </row>
    <row r="25" spans="1:11" ht="13.2" customHeight="1" x14ac:dyDescent="0.3">
      <c r="A25" s="111"/>
      <c r="B25" s="173"/>
      <c r="C25" s="173"/>
      <c r="D25" s="173"/>
      <c r="E25" s="174"/>
      <c r="F25" s="45"/>
      <c r="G25" s="42"/>
      <c r="H25" s="172"/>
      <c r="I25" s="172"/>
      <c r="J25" s="39"/>
      <c r="K25" s="4"/>
    </row>
    <row r="26" spans="1:11" x14ac:dyDescent="0.3">
      <c r="A26" s="4"/>
      <c r="B26" s="185"/>
      <c r="C26" s="185"/>
      <c r="D26" s="185"/>
      <c r="E26" s="185"/>
      <c r="F26" s="184"/>
      <c r="G26" s="184"/>
      <c r="H26" s="219"/>
      <c r="I26" s="219"/>
      <c r="J26" s="141"/>
      <c r="K26" s="4"/>
    </row>
    <row r="27" spans="1:11" x14ac:dyDescent="0.3">
      <c r="A27" s="4"/>
      <c r="B27" s="161"/>
      <c r="C27" s="163"/>
      <c r="D27" s="162"/>
      <c r="F27" s="162"/>
      <c r="G27" s="224"/>
      <c r="H27" s="224"/>
      <c r="I27" s="4"/>
      <c r="J27" s="4"/>
      <c r="K27" s="4"/>
    </row>
    <row r="28" spans="1:11" ht="13.5" customHeight="1" x14ac:dyDescent="0.3">
      <c r="A28" s="4"/>
      <c r="B28" s="168"/>
      <c r="C28" s="168"/>
      <c r="D28" s="168"/>
      <c r="E28" s="168"/>
      <c r="F28" s="168"/>
      <c r="G28" s="224"/>
      <c r="H28" s="224"/>
      <c r="I28" s="104"/>
      <c r="J28" s="56"/>
      <c r="K28" s="4"/>
    </row>
    <row r="29" spans="1:11" ht="13.5" customHeight="1" x14ac:dyDescent="0.3">
      <c r="A29" s="4"/>
      <c r="B29" s="193"/>
      <c r="C29" s="193"/>
      <c r="D29" s="193"/>
      <c r="E29" s="193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82"/>
      <c r="C30" s="182"/>
      <c r="D30" s="181"/>
      <c r="E30" s="181"/>
      <c r="F30" s="112"/>
      <c r="G30" s="55"/>
      <c r="H30" s="104"/>
      <c r="I30" s="176"/>
      <c r="J30" s="176"/>
      <c r="K30" s="4"/>
    </row>
    <row r="31" spans="1:11" ht="13.5" customHeight="1" x14ac:dyDescent="0.3">
      <c r="A31" s="4"/>
      <c r="B31" s="194"/>
      <c r="C31" s="194"/>
      <c r="D31" s="194"/>
      <c r="E31" s="194"/>
      <c r="F31" s="194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78" t="s">
        <v>20</v>
      </c>
      <c r="B33" s="179"/>
      <c r="C33" s="179"/>
      <c r="D33" s="179"/>
      <c r="E33" s="179"/>
      <c r="F33" s="179"/>
      <c r="G33" s="179"/>
      <c r="H33" s="179"/>
      <c r="I33" s="179"/>
      <c r="J33" s="180"/>
      <c r="K33" s="4"/>
    </row>
    <row r="34" spans="1:11" ht="12.9" customHeight="1" x14ac:dyDescent="0.3">
      <c r="A34" s="4"/>
      <c r="B34" s="175"/>
      <c r="C34" s="175"/>
      <c r="D34" s="175"/>
      <c r="E34" s="175"/>
      <c r="F34" s="175"/>
      <c r="G34" s="177"/>
      <c r="H34" s="177"/>
      <c r="I34" s="122" t="s">
        <v>13</v>
      </c>
      <c r="J34" s="44"/>
      <c r="K34" s="4"/>
    </row>
    <row r="35" spans="1:11" ht="12.9" customHeight="1" x14ac:dyDescent="0.3">
      <c r="A35" s="4"/>
      <c r="B35" s="168"/>
      <c r="C35" s="168"/>
      <c r="D35" s="168"/>
      <c r="E35" s="168"/>
      <c r="F35" s="171"/>
      <c r="G35" s="171"/>
      <c r="H35" s="171"/>
      <c r="I35" s="82"/>
      <c r="J35" s="82"/>
      <c r="K35" s="4"/>
    </row>
    <row r="36" spans="1:11" ht="12.9" customHeight="1" x14ac:dyDescent="0.3">
      <c r="A36" s="4"/>
      <c r="B36" s="168"/>
      <c r="C36" s="168"/>
      <c r="D36" s="168"/>
      <c r="E36" s="168"/>
      <c r="F36" s="170"/>
      <c r="G36" s="170"/>
      <c r="H36" s="122"/>
      <c r="I36" s="191"/>
      <c r="J36" s="191"/>
      <c r="K36" s="4"/>
    </row>
    <row r="37" spans="1:11" x14ac:dyDescent="0.3">
      <c r="A37" s="4"/>
      <c r="B37" s="193"/>
      <c r="C37" s="193"/>
      <c r="D37" s="193"/>
      <c r="E37" s="193"/>
      <c r="F37" s="193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192"/>
      <c r="H38" s="192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192"/>
      <c r="H39" s="192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192"/>
      <c r="H40" s="192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192"/>
      <c r="H41" s="192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78"/>
      <c r="B43" s="179"/>
      <c r="C43" s="179"/>
      <c r="D43" s="179"/>
      <c r="E43" s="179"/>
      <c r="F43" s="179"/>
      <c r="G43" s="179"/>
      <c r="H43" s="179"/>
      <c r="I43" s="179"/>
      <c r="J43" s="180"/>
      <c r="K43" s="4"/>
    </row>
    <row r="44" spans="1:11" ht="15" customHeight="1" x14ac:dyDescent="0.3">
      <c r="A44" s="127"/>
      <c r="B44" s="189"/>
      <c r="C44" s="189"/>
      <c r="D44" s="189"/>
      <c r="E44" s="189"/>
      <c r="F44" s="189"/>
      <c r="G44" s="189"/>
      <c r="H44" s="189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190"/>
      <c r="C48" s="190"/>
      <c r="D48" s="190"/>
      <c r="E48" s="190"/>
      <c r="F48" s="190"/>
      <c r="G48" s="13"/>
      <c r="H48" s="6"/>
      <c r="I48" s="82"/>
      <c r="J48" s="82"/>
      <c r="K48" s="4"/>
    </row>
    <row r="49" spans="1:11" ht="15" customHeight="1" thickBot="1" x14ac:dyDescent="0.35">
      <c r="A49" s="186" t="s">
        <v>21</v>
      </c>
      <c r="B49" s="187"/>
      <c r="C49" s="187"/>
      <c r="D49" s="187"/>
      <c r="E49" s="187"/>
      <c r="F49" s="187"/>
      <c r="G49" s="187"/>
      <c r="H49" s="187"/>
      <c r="I49" s="187"/>
      <c r="J49" s="188"/>
      <c r="K49" s="4"/>
    </row>
    <row r="50" spans="1:11" x14ac:dyDescent="0.3">
      <c r="B50" s="169"/>
      <c r="C50" s="169"/>
      <c r="D50" s="169"/>
      <c r="E50" s="169"/>
      <c r="F50" s="13"/>
      <c r="G50" s="6"/>
      <c r="H50" s="3"/>
      <c r="I50" s="3"/>
      <c r="J50" s="53"/>
      <c r="K50" s="4"/>
    </row>
    <row r="51" spans="1:11" x14ac:dyDescent="0.3">
      <c r="B51" s="171"/>
      <c r="C51" s="171"/>
      <c r="D51" s="171"/>
      <c r="E51" s="171"/>
      <c r="F51" s="171"/>
      <c r="G51" s="171"/>
      <c r="H51" s="142"/>
      <c r="I51" s="40"/>
      <c r="J51" s="32"/>
      <c r="K51" s="4"/>
    </row>
    <row r="52" spans="1:11" ht="11.4" customHeight="1" x14ac:dyDescent="0.3">
      <c r="B52" s="167"/>
      <c r="C52" s="167"/>
      <c r="D52" s="166"/>
      <c r="E52" s="166"/>
      <c r="F52" s="41"/>
      <c r="G52" s="160"/>
      <c r="H52" s="183"/>
      <c r="I52" s="183"/>
      <c r="J52" s="3"/>
      <c r="K52" s="4"/>
    </row>
    <row r="53" spans="1:11" ht="8.4" customHeight="1" x14ac:dyDescent="0.3">
      <c r="B53" s="135"/>
      <c r="C53" s="135"/>
      <c r="D53" s="135"/>
      <c r="E53" s="165"/>
      <c r="F53" s="3"/>
      <c r="G53" s="54"/>
      <c r="H53" s="165"/>
      <c r="I53" s="165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F9:G9"/>
    <mergeCell ref="E1:H3"/>
    <mergeCell ref="I1:J1"/>
    <mergeCell ref="A4:J4"/>
    <mergeCell ref="B6:C6"/>
    <mergeCell ref="E6:F6"/>
    <mergeCell ref="H6:J6"/>
    <mergeCell ref="B7:C7"/>
    <mergeCell ref="E7:F7"/>
    <mergeCell ref="H7:J7"/>
    <mergeCell ref="F8:G8"/>
    <mergeCell ref="I8:J8"/>
    <mergeCell ref="A17:J17"/>
    <mergeCell ref="C10:J10"/>
    <mergeCell ref="C11:E11"/>
    <mergeCell ref="I11:J11"/>
    <mergeCell ref="B13:E13"/>
    <mergeCell ref="F13:H13"/>
    <mergeCell ref="B14:E14"/>
    <mergeCell ref="F14:H14"/>
    <mergeCell ref="B15:E15"/>
    <mergeCell ref="F15:H15"/>
    <mergeCell ref="I15:J15"/>
    <mergeCell ref="B16:E16"/>
    <mergeCell ref="F16:I16"/>
    <mergeCell ref="C18:E18"/>
    <mergeCell ref="I18:J18"/>
    <mergeCell ref="A21:B21"/>
    <mergeCell ref="B24:E24"/>
    <mergeCell ref="F24:G24"/>
    <mergeCell ref="H24:I24"/>
    <mergeCell ref="I30:J30"/>
    <mergeCell ref="B25:E25"/>
    <mergeCell ref="H25:I25"/>
    <mergeCell ref="B26:E26"/>
    <mergeCell ref="F26:G26"/>
    <mergeCell ref="H26:I26"/>
    <mergeCell ref="G27:H27"/>
    <mergeCell ref="B28:F28"/>
    <mergeCell ref="G28:H28"/>
    <mergeCell ref="B29:E29"/>
    <mergeCell ref="B30:C30"/>
    <mergeCell ref="D30:E30"/>
    <mergeCell ref="B31:F31"/>
    <mergeCell ref="A33:J33"/>
    <mergeCell ref="B34:F34"/>
    <mergeCell ref="G34:H34"/>
    <mergeCell ref="B35:E35"/>
    <mergeCell ref="F35:H35"/>
    <mergeCell ref="A49:J49"/>
    <mergeCell ref="B36:E36"/>
    <mergeCell ref="F36:G36"/>
    <mergeCell ref="I36:J36"/>
    <mergeCell ref="B37:F37"/>
    <mergeCell ref="G38:H38"/>
    <mergeCell ref="G39:H39"/>
    <mergeCell ref="G40:H40"/>
    <mergeCell ref="G41:H41"/>
    <mergeCell ref="A43:J43"/>
    <mergeCell ref="B44:H44"/>
    <mergeCell ref="B48:F48"/>
    <mergeCell ref="B50:E50"/>
    <mergeCell ref="B51:G51"/>
    <mergeCell ref="B52:C52"/>
    <mergeCell ref="D52:E52"/>
    <mergeCell ref="H52:I52"/>
  </mergeCells>
  <conditionalFormatting sqref="I15">
    <cfRule type="expression" priority="8">
      <formula>COUNTA($E$6)</formula>
    </cfRule>
  </conditionalFormatting>
  <conditionalFormatting sqref="F15:F16">
    <cfRule type="containsBlanks" dxfId="7" priority="9">
      <formula>LEN(TRIM(F15))=0</formula>
    </cfRule>
  </conditionalFormatting>
  <conditionalFormatting sqref="E6:F7 C10:J10 C11:E11 F13:H14 H6:J7 H8">
    <cfRule type="containsBlanks" dxfId="6" priority="7">
      <formula>LEN(TRIM(C6))=0</formula>
    </cfRule>
  </conditionalFormatting>
  <conditionalFormatting sqref="J24:J25 F24:G26 C27 G27:H28 F29 D30:E30 G31 J28 G34:H34 J34 F36:G36 F35:H35 J38:J41 G38:H41 H52:I52 H51 D52:E52">
    <cfRule type="containsBlanks" dxfId="5" priority="6">
      <formula>LEN(TRIM(C24))=0</formula>
    </cfRule>
  </conditionalFormatting>
  <conditionalFormatting sqref="I11:J11">
    <cfRule type="containsBlanks" dxfId="4" priority="5">
      <formula>LEN(TRIM(I11))=0</formula>
    </cfRule>
  </conditionalFormatting>
  <conditionalFormatting sqref="C18:E18 G18 I18:J18">
    <cfRule type="containsBlanks" dxfId="3" priority="4">
      <formula>LEN(TRIM(C18))=0</formula>
    </cfRule>
  </conditionalFormatting>
  <conditionalFormatting sqref="G30 I30:J30">
    <cfRule type="containsBlanks" dxfId="2" priority="3">
      <formula>LEN(TRIM(G30))=0</formula>
    </cfRule>
  </conditionalFormatting>
  <conditionalFormatting sqref="I36">
    <cfRule type="expression" dxfId="1" priority="2">
      <formula>$H$36&lt;&gt;"Précisez :"</formula>
    </cfRule>
  </conditionalFormatting>
  <conditionalFormatting sqref="I36:J36">
    <cfRule type="expression" dxfId="0" priority="1">
      <formula>$H$36="Précisez :"</formula>
    </cfRule>
  </conditionalFormatting>
  <dataValidations count="29"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13CF865E-5C3A-41BC-9037-BD6E22FE8C33}">
      <formula1>AND(LEN(E6)&gt;3,EXACT(E6,UPPER(E6)))</formula1>
    </dataValidation>
    <dataValidation type="list" allowBlank="1" showInputMessage="1" showErrorMessage="1" sqref="I11:J11" xr:uid="{B814563D-1FF8-4E0A-B8EC-B67EF85FCFBF}">
      <formula1>INDIRECT(Ville_trouve)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1704BDBF-5BA2-4D4C-84BB-86CF279BDB08}">
      <formula1>prim</formula1>
    </dataValidation>
    <dataValidation type="list" allowBlank="1" showInputMessage="1" showErrorMessage="1" sqref="G18" xr:uid="{EACE01A2-1072-4AA8-AE52-85BA9EADB611}">
      <formula1>INDIRECT(Classe)</formula1>
    </dataValidation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D8202D56-DD7B-4BAD-9D74-25B1C6C39C92}">
      <formula1>1</formula1>
      <formula2>900</formula2>
    </dataValidation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5FF60981-72B4-4260-9DE8-A8341DDC2D6C}"/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C91907EA-2F93-46D4-9F1B-DA865D55EAD7}"/>
    <dataValidation type="date" allowBlank="1" showInputMessage="1" showErrorMessage="1" promptTitle="Information :" prompt="Saisissez la date de votre titularisation._x000a_jj/mm/aaaa" sqref="D30" xr:uid="{B9B984F7-F4B2-49CD-A58F-B3383B16086B}">
      <formula1>16438</formula1>
      <formula2>51136</formula2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6A8379C6-B033-47CF-8397-866AE5080139}">
      <formula1>Ecoles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67C700F9-2D5D-4B7E-B639-2538408EFC97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4004D764-EF67-489D-9D56-C8C798B5EAC4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sqref="K10" xr:uid="{FACA82CB-5D6B-40BF-9208-8744D101F8A9}">
      <formula1>AND(SEARCH("@",F16)&gt;0,SEARCH(".",F16)&gt;0,LEN(F16)&gt;6)</formula1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50AF4564-DD67-4FC8-A694-8F999909D82F}">
      <formula1>9</formula1>
      <formula2>10</formula2>
    </dataValidation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48609B58-05D5-4A4E-8CB4-036D200ED789}">
      <formula1>9</formula1>
      <formula2>10</formula2>
    </dataValidation>
    <dataValidation allowBlank="1" showInputMessage="1" showErrorMessage="1" promptTitle="Pour information :" prompt="Ne pas remplir ici, calcul automatique de votre âge." sqref="E8" xr:uid="{40CD13AD-9B0F-494F-BCAF-FA8D4286BFA3}"/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0D4C3008-7981-4332-8EFC-51EE279B615A}">
      <formula1>1</formula1>
      <formula2>40</formula2>
    </dataValidation>
    <dataValidation type="date" allowBlank="1" showInputMessage="1" showErrorMessage="1" errorTitle="Données non valides" promptTitle="Information :" prompt="Date de votre dernier échelon._x000a_jj/mm/aaaa" sqref="G27:H27" xr:uid="{70E31BC2-495F-4334-950D-3BD170E25370}">
      <formula1>25569</formula1>
      <formula2>51136</formula2>
    </dataValidation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EEDEDC27-5681-4989-89A9-79E0BD97C4F3}">
      <formula1>18264</formula1>
      <formula2>54789</formula2>
    </dataValidation>
    <dataValidation allowBlank="1" showInputMessage="1" showErrorMessage="1" promptTitle="INFORMATION :" prompt="Si besoin, indiquez ici la spécialité de votre diplôme obtenue." sqref="F35:H35" xr:uid="{8B701762-39AD-4275-99A0-12064110B87A}"/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02C70A82-4979-4B62-9088-E26E2C4F963A}">
      <formula1>2</formula1>
      <formula2>4</formula2>
    </dataValidation>
    <dataValidation type="date" allowBlank="1" showInputMessage="1" showErrorMessage="1" sqref="E53" xr:uid="{7D672238-1641-4242-A422-400BE2D29599}">
      <formula1>18264</formula1>
      <formula2>47484</formula2>
    </dataValidation>
    <dataValidation type="date" allowBlank="1" showInputMessage="1" showErrorMessage="1" sqref="H52:I53" xr:uid="{D0B5B048-E5C0-48F3-A442-E55AA2BC954E}">
      <formula1>18264</formula1>
      <formula2>54789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8A9707B1-E285-44D6-9849-3B809DD52117}">
      <formula1>16438</formula1>
      <formula2>45658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CA277BDC-57D1-4F0D-8AE9-5A77AB2BB086}">
      <formula1>1</formula1>
      <formula2>55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5E6BF4FA-19E7-48EC-9DE8-3F01AA9FF245}">
      <formula1>16438</formula1>
      <formula2>40909</formula2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DEDC2854-FD34-42C1-A94D-C5E5ED51ED85}">
      <formula1>1950</formula1>
      <formula2>2030</formula2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B91A10A8-52BD-463F-AD98-5A19427670D7}">
      <formula1>Communes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5C1A75F1-BBB7-42D3-B7C0-5B68F6600B9E}">
      <formula1>EXACT(H6,PROPER(H6))</formula1>
    </dataValidation>
    <dataValidation type="list" errorStyle="information" allowBlank="1" showInputMessage="1" showErrorMessage="1" error="Merci de renseigner ce champs" sqref="I18:J18" xr:uid="{90A4A67D-5659-44AB-98AF-BFEF5D052E06}">
      <formula1>"Ouangani,Tsingoni"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8065" r:id="rId4" name="Check Box 1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66" r:id="rId5" name="Check Box 2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67" r:id="rId6" name="Check Box 3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68" r:id="rId7" name="Check Box 4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69" r:id="rId8" name="Check Box 5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0" r:id="rId9" name="Check Box 6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1" r:id="rId10" name="Check Box 7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2" r:id="rId11" name="Check Box 8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3" r:id="rId12" name="Check Box 9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4" r:id="rId13" name="Check Box 10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5" r:id="rId14" name="Check Box 11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6" r:id="rId15" name="Check Box 12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7" r:id="rId16" name="Check Box 13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8" r:id="rId17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79" r:id="rId18" name="Check Box 15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80" r:id="rId19" name="Check Box 16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8081" r:id="rId20" name="Check Box 17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9B6C28C9-9846-4A35-9E29-8F52F67DA322}">
          <x14:formula1>
            <xm:f>data!$I$5:$I$8</xm:f>
          </x14:formula1>
          <xm:sqref>F24:G24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C499D836-5AF7-4856-8306-1556C6E45602}">
          <x14:formula1>
            <xm:f>data!$K$11:$K$20</xm:f>
          </x14:formula1>
          <xm:sqref>F36:G36</xm:sqref>
        </x14:dataValidation>
        <x14:dataValidation type="list" allowBlank="1" showInputMessage="1" showErrorMessage="1" promptTitle="INFORMATION" prompt="Choisissez votre habilitation dans le menu." xr:uid="{AFB41719-6896-4091-8E5E-3862D267CA00}">
          <x14:formula1>
            <xm:f>data!$I$29:$I$36</xm:f>
          </x14:formula1>
          <xm:sqref>F25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478B414D-E19A-42D9-B1D4-2C83AD06BE10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2ème habilitaion si besoin." xr:uid="{05327E3A-A14D-4564-BE83-67E074D10747}">
          <x14:formula1>
            <xm:f>data!$I$29:$I$36</xm:f>
          </x14:formula1>
          <xm:sqref>G25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21D34C0E-72EF-41C0-819F-853A49E634BD}">
          <x14:formula1>
            <xm:f>data!$F$33:$F$38</xm:f>
          </x14:formula1>
          <xm:sqref>H51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F6332290-9206-486B-93D4-77486DDCF438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6F6D1E5A-969A-4D0C-9927-B981BD890B2A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0BC5A462-D192-4DC7-B7C7-D582990885F1}">
          <x14:formula1>
            <xm:f>data!$F$6:$F$11</xm:f>
          </x14:formula1>
          <xm:sqref>G31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D1CBB609-F8B0-4EBA-AA21-649F66AB517D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8B426469-E39D-4F5D-A731-CB8909DFD493}">
          <x14:formula1>
            <xm:f>data!$J$29:$J$30</xm:f>
          </x14:formula1>
          <xm:sqref>J25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Fiche1</vt:lpstr>
      <vt:lpstr>data</vt:lpstr>
      <vt:lpstr>Aremplir</vt:lpstr>
      <vt:lpstr>Fiche2</vt:lpstr>
      <vt:lpstr>Fiche3</vt:lpstr>
      <vt:lpstr>Fiche4</vt:lpstr>
      <vt:lpstr>Fiche5</vt:lpstr>
      <vt:lpstr>Circos</vt:lpstr>
      <vt:lpstr>Classes</vt:lpstr>
      <vt:lpstr>Communes</vt:lpstr>
      <vt:lpstr>departements</vt:lpstr>
      <vt:lpstr>Ecoles</vt:lpstr>
      <vt:lpstr>Ecoles_de_votre_circo</vt:lpstr>
      <vt:lpstr>élém</vt:lpstr>
      <vt:lpstr>Fiches_communes</vt:lpstr>
      <vt:lpstr>mat</vt:lpstr>
      <vt:lpstr>prim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utilisateur</cp:lastModifiedBy>
  <cp:lastPrinted>2021-11-04T05:44:50Z</cp:lastPrinted>
  <dcterms:created xsi:type="dcterms:W3CDTF">2020-05-20T09:08:44Z</dcterms:created>
  <dcterms:modified xsi:type="dcterms:W3CDTF">2021-11-15T10:11:36Z</dcterms:modified>
  <cp:category>IEN TSINGONI</cp:category>
</cp:coreProperties>
</file>