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 1/Documents/UNITÉ PASTORALE/FINANCES UP/9 - Fichiers dBase/"/>
    </mc:Choice>
  </mc:AlternateContent>
  <xr:revisionPtr revIDLastSave="0" documentId="13_ncr:1_{A7617379-9401-E246-B7F0-04485F07FBF3}" xr6:coauthVersionLast="36" xr6:coauthVersionMax="36" xr10:uidLastSave="{00000000-0000-0000-0000-000000000000}"/>
  <bookViews>
    <workbookView xWindow="40" yWindow="460" windowWidth="30520" windowHeight="20240" xr2:uid="{6A815FE5-D023-5F42-BA78-92D9DB1E6720}"/>
  </bookViews>
  <sheets>
    <sheet name="Feuillle_1" sheetId="1" r:id="rId1"/>
    <sheet name="Feuillle_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C16" i="1"/>
  <c r="C15" i="1"/>
  <c r="C14" i="1"/>
  <c r="C13" i="1"/>
  <c r="C12" i="1"/>
  <c r="C21" i="1"/>
  <c r="C22" i="1"/>
  <c r="C23" i="1"/>
  <c r="C24" i="1"/>
  <c r="C25" i="1"/>
  <c r="C26" i="1"/>
</calcChain>
</file>

<file path=xl/sharedStrings.xml><?xml version="1.0" encoding="utf-8"?>
<sst xmlns="http://schemas.openxmlformats.org/spreadsheetml/2006/main" count="58" uniqueCount="13">
  <si>
    <t>Lieu</t>
  </si>
  <si>
    <t>Date</t>
  </si>
  <si>
    <t>Montant</t>
  </si>
  <si>
    <t>Namur</t>
  </si>
  <si>
    <t>Liège</t>
  </si>
  <si>
    <t>Bruxelles</t>
  </si>
  <si>
    <t>Feuille_2</t>
  </si>
  <si>
    <t>=SIERREUR(INDEX(Tableau2[Montant]; EQUIV([@Lieu]&amp;[@Date]; Tableau2[Lieu]&amp;Tableau2[Date]; 0)); "à définir")</t>
  </si>
  <si>
    <t>Feuille_1 (Jean-Eric)</t>
  </si>
  <si>
    <t>Feuille_1 (GwenV)</t>
  </si>
  <si>
    <t>Feuille_1 (tulip_4)</t>
  </si>
  <si>
    <t>✅</t>
  </si>
  <si>
    <t>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</si>
</sst>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d/mm/yyyy;@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sz val="12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1" fillId="0" borderId="0" xfId="0" applyFont="1"/>
    <xf numFmtId="165" fontId="0" fillId="0" borderId="0" xfId="0" applyNumberFormat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4" xfId="0" applyNumberFormat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Border="1" applyAlignment="1">
      <alignment horizontal="right"/>
    </xf>
    <xf numFmtId="164" fontId="0" fillId="0" borderId="6" xfId="0" applyNumberFormat="1" applyBorder="1" applyAlignment="1">
      <alignment horizontal="right"/>
    </xf>
    <xf numFmtId="164" fontId="0" fillId="0" borderId="9" xfId="0" applyNumberFormat="1" applyBorder="1" applyAlignment="1">
      <alignment horizontal="right"/>
    </xf>
    <xf numFmtId="0" fontId="2" fillId="0" borderId="6" xfId="0" applyFont="1" applyBorder="1"/>
    <xf numFmtId="165" fontId="0" fillId="0" borderId="0" xfId="0" applyNumberFormat="1" applyAlignment="1">
      <alignment horizontal="left"/>
    </xf>
    <xf numFmtId="164" fontId="0" fillId="0" borderId="0" xfId="0" applyNumberFormat="1"/>
    <xf numFmtId="164" fontId="3" fillId="0" borderId="0" xfId="0" applyNumberFormat="1" applyFont="1" applyAlignment="1">
      <alignment horizontal="right"/>
    </xf>
    <xf numFmtId="164" fontId="3" fillId="0" borderId="6" xfId="0" applyNumberFormat="1" applyFont="1" applyBorder="1" applyAlignment="1">
      <alignment horizontal="right"/>
    </xf>
  </cellXfs>
  <cellStyles count="1">
    <cellStyle name="Normal" xfId="0" builtinId="0"/>
  </cellStyles>
  <dxfs count="28">
    <dxf>
      <font>
        <strike val="0"/>
        <outline val="0"/>
        <shadow val="0"/>
        <u val="none"/>
        <vertAlign val="baseline"/>
        <sz val="12"/>
        <color theme="1"/>
        <name val="Arial Unicode MS"/>
        <family val="2"/>
        <scheme val="none"/>
      </font>
      <numFmt numFmtId="164" formatCode="#,##0.00\ &quot;€&quot;"/>
      <alignment horizontal="right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name val="Arial Unicode MS"/>
        <family val="2"/>
        <scheme val="none"/>
      </font>
      <numFmt numFmtId="164" formatCode="#,##0.00\ &quot;€&quot;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65" formatCode="dd/mm/yyyy;@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5" formatCode="dd/mm/yyyy;@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5" formatCode="dd/mm/yyyy;@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€&quot;"/>
      <alignment horizontal="right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165" formatCode="dd/mm/yyyy;@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</font>
      <numFmt numFmtId="164" formatCode="#,##0.00\ &quot;€&quot;"/>
      <alignment horizontal="right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43E0BF-33E8-5745-B787-4AF61AD3325F}" name="Tableau1" displayName="Tableau1" ref="A2:C8" totalsRowShown="0" headerRowDxfId="27" headerRowBorderDxfId="26" tableBorderDxfId="25" totalsRowBorderDxfId="24">
  <sortState ref="A3:C8">
    <sortCondition ref="B2:B8"/>
  </sortState>
  <tableColumns count="3">
    <tableColumn id="1" xr3:uid="{AB292436-2526-E44E-B088-57ABC67954EE}" name="Lieu" dataDxfId="15"/>
    <tableColumn id="2" xr3:uid="{6631A813-8B90-EA46-A727-0B97249CE66D}" name="Date" dataDxfId="14"/>
    <tableColumn id="3" xr3:uid="{17F7DF21-53E6-264C-8D4D-5F7ECBE251F9}" name="Montant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432F33-0F50-1946-A8FA-65C5690664CC}" name="Tableau14" displayName="Tableau14" ref="A11:C17" totalsRowShown="0" headerRowDxfId="7" headerRowBorderDxfId="5" tableBorderDxfId="6" totalsRowBorderDxfId="4">
  <sortState ref="A12:C17">
    <sortCondition ref="B2:B8"/>
  </sortState>
  <tableColumns count="3">
    <tableColumn id="1" xr3:uid="{DB236051-5A96-854C-B742-6532CBFE8C50}" name="Lieu" dataDxfId="3"/>
    <tableColumn id="2" xr3:uid="{D74FC72F-20E6-5B4A-A50C-0320644EE92E}" name="Date" dataDxfId="2"/>
    <tableColumn id="3" xr3:uid="{758A59E8-5624-6042-BFFE-0961173AA50A}" name="Montant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F080173-F5C2-F74D-A8A9-B65460A559DC}" name="Tableau145" displayName="Tableau145" ref="A20:C26" totalsRowShown="0" headerRowDxfId="13" headerRowBorderDxfId="11" tableBorderDxfId="12" totalsRowBorderDxfId="10">
  <sortState ref="A21:C26">
    <sortCondition ref="B2:B8"/>
  </sortState>
  <tableColumns count="3">
    <tableColumn id="1" xr3:uid="{3B20F569-917E-1246-97AB-402EB4E649EF}" name="Lieu" dataDxfId="9"/>
    <tableColumn id="2" xr3:uid="{17AE8509-5369-0B4E-A9BC-9D3B795E5B0A}" name="Date" dataDxfId="8"/>
    <tableColumn id="3" xr3:uid="{AC44BBD4-C573-9C47-9EA3-CCAF3B2D4F1B}" name="Montant" dataDxfId="0">
      <calculatedColumnFormula>IFERROR(INDEX(Tableau13[Montant],SUMPRODUCT((Tableau13[Lieu]=Tableau145[[#This Row],[Lieu]])*(Tableau13[Date]=Tableau145[[#This Row],[Date]])*ROW(Tableau13[Lieu]))-1),"inconnu")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3E654D-9896-E547-B657-BBDD86ACC58A}" name="Tableau13" displayName="Tableau13" ref="A2:C8" totalsRowShown="0" headerRowDxfId="22" headerRowBorderDxfId="21" tableBorderDxfId="20" totalsRowBorderDxfId="19">
  <sortState ref="A3:C8">
    <sortCondition ref="C2:C8"/>
  </sortState>
  <tableColumns count="3">
    <tableColumn id="1" xr3:uid="{D9E4F12F-26F9-2344-BAA8-8936503224DD}" name="Lieu" dataDxfId="18"/>
    <tableColumn id="2" xr3:uid="{E38456B6-3808-2541-8A62-20BE6C83078E}" name="Date" dataDxfId="17"/>
    <tableColumn id="3" xr3:uid="{7C70D9A8-6165-634F-9CF3-63E49F64DDF4}" name="Montant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DB2C5-6235-AA4C-8168-6911055F284F}">
  <dimension ref="A1:E26"/>
  <sheetViews>
    <sheetView tabSelected="1" zoomScale="150" zoomScaleNormal="150" workbookViewId="0">
      <selection activeCell="F10" sqref="F10:H26"/>
    </sheetView>
  </sheetViews>
  <sheetFormatPr baseColWidth="10" defaultRowHeight="16" x14ac:dyDescent="0.2"/>
  <cols>
    <col min="1" max="1" width="11" customWidth="1"/>
    <col min="2" max="2" width="11" style="5" customWidth="1"/>
    <col min="3" max="3" width="14.33203125" style="9" bestFit="1" customWidth="1"/>
    <col min="4" max="4" width="0.6640625" customWidth="1"/>
  </cols>
  <sheetData>
    <row r="1" spans="1:5" x14ac:dyDescent="0.2">
      <c r="A1" s="4" t="s">
        <v>8</v>
      </c>
      <c r="B1" s="16"/>
    </row>
    <row r="2" spans="1:5" x14ac:dyDescent="0.2">
      <c r="A2" s="1" t="s">
        <v>0</v>
      </c>
      <c r="B2" s="6" t="s">
        <v>1</v>
      </c>
      <c r="C2" s="10" t="s">
        <v>2</v>
      </c>
    </row>
    <row r="3" spans="1:5" ht="17" x14ac:dyDescent="0.25">
      <c r="A3" s="2" t="s">
        <v>3</v>
      </c>
      <c r="B3" s="7">
        <v>45575</v>
      </c>
      <c r="C3" s="15" t="s">
        <v>7</v>
      </c>
    </row>
    <row r="4" spans="1:5" ht="17" x14ac:dyDescent="0.25">
      <c r="A4" s="2" t="s">
        <v>5</v>
      </c>
      <c r="B4" s="7">
        <v>45585</v>
      </c>
      <c r="C4" s="15" t="s">
        <v>7</v>
      </c>
    </row>
    <row r="5" spans="1:5" ht="17" x14ac:dyDescent="0.25">
      <c r="A5" s="3" t="s">
        <v>5</v>
      </c>
      <c r="B5" s="8">
        <v>45597</v>
      </c>
      <c r="C5" s="15" t="s">
        <v>7</v>
      </c>
    </row>
    <row r="6" spans="1:5" ht="17" x14ac:dyDescent="0.25">
      <c r="A6" s="2" t="s">
        <v>4</v>
      </c>
      <c r="B6" s="7">
        <v>45597</v>
      </c>
      <c r="C6" s="15" t="s">
        <v>7</v>
      </c>
    </row>
    <row r="7" spans="1:5" ht="17" x14ac:dyDescent="0.25">
      <c r="A7" s="2" t="s">
        <v>4</v>
      </c>
      <c r="B7" s="7">
        <v>45598</v>
      </c>
      <c r="C7" s="15" t="s">
        <v>7</v>
      </c>
    </row>
    <row r="8" spans="1:5" ht="17" x14ac:dyDescent="0.25">
      <c r="A8" s="3" t="s">
        <v>3</v>
      </c>
      <c r="B8" s="8">
        <v>45612</v>
      </c>
      <c r="C8" s="15" t="s">
        <v>7</v>
      </c>
    </row>
    <row r="10" spans="1:5" x14ac:dyDescent="0.2">
      <c r="A10" s="4" t="s">
        <v>9</v>
      </c>
      <c r="B10" s="16"/>
    </row>
    <row r="11" spans="1:5" x14ac:dyDescent="0.2">
      <c r="A11" s="1" t="s">
        <v>0</v>
      </c>
      <c r="B11" s="6" t="s">
        <v>1</v>
      </c>
      <c r="C11" s="10" t="s">
        <v>2</v>
      </c>
    </row>
    <row r="12" spans="1:5" x14ac:dyDescent="0.2">
      <c r="A12" s="2" t="s">
        <v>3</v>
      </c>
      <c r="B12" s="7">
        <v>45575</v>
      </c>
      <c r="C12" s="17">
        <f>IFERROR(IF(AND(VLOOKUP(A12,Feuillle_2!A:C,1,0)=A12,VLOOKUP(B12,Feuillle_2!B:C,1,0)=B12),VLOOKUP(A12,Feuillle_2!A:C,3,0),0),"Non disponible")</f>
        <v>125</v>
      </c>
      <c r="E12" t="s">
        <v>11</v>
      </c>
    </row>
    <row r="13" spans="1:5" x14ac:dyDescent="0.2">
      <c r="A13" s="2" t="s">
        <v>5</v>
      </c>
      <c r="B13" s="7">
        <v>45585</v>
      </c>
      <c r="C13" s="17">
        <f>IFERROR(IF(AND(VLOOKUP(A13,Feuillle_2!A:C,1,0)=A13,VLOOKUP(B13,Feuillle_2!B:C,1,0)=B13),VLOOKUP(A13,Feuillle_2!A:C,3,0),0),"Non disponible")</f>
        <v>218.2</v>
      </c>
      <c r="E13" t="s">
        <v>11</v>
      </c>
    </row>
    <row r="14" spans="1:5" x14ac:dyDescent="0.2">
      <c r="A14" s="3" t="s">
        <v>5</v>
      </c>
      <c r="B14" s="8">
        <v>45597</v>
      </c>
      <c r="C14" s="17">
        <f>IFERROR(IF(AND(VLOOKUP(A14,Feuillle_2!A:C,1,0)=A14,VLOOKUP(B14,Feuillle_2!B:C,1,0)=B14),VLOOKUP(A14,Feuillle_2!A:C,3,0),0),"Non disponible")</f>
        <v>218.2</v>
      </c>
      <c r="E14" t="s">
        <v>12</v>
      </c>
    </row>
    <row r="15" spans="1:5" x14ac:dyDescent="0.2">
      <c r="A15" s="2" t="s">
        <v>4</v>
      </c>
      <c r="B15" s="7">
        <v>45597</v>
      </c>
      <c r="C15" s="17">
        <f>IFERROR(IF(AND(VLOOKUP(A15,Feuillle_2!A:C,1,0)=A15,VLOOKUP(B15,Feuillle_2!B:C,1,0)=B15),VLOOKUP(A15,Feuillle_2!A:C,3,0),0),"Non disponible")</f>
        <v>300</v>
      </c>
      <c r="E15" t="s">
        <v>12</v>
      </c>
    </row>
    <row r="16" spans="1:5" x14ac:dyDescent="0.2">
      <c r="A16" s="2" t="s">
        <v>4</v>
      </c>
      <c r="B16" s="7">
        <v>45598</v>
      </c>
      <c r="C16" s="17">
        <f>IFERROR(IF(AND(VLOOKUP(A16,Feuillle_2!A:C,1,0)=A16,VLOOKUP(B16,Feuillle_2!B:C,1,0)=B16),VLOOKUP(A16,Feuillle_2!A:C,3,0),0),"Non disponible")</f>
        <v>300</v>
      </c>
      <c r="E16" t="s">
        <v>11</v>
      </c>
    </row>
    <row r="17" spans="1:5" x14ac:dyDescent="0.2">
      <c r="A17" s="3" t="s">
        <v>3</v>
      </c>
      <c r="B17" s="8">
        <v>45612</v>
      </c>
      <c r="C17" s="17">
        <f>IFERROR(IF(AND(VLOOKUP(A17,Feuillle_2!A:C,1,0)=A17,VLOOKUP(B17,Feuillle_2!B:C,1,0)=B17),VLOOKUP(A17,Feuillle_2!A:C,3,0),0),"Non disponible")</f>
        <v>125</v>
      </c>
      <c r="E17" t="s">
        <v>12</v>
      </c>
    </row>
    <row r="19" spans="1:5" x14ac:dyDescent="0.2">
      <c r="A19" s="4" t="s">
        <v>10</v>
      </c>
      <c r="B19" s="16"/>
    </row>
    <row r="20" spans="1:5" x14ac:dyDescent="0.2">
      <c r="A20" s="1" t="s">
        <v>0</v>
      </c>
      <c r="B20" s="6" t="s">
        <v>1</v>
      </c>
      <c r="C20" s="10" t="s">
        <v>2</v>
      </c>
    </row>
    <row r="21" spans="1:5" ht="18" x14ac:dyDescent="0.25">
      <c r="A21" s="2" t="s">
        <v>3</v>
      </c>
      <c r="B21" s="7">
        <v>45575</v>
      </c>
      <c r="C21" s="18">
        <f>IFERROR(INDEX(Tableau13[Montant],SUMPRODUCT((Tableau13[Lieu]=Tableau145[[#This Row],[Lieu]])*(Tableau13[Date]=Tableau145[[#This Row],[Date]])*ROW(Tableau13[Lieu]))-1),"inconnu")</f>
        <v>145.5</v>
      </c>
      <c r="E21" t="s">
        <v>12</v>
      </c>
    </row>
    <row r="22" spans="1:5" ht="18" x14ac:dyDescent="0.25">
      <c r="A22" s="2" t="s">
        <v>5</v>
      </c>
      <c r="B22" s="7">
        <v>45585</v>
      </c>
      <c r="C22" s="19">
        <f>IFERROR(INDEX(Tableau13[Montant],SUMPRODUCT((Tableau13[Lieu]=Tableau145[[#This Row],[Lieu]])*(Tableau13[Date]=Tableau145[[#This Row],[Date]])*ROW(Tableau13[Lieu]))-1),"inconnu")</f>
        <v>250</v>
      </c>
      <c r="E22" t="s">
        <v>12</v>
      </c>
    </row>
    <row r="23" spans="1:5" ht="18" x14ac:dyDescent="0.25">
      <c r="A23" s="3" t="s">
        <v>5</v>
      </c>
      <c r="B23" s="8">
        <v>45597</v>
      </c>
      <c r="C23" s="19">
        <f>IFERROR(INDEX(Tableau13[Montant],SUMPRODUCT((Tableau13[Lieu]=Tableau145[[#This Row],[Lieu]])*(Tableau13[Date]=Tableau145[[#This Row],[Date]])*ROW(Tableau13[Lieu]))-1),"inconnu")</f>
        <v>300</v>
      </c>
      <c r="E23" t="s">
        <v>12</v>
      </c>
    </row>
    <row r="24" spans="1:5" ht="18" x14ac:dyDescent="0.25">
      <c r="A24" s="2" t="s">
        <v>4</v>
      </c>
      <c r="B24" s="7">
        <v>45597</v>
      </c>
      <c r="C24" s="19" t="str">
        <f>IFERROR(INDEX(Tableau13[Montant],SUMPRODUCT((Tableau13[Lieu]=Tableau145[[#This Row],[Lieu]])*(Tableau13[Date]=Tableau145[[#This Row],[Date]])*ROW(Tableau13[Lieu]))-1),"inconnu")</f>
        <v>inconnu</v>
      </c>
      <c r="E24" t="s">
        <v>12</v>
      </c>
    </row>
    <row r="25" spans="1:5" ht="18" x14ac:dyDescent="0.25">
      <c r="A25" s="2" t="s">
        <v>4</v>
      </c>
      <c r="B25" s="7">
        <v>45598</v>
      </c>
      <c r="C25" s="19">
        <f>IFERROR(INDEX(Tableau13[Montant],SUMPRODUCT((Tableau13[Lieu]=Tableau145[[#This Row],[Lieu]])*(Tableau13[Date]=Tableau145[[#This Row],[Date]])*ROW(Tableau13[Lieu]))-1),"inconnu")</f>
        <v>414</v>
      </c>
      <c r="E25" t="s">
        <v>12</v>
      </c>
    </row>
    <row r="26" spans="1:5" ht="18" x14ac:dyDescent="0.25">
      <c r="A26" s="3" t="s">
        <v>3</v>
      </c>
      <c r="B26" s="8">
        <v>45612</v>
      </c>
      <c r="C26" s="19">
        <f>IFERROR(INDEX(Tableau13[Montant],SUMPRODUCT((Tableau13[Lieu]=Tableau145[[#This Row],[Lieu]])*(Tableau13[Date]=Tableau145[[#This Row],[Date]])*ROW(Tableau13[Lieu]))-1),"inconnu")</f>
        <v>218.2</v>
      </c>
      <c r="E26" t="s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AFBE1-B344-A545-A694-83D1BAED13A1}">
  <dimension ref="A1:C8"/>
  <sheetViews>
    <sheetView zoomScale="200" zoomScaleNormal="200" workbookViewId="0">
      <selection sqref="A1:C8"/>
    </sheetView>
  </sheetViews>
  <sheetFormatPr baseColWidth="10" defaultRowHeight="16" x14ac:dyDescent="0.2"/>
  <cols>
    <col min="1" max="1" width="11" customWidth="1"/>
    <col min="2" max="2" width="11" style="5" customWidth="1"/>
    <col min="3" max="3" width="11" style="11" customWidth="1"/>
    <col min="4" max="4" width="10.83203125" customWidth="1"/>
  </cols>
  <sheetData>
    <row r="1" spans="1:3" x14ac:dyDescent="0.2">
      <c r="A1" s="4" t="s">
        <v>6</v>
      </c>
    </row>
    <row r="2" spans="1:3" x14ac:dyDescent="0.2">
      <c r="A2" s="1" t="s">
        <v>0</v>
      </c>
      <c r="B2" s="6" t="s">
        <v>1</v>
      </c>
      <c r="C2" s="12" t="s">
        <v>2</v>
      </c>
    </row>
    <row r="3" spans="1:3" x14ac:dyDescent="0.2">
      <c r="A3" s="2" t="s">
        <v>3</v>
      </c>
      <c r="B3" s="7">
        <v>45575</v>
      </c>
      <c r="C3" s="13">
        <v>125</v>
      </c>
    </row>
    <row r="4" spans="1:3" x14ac:dyDescent="0.2">
      <c r="A4" s="2" t="s">
        <v>3</v>
      </c>
      <c r="B4" s="7">
        <v>45612</v>
      </c>
      <c r="C4" s="13">
        <v>145.5</v>
      </c>
    </row>
    <row r="5" spans="1:3" x14ac:dyDescent="0.2">
      <c r="A5" s="3" t="s">
        <v>5</v>
      </c>
      <c r="B5" s="8">
        <v>45585</v>
      </c>
      <c r="C5" s="14">
        <v>218.2</v>
      </c>
    </row>
    <row r="6" spans="1:3" x14ac:dyDescent="0.2">
      <c r="A6" s="2" t="s">
        <v>5</v>
      </c>
      <c r="B6" s="7">
        <v>45597</v>
      </c>
      <c r="C6" s="13">
        <v>250</v>
      </c>
    </row>
    <row r="7" spans="1:3" x14ac:dyDescent="0.2">
      <c r="A7" s="2" t="s">
        <v>4</v>
      </c>
      <c r="B7" s="7">
        <v>45598</v>
      </c>
      <c r="C7" s="13">
        <v>300</v>
      </c>
    </row>
    <row r="8" spans="1:3" x14ac:dyDescent="0.2">
      <c r="A8" s="3" t="s">
        <v>4</v>
      </c>
      <c r="B8" s="8">
        <v>45597</v>
      </c>
      <c r="C8" s="14">
        <v>414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Feuillle_1</vt:lpstr>
      <vt:lpstr>Feuillle_2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2024-11-21T10:40:26Z</dcterms:created>
  <dcterms:modified xsi:type="dcterms:W3CDTF">2024-11-21T16:58:34Z</dcterms:modified>
</cp:coreProperties>
</file>