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sambou\Downloads\"/>
    </mc:Choice>
  </mc:AlternateContent>
  <xr:revisionPtr revIDLastSave="0" documentId="8_{549E313D-85FF-4549-B556-9AEEAFD2C5BA}" xr6:coauthVersionLast="40" xr6:coauthVersionMax="40" xr10:uidLastSave="{00000000-0000-0000-0000-000000000000}"/>
  <bookViews>
    <workbookView xWindow="1800" yWindow="1080" windowWidth="21600" windowHeight="11400" activeTab="1" xr2:uid="{C840B8FE-514A-43BA-8DC1-BF4876912B36}"/>
  </bookViews>
  <sheets>
    <sheet name="Feuil1" sheetId="1" r:id="rId1"/>
    <sheet name="Feuil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2" l="1"/>
  <c r="E4" i="2"/>
  <c r="E36" i="2" s="1"/>
  <c r="G4" i="2"/>
  <c r="H4" i="2"/>
  <c r="I4" i="2"/>
  <c r="M4" i="2"/>
  <c r="P4" i="2"/>
  <c r="S4" i="2"/>
  <c r="V4" i="2"/>
  <c r="V36" i="2" s="1"/>
  <c r="Y4" i="2"/>
  <c r="AB4" i="2"/>
  <c r="AE4" i="2"/>
  <c r="AH4" i="2"/>
  <c r="AH36" i="2" s="1"/>
  <c r="AK4" i="2"/>
  <c r="AN4" i="2"/>
  <c r="AQ4" i="2"/>
  <c r="AT4" i="2"/>
  <c r="AT36" i="2" s="1"/>
  <c r="D5" i="2"/>
  <c r="F5" i="2" s="1"/>
  <c r="E5" i="2"/>
  <c r="G5" i="2"/>
  <c r="G36" i="2" s="1"/>
  <c r="H5" i="2"/>
  <c r="M5" i="2"/>
  <c r="P5" i="2"/>
  <c r="P36" i="2" s="1"/>
  <c r="S5" i="2"/>
  <c r="V5" i="2"/>
  <c r="Y5" i="2"/>
  <c r="AB5" i="2"/>
  <c r="AE5" i="2"/>
  <c r="AH5" i="2"/>
  <c r="AK5" i="2"/>
  <c r="AN5" i="2"/>
  <c r="AQ5" i="2"/>
  <c r="AT5" i="2"/>
  <c r="D6" i="2"/>
  <c r="E6" i="2"/>
  <c r="F6" i="2" s="1"/>
  <c r="G6" i="2"/>
  <c r="H6" i="2"/>
  <c r="I6" i="2"/>
  <c r="M6" i="2"/>
  <c r="P6" i="2"/>
  <c r="S6" i="2"/>
  <c r="V6" i="2"/>
  <c r="Y6" i="2"/>
  <c r="AB6" i="2"/>
  <c r="AE6" i="2"/>
  <c r="AH6" i="2"/>
  <c r="AK6" i="2"/>
  <c r="AN6" i="2"/>
  <c r="AQ6" i="2"/>
  <c r="AT6" i="2"/>
  <c r="D7" i="2"/>
  <c r="F7" i="2" s="1"/>
  <c r="E7" i="2"/>
  <c r="G7" i="2"/>
  <c r="I7" i="2" s="1"/>
  <c r="H7" i="2"/>
  <c r="M7" i="2"/>
  <c r="P7" i="2"/>
  <c r="S7" i="2"/>
  <c r="V7" i="2"/>
  <c r="Y7" i="2"/>
  <c r="AB7" i="2"/>
  <c r="AB36" i="2" s="1"/>
  <c r="AE7" i="2"/>
  <c r="AH7" i="2"/>
  <c r="AK7" i="2"/>
  <c r="AN7" i="2"/>
  <c r="AN36" i="2" s="1"/>
  <c r="AQ7" i="2"/>
  <c r="AT7" i="2"/>
  <c r="D8" i="2"/>
  <c r="E8" i="2"/>
  <c r="F8" i="2" s="1"/>
  <c r="G8" i="2"/>
  <c r="H8" i="2"/>
  <c r="I8" i="2"/>
  <c r="M8" i="2"/>
  <c r="P8" i="2"/>
  <c r="S8" i="2"/>
  <c r="V8" i="2"/>
  <c r="Y8" i="2"/>
  <c r="AB8" i="2"/>
  <c r="AE8" i="2"/>
  <c r="AH8" i="2"/>
  <c r="AK8" i="2"/>
  <c r="AN8" i="2"/>
  <c r="AQ8" i="2"/>
  <c r="AT8" i="2"/>
  <c r="D9" i="2"/>
  <c r="F9" i="2" s="1"/>
  <c r="E9" i="2"/>
  <c r="G9" i="2"/>
  <c r="I9" i="2" s="1"/>
  <c r="H9" i="2"/>
  <c r="M9" i="2"/>
  <c r="P9" i="2"/>
  <c r="S9" i="2"/>
  <c r="V9" i="2"/>
  <c r="Y9" i="2"/>
  <c r="AB9" i="2"/>
  <c r="AE9" i="2"/>
  <c r="AH9" i="2"/>
  <c r="AK9" i="2"/>
  <c r="AN9" i="2"/>
  <c r="AQ9" i="2"/>
  <c r="AT9" i="2"/>
  <c r="D10" i="2"/>
  <c r="E10" i="2"/>
  <c r="F10" i="2" s="1"/>
  <c r="G10" i="2"/>
  <c r="H10" i="2"/>
  <c r="I10" i="2"/>
  <c r="M10" i="2"/>
  <c r="P10" i="2"/>
  <c r="S10" i="2"/>
  <c r="V10" i="2"/>
  <c r="Y10" i="2"/>
  <c r="AB10" i="2"/>
  <c r="AE10" i="2"/>
  <c r="AH10" i="2"/>
  <c r="AK10" i="2"/>
  <c r="AN10" i="2"/>
  <c r="AQ10" i="2"/>
  <c r="AT10" i="2"/>
  <c r="D11" i="2"/>
  <c r="F11" i="2" s="1"/>
  <c r="E11" i="2"/>
  <c r="G11" i="2"/>
  <c r="I11" i="2" s="1"/>
  <c r="H11" i="2"/>
  <c r="M11" i="2"/>
  <c r="P11" i="2"/>
  <c r="S11" i="2"/>
  <c r="V11" i="2"/>
  <c r="Y11" i="2"/>
  <c r="AB11" i="2"/>
  <c r="AE11" i="2"/>
  <c r="AH11" i="2"/>
  <c r="AK11" i="2"/>
  <c r="AN11" i="2"/>
  <c r="AQ11" i="2"/>
  <c r="AT11" i="2"/>
  <c r="D12" i="2"/>
  <c r="E12" i="2"/>
  <c r="F12" i="2" s="1"/>
  <c r="G12" i="2"/>
  <c r="H12" i="2"/>
  <c r="I12" i="2"/>
  <c r="M12" i="2"/>
  <c r="P12" i="2"/>
  <c r="S12" i="2"/>
  <c r="V12" i="2"/>
  <c r="Y12" i="2"/>
  <c r="AB12" i="2"/>
  <c r="AE12" i="2"/>
  <c r="AH12" i="2"/>
  <c r="AK12" i="2"/>
  <c r="AN12" i="2"/>
  <c r="AQ12" i="2"/>
  <c r="AT12" i="2"/>
  <c r="D13" i="2"/>
  <c r="F13" i="2" s="1"/>
  <c r="E13" i="2"/>
  <c r="G13" i="2"/>
  <c r="I13" i="2" s="1"/>
  <c r="H13" i="2"/>
  <c r="M13" i="2"/>
  <c r="P13" i="2"/>
  <c r="S13" i="2"/>
  <c r="V13" i="2"/>
  <c r="Y13" i="2"/>
  <c r="AB13" i="2"/>
  <c r="AE13" i="2"/>
  <c r="AH13" i="2"/>
  <c r="AK13" i="2"/>
  <c r="AN13" i="2"/>
  <c r="AQ13" i="2"/>
  <c r="AT13" i="2"/>
  <c r="D14" i="2"/>
  <c r="E14" i="2"/>
  <c r="F14" i="2" s="1"/>
  <c r="G14" i="2"/>
  <c r="H14" i="2"/>
  <c r="I14" i="2"/>
  <c r="M14" i="2"/>
  <c r="P14" i="2"/>
  <c r="S14" i="2"/>
  <c r="V14" i="2"/>
  <c r="Y14" i="2"/>
  <c r="AB14" i="2"/>
  <c r="AE14" i="2"/>
  <c r="AH14" i="2"/>
  <c r="AK14" i="2"/>
  <c r="AN14" i="2"/>
  <c r="AQ14" i="2"/>
  <c r="AT14" i="2"/>
  <c r="D15" i="2"/>
  <c r="F15" i="2" s="1"/>
  <c r="E15" i="2"/>
  <c r="G15" i="2"/>
  <c r="I15" i="2" s="1"/>
  <c r="H15" i="2"/>
  <c r="M15" i="2"/>
  <c r="P15" i="2"/>
  <c r="S15" i="2"/>
  <c r="V15" i="2"/>
  <c r="Y15" i="2"/>
  <c r="AB15" i="2"/>
  <c r="AE15" i="2"/>
  <c r="AH15" i="2"/>
  <c r="AK15" i="2"/>
  <c r="AN15" i="2"/>
  <c r="AQ15" i="2"/>
  <c r="AT15" i="2"/>
  <c r="D16" i="2"/>
  <c r="E16" i="2"/>
  <c r="F16" i="2" s="1"/>
  <c r="G16" i="2"/>
  <c r="H16" i="2"/>
  <c r="I16" i="2"/>
  <c r="M16" i="2"/>
  <c r="P16" i="2"/>
  <c r="S16" i="2"/>
  <c r="V16" i="2"/>
  <c r="Y16" i="2"/>
  <c r="AB16" i="2"/>
  <c r="AE16" i="2"/>
  <c r="AH16" i="2"/>
  <c r="AK16" i="2"/>
  <c r="AN16" i="2"/>
  <c r="AQ16" i="2"/>
  <c r="AT16" i="2"/>
  <c r="D17" i="2"/>
  <c r="F17" i="2" s="1"/>
  <c r="E17" i="2"/>
  <c r="G17" i="2"/>
  <c r="I17" i="2" s="1"/>
  <c r="H17" i="2"/>
  <c r="M17" i="2"/>
  <c r="P17" i="2"/>
  <c r="S17" i="2"/>
  <c r="V17" i="2"/>
  <c r="Y17" i="2"/>
  <c r="AB17" i="2"/>
  <c r="AE17" i="2"/>
  <c r="AH17" i="2"/>
  <c r="AK17" i="2"/>
  <c r="AN17" i="2"/>
  <c r="AQ17" i="2"/>
  <c r="AT17" i="2"/>
  <c r="D18" i="2"/>
  <c r="E18" i="2"/>
  <c r="F18" i="2" s="1"/>
  <c r="G18" i="2"/>
  <c r="H18" i="2"/>
  <c r="I18" i="2"/>
  <c r="M18" i="2"/>
  <c r="P18" i="2"/>
  <c r="S18" i="2"/>
  <c r="V18" i="2"/>
  <c r="Y18" i="2"/>
  <c r="AB18" i="2"/>
  <c r="AE18" i="2"/>
  <c r="AH18" i="2"/>
  <c r="AK18" i="2"/>
  <c r="AN18" i="2"/>
  <c r="AQ18" i="2"/>
  <c r="AT18" i="2"/>
  <c r="D19" i="2"/>
  <c r="F19" i="2" s="1"/>
  <c r="E19" i="2"/>
  <c r="G19" i="2"/>
  <c r="I19" i="2" s="1"/>
  <c r="H19" i="2"/>
  <c r="M19" i="2"/>
  <c r="P19" i="2"/>
  <c r="S19" i="2"/>
  <c r="V19" i="2"/>
  <c r="Y19" i="2"/>
  <c r="AB19" i="2"/>
  <c r="AE19" i="2"/>
  <c r="AH19" i="2"/>
  <c r="AK19" i="2"/>
  <c r="AN19" i="2"/>
  <c r="AQ19" i="2"/>
  <c r="AT19" i="2"/>
  <c r="D20" i="2"/>
  <c r="E20" i="2"/>
  <c r="F20" i="2" s="1"/>
  <c r="G20" i="2"/>
  <c r="H20" i="2"/>
  <c r="I20" i="2"/>
  <c r="M20" i="2"/>
  <c r="P20" i="2"/>
  <c r="S20" i="2"/>
  <c r="V20" i="2"/>
  <c r="Y20" i="2"/>
  <c r="AB20" i="2"/>
  <c r="AE20" i="2"/>
  <c r="AH20" i="2"/>
  <c r="AK20" i="2"/>
  <c r="AN20" i="2"/>
  <c r="AQ20" i="2"/>
  <c r="AT20" i="2"/>
  <c r="D21" i="2"/>
  <c r="F21" i="2" s="1"/>
  <c r="E21" i="2"/>
  <c r="G21" i="2"/>
  <c r="I21" i="2" s="1"/>
  <c r="H21" i="2"/>
  <c r="M21" i="2"/>
  <c r="P21" i="2"/>
  <c r="S21" i="2"/>
  <c r="V21" i="2"/>
  <c r="Y21" i="2"/>
  <c r="AB21" i="2"/>
  <c r="AE21" i="2"/>
  <c r="AH21" i="2"/>
  <c r="AK21" i="2"/>
  <c r="AN21" i="2"/>
  <c r="AQ21" i="2"/>
  <c r="AT21" i="2"/>
  <c r="D22" i="2"/>
  <c r="E22" i="2"/>
  <c r="F22" i="2" s="1"/>
  <c r="G22" i="2"/>
  <c r="H22" i="2"/>
  <c r="I22" i="2"/>
  <c r="M22" i="2"/>
  <c r="P22" i="2"/>
  <c r="S22" i="2"/>
  <c r="V22" i="2"/>
  <c r="Y22" i="2"/>
  <c r="AB22" i="2"/>
  <c r="AE22" i="2"/>
  <c r="AH22" i="2"/>
  <c r="AK22" i="2"/>
  <c r="AN22" i="2"/>
  <c r="AQ22" i="2"/>
  <c r="AT22" i="2"/>
  <c r="D23" i="2"/>
  <c r="F23" i="2" s="1"/>
  <c r="E23" i="2"/>
  <c r="G23" i="2"/>
  <c r="I23" i="2" s="1"/>
  <c r="H23" i="2"/>
  <c r="M23" i="2"/>
  <c r="P23" i="2"/>
  <c r="S23" i="2"/>
  <c r="V23" i="2"/>
  <c r="Y23" i="2"/>
  <c r="AB23" i="2"/>
  <c r="AE23" i="2"/>
  <c r="AH23" i="2"/>
  <c r="AK23" i="2"/>
  <c r="AN23" i="2"/>
  <c r="AQ23" i="2"/>
  <c r="AT23" i="2"/>
  <c r="D24" i="2"/>
  <c r="E24" i="2"/>
  <c r="F24" i="2" s="1"/>
  <c r="G24" i="2"/>
  <c r="H24" i="2"/>
  <c r="I24" i="2"/>
  <c r="M24" i="2"/>
  <c r="P24" i="2"/>
  <c r="S24" i="2"/>
  <c r="V24" i="2"/>
  <c r="Y24" i="2"/>
  <c r="AB24" i="2"/>
  <c r="AE24" i="2"/>
  <c r="AH24" i="2"/>
  <c r="AK24" i="2"/>
  <c r="AN24" i="2"/>
  <c r="AQ24" i="2"/>
  <c r="AT24" i="2"/>
  <c r="D25" i="2"/>
  <c r="F25" i="2" s="1"/>
  <c r="E25" i="2"/>
  <c r="G25" i="2"/>
  <c r="I25" i="2" s="1"/>
  <c r="H25" i="2"/>
  <c r="M25" i="2"/>
  <c r="P25" i="2"/>
  <c r="S25" i="2"/>
  <c r="V25" i="2"/>
  <c r="Y25" i="2"/>
  <c r="AB25" i="2"/>
  <c r="AE25" i="2"/>
  <c r="AH25" i="2"/>
  <c r="AK25" i="2"/>
  <c r="AN25" i="2"/>
  <c r="AQ25" i="2"/>
  <c r="AT25" i="2"/>
  <c r="D26" i="2"/>
  <c r="E26" i="2"/>
  <c r="F26" i="2" s="1"/>
  <c r="G26" i="2"/>
  <c r="H26" i="2"/>
  <c r="I26" i="2"/>
  <c r="M26" i="2"/>
  <c r="P26" i="2"/>
  <c r="S26" i="2"/>
  <c r="V26" i="2"/>
  <c r="Y26" i="2"/>
  <c r="AB26" i="2"/>
  <c r="AE26" i="2"/>
  <c r="AH26" i="2"/>
  <c r="AK26" i="2"/>
  <c r="AN26" i="2"/>
  <c r="AQ26" i="2"/>
  <c r="AT26" i="2"/>
  <c r="D27" i="2"/>
  <c r="F27" i="2" s="1"/>
  <c r="E27" i="2"/>
  <c r="G27" i="2"/>
  <c r="I27" i="2" s="1"/>
  <c r="H27" i="2"/>
  <c r="M27" i="2"/>
  <c r="P27" i="2"/>
  <c r="S27" i="2"/>
  <c r="V27" i="2"/>
  <c r="Y27" i="2"/>
  <c r="AB27" i="2"/>
  <c r="AE27" i="2"/>
  <c r="AH27" i="2"/>
  <c r="AK27" i="2"/>
  <c r="AN27" i="2"/>
  <c r="AQ27" i="2"/>
  <c r="AT27" i="2"/>
  <c r="D28" i="2"/>
  <c r="E28" i="2"/>
  <c r="F28" i="2" s="1"/>
  <c r="G28" i="2"/>
  <c r="H28" i="2"/>
  <c r="I28" i="2"/>
  <c r="M28" i="2"/>
  <c r="P28" i="2"/>
  <c r="S28" i="2"/>
  <c r="V28" i="2"/>
  <c r="Y28" i="2"/>
  <c r="AB28" i="2"/>
  <c r="AE28" i="2"/>
  <c r="AH28" i="2"/>
  <c r="AK28" i="2"/>
  <c r="AN28" i="2"/>
  <c r="AQ28" i="2"/>
  <c r="AT28" i="2"/>
  <c r="D29" i="2"/>
  <c r="F29" i="2" s="1"/>
  <c r="E29" i="2"/>
  <c r="G29" i="2"/>
  <c r="I29" i="2" s="1"/>
  <c r="H29" i="2"/>
  <c r="M29" i="2"/>
  <c r="P29" i="2"/>
  <c r="S29" i="2"/>
  <c r="V29" i="2"/>
  <c r="Y29" i="2"/>
  <c r="AB29" i="2"/>
  <c r="AE29" i="2"/>
  <c r="AH29" i="2"/>
  <c r="AK29" i="2"/>
  <c r="AN29" i="2"/>
  <c r="AQ29" i="2"/>
  <c r="AT29" i="2"/>
  <c r="D30" i="2"/>
  <c r="E30" i="2"/>
  <c r="F30" i="2" s="1"/>
  <c r="G30" i="2"/>
  <c r="H30" i="2"/>
  <c r="I30" i="2"/>
  <c r="M30" i="2"/>
  <c r="M36" i="2" s="1"/>
  <c r="P30" i="2"/>
  <c r="S30" i="2"/>
  <c r="V30" i="2"/>
  <c r="Y30" i="2"/>
  <c r="AB30" i="2"/>
  <c r="AE30" i="2"/>
  <c r="AH30" i="2"/>
  <c r="AK30" i="2"/>
  <c r="AN30" i="2"/>
  <c r="AQ30" i="2"/>
  <c r="AT30" i="2"/>
  <c r="D31" i="2"/>
  <c r="F31" i="2" s="1"/>
  <c r="E31" i="2"/>
  <c r="G31" i="2"/>
  <c r="I31" i="2" s="1"/>
  <c r="H31" i="2"/>
  <c r="H36" i="2" s="1"/>
  <c r="M31" i="2"/>
  <c r="P31" i="2"/>
  <c r="S31" i="2"/>
  <c r="V31" i="2"/>
  <c r="Y31" i="2"/>
  <c r="AB31" i="2"/>
  <c r="AE31" i="2"/>
  <c r="AH31" i="2"/>
  <c r="AK31" i="2"/>
  <c r="AN31" i="2"/>
  <c r="AQ31" i="2"/>
  <c r="AT31" i="2"/>
  <c r="D32" i="2"/>
  <c r="E32" i="2"/>
  <c r="F32" i="2" s="1"/>
  <c r="G32" i="2"/>
  <c r="H32" i="2"/>
  <c r="I32" i="2"/>
  <c r="M32" i="2"/>
  <c r="P32" i="2"/>
  <c r="S32" i="2"/>
  <c r="V32" i="2"/>
  <c r="Y32" i="2"/>
  <c r="Y36" i="2" s="1"/>
  <c r="AB32" i="2"/>
  <c r="AE32" i="2"/>
  <c r="AH32" i="2"/>
  <c r="AK32" i="2"/>
  <c r="AK36" i="2" s="1"/>
  <c r="AN32" i="2"/>
  <c r="AQ32" i="2"/>
  <c r="AT32" i="2"/>
  <c r="D33" i="2"/>
  <c r="F33" i="2" s="1"/>
  <c r="E33" i="2"/>
  <c r="G33" i="2"/>
  <c r="I33" i="2" s="1"/>
  <c r="H33" i="2"/>
  <c r="M33" i="2"/>
  <c r="P33" i="2"/>
  <c r="S33" i="2"/>
  <c r="V33" i="2"/>
  <c r="Y33" i="2"/>
  <c r="AB33" i="2"/>
  <c r="AE33" i="2"/>
  <c r="AH33" i="2"/>
  <c r="AK33" i="2"/>
  <c r="AN33" i="2"/>
  <c r="AQ33" i="2"/>
  <c r="AT33" i="2"/>
  <c r="D34" i="2"/>
  <c r="E34" i="2"/>
  <c r="F34" i="2" s="1"/>
  <c r="G34" i="2"/>
  <c r="H34" i="2"/>
  <c r="I34" i="2"/>
  <c r="M34" i="2"/>
  <c r="P34" i="2"/>
  <c r="S34" i="2"/>
  <c r="V34" i="2"/>
  <c r="Y34" i="2"/>
  <c r="AB34" i="2"/>
  <c r="AE34" i="2"/>
  <c r="AH34" i="2"/>
  <c r="AK34" i="2"/>
  <c r="AN34" i="2"/>
  <c r="AQ34" i="2"/>
  <c r="AT34" i="2"/>
  <c r="D35" i="2"/>
  <c r="F35" i="2" s="1"/>
  <c r="E35" i="2"/>
  <c r="G35" i="2"/>
  <c r="I35" i="2" s="1"/>
  <c r="H35" i="2"/>
  <c r="M35" i="2"/>
  <c r="P35" i="2"/>
  <c r="S35" i="2"/>
  <c r="V35" i="2"/>
  <c r="Y35" i="2"/>
  <c r="AB35" i="2"/>
  <c r="AE35" i="2"/>
  <c r="AH35" i="2"/>
  <c r="AK35" i="2"/>
  <c r="AN35" i="2"/>
  <c r="AT35" i="2"/>
  <c r="K36" i="2"/>
  <c r="L36" i="2"/>
  <c r="N36" i="2"/>
  <c r="O36" i="2"/>
  <c r="Q36" i="2"/>
  <c r="R36" i="2"/>
  <c r="S36" i="2"/>
  <c r="T36" i="2"/>
  <c r="U36" i="2"/>
  <c r="W36" i="2"/>
  <c r="X36" i="2"/>
  <c r="Z36" i="2"/>
  <c r="AA36" i="2"/>
  <c r="AC36" i="2"/>
  <c r="AD36" i="2"/>
  <c r="AE36" i="2"/>
  <c r="AF36" i="2"/>
  <c r="AG36" i="2"/>
  <c r="AI36" i="2"/>
  <c r="AJ36" i="2"/>
  <c r="AL36" i="2"/>
  <c r="AM36" i="2"/>
  <c r="AO36" i="2"/>
  <c r="AP36" i="2"/>
  <c r="AQ36" i="2"/>
  <c r="AR36" i="2"/>
  <c r="AS36" i="2"/>
  <c r="I36" i="2" l="1"/>
  <c r="D36" i="2"/>
  <c r="F36" i="2" s="1"/>
  <c r="I5" i="2"/>
  <c r="F4" i="2"/>
</calcChain>
</file>

<file path=xl/sharedStrings.xml><?xml version="1.0" encoding="utf-8"?>
<sst xmlns="http://schemas.openxmlformats.org/spreadsheetml/2006/main" count="67" uniqueCount="16">
  <si>
    <t xml:space="preserve">Or la j'ai le total de tout les réels de l'année </t>
  </si>
  <si>
    <t xml:space="preserve">J'aimerais que le point en rouge montre le cumul des réel de janvier à février lorsqu'on est en Mars </t>
  </si>
  <si>
    <t>Total External</t>
  </si>
  <si>
    <t>Ecart</t>
  </si>
  <si>
    <t>Budget</t>
  </si>
  <si>
    <t>Réel</t>
  </si>
  <si>
    <t>GrosMargin</t>
  </si>
  <si>
    <t>TurnOver</t>
  </si>
  <si>
    <t xml:space="preserve"> SEG k€</t>
  </si>
  <si>
    <t>Juin</t>
  </si>
  <si>
    <t>Mai</t>
  </si>
  <si>
    <t>Avril</t>
  </si>
  <si>
    <t>Mars</t>
  </si>
  <si>
    <t>Février</t>
  </si>
  <si>
    <t>Janvier</t>
  </si>
  <si>
    <t>Cumul 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</si>
</sst>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[$-40C]mmmmm;@"/>
    <numFmt numFmtId="166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164" fontId="2" fillId="2" borderId="1" xfId="0" applyNumberFormat="1" applyFont="1" applyFill="1" applyBorder="1"/>
    <xf numFmtId="165" fontId="3" fillId="3" borderId="0" xfId="0" applyNumberFormat="1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0" borderId="3" xfId="0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3" fontId="5" fillId="0" borderId="3" xfId="0" applyNumberFormat="1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6" xfId="0" applyFont="1" applyBorder="1" applyProtection="1">
      <protection locked="0"/>
    </xf>
    <xf numFmtId="166" fontId="5" fillId="0" borderId="3" xfId="0" applyNumberFormat="1" applyFont="1" applyBorder="1" applyProtection="1">
      <protection locked="0"/>
    </xf>
    <xf numFmtId="0" fontId="1" fillId="4" borderId="7" xfId="0" applyFont="1" applyFill="1" applyBorder="1"/>
    <xf numFmtId="164" fontId="5" fillId="0" borderId="4" xfId="0" applyNumberFormat="1" applyFont="1" applyBorder="1" applyProtection="1">
      <protection locked="0"/>
    </xf>
    <xf numFmtId="0" fontId="5" fillId="5" borderId="3" xfId="0" applyFont="1" applyFill="1" applyBorder="1" applyProtection="1">
      <protection locked="0"/>
    </xf>
    <xf numFmtId="0" fontId="5" fillId="5" borderId="5" xfId="0" applyFont="1" applyFill="1" applyBorder="1" applyProtection="1">
      <protection locked="0"/>
    </xf>
    <xf numFmtId="0" fontId="5" fillId="5" borderId="6" xfId="0" applyFont="1" applyFill="1" applyBorder="1" applyProtection="1">
      <protection locked="0"/>
    </xf>
    <xf numFmtId="0" fontId="5" fillId="6" borderId="3" xfId="0" applyFont="1" applyFill="1" applyBorder="1" applyProtection="1">
      <protection locked="0"/>
    </xf>
    <xf numFmtId="0" fontId="5" fillId="6" borderId="5" xfId="0" applyFont="1" applyFill="1" applyBorder="1" applyProtection="1">
      <protection locked="0"/>
    </xf>
    <xf numFmtId="0" fontId="5" fillId="6" borderId="6" xfId="0" applyFont="1" applyFill="1" applyBorder="1" applyProtection="1">
      <protection locked="0"/>
    </xf>
    <xf numFmtId="0" fontId="5" fillId="7" borderId="3" xfId="0" applyFont="1" applyFill="1" applyBorder="1" applyProtection="1">
      <protection locked="0"/>
    </xf>
    <xf numFmtId="0" fontId="5" fillId="7" borderId="5" xfId="0" applyFont="1" applyFill="1" applyBorder="1" applyProtection="1">
      <protection locked="0"/>
    </xf>
    <xf numFmtId="0" fontId="5" fillId="7" borderId="6" xfId="0" applyFont="1" applyFill="1" applyBorder="1" applyProtection="1">
      <protection locked="0"/>
    </xf>
    <xf numFmtId="0" fontId="5" fillId="8" borderId="3" xfId="0" applyFont="1" applyFill="1" applyBorder="1" applyProtection="1">
      <protection locked="0"/>
    </xf>
    <xf numFmtId="0" fontId="5" fillId="8" borderId="5" xfId="0" applyFont="1" applyFill="1" applyBorder="1" applyProtection="1">
      <protection locked="0"/>
    </xf>
    <xf numFmtId="0" fontId="5" fillId="8" borderId="6" xfId="0" applyFont="1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166" fontId="5" fillId="0" borderId="4" xfId="0" applyNumberFormat="1" applyFont="1" applyBorder="1" applyProtection="1">
      <protection locked="0"/>
    </xf>
    <xf numFmtId="164" fontId="5" fillId="9" borderId="4" xfId="0" applyNumberFormat="1" applyFont="1" applyFill="1" applyBorder="1" applyProtection="1"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10" borderId="11" xfId="0" applyFont="1" applyFill="1" applyBorder="1" applyAlignment="1" applyProtection="1">
      <alignment horizontal="center" wrapText="1"/>
      <protection locked="0"/>
    </xf>
    <xf numFmtId="0" fontId="8" fillId="10" borderId="1" xfId="0" applyFont="1" applyFill="1" applyBorder="1" applyAlignment="1" applyProtection="1">
      <alignment horizontal="center" wrapText="1"/>
      <protection locked="0"/>
    </xf>
    <xf numFmtId="0" fontId="8" fillId="10" borderId="12" xfId="0" applyFont="1" applyFill="1" applyBorder="1" applyAlignment="1" applyProtection="1">
      <alignment horizontal="center" wrapText="1"/>
      <protection locked="0"/>
    </xf>
    <xf numFmtId="0" fontId="8" fillId="2" borderId="11" xfId="0" applyFont="1" applyFill="1" applyBorder="1" applyAlignment="1" applyProtection="1">
      <alignment horizontal="center" wrapText="1"/>
      <protection locked="0"/>
    </xf>
    <xf numFmtId="0" fontId="8" fillId="2" borderId="1" xfId="0" applyFont="1" applyFill="1" applyBorder="1" applyAlignment="1" applyProtection="1">
      <alignment horizontal="center" wrapText="1"/>
      <protection locked="0"/>
    </xf>
    <xf numFmtId="0" fontId="8" fillId="2" borderId="12" xfId="0" applyFont="1" applyFill="1" applyBorder="1" applyAlignment="1" applyProtection="1">
      <alignment horizontal="center" wrapText="1"/>
      <protection locked="0"/>
    </xf>
    <xf numFmtId="0" fontId="8" fillId="10" borderId="13" xfId="0" applyFont="1" applyFill="1" applyBorder="1" applyAlignment="1" applyProtection="1">
      <alignment horizontal="center" wrapText="1"/>
      <protection locked="0"/>
    </xf>
    <xf numFmtId="0" fontId="8" fillId="10" borderId="14" xfId="0" applyFont="1" applyFill="1" applyBorder="1" applyAlignment="1" applyProtection="1">
      <alignment horizontal="center" wrapText="1"/>
      <protection locked="0"/>
    </xf>
    <xf numFmtId="0" fontId="8" fillId="10" borderId="15" xfId="0" applyFont="1" applyFill="1" applyBorder="1" applyAlignment="1" applyProtection="1">
      <alignment horizontal="center" wrapText="1"/>
      <protection locked="0"/>
    </xf>
    <xf numFmtId="0" fontId="8" fillId="2" borderId="13" xfId="0" applyFont="1" applyFill="1" applyBorder="1" applyAlignment="1" applyProtection="1">
      <alignment horizontal="center" wrapText="1"/>
      <protection locked="0"/>
    </xf>
    <xf numFmtId="0" fontId="8" fillId="2" borderId="14" xfId="0" applyFont="1" applyFill="1" applyBorder="1" applyAlignment="1" applyProtection="1">
      <alignment horizontal="center" wrapText="1"/>
      <protection locked="0"/>
    </xf>
    <xf numFmtId="0" fontId="8" fillId="2" borderId="15" xfId="0" applyFont="1" applyFill="1" applyBorder="1" applyAlignment="1" applyProtection="1">
      <alignment horizontal="center" wrapText="1"/>
      <protection locked="0"/>
    </xf>
    <xf numFmtId="0" fontId="8" fillId="2" borderId="16" xfId="0" applyFont="1" applyFill="1" applyBorder="1" applyAlignment="1" applyProtection="1">
      <alignment horizontal="center" vertical="center" wrapText="1"/>
      <protection locked="0"/>
    </xf>
    <xf numFmtId="0" fontId="8" fillId="2" borderId="17" xfId="0" applyFont="1" applyFill="1" applyBorder="1" applyAlignment="1" applyProtection="1">
      <alignment horizontal="center" vertical="center" wrapText="1"/>
      <protection locked="0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165" fontId="3" fillId="5" borderId="9" xfId="0" applyNumberFormat="1" applyFont="1" applyFill="1" applyBorder="1" applyAlignment="1">
      <alignment horizontal="center"/>
    </xf>
    <xf numFmtId="165" fontId="3" fillId="5" borderId="2" xfId="0" applyNumberFormat="1" applyFont="1" applyFill="1" applyBorder="1" applyAlignment="1">
      <alignment horizontal="center"/>
    </xf>
    <xf numFmtId="165" fontId="3" fillId="11" borderId="14" xfId="0" applyNumberFormat="1" applyFont="1" applyFill="1" applyBorder="1" applyAlignment="1">
      <alignment horizontal="center"/>
    </xf>
    <xf numFmtId="165" fontId="3" fillId="11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1C5AA-F007-401A-9F71-184FE31D37D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D211-A8A3-40F8-96B1-9A247D9B589A}">
  <dimension ref="A1:AT40"/>
  <sheetViews>
    <sheetView tabSelected="1" workbookViewId="0">
      <selection activeCell="H48" sqref="H48"/>
    </sheetView>
  </sheetViews>
  <sheetFormatPr baseColWidth="10" defaultRowHeight="15" x14ac:dyDescent="0.25"/>
  <sheetData>
    <row r="1" spans="1:46" ht="19.5" thickBot="1" x14ac:dyDescent="0.45">
      <c r="A1" s="53" t="s">
        <v>15</v>
      </c>
      <c r="B1" s="53"/>
      <c r="C1" s="53"/>
      <c r="D1" s="53"/>
      <c r="E1" s="53"/>
      <c r="F1" s="53"/>
      <c r="G1" s="53"/>
      <c r="H1" s="53"/>
      <c r="I1" s="52"/>
      <c r="J1" s="2"/>
      <c r="K1" s="51" t="s">
        <v>14</v>
      </c>
      <c r="L1" s="51"/>
      <c r="M1" s="51"/>
      <c r="N1" s="51"/>
      <c r="O1" s="51"/>
      <c r="P1" s="50"/>
      <c r="Q1" s="51" t="s">
        <v>13</v>
      </c>
      <c r="R1" s="51"/>
      <c r="S1" s="51"/>
      <c r="T1" s="51"/>
      <c r="U1" s="51"/>
      <c r="V1" s="50"/>
      <c r="W1" s="51" t="s">
        <v>12</v>
      </c>
      <c r="X1" s="51"/>
      <c r="Y1" s="51"/>
      <c r="Z1" s="51"/>
      <c r="AA1" s="51"/>
      <c r="AB1" s="50"/>
      <c r="AC1" s="51" t="s">
        <v>11</v>
      </c>
      <c r="AD1" s="51"/>
      <c r="AE1" s="51"/>
      <c r="AF1" s="51"/>
      <c r="AG1" s="51"/>
      <c r="AH1" s="50"/>
      <c r="AI1" s="51" t="s">
        <v>10</v>
      </c>
      <c r="AJ1" s="51"/>
      <c r="AK1" s="51"/>
      <c r="AL1" s="51"/>
      <c r="AM1" s="51"/>
      <c r="AN1" s="50"/>
      <c r="AO1" s="51" t="s">
        <v>9</v>
      </c>
      <c r="AP1" s="51"/>
      <c r="AQ1" s="51"/>
      <c r="AR1" s="51"/>
      <c r="AS1" s="51"/>
      <c r="AT1" s="50"/>
    </row>
    <row r="2" spans="1:46" x14ac:dyDescent="0.25">
      <c r="A2" s="49" t="s">
        <v>8</v>
      </c>
      <c r="B2" s="48"/>
      <c r="C2" s="47"/>
      <c r="D2" s="40" t="s">
        <v>7</v>
      </c>
      <c r="E2" s="39"/>
      <c r="F2" s="38"/>
      <c r="G2" s="37" t="s">
        <v>6</v>
      </c>
      <c r="H2" s="36"/>
      <c r="I2" s="35"/>
      <c r="J2" s="2"/>
      <c r="K2" s="46" t="s">
        <v>7</v>
      </c>
      <c r="L2" s="45"/>
      <c r="M2" s="44"/>
      <c r="N2" s="43" t="s">
        <v>6</v>
      </c>
      <c r="O2" s="42"/>
      <c r="P2" s="41"/>
      <c r="Q2" s="40" t="s">
        <v>7</v>
      </c>
      <c r="R2" s="39"/>
      <c r="S2" s="38"/>
      <c r="T2" s="37" t="s">
        <v>6</v>
      </c>
      <c r="U2" s="36"/>
      <c r="V2" s="35"/>
      <c r="W2" s="40" t="s">
        <v>7</v>
      </c>
      <c r="X2" s="39"/>
      <c r="Y2" s="38"/>
      <c r="Z2" s="37" t="s">
        <v>6</v>
      </c>
      <c r="AA2" s="36"/>
      <c r="AB2" s="35"/>
      <c r="AC2" s="40" t="s">
        <v>7</v>
      </c>
      <c r="AD2" s="39"/>
      <c r="AE2" s="38"/>
      <c r="AF2" s="37" t="s">
        <v>6</v>
      </c>
      <c r="AG2" s="36"/>
      <c r="AH2" s="35"/>
      <c r="AI2" s="40" t="s">
        <v>7</v>
      </c>
      <c r="AJ2" s="39"/>
      <c r="AK2" s="38"/>
      <c r="AL2" s="37" t="s">
        <v>6</v>
      </c>
      <c r="AM2" s="36"/>
      <c r="AN2" s="35"/>
      <c r="AO2" s="40" t="s">
        <v>7</v>
      </c>
      <c r="AP2" s="39"/>
      <c r="AQ2" s="38"/>
      <c r="AR2" s="37" t="s">
        <v>6</v>
      </c>
      <c r="AS2" s="36"/>
      <c r="AT2" s="35"/>
    </row>
    <row r="3" spans="1:46" ht="15.75" thickBot="1" x14ac:dyDescent="0.3">
      <c r="A3" s="34"/>
      <c r="B3" s="33"/>
      <c r="C3" s="32"/>
      <c r="D3" s="31" t="s">
        <v>5</v>
      </c>
      <c r="E3" s="31" t="s">
        <v>4</v>
      </c>
      <c r="F3" s="31" t="s">
        <v>3</v>
      </c>
      <c r="G3" s="31" t="s">
        <v>5</v>
      </c>
      <c r="H3" s="31" t="s">
        <v>4</v>
      </c>
      <c r="I3" s="31" t="s">
        <v>3</v>
      </c>
      <c r="J3" s="2"/>
      <c r="K3" s="31" t="s">
        <v>5</v>
      </c>
      <c r="L3" s="31" t="s">
        <v>4</v>
      </c>
      <c r="M3" s="31" t="s">
        <v>3</v>
      </c>
      <c r="N3" s="31" t="s">
        <v>5</v>
      </c>
      <c r="O3" s="31" t="s">
        <v>4</v>
      </c>
      <c r="P3" s="31" t="s">
        <v>3</v>
      </c>
      <c r="Q3" s="31" t="s">
        <v>5</v>
      </c>
      <c r="R3" s="31" t="s">
        <v>4</v>
      </c>
      <c r="S3" s="31" t="s">
        <v>3</v>
      </c>
      <c r="T3" s="31" t="s">
        <v>5</v>
      </c>
      <c r="U3" s="31" t="s">
        <v>4</v>
      </c>
      <c r="V3" s="31" t="s">
        <v>3</v>
      </c>
      <c r="W3" s="31" t="s">
        <v>5</v>
      </c>
      <c r="X3" s="31" t="s">
        <v>4</v>
      </c>
      <c r="Y3" s="31" t="s">
        <v>3</v>
      </c>
      <c r="Z3" s="31" t="s">
        <v>5</v>
      </c>
      <c r="AA3" s="31" t="s">
        <v>4</v>
      </c>
      <c r="AB3" s="31" t="s">
        <v>3</v>
      </c>
      <c r="AC3" s="31" t="s">
        <v>5</v>
      </c>
      <c r="AD3" s="31" t="s">
        <v>4</v>
      </c>
      <c r="AE3" s="31" t="s">
        <v>3</v>
      </c>
      <c r="AF3" s="31" t="s">
        <v>5</v>
      </c>
      <c r="AG3" s="31" t="s">
        <v>4</v>
      </c>
      <c r="AH3" s="31" t="s">
        <v>3</v>
      </c>
      <c r="AI3" s="31" t="s">
        <v>5</v>
      </c>
      <c r="AJ3" s="31" t="s">
        <v>4</v>
      </c>
      <c r="AK3" s="31" t="s">
        <v>3</v>
      </c>
      <c r="AL3" s="31" t="s">
        <v>5</v>
      </c>
      <c r="AM3" s="31" t="s">
        <v>4</v>
      </c>
      <c r="AN3" s="31" t="s">
        <v>3</v>
      </c>
      <c r="AO3" s="31" t="s">
        <v>5</v>
      </c>
      <c r="AP3" s="31" t="s">
        <v>4</v>
      </c>
      <c r="AQ3" s="31" t="s">
        <v>3</v>
      </c>
      <c r="AR3" s="31" t="s">
        <v>5</v>
      </c>
      <c r="AS3" s="31" t="s">
        <v>4</v>
      </c>
      <c r="AT3" s="31" t="s">
        <v>3</v>
      </c>
    </row>
    <row r="4" spans="1:46" ht="15.75" thickBot="1" x14ac:dyDescent="0.3">
      <c r="A4" s="28"/>
      <c r="B4" s="4"/>
      <c r="C4" s="4"/>
      <c r="D4" s="8">
        <f>SUM(K4+Q4+W4+AC4+AI4+AO4+AU4+BA4+BG4+BM4+BS4+BY4)</f>
        <v>0</v>
      </c>
      <c r="E4" s="8">
        <f>SUM(L4+R4+X4+AD4+AJ4+AP4+AV4+BB4+BH4+BN4+BT4+BZ4)</f>
        <v>0</v>
      </c>
      <c r="F4" s="7">
        <f>D4-E4</f>
        <v>0</v>
      </c>
      <c r="G4" s="6">
        <f>SUM(N4+T4+Z4+AF4+AL4+AR4+AX4+BD4+BJ4+BP4+BV4+CB4)</f>
        <v>0</v>
      </c>
      <c r="H4" s="6">
        <f>SUM(O4+U4+AA4+AG4+AM4+AS4+AY4+BE4+BK4+BQ4+BW4+CC4)</f>
        <v>0</v>
      </c>
      <c r="I4" s="5">
        <f>G4-H4</f>
        <v>0</v>
      </c>
      <c r="J4" s="2"/>
      <c r="K4" s="4">
        <v>0</v>
      </c>
      <c r="L4" s="4"/>
      <c r="M4" s="4">
        <f>K4-L4</f>
        <v>0</v>
      </c>
      <c r="N4" s="4"/>
      <c r="O4" s="4">
        <v>0</v>
      </c>
      <c r="P4" s="4">
        <f>N4-O4</f>
        <v>0</v>
      </c>
      <c r="Q4" s="4"/>
      <c r="R4" s="4"/>
      <c r="S4" s="4">
        <f>Q4-R4</f>
        <v>0</v>
      </c>
      <c r="T4" s="4"/>
      <c r="U4" s="4">
        <v>0</v>
      </c>
      <c r="V4" s="4">
        <f>T4-U4</f>
        <v>0</v>
      </c>
      <c r="W4" s="4"/>
      <c r="X4" s="4"/>
      <c r="Y4" s="4">
        <f>W4-X4</f>
        <v>0</v>
      </c>
      <c r="Z4" s="4"/>
      <c r="AA4" s="4">
        <v>0</v>
      </c>
      <c r="AB4" s="4">
        <f>Z4-AA4</f>
        <v>0</v>
      </c>
      <c r="AC4" s="4"/>
      <c r="AD4" s="4"/>
      <c r="AE4" s="4">
        <f>AC4-AD4</f>
        <v>0</v>
      </c>
      <c r="AF4" s="4"/>
      <c r="AG4" s="4">
        <v>0</v>
      </c>
      <c r="AH4" s="4">
        <f>AF4-AG4</f>
        <v>0</v>
      </c>
      <c r="AI4" s="4"/>
      <c r="AJ4" s="4"/>
      <c r="AK4" s="4">
        <f>AI4-AJ4</f>
        <v>0</v>
      </c>
      <c r="AL4" s="4"/>
      <c r="AM4" s="4">
        <v>0</v>
      </c>
      <c r="AN4" s="4">
        <f>AL4-AM4</f>
        <v>0</v>
      </c>
      <c r="AO4" s="4"/>
      <c r="AP4" s="4"/>
      <c r="AQ4" s="4">
        <f>AO4-AP4</f>
        <v>0</v>
      </c>
      <c r="AR4" s="4"/>
      <c r="AS4" s="4">
        <v>0</v>
      </c>
      <c r="AT4" s="4">
        <f>AR4-AS4</f>
        <v>0</v>
      </c>
    </row>
    <row r="5" spans="1:46" ht="15.75" thickBot="1" x14ac:dyDescent="0.3">
      <c r="A5" s="17"/>
      <c r="B5" s="16"/>
      <c r="C5" s="15"/>
      <c r="D5" s="30">
        <f>SUM(K5+Q5+W5+AC5+AI5+AO5+AU5+BA5+BG5+BM5+BS5+BY5)</f>
        <v>4.4347880045315834E-2</v>
      </c>
      <c r="E5" s="29">
        <f>SUM(L5+R5+X5+AD5+AJ5+AP5+AV5+BB5+BH5+BN5+BT5+BZ5)</f>
        <v>50</v>
      </c>
      <c r="F5" s="7">
        <f>D5-E5</f>
        <v>-49.955652119954685</v>
      </c>
      <c r="G5" s="6">
        <f>SUM(N5+T5+Z5+AF5+AL5+AR5+AX5+BD5+BJ5+BP5+BV5+CB5)</f>
        <v>-3.3639279954684749E-2</v>
      </c>
      <c r="H5" s="6">
        <f>SUM(O5+U5+AA5+AG5+AM5+AS5+AY5+BE5+BK5+BQ5+BW5+CC5)</f>
        <v>15</v>
      </c>
      <c r="I5" s="5">
        <f>G5-H5</f>
        <v>-15.033639279954684</v>
      </c>
      <c r="J5" s="2"/>
      <c r="K5" s="12">
        <v>3.4889244255813537E-2</v>
      </c>
      <c r="L5" s="12">
        <v>50</v>
      </c>
      <c r="M5" s="14">
        <f>K5-L5</f>
        <v>-49.965110755744185</v>
      </c>
      <c r="N5" s="12">
        <v>1.1358284255820764E-2</v>
      </c>
      <c r="O5" s="4">
        <v>15</v>
      </c>
      <c r="P5" s="12">
        <f>N5-O5</f>
        <v>-14.98864171574418</v>
      </c>
      <c r="Q5" s="12">
        <v>9.4586357895022951E-3</v>
      </c>
      <c r="R5" s="4"/>
      <c r="S5" s="12">
        <f>Q5-R5</f>
        <v>9.4586357895022951E-3</v>
      </c>
      <c r="T5" s="12">
        <v>-4.4997564210505513E-2</v>
      </c>
      <c r="U5" s="4">
        <v>0</v>
      </c>
      <c r="V5" s="12">
        <f>T5-U5</f>
        <v>-4.4997564210505513E-2</v>
      </c>
      <c r="W5" s="4"/>
      <c r="X5" s="4"/>
      <c r="Y5" s="4">
        <f>W5-X5</f>
        <v>0</v>
      </c>
      <c r="Z5" s="4"/>
      <c r="AA5" s="4">
        <v>0</v>
      </c>
      <c r="AB5" s="4">
        <f>Z5-AA5</f>
        <v>0</v>
      </c>
      <c r="AC5" s="4"/>
      <c r="AD5" s="4"/>
      <c r="AE5" s="4">
        <f>AC5-AD5</f>
        <v>0</v>
      </c>
      <c r="AF5" s="4"/>
      <c r="AG5" s="4">
        <v>0</v>
      </c>
      <c r="AH5" s="4">
        <f>AF5-AG5</f>
        <v>0</v>
      </c>
      <c r="AI5" s="4"/>
      <c r="AJ5" s="4"/>
      <c r="AK5" s="4">
        <f>AI5-AJ5</f>
        <v>0</v>
      </c>
      <c r="AL5" s="4"/>
      <c r="AM5" s="4">
        <v>0</v>
      </c>
      <c r="AN5" s="4">
        <f>AL5-AM5</f>
        <v>0</v>
      </c>
      <c r="AO5" s="4"/>
      <c r="AP5" s="4"/>
      <c r="AQ5" s="4">
        <f>AO5-AP5</f>
        <v>0</v>
      </c>
      <c r="AR5" s="4"/>
      <c r="AS5" s="4">
        <v>0</v>
      </c>
      <c r="AT5" s="4">
        <f>AR5-AS5</f>
        <v>0</v>
      </c>
    </row>
    <row r="6" spans="1:46" ht="15.75" thickBot="1" x14ac:dyDescent="0.3">
      <c r="A6" s="17"/>
      <c r="B6" s="16"/>
      <c r="C6" s="15"/>
      <c r="D6" s="14">
        <f>SUM(K6+Q6+W6+AC6+AI6+AO6+AU6+BA6+BG6+BM6+BS6+BY6)</f>
        <v>36.255581632117071</v>
      </c>
      <c r="E6" s="8">
        <f>SUM(L6+R6+X6+AD6+AJ6+AP6+AV6+BB6+BH6+BN6+BT6+BZ6)</f>
        <v>40</v>
      </c>
      <c r="F6" s="7">
        <f>D6-E6</f>
        <v>-3.744418367882929</v>
      </c>
      <c r="G6" s="6">
        <f>SUM(N6+T6+Z6+AF6+AL6+AR6+AX6+BD6+BJ6+BP6+BV6+CB6)</f>
        <v>22.138306241229081</v>
      </c>
      <c r="H6" s="6">
        <f>SUM(O6+U6+AA6+AG6+AM6+AS6+AY6+BE6+BK6+BQ6+BW6+CC6)</f>
        <v>8</v>
      </c>
      <c r="I6" s="5">
        <f>G6-H6</f>
        <v>14.138306241229081</v>
      </c>
      <c r="J6" s="2"/>
      <c r="K6" s="12">
        <v>16.758953250859339</v>
      </c>
      <c r="L6" s="4">
        <v>30</v>
      </c>
      <c r="M6" s="14">
        <f>K6-L6</f>
        <v>-13.241046749140661</v>
      </c>
      <c r="N6" s="12">
        <v>4.4719496229713691</v>
      </c>
      <c r="O6" s="4">
        <v>6</v>
      </c>
      <c r="P6" s="12">
        <f>N6-O6</f>
        <v>-1.5280503770286309</v>
      </c>
      <c r="Q6" s="12">
        <v>19.496628381257732</v>
      </c>
      <c r="R6" s="4">
        <v>10</v>
      </c>
      <c r="S6" s="12">
        <f>Q6-R6</f>
        <v>9.4966283812577323</v>
      </c>
      <c r="T6" s="12">
        <v>17.666356618257712</v>
      </c>
      <c r="U6" s="4">
        <v>2</v>
      </c>
      <c r="V6" s="12">
        <f>T6-U6</f>
        <v>15.666356618257712</v>
      </c>
      <c r="W6" s="4"/>
      <c r="X6" s="4"/>
      <c r="Y6" s="4">
        <f>W6-X6</f>
        <v>0</v>
      </c>
      <c r="Z6" s="4"/>
      <c r="AA6" s="4">
        <v>0</v>
      </c>
      <c r="AB6" s="4">
        <f>Z6-AA6</f>
        <v>0</v>
      </c>
      <c r="AC6" s="4"/>
      <c r="AD6" s="4"/>
      <c r="AE6" s="4">
        <f>AC6-AD6</f>
        <v>0</v>
      </c>
      <c r="AF6" s="4"/>
      <c r="AG6" s="4">
        <v>0</v>
      </c>
      <c r="AH6" s="4">
        <f>AF6-AG6</f>
        <v>0</v>
      </c>
      <c r="AI6" s="4"/>
      <c r="AJ6" s="4"/>
      <c r="AK6" s="4">
        <f>AI6-AJ6</f>
        <v>0</v>
      </c>
      <c r="AL6" s="4"/>
      <c r="AM6" s="4">
        <v>0</v>
      </c>
      <c r="AN6" s="4">
        <f>AL6-AM6</f>
        <v>0</v>
      </c>
      <c r="AO6" s="4"/>
      <c r="AP6" s="4"/>
      <c r="AQ6" s="4">
        <f>AO6-AP6</f>
        <v>0</v>
      </c>
      <c r="AR6" s="4"/>
      <c r="AS6" s="4">
        <v>0</v>
      </c>
      <c r="AT6" s="4">
        <f>AR6-AS6</f>
        <v>0</v>
      </c>
    </row>
    <row r="7" spans="1:46" ht="15.75" thickBot="1" x14ac:dyDescent="0.3">
      <c r="A7" s="17"/>
      <c r="B7" s="16"/>
      <c r="C7" s="15"/>
      <c r="D7" s="14">
        <f>SUM(K7+Q7+W7+AC7+AI7+AO7+AU7+BA7+BG7+BM7+BS7+BY7)</f>
        <v>117.9807205418123</v>
      </c>
      <c r="E7" s="8">
        <f>SUM(L7+R7+X7+AD7+AJ7+AP7+AV7+BB7+BH7+BN7+BT7+BZ7)</f>
        <v>105</v>
      </c>
      <c r="F7" s="7">
        <f>D7-E7</f>
        <v>12.980720541812303</v>
      </c>
      <c r="G7" s="6">
        <f>SUM(N7+T7+Z7+AF7+AL7+AR7+AX7+BD7+BJ7+BP7+BV7+CB7)</f>
        <v>39.390258964840847</v>
      </c>
      <c r="H7" s="6">
        <f>SUM(O7+U7+AA7+AG7+AM7+AS7+AY7+BE7+BK7+BQ7+BW7+CC7)</f>
        <v>31.5</v>
      </c>
      <c r="I7" s="5">
        <f>G7-H7</f>
        <v>7.8902589648408465</v>
      </c>
      <c r="J7" s="2"/>
      <c r="K7" s="12">
        <v>62.41523597195755</v>
      </c>
      <c r="L7" s="4">
        <v>105</v>
      </c>
      <c r="M7" s="14">
        <f>K7-L7</f>
        <v>-42.58476402804245</v>
      </c>
      <c r="N7" s="12">
        <v>20.838593771901472</v>
      </c>
      <c r="O7" s="4">
        <v>31.5</v>
      </c>
      <c r="P7" s="12">
        <f>N7-O7</f>
        <v>-10.661406228098528</v>
      </c>
      <c r="Q7" s="12">
        <v>55.565484569854746</v>
      </c>
      <c r="R7" s="4"/>
      <c r="S7" s="12">
        <f>Q7-R7</f>
        <v>55.565484569854746</v>
      </c>
      <c r="T7" s="12">
        <v>18.551665192939375</v>
      </c>
      <c r="U7" s="4">
        <v>0</v>
      </c>
      <c r="V7" s="12">
        <f>T7-U7</f>
        <v>18.551665192939375</v>
      </c>
      <c r="W7" s="4"/>
      <c r="X7" s="4"/>
      <c r="Y7" s="4">
        <f>W7-X7</f>
        <v>0</v>
      </c>
      <c r="Z7" s="4"/>
      <c r="AA7" s="4">
        <v>0</v>
      </c>
      <c r="AB7" s="4">
        <f>Z7-AA7</f>
        <v>0</v>
      </c>
      <c r="AC7" s="4"/>
      <c r="AD7" s="4"/>
      <c r="AE7" s="4">
        <f>AC7-AD7</f>
        <v>0</v>
      </c>
      <c r="AF7" s="4"/>
      <c r="AG7" s="4">
        <v>0</v>
      </c>
      <c r="AH7" s="4">
        <f>AF7-AG7</f>
        <v>0</v>
      </c>
      <c r="AI7" s="4"/>
      <c r="AJ7" s="4"/>
      <c r="AK7" s="4">
        <f>AI7-AJ7</f>
        <v>0</v>
      </c>
      <c r="AL7" s="4"/>
      <c r="AM7" s="4">
        <v>0</v>
      </c>
      <c r="AN7" s="4">
        <f>AL7-AM7</f>
        <v>0</v>
      </c>
      <c r="AO7" s="4"/>
      <c r="AP7" s="4"/>
      <c r="AQ7" s="4">
        <f>AO7-AP7</f>
        <v>0</v>
      </c>
      <c r="AR7" s="4"/>
      <c r="AS7" s="4">
        <v>0</v>
      </c>
      <c r="AT7" s="4">
        <f>AR7-AS7</f>
        <v>0</v>
      </c>
    </row>
    <row r="8" spans="1:46" ht="15.75" thickBot="1" x14ac:dyDescent="0.3">
      <c r="A8" s="28"/>
      <c r="B8" s="27"/>
      <c r="C8" s="4"/>
      <c r="D8" s="14">
        <f>SUM(K8+Q8+W8+AC8+AI8+AO8+AU8+BA8+BG8+BM8+BS8+BY8)</f>
        <v>0</v>
      </c>
      <c r="E8" s="8">
        <f>SUM(L8+R8+X8+AD8+AJ8+AP8+AV8+BB8+BH8+BN8+BT8+BZ8)</f>
        <v>0</v>
      </c>
      <c r="F8" s="7">
        <f>D8-E8</f>
        <v>0</v>
      </c>
      <c r="G8" s="6">
        <f>SUM(N8+T8+Z8+AF8+AL8+AR8+AX8+BD8+BJ8+BP8+BV8+CB8)</f>
        <v>0</v>
      </c>
      <c r="H8" s="6">
        <f>SUM(O8+U8+AA8+AG8+AM8+AS8+AY8+BE8+BK8+BQ8+BW8+CC8)</f>
        <v>0</v>
      </c>
      <c r="I8" s="5">
        <f>G8-H8</f>
        <v>0</v>
      </c>
      <c r="J8" s="2"/>
      <c r="K8" s="12">
        <v>0</v>
      </c>
      <c r="L8" s="4"/>
      <c r="M8" s="14">
        <f>K8-L8</f>
        <v>0</v>
      </c>
      <c r="N8" s="12">
        <v>0</v>
      </c>
      <c r="O8" s="4">
        <v>0</v>
      </c>
      <c r="P8" s="12">
        <f>N8-O8</f>
        <v>0</v>
      </c>
      <c r="Q8" s="12">
        <v>0</v>
      </c>
      <c r="R8" s="4"/>
      <c r="S8" s="12">
        <f>Q8-R8</f>
        <v>0</v>
      </c>
      <c r="T8" s="12">
        <v>0</v>
      </c>
      <c r="U8" s="4">
        <v>0</v>
      </c>
      <c r="V8" s="12">
        <f>T8-U8</f>
        <v>0</v>
      </c>
      <c r="W8" s="4"/>
      <c r="X8" s="4"/>
      <c r="Y8" s="4">
        <f>W8-X8</f>
        <v>0</v>
      </c>
      <c r="Z8" s="4"/>
      <c r="AA8" s="4">
        <v>0</v>
      </c>
      <c r="AB8" s="4">
        <f>Z8-AA8</f>
        <v>0</v>
      </c>
      <c r="AC8" s="4"/>
      <c r="AD8" s="4"/>
      <c r="AE8" s="4">
        <f>AC8-AD8</f>
        <v>0</v>
      </c>
      <c r="AF8" s="4"/>
      <c r="AG8" s="4">
        <v>0</v>
      </c>
      <c r="AH8" s="4">
        <f>AF8-AG8</f>
        <v>0</v>
      </c>
      <c r="AI8" s="4"/>
      <c r="AJ8" s="4"/>
      <c r="AK8" s="4">
        <f>AI8-AJ8</f>
        <v>0</v>
      </c>
      <c r="AL8" s="4"/>
      <c r="AM8" s="4">
        <v>0</v>
      </c>
      <c r="AN8" s="4">
        <f>AL8-AM8</f>
        <v>0</v>
      </c>
      <c r="AO8" s="4"/>
      <c r="AP8" s="4"/>
      <c r="AQ8" s="4">
        <f>AO8-AP8</f>
        <v>0</v>
      </c>
      <c r="AR8" s="4"/>
      <c r="AS8" s="4">
        <v>0</v>
      </c>
      <c r="AT8" s="4">
        <f>AR8-AS8</f>
        <v>0</v>
      </c>
    </row>
    <row r="9" spans="1:46" ht="15.75" thickBot="1" x14ac:dyDescent="0.3">
      <c r="A9" s="28"/>
      <c r="B9" s="27"/>
      <c r="C9" s="4"/>
      <c r="D9" s="14">
        <f>SUM(K9+Q9+W9+AC9+AI9+AO9+AU9+BA9+BG9+BM9+BS9+BY9)</f>
        <v>0</v>
      </c>
      <c r="E9" s="8">
        <f>SUM(L9+R9+X9+AD9+AJ9+AP9+AV9+BB9+BH9+BN9+BT9+BZ9)</f>
        <v>0</v>
      </c>
      <c r="F9" s="7">
        <f>D9-E9</f>
        <v>0</v>
      </c>
      <c r="G9" s="6">
        <f>SUM(N9+T9+Z9+AF9+AL9+AR9+AX9+BD9+BJ9+BP9+BV9+CB9)</f>
        <v>0</v>
      </c>
      <c r="H9" s="6">
        <f>SUM(O9+U9+AA9+AG9+AM9+AS9+AY9+BE9+BK9+BQ9+BW9+CC9)</f>
        <v>0</v>
      </c>
      <c r="I9" s="5">
        <f>G9-H9</f>
        <v>0</v>
      </c>
      <c r="J9" s="2"/>
      <c r="K9" s="12">
        <v>0</v>
      </c>
      <c r="L9" s="4"/>
      <c r="M9" s="14">
        <f>K9-L9</f>
        <v>0</v>
      </c>
      <c r="N9" s="12">
        <v>0</v>
      </c>
      <c r="O9" s="4">
        <v>0</v>
      </c>
      <c r="P9" s="12">
        <f>N9-O9</f>
        <v>0</v>
      </c>
      <c r="Q9" s="12">
        <v>0</v>
      </c>
      <c r="R9" s="4"/>
      <c r="S9" s="12">
        <f>Q9-R9</f>
        <v>0</v>
      </c>
      <c r="T9" s="12">
        <v>0</v>
      </c>
      <c r="U9" s="4">
        <v>0</v>
      </c>
      <c r="V9" s="12">
        <f>T9-U9</f>
        <v>0</v>
      </c>
      <c r="W9" s="4"/>
      <c r="X9" s="4"/>
      <c r="Y9" s="4">
        <f>W9-X9</f>
        <v>0</v>
      </c>
      <c r="Z9" s="4"/>
      <c r="AA9" s="4">
        <v>0</v>
      </c>
      <c r="AB9" s="4">
        <f>Z9-AA9</f>
        <v>0</v>
      </c>
      <c r="AC9" s="4"/>
      <c r="AD9" s="4"/>
      <c r="AE9" s="4">
        <f>AC9-AD9</f>
        <v>0</v>
      </c>
      <c r="AF9" s="4"/>
      <c r="AG9" s="4">
        <v>0</v>
      </c>
      <c r="AH9" s="4">
        <f>AF9-AG9</f>
        <v>0</v>
      </c>
      <c r="AI9" s="4"/>
      <c r="AJ9" s="4"/>
      <c r="AK9" s="4">
        <f>AI9-AJ9</f>
        <v>0</v>
      </c>
      <c r="AL9" s="4"/>
      <c r="AM9" s="4">
        <v>0</v>
      </c>
      <c r="AN9" s="4">
        <f>AL9-AM9</f>
        <v>0</v>
      </c>
      <c r="AO9" s="4"/>
      <c r="AP9" s="4"/>
      <c r="AQ9" s="4">
        <f>AO9-AP9</f>
        <v>0</v>
      </c>
      <c r="AR9" s="4"/>
      <c r="AS9" s="4">
        <v>0</v>
      </c>
      <c r="AT9" s="4">
        <f>AR9-AS9</f>
        <v>0</v>
      </c>
    </row>
    <row r="10" spans="1:46" ht="15.75" thickBot="1" x14ac:dyDescent="0.3">
      <c r="A10" s="17"/>
      <c r="B10" s="16"/>
      <c r="C10" s="15"/>
      <c r="D10" s="14">
        <f>SUM(K10+Q10+W10+AC10+AI10+AO10+AU10+BA10+BG10+BM10+BS10+BY10)</f>
        <v>0.19404284192679916</v>
      </c>
      <c r="E10" s="8">
        <f>SUM(L10+R10+X10+AD10+AJ10+AP10+AV10+BB10+BH10+BN10+BT10+BZ10)</f>
        <v>63</v>
      </c>
      <c r="F10" s="7">
        <f>D10-E10</f>
        <v>-62.805957158073198</v>
      </c>
      <c r="G10" s="6">
        <f>SUM(N10+T10+Z10+AF10+AL10+AR10+AX10+BD10+BJ10+BP10+BV10+CB10)</f>
        <v>3.9062841926875987E-2</v>
      </c>
      <c r="H10" s="6">
        <f>SUM(O10+U10+AA10+AG10+AM10+AS10+AY10+BE10+BK10+BQ10+BW10+CC10)</f>
        <v>12.600000000000001</v>
      </c>
      <c r="I10" s="5">
        <f>G10-H10</f>
        <v>-12.560937158073125</v>
      </c>
      <c r="J10" s="2"/>
      <c r="K10" s="12">
        <v>0.19404284192679916</v>
      </c>
      <c r="L10" s="4"/>
      <c r="M10" s="14">
        <f>K10-L10</f>
        <v>0.19404284192679916</v>
      </c>
      <c r="N10" s="12">
        <v>3.9062841926875987E-2</v>
      </c>
      <c r="O10" s="4">
        <v>0</v>
      </c>
      <c r="P10" s="12">
        <f>N10-O10</f>
        <v>3.9062841926875987E-2</v>
      </c>
      <c r="Q10" s="12">
        <v>0</v>
      </c>
      <c r="R10" s="4"/>
      <c r="S10" s="12">
        <f>Q10-R10</f>
        <v>0</v>
      </c>
      <c r="T10" s="12">
        <v>0</v>
      </c>
      <c r="U10" s="4">
        <v>0</v>
      </c>
      <c r="V10" s="12">
        <f>T10-U10</f>
        <v>0</v>
      </c>
      <c r="W10" s="4"/>
      <c r="X10" s="4"/>
      <c r="Y10" s="4">
        <f>W10-X10</f>
        <v>0</v>
      </c>
      <c r="Z10" s="4"/>
      <c r="AA10" s="4">
        <v>0</v>
      </c>
      <c r="AB10" s="4">
        <f>Z10-AA10</f>
        <v>0</v>
      </c>
      <c r="AC10" s="4"/>
      <c r="AD10" s="4">
        <v>63</v>
      </c>
      <c r="AE10" s="4">
        <f>AC10-AD10</f>
        <v>-63</v>
      </c>
      <c r="AF10" s="4"/>
      <c r="AG10" s="4">
        <v>12.600000000000001</v>
      </c>
      <c r="AH10" s="4">
        <f>AF10-AG10</f>
        <v>-12.600000000000001</v>
      </c>
      <c r="AI10" s="4"/>
      <c r="AJ10" s="4"/>
      <c r="AK10" s="4">
        <f>AI10-AJ10</f>
        <v>0</v>
      </c>
      <c r="AL10" s="4"/>
      <c r="AM10" s="4">
        <v>0</v>
      </c>
      <c r="AN10" s="4">
        <f>AL10-AM10</f>
        <v>0</v>
      </c>
      <c r="AO10" s="4"/>
      <c r="AP10" s="4"/>
      <c r="AQ10" s="4">
        <f>AO10-AP10</f>
        <v>0</v>
      </c>
      <c r="AR10" s="4"/>
      <c r="AS10" s="4">
        <v>0</v>
      </c>
      <c r="AT10" s="4">
        <f>AR10-AS10</f>
        <v>0</v>
      </c>
    </row>
    <row r="11" spans="1:46" ht="15.75" thickBot="1" x14ac:dyDescent="0.3">
      <c r="A11" s="17"/>
      <c r="B11" s="16"/>
      <c r="C11" s="15"/>
      <c r="D11" s="14">
        <f>SUM(K11+Q11+W11+AC11+AI11+AO11+AU11+BA11+BG11+BM11+BS11+BY11)</f>
        <v>0.2214802544604754</v>
      </c>
      <c r="E11" s="8">
        <f>SUM(L11+R11+X11+AD11+AJ11+AP11+AV11+BB11+BH11+BN11+BT11+BZ11)</f>
        <v>0</v>
      </c>
      <c r="F11" s="7">
        <f>D11-E11</f>
        <v>0.2214802544604754</v>
      </c>
      <c r="G11" s="6">
        <f>SUM(N11+T11+Z11+AF11+AL11+AR11+AX11+BD11+BJ11+BP11+BV11+CB11)</f>
        <v>7.9560254460477153E-2</v>
      </c>
      <c r="H11" s="6">
        <f>SUM(O11+U11+AA11+AG11+AM11+AS11+AY11+BE11+BK11+BQ11+BW11+CC11)</f>
        <v>0</v>
      </c>
      <c r="I11" s="5">
        <f>G11-H11</f>
        <v>7.9560254460477153E-2</v>
      </c>
      <c r="J11" s="2"/>
      <c r="K11" s="12">
        <v>0.2214802544604754</v>
      </c>
      <c r="L11" s="4"/>
      <c r="M11" s="14">
        <f>K11-L11</f>
        <v>0.2214802544604754</v>
      </c>
      <c r="N11" s="12">
        <v>7.9560254460477153E-2</v>
      </c>
      <c r="O11" s="4">
        <v>0</v>
      </c>
      <c r="P11" s="12">
        <f>N11-O11</f>
        <v>7.9560254460477153E-2</v>
      </c>
      <c r="Q11" s="12">
        <v>0</v>
      </c>
      <c r="R11" s="4"/>
      <c r="S11" s="12">
        <f>Q11-R11</f>
        <v>0</v>
      </c>
      <c r="T11" s="12">
        <v>0</v>
      </c>
      <c r="U11" s="4">
        <v>0</v>
      </c>
      <c r="V11" s="12">
        <f>T11-U11</f>
        <v>0</v>
      </c>
      <c r="W11" s="4"/>
      <c r="X11" s="4"/>
      <c r="Y11" s="4">
        <f>W11-X11</f>
        <v>0</v>
      </c>
      <c r="Z11" s="4"/>
      <c r="AA11" s="4">
        <v>0</v>
      </c>
      <c r="AB11" s="4">
        <f>Z11-AA11</f>
        <v>0</v>
      </c>
      <c r="AC11" s="4"/>
      <c r="AD11" s="4"/>
      <c r="AE11" s="4">
        <f>AC11-AD11</f>
        <v>0</v>
      </c>
      <c r="AF11" s="4"/>
      <c r="AG11" s="4">
        <v>0</v>
      </c>
      <c r="AH11" s="4">
        <f>AF11-AG11</f>
        <v>0</v>
      </c>
      <c r="AI11" s="4"/>
      <c r="AJ11" s="4"/>
      <c r="AK11" s="4">
        <f>AI11-AJ11</f>
        <v>0</v>
      </c>
      <c r="AL11" s="4"/>
      <c r="AM11" s="4">
        <v>0</v>
      </c>
      <c r="AN11" s="4">
        <f>AL11-AM11</f>
        <v>0</v>
      </c>
      <c r="AO11" s="4"/>
      <c r="AP11" s="4"/>
      <c r="AQ11" s="4">
        <f>AO11-AP11</f>
        <v>0</v>
      </c>
      <c r="AR11" s="4"/>
      <c r="AS11" s="4">
        <v>0</v>
      </c>
      <c r="AT11" s="4">
        <f>AR11-AS11</f>
        <v>0</v>
      </c>
    </row>
    <row r="12" spans="1:46" ht="15.75" thickBot="1" x14ac:dyDescent="0.3">
      <c r="A12" s="26"/>
      <c r="B12" s="25"/>
      <c r="C12" s="24"/>
      <c r="D12" s="14">
        <f>SUM(K12+Q12+W12+AC12+AI12+AO12+AU12+BA12+BG12+BM12+BS12+BY12)</f>
        <v>3.7031131684537395</v>
      </c>
      <c r="E12" s="8">
        <f>SUM(L12+R12+X12+AD12+AJ12+AP12+AV12+BB12+BH12+BN12+BT12+BZ12)</f>
        <v>10</v>
      </c>
      <c r="F12" s="7">
        <f>D12-E12</f>
        <v>-6.2968868315462601</v>
      </c>
      <c r="G12" s="6">
        <f>SUM(N12+T12+Z12+AF12+AL12+AR12+AX12+BD12+BJ12+BP12+BV12+CB12)</f>
        <v>3.4493866884537563</v>
      </c>
      <c r="H12" s="6">
        <f>SUM(O12+U12+AA12+AG12+AM12+AS12+AY12+BE12+BK12+BQ12+BW12+CC12)</f>
        <v>2.5</v>
      </c>
      <c r="I12" s="5">
        <f>G12-H12</f>
        <v>0.94938668845375629</v>
      </c>
      <c r="J12" s="2"/>
      <c r="K12" s="12">
        <v>0.33088192947246714</v>
      </c>
      <c r="L12" s="4"/>
      <c r="M12" s="14">
        <f>K12-L12</f>
        <v>0.33088192947246714</v>
      </c>
      <c r="N12" s="12">
        <v>7.7155449472484178E-2</v>
      </c>
      <c r="O12" s="4">
        <v>0</v>
      </c>
      <c r="P12" s="12">
        <f>N12-O12</f>
        <v>7.7155449472484178E-2</v>
      </c>
      <c r="Q12" s="12">
        <v>3.3722312389812723</v>
      </c>
      <c r="R12" s="4"/>
      <c r="S12" s="12">
        <f>Q12-R12</f>
        <v>3.3722312389812723</v>
      </c>
      <c r="T12" s="12">
        <v>3.3722312389812723</v>
      </c>
      <c r="U12" s="4">
        <v>0</v>
      </c>
      <c r="V12" s="12">
        <f>T12-U12</f>
        <v>3.3722312389812723</v>
      </c>
      <c r="W12" s="4"/>
      <c r="X12" s="4">
        <v>10</v>
      </c>
      <c r="Y12" s="4">
        <f>W12-X12</f>
        <v>-10</v>
      </c>
      <c r="Z12" s="4"/>
      <c r="AA12" s="4">
        <v>2.5</v>
      </c>
      <c r="AB12" s="4">
        <f>Z12-AA12</f>
        <v>-2.5</v>
      </c>
      <c r="AC12" s="4"/>
      <c r="AD12" s="4"/>
      <c r="AE12" s="4">
        <f>AC12-AD12</f>
        <v>0</v>
      </c>
      <c r="AF12" s="4"/>
      <c r="AG12" s="4">
        <v>0</v>
      </c>
      <c r="AH12" s="4">
        <f>AF12-AG12</f>
        <v>0</v>
      </c>
      <c r="AI12" s="4"/>
      <c r="AJ12" s="4"/>
      <c r="AK12" s="4">
        <f>AI12-AJ12</f>
        <v>0</v>
      </c>
      <c r="AL12" s="4"/>
      <c r="AM12" s="4">
        <v>0</v>
      </c>
      <c r="AN12" s="4">
        <f>AL12-AM12</f>
        <v>0</v>
      </c>
      <c r="AO12" s="4"/>
      <c r="AP12" s="4"/>
      <c r="AQ12" s="4">
        <f>AO12-AP12</f>
        <v>0</v>
      </c>
      <c r="AR12" s="4"/>
      <c r="AS12" s="4">
        <v>0</v>
      </c>
      <c r="AT12" s="4">
        <f>AR12-AS12</f>
        <v>0</v>
      </c>
    </row>
    <row r="13" spans="1:46" ht="15.75" thickBot="1" x14ac:dyDescent="0.3">
      <c r="A13" s="26"/>
      <c r="B13" s="25"/>
      <c r="C13" s="24"/>
      <c r="D13" s="14">
        <f>SUM(K13+Q13+W13+AC13+AI13+AO13+AU13+BA13+BG13+BM13+BS13+BY13)</f>
        <v>0.1035160966650219</v>
      </c>
      <c r="E13" s="8">
        <f>SUM(L13+R13+X13+AD13+AJ13+AP13+AV13+BB13+BH13+BN13+BT13+BZ13)</f>
        <v>50</v>
      </c>
      <c r="F13" s="7">
        <f>D13-E13</f>
        <v>-49.896483903334975</v>
      </c>
      <c r="G13" s="6">
        <f>SUM(N13+T13+Z13+AF13+AL13+AR13+AX13+BD13+BJ13+BP13+BV13+CB13)</f>
        <v>1.8516096665021905E-2</v>
      </c>
      <c r="H13" s="6">
        <f>SUM(O13+U13+AA13+AG13+AM13+AS13+AY13+BE13+BK13+BQ13+BW13+CC13)</f>
        <v>11.5</v>
      </c>
      <c r="I13" s="5">
        <f>G13-H13</f>
        <v>-11.481483903334977</v>
      </c>
      <c r="J13" s="2"/>
      <c r="K13" s="12">
        <v>0.1035160966650219</v>
      </c>
      <c r="L13" s="4"/>
      <c r="M13" s="14">
        <f>K13-L13</f>
        <v>0.1035160966650219</v>
      </c>
      <c r="N13" s="12">
        <v>1.8516096665021905E-2</v>
      </c>
      <c r="O13" s="4">
        <v>0</v>
      </c>
      <c r="P13" s="12">
        <f>N13-O13</f>
        <v>1.8516096665021905E-2</v>
      </c>
      <c r="Q13" s="12">
        <v>0</v>
      </c>
      <c r="R13" s="4"/>
      <c r="S13" s="12">
        <f>Q13-R13</f>
        <v>0</v>
      </c>
      <c r="T13" s="12">
        <v>0</v>
      </c>
      <c r="U13" s="4">
        <v>0</v>
      </c>
      <c r="V13" s="12">
        <f>T13-U13</f>
        <v>0</v>
      </c>
      <c r="W13" s="4"/>
      <c r="X13" s="4">
        <v>50</v>
      </c>
      <c r="Y13" s="4">
        <f>W13-X13</f>
        <v>-50</v>
      </c>
      <c r="Z13" s="4"/>
      <c r="AA13" s="4">
        <v>11.5</v>
      </c>
      <c r="AB13" s="4">
        <f>Z13-AA13</f>
        <v>-11.5</v>
      </c>
      <c r="AC13" s="4"/>
      <c r="AD13" s="4"/>
      <c r="AE13" s="4">
        <f>AC13-AD13</f>
        <v>0</v>
      </c>
      <c r="AF13" s="4"/>
      <c r="AG13" s="4">
        <v>0</v>
      </c>
      <c r="AH13" s="4">
        <f>AF13-AG13</f>
        <v>0</v>
      </c>
      <c r="AI13" s="4"/>
      <c r="AJ13" s="4"/>
      <c r="AK13" s="4">
        <f>AI13-AJ13</f>
        <v>0</v>
      </c>
      <c r="AL13" s="4"/>
      <c r="AM13" s="4">
        <v>0</v>
      </c>
      <c r="AN13" s="4">
        <f>AL13-AM13</f>
        <v>0</v>
      </c>
      <c r="AO13" s="4"/>
      <c r="AP13" s="4"/>
      <c r="AQ13" s="4">
        <f>AO13-AP13</f>
        <v>0</v>
      </c>
      <c r="AR13" s="4"/>
      <c r="AS13" s="4">
        <v>0</v>
      </c>
      <c r="AT13" s="4">
        <f>AR13-AS13</f>
        <v>0</v>
      </c>
    </row>
    <row r="14" spans="1:46" ht="15.75" thickBot="1" x14ac:dyDescent="0.3">
      <c r="A14" s="26"/>
      <c r="B14" s="25"/>
      <c r="C14" s="24"/>
      <c r="D14" s="14">
        <f>SUM(K14+Q14+W14+AC14+AI14+AO14+AU14+BA14+BG14+BM14+BS14+BY14)</f>
        <v>5.3638493227736914</v>
      </c>
      <c r="E14" s="8">
        <f>SUM(L14+R14+X14+AD14+AJ14+AP14+AV14+BB14+BH14+BN14+BT14+BZ14)</f>
        <v>10</v>
      </c>
      <c r="F14" s="7">
        <f>D14-E14</f>
        <v>-4.6361506772263086</v>
      </c>
      <c r="G14" s="6">
        <f>SUM(N14+T14+Z14+AF14+AL14+AR14+AX14+BD14+BJ14+BP14+BV14+CB14)</f>
        <v>-1.3834448520561999</v>
      </c>
      <c r="H14" s="6">
        <f>SUM(O14+U14+AA14+AG14+AM14+AS14+AY14+BE14+BK14+BQ14+BW14+CC14)</f>
        <v>1</v>
      </c>
      <c r="I14" s="5">
        <f>G14-H14</f>
        <v>-2.3834448520561997</v>
      </c>
      <c r="J14" s="2"/>
      <c r="K14" s="12">
        <v>8.5954949043675448</v>
      </c>
      <c r="L14" s="4"/>
      <c r="M14" s="14">
        <f>K14-L14</f>
        <v>8.5954949043675448</v>
      </c>
      <c r="N14" s="12">
        <v>1.8482007295376535</v>
      </c>
      <c r="O14" s="4">
        <v>0</v>
      </c>
      <c r="P14" s="12">
        <f>N14-O14</f>
        <v>1.8482007295376535</v>
      </c>
      <c r="Q14" s="12">
        <v>-3.2316455815938534</v>
      </c>
      <c r="R14" s="4"/>
      <c r="S14" s="12">
        <f>Q14-R14</f>
        <v>-3.2316455815938534</v>
      </c>
      <c r="T14" s="12">
        <v>-3.2316455815938534</v>
      </c>
      <c r="U14" s="4">
        <v>0</v>
      </c>
      <c r="V14" s="12">
        <f>T14-U14</f>
        <v>-3.2316455815938534</v>
      </c>
      <c r="W14" s="4"/>
      <c r="X14" s="4">
        <v>10</v>
      </c>
      <c r="Y14" s="4">
        <f>W14-X14</f>
        <v>-10</v>
      </c>
      <c r="Z14" s="4"/>
      <c r="AA14" s="4">
        <v>1</v>
      </c>
      <c r="AB14" s="4">
        <f>Z14-AA14</f>
        <v>-1</v>
      </c>
      <c r="AC14" s="4"/>
      <c r="AD14" s="4"/>
      <c r="AE14" s="4">
        <f>AC14-AD14</f>
        <v>0</v>
      </c>
      <c r="AF14" s="4"/>
      <c r="AG14" s="4">
        <v>0</v>
      </c>
      <c r="AH14" s="4">
        <f>AF14-AG14</f>
        <v>0</v>
      </c>
      <c r="AI14" s="4"/>
      <c r="AJ14" s="4"/>
      <c r="AK14" s="4">
        <f>AI14-AJ14</f>
        <v>0</v>
      </c>
      <c r="AL14" s="4"/>
      <c r="AM14" s="4">
        <v>0</v>
      </c>
      <c r="AN14" s="4">
        <f>AL14-AM14</f>
        <v>0</v>
      </c>
      <c r="AO14" s="4"/>
      <c r="AP14" s="4"/>
      <c r="AQ14" s="4">
        <f>AO14-AP14</f>
        <v>0</v>
      </c>
      <c r="AR14" s="4"/>
      <c r="AS14" s="4">
        <v>0</v>
      </c>
      <c r="AT14" s="4">
        <f>AR14-AS14</f>
        <v>0</v>
      </c>
    </row>
    <row r="15" spans="1:46" ht="15.75" thickBot="1" x14ac:dyDescent="0.3">
      <c r="A15" s="23"/>
      <c r="B15" s="22"/>
      <c r="C15" s="21"/>
      <c r="D15" s="14">
        <f>SUM(K15+Q15+W15+AC15+AI15+AO15+AU15+BA15+BG15+BM15+BS15+BY15)</f>
        <v>0</v>
      </c>
      <c r="E15" s="8">
        <f>SUM(L15+R15+X15+AD15+AJ15+AP15+AV15+BB15+BH15+BN15+BT15+BZ15)</f>
        <v>35</v>
      </c>
      <c r="F15" s="7">
        <f>D15-E15</f>
        <v>-35</v>
      </c>
      <c r="G15" s="6">
        <f>SUM(N15+T15+Z15+AF15+AL15+AR15+AX15+BD15+BJ15+BP15+BV15+CB15)</f>
        <v>0</v>
      </c>
      <c r="H15" s="6">
        <f>SUM(O15+U15+AA15+AG15+AM15+AS15+AY15+BE15+BK15+BQ15+BW15+CC15)</f>
        <v>12.25</v>
      </c>
      <c r="I15" s="5">
        <f>G15-H15</f>
        <v>-12.25</v>
      </c>
      <c r="J15" s="2"/>
      <c r="K15" s="12">
        <v>0</v>
      </c>
      <c r="L15" s="4"/>
      <c r="M15" s="14">
        <f>K15-L15</f>
        <v>0</v>
      </c>
      <c r="N15" s="12">
        <v>0</v>
      </c>
      <c r="O15" s="4">
        <v>0</v>
      </c>
      <c r="P15" s="12">
        <f>N15-O15</f>
        <v>0</v>
      </c>
      <c r="Q15" s="12">
        <v>0</v>
      </c>
      <c r="R15" s="4">
        <v>35</v>
      </c>
      <c r="S15" s="12">
        <f>Q15-R15</f>
        <v>-35</v>
      </c>
      <c r="T15" s="12">
        <v>0</v>
      </c>
      <c r="U15" s="4">
        <v>12.25</v>
      </c>
      <c r="V15" s="12">
        <f>T15-U15</f>
        <v>-12.25</v>
      </c>
      <c r="W15" s="4"/>
      <c r="X15" s="4"/>
      <c r="Y15" s="4">
        <f>W15-X15</f>
        <v>0</v>
      </c>
      <c r="Z15" s="4"/>
      <c r="AA15" s="4">
        <v>0</v>
      </c>
      <c r="AB15" s="4">
        <f>Z15-AA15</f>
        <v>0</v>
      </c>
      <c r="AC15" s="4"/>
      <c r="AD15" s="4"/>
      <c r="AE15" s="4">
        <f>AC15-AD15</f>
        <v>0</v>
      </c>
      <c r="AF15" s="4"/>
      <c r="AG15" s="4">
        <v>0</v>
      </c>
      <c r="AH15" s="4">
        <f>AF15-AG15</f>
        <v>0</v>
      </c>
      <c r="AI15" s="4"/>
      <c r="AJ15" s="4"/>
      <c r="AK15" s="4">
        <f>AI15-AJ15</f>
        <v>0</v>
      </c>
      <c r="AL15" s="4"/>
      <c r="AM15" s="4">
        <v>0</v>
      </c>
      <c r="AN15" s="4">
        <f>AL15-AM15</f>
        <v>0</v>
      </c>
      <c r="AO15" s="4"/>
      <c r="AP15" s="4"/>
      <c r="AQ15" s="4">
        <f>AO15-AP15</f>
        <v>0</v>
      </c>
      <c r="AR15" s="4"/>
      <c r="AS15" s="4">
        <v>0</v>
      </c>
      <c r="AT15" s="4">
        <f>AR15-AS15</f>
        <v>0</v>
      </c>
    </row>
    <row r="16" spans="1:46" ht="15.75" thickBot="1" x14ac:dyDescent="0.3">
      <c r="A16" s="23"/>
      <c r="B16" s="22"/>
      <c r="C16" s="21"/>
      <c r="D16" s="14">
        <f>SUM(K16+Q16+W16+AC16+AI16+AO16+AU16+BA16+BG16+BM16+BS16+BY16)</f>
        <v>0</v>
      </c>
      <c r="E16" s="8">
        <f>SUM(L16+R16+X16+AD16+AJ16+AP16+AV16+BB16+BH16+BN16+BT16+BZ16)</f>
        <v>60</v>
      </c>
      <c r="F16" s="7">
        <f>D16-E16</f>
        <v>-60</v>
      </c>
      <c r="G16" s="6">
        <f>SUM(N16+T16+Z16+AF16+AL16+AR16+AX16+BD16+BJ16+BP16+BV16+CB16)</f>
        <v>0</v>
      </c>
      <c r="H16" s="6">
        <f>SUM(O16+U16+AA16+AG16+AM16+AS16+AY16+BE16+BK16+BQ16+BW16+CC16)</f>
        <v>21</v>
      </c>
      <c r="I16" s="5">
        <f>G16-H16</f>
        <v>-21</v>
      </c>
      <c r="J16" s="2"/>
      <c r="K16" s="12">
        <v>0</v>
      </c>
      <c r="L16" s="4"/>
      <c r="M16" s="14">
        <f>K16-L16</f>
        <v>0</v>
      </c>
      <c r="N16" s="12">
        <v>0</v>
      </c>
      <c r="O16" s="4">
        <v>0</v>
      </c>
      <c r="P16" s="12">
        <f>N16-O16</f>
        <v>0</v>
      </c>
      <c r="Q16" s="12">
        <v>0</v>
      </c>
      <c r="R16" s="4">
        <v>60</v>
      </c>
      <c r="S16" s="12">
        <f>Q16-R16</f>
        <v>-60</v>
      </c>
      <c r="T16" s="12">
        <v>0</v>
      </c>
      <c r="U16" s="4">
        <v>21</v>
      </c>
      <c r="V16" s="12">
        <f>T16-U16</f>
        <v>-21</v>
      </c>
      <c r="W16" s="4"/>
      <c r="X16" s="4"/>
      <c r="Y16" s="4">
        <f>W16-X16</f>
        <v>0</v>
      </c>
      <c r="Z16" s="4"/>
      <c r="AA16" s="4">
        <v>0</v>
      </c>
      <c r="AB16" s="4">
        <f>Z16-AA16</f>
        <v>0</v>
      </c>
      <c r="AC16" s="4"/>
      <c r="AD16" s="4"/>
      <c r="AE16" s="4">
        <f>AC16-AD16</f>
        <v>0</v>
      </c>
      <c r="AF16" s="4"/>
      <c r="AG16" s="4">
        <v>0</v>
      </c>
      <c r="AH16" s="4">
        <f>AF16-AG16</f>
        <v>0</v>
      </c>
      <c r="AI16" s="4"/>
      <c r="AJ16" s="4"/>
      <c r="AK16" s="4">
        <f>AI16-AJ16</f>
        <v>0</v>
      </c>
      <c r="AL16" s="4"/>
      <c r="AM16" s="4">
        <v>0</v>
      </c>
      <c r="AN16" s="4">
        <f>AL16-AM16</f>
        <v>0</v>
      </c>
      <c r="AO16" s="4"/>
      <c r="AP16" s="4"/>
      <c r="AQ16" s="4">
        <f>AO16-AP16</f>
        <v>0</v>
      </c>
      <c r="AR16" s="4"/>
      <c r="AS16" s="4">
        <v>0</v>
      </c>
      <c r="AT16" s="4">
        <f>AR16-AS16</f>
        <v>0</v>
      </c>
    </row>
    <row r="17" spans="1:46" ht="15.75" thickBot="1" x14ac:dyDescent="0.3">
      <c r="A17" s="17"/>
      <c r="B17" s="16"/>
      <c r="C17" s="15"/>
      <c r="D17" s="14">
        <f>SUM(K17+Q17+W17+AC17+AI17+AO17+AU17+BA17+BG17+BM17+BS17+BY17)</f>
        <v>19.688870686174194</v>
      </c>
      <c r="E17" s="8">
        <f>SUM(L17+R17+X17+AD17+AJ17+AP17+AV17+BB17+BH17+BN17+BT17+BZ17)</f>
        <v>60</v>
      </c>
      <c r="F17" s="7">
        <f>D17-E17</f>
        <v>-40.311129313825802</v>
      </c>
      <c r="G17" s="6">
        <f>SUM(N17+T17+Z17+AF17+AL17+AR17+AX17+BD17+BJ17+BP17+BV17+CB17)</f>
        <v>16.729386259955827</v>
      </c>
      <c r="H17" s="6">
        <f>SUM(O17+U17+AA17+AG17+AM17+AS17+AY17+BE17+BK17+BQ17+BW17+CC17)</f>
        <v>9</v>
      </c>
      <c r="I17" s="5">
        <f>G17-H17</f>
        <v>7.7293862599558274</v>
      </c>
      <c r="J17" s="2"/>
      <c r="K17" s="12">
        <v>3.7175195525707094</v>
      </c>
      <c r="L17" s="4"/>
      <c r="M17" s="14">
        <f>K17-L17</f>
        <v>3.7175195525707094</v>
      </c>
      <c r="N17" s="12">
        <v>0.75803512635234072</v>
      </c>
      <c r="O17" s="4">
        <v>0</v>
      </c>
      <c r="P17" s="12">
        <f>N17-O17</f>
        <v>0.75803512635234072</v>
      </c>
      <c r="Q17" s="12">
        <v>15.971351133603486</v>
      </c>
      <c r="R17" s="4"/>
      <c r="S17" s="12">
        <f>Q17-R17</f>
        <v>15.971351133603486</v>
      </c>
      <c r="T17" s="12">
        <v>15.971351133603486</v>
      </c>
      <c r="U17" s="4">
        <v>0</v>
      </c>
      <c r="V17" s="12">
        <f>T17-U17</f>
        <v>15.971351133603486</v>
      </c>
      <c r="W17" s="4"/>
      <c r="X17" s="4">
        <v>60</v>
      </c>
      <c r="Y17" s="4">
        <f>W17-X17</f>
        <v>-60</v>
      </c>
      <c r="Z17" s="4"/>
      <c r="AA17" s="4">
        <v>9</v>
      </c>
      <c r="AB17" s="4">
        <f>Z17-AA17</f>
        <v>-9</v>
      </c>
      <c r="AC17" s="4"/>
      <c r="AD17" s="4"/>
      <c r="AE17" s="4">
        <f>AC17-AD17</f>
        <v>0</v>
      </c>
      <c r="AF17" s="4"/>
      <c r="AG17" s="4">
        <v>0</v>
      </c>
      <c r="AH17" s="4">
        <f>AF17-AG17</f>
        <v>0</v>
      </c>
      <c r="AI17" s="4"/>
      <c r="AJ17" s="4"/>
      <c r="AK17" s="4">
        <f>AI17-AJ17</f>
        <v>0</v>
      </c>
      <c r="AL17" s="4"/>
      <c r="AM17" s="4">
        <v>0</v>
      </c>
      <c r="AN17" s="4">
        <f>AL17-AM17</f>
        <v>0</v>
      </c>
      <c r="AO17" s="4"/>
      <c r="AP17" s="4"/>
      <c r="AQ17" s="4">
        <f>AO17-AP17</f>
        <v>0</v>
      </c>
      <c r="AR17" s="4"/>
      <c r="AS17" s="4">
        <v>0</v>
      </c>
      <c r="AT17" s="4">
        <f>AR17-AS17</f>
        <v>0</v>
      </c>
    </row>
    <row r="18" spans="1:46" ht="15.75" thickBot="1" x14ac:dyDescent="0.3">
      <c r="A18" s="17"/>
      <c r="B18" s="16"/>
      <c r="C18" s="15"/>
      <c r="D18" s="14">
        <f>SUM(K18+Q18+W18+AC18+AI18+AO18+AU18+BA18+BG18+BM18+BS18+BY18)</f>
        <v>6.4287602826950607</v>
      </c>
      <c r="E18" s="8">
        <f>SUM(L18+R18+X18+AD18+AJ18+AP18+AV18+BB18+BH18+BN18+BT18+BZ18)</f>
        <v>0</v>
      </c>
      <c r="F18" s="7">
        <f>D18-E18</f>
        <v>6.4287602826950607</v>
      </c>
      <c r="G18" s="6">
        <f>SUM(N18+T18+Z18+AF18+AL18+AR18+AX18+BD18+BJ18+BP18+BV18+CB18)</f>
        <v>2.8337054266950727</v>
      </c>
      <c r="H18" s="6">
        <f>SUM(O18+U18+AA18+AG18+AM18+AS18+AY18+BE18+BK18+BQ18+BW18+CC18)</f>
        <v>0</v>
      </c>
      <c r="I18" s="5">
        <f>G18-H18</f>
        <v>2.8337054266950727</v>
      </c>
      <c r="J18" s="2"/>
      <c r="K18" s="12">
        <v>4.5246168921688801</v>
      </c>
      <c r="L18" s="4"/>
      <c r="M18" s="14">
        <f>K18-L18</f>
        <v>4.5246168921688801</v>
      </c>
      <c r="N18" s="12">
        <v>0.92956203616889255</v>
      </c>
      <c r="O18" s="4">
        <v>0</v>
      </c>
      <c r="P18" s="12">
        <f>N18-O18</f>
        <v>0.92956203616889255</v>
      </c>
      <c r="Q18" s="12">
        <v>1.9041433905261802</v>
      </c>
      <c r="R18" s="4"/>
      <c r="S18" s="12">
        <f>Q18-R18</f>
        <v>1.9041433905261802</v>
      </c>
      <c r="T18" s="12">
        <v>1.9041433905261802</v>
      </c>
      <c r="U18" s="4">
        <v>0</v>
      </c>
      <c r="V18" s="12">
        <f>T18-U18</f>
        <v>1.9041433905261802</v>
      </c>
      <c r="W18" s="4"/>
      <c r="X18" s="4"/>
      <c r="Y18" s="4">
        <f>W18-X18</f>
        <v>0</v>
      </c>
      <c r="Z18" s="4"/>
      <c r="AA18" s="4">
        <v>0</v>
      </c>
      <c r="AB18" s="4">
        <f>Z18-AA18</f>
        <v>0</v>
      </c>
      <c r="AC18" s="4"/>
      <c r="AD18" s="4"/>
      <c r="AE18" s="4">
        <f>AC18-AD18</f>
        <v>0</v>
      </c>
      <c r="AF18" s="4"/>
      <c r="AG18" s="4">
        <v>0</v>
      </c>
      <c r="AH18" s="4">
        <f>AF18-AG18</f>
        <v>0</v>
      </c>
      <c r="AI18" s="4"/>
      <c r="AJ18" s="4"/>
      <c r="AK18" s="4">
        <f>AI18-AJ18</f>
        <v>0</v>
      </c>
      <c r="AL18" s="4"/>
      <c r="AM18" s="4">
        <v>0</v>
      </c>
      <c r="AN18" s="4">
        <f>AL18-AM18</f>
        <v>0</v>
      </c>
      <c r="AO18" s="4"/>
      <c r="AP18" s="4"/>
      <c r="AQ18" s="4">
        <f>AO18-AP18</f>
        <v>0</v>
      </c>
      <c r="AR18" s="4"/>
      <c r="AS18" s="4">
        <v>0</v>
      </c>
      <c r="AT18" s="4">
        <f>AR18-AS18</f>
        <v>0</v>
      </c>
    </row>
    <row r="19" spans="1:46" ht="15.75" thickBot="1" x14ac:dyDescent="0.3">
      <c r="A19" s="17"/>
      <c r="B19" s="16"/>
      <c r="C19" s="15"/>
      <c r="D19" s="14">
        <f>SUM(K19+Q19+W19+AC19+AI19+AO19+AU19+BA19+BG19+BM19+BS19+BY19)</f>
        <v>32.56497529827157</v>
      </c>
      <c r="E19" s="8">
        <f>SUM(L19+R19+X19+AD19+AJ19+AP19+AV19+BB19+BH19+BN19+BT19+BZ19)</f>
        <v>30</v>
      </c>
      <c r="F19" s="7">
        <f>D19-E19</f>
        <v>2.5649752982715697</v>
      </c>
      <c r="G19" s="6">
        <f>SUM(N19+T19+Z19+AF19+AL19+AR19+AX19+BD19+BJ19+BP19+BV19+CB19)</f>
        <v>25.362043205878564</v>
      </c>
      <c r="H19" s="6">
        <f>SUM(O19+U19+AA19+AG19+AM19+AS19+AY19+BE19+BK19+BQ19+BW19+CC19)</f>
        <v>3</v>
      </c>
      <c r="I19" s="5">
        <f>G19-H19</f>
        <v>22.362043205878564</v>
      </c>
      <c r="J19" s="2"/>
      <c r="K19" s="12">
        <v>8.3473299903858571</v>
      </c>
      <c r="L19" s="4"/>
      <c r="M19" s="14">
        <f>K19-L19</f>
        <v>8.3473299903858571</v>
      </c>
      <c r="N19" s="12">
        <v>1.1443978979928506</v>
      </c>
      <c r="O19" s="4">
        <v>0</v>
      </c>
      <c r="P19" s="12">
        <f>N19-O19</f>
        <v>1.1443978979928506</v>
      </c>
      <c r="Q19" s="12">
        <v>24.217645307885714</v>
      </c>
      <c r="R19" s="4">
        <v>30</v>
      </c>
      <c r="S19" s="12">
        <f>Q19-R19</f>
        <v>-5.7823546921142857</v>
      </c>
      <c r="T19" s="12">
        <v>24.217645307885714</v>
      </c>
      <c r="U19" s="4">
        <v>3</v>
      </c>
      <c r="V19" s="12">
        <f>T19-U19</f>
        <v>21.217645307885714</v>
      </c>
      <c r="W19" s="4"/>
      <c r="X19" s="4"/>
      <c r="Y19" s="4">
        <f>W19-X19</f>
        <v>0</v>
      </c>
      <c r="Z19" s="4"/>
      <c r="AA19" s="4">
        <v>0</v>
      </c>
      <c r="AB19" s="4">
        <f>Z19-AA19</f>
        <v>0</v>
      </c>
      <c r="AC19" s="4"/>
      <c r="AD19" s="4"/>
      <c r="AE19" s="4">
        <f>AC19-AD19</f>
        <v>0</v>
      </c>
      <c r="AF19" s="4"/>
      <c r="AG19" s="4">
        <v>0</v>
      </c>
      <c r="AH19" s="4">
        <f>AF19-AG19</f>
        <v>0</v>
      </c>
      <c r="AI19" s="4"/>
      <c r="AJ19" s="4"/>
      <c r="AK19" s="4">
        <f>AI19-AJ19</f>
        <v>0</v>
      </c>
      <c r="AL19" s="4"/>
      <c r="AM19" s="4">
        <v>0</v>
      </c>
      <c r="AN19" s="4">
        <f>AL19-AM19</f>
        <v>0</v>
      </c>
      <c r="AO19" s="4"/>
      <c r="AP19" s="4"/>
      <c r="AQ19" s="4">
        <f>AO19-AP19</f>
        <v>0</v>
      </c>
      <c r="AR19" s="4"/>
      <c r="AS19" s="4">
        <v>0</v>
      </c>
      <c r="AT19" s="4">
        <f>AR19-AS19</f>
        <v>0</v>
      </c>
    </row>
    <row r="20" spans="1:46" ht="15.75" thickBot="1" x14ac:dyDescent="0.3">
      <c r="A20" s="11"/>
      <c r="B20" s="10"/>
      <c r="C20" s="9"/>
      <c r="D20" s="14">
        <f>SUM(K20+Q20+W20+AC20+AI20+AO20+AU20+BA20+BG20+BM20+BS20+BY20)</f>
        <v>0</v>
      </c>
      <c r="E20" s="8">
        <f>SUM(L20+R20+X20+AD20+AJ20+AP20+AV20+BB20+BH20+BN20+BT20+BZ20)</f>
        <v>0</v>
      </c>
      <c r="F20" s="7">
        <f>D20-E20</f>
        <v>0</v>
      </c>
      <c r="G20" s="6">
        <f>SUM(N20+T20+Z20+AF20+AL20+AR20+AX20+BD20+BJ20+BP20+BV20+CB20)</f>
        <v>0</v>
      </c>
      <c r="H20" s="6">
        <f>SUM(O20+U20+AA20+AG20+AM20+AS20+AY20+BE20+BK20+BQ20+BW20+CC20)</f>
        <v>0</v>
      </c>
      <c r="I20" s="5">
        <f>G20-H20</f>
        <v>0</v>
      </c>
      <c r="J20" s="2"/>
      <c r="K20" s="12">
        <v>0</v>
      </c>
      <c r="L20" s="4"/>
      <c r="M20" s="14">
        <f>K20-L20</f>
        <v>0</v>
      </c>
      <c r="N20" s="12">
        <v>0</v>
      </c>
      <c r="O20" s="4">
        <v>0</v>
      </c>
      <c r="P20" s="12">
        <f>N20-O20</f>
        <v>0</v>
      </c>
      <c r="Q20" s="12">
        <v>0</v>
      </c>
      <c r="R20" s="4"/>
      <c r="S20" s="12">
        <f>Q20-R20</f>
        <v>0</v>
      </c>
      <c r="T20" s="12">
        <v>0</v>
      </c>
      <c r="U20" s="4">
        <v>0</v>
      </c>
      <c r="V20" s="12">
        <f>T20-U20</f>
        <v>0</v>
      </c>
      <c r="W20" s="4"/>
      <c r="X20" s="4"/>
      <c r="Y20" s="4">
        <f>W20-X20</f>
        <v>0</v>
      </c>
      <c r="Z20" s="4"/>
      <c r="AA20" s="4">
        <v>0</v>
      </c>
      <c r="AB20" s="4">
        <f>Z20-AA20</f>
        <v>0</v>
      </c>
      <c r="AC20" s="4"/>
      <c r="AD20" s="4"/>
      <c r="AE20" s="4">
        <f>AC20-AD20</f>
        <v>0</v>
      </c>
      <c r="AF20" s="4"/>
      <c r="AG20" s="4">
        <v>0</v>
      </c>
      <c r="AH20" s="4">
        <f>AF20-AG20</f>
        <v>0</v>
      </c>
      <c r="AI20" s="4"/>
      <c r="AJ20" s="4"/>
      <c r="AK20" s="4">
        <f>AI20-AJ20</f>
        <v>0</v>
      </c>
      <c r="AL20" s="4"/>
      <c r="AM20" s="4">
        <v>0</v>
      </c>
      <c r="AN20" s="4">
        <f>AL20-AM20</f>
        <v>0</v>
      </c>
      <c r="AO20" s="4"/>
      <c r="AP20" s="4"/>
      <c r="AQ20" s="4">
        <f>AO20-AP20</f>
        <v>0</v>
      </c>
      <c r="AR20" s="4"/>
      <c r="AS20" s="4">
        <v>0</v>
      </c>
      <c r="AT20" s="4">
        <f>AR20-AS20</f>
        <v>0</v>
      </c>
    </row>
    <row r="21" spans="1:46" ht="15.75" thickBot="1" x14ac:dyDescent="0.3">
      <c r="A21" s="11"/>
      <c r="B21" s="10"/>
      <c r="C21" s="9"/>
      <c r="D21" s="14">
        <f>SUM(K21+Q21+W21+AC21+AI21+AO21+AU21+BA21+BG21+BM21+BS21+BY21)</f>
        <v>0</v>
      </c>
      <c r="E21" s="8">
        <f>SUM(L21+R21+X21+AD21+AJ21+AP21+AV21+BB21+BH21+BN21+BT21+BZ21)</f>
        <v>0</v>
      </c>
      <c r="F21" s="7">
        <f>D21-E21</f>
        <v>0</v>
      </c>
      <c r="G21" s="6">
        <f>SUM(N21+T21+Z21+AF21+AL21+AR21+AX21+BD21+BJ21+BP21+BV21+CB21)</f>
        <v>0</v>
      </c>
      <c r="H21" s="6">
        <f>SUM(O21+U21+AA21+AG21+AM21+AS21+AY21+BE21+BK21+BQ21+BW21+CC21)</f>
        <v>0</v>
      </c>
      <c r="I21" s="5">
        <f>G21-H21</f>
        <v>0</v>
      </c>
      <c r="J21" s="2"/>
      <c r="K21" s="12">
        <v>0</v>
      </c>
      <c r="L21" s="4"/>
      <c r="M21" s="14">
        <f>K21-L21</f>
        <v>0</v>
      </c>
      <c r="N21" s="12">
        <v>0</v>
      </c>
      <c r="O21" s="4">
        <v>0</v>
      </c>
      <c r="P21" s="12">
        <f>N21-O21</f>
        <v>0</v>
      </c>
      <c r="Q21" s="12">
        <v>0</v>
      </c>
      <c r="R21" s="4"/>
      <c r="S21" s="12">
        <f>Q21-R21</f>
        <v>0</v>
      </c>
      <c r="T21" s="12">
        <v>0</v>
      </c>
      <c r="U21" s="4">
        <v>0</v>
      </c>
      <c r="V21" s="12">
        <f>T21-U21</f>
        <v>0</v>
      </c>
      <c r="W21" s="4"/>
      <c r="X21" s="4"/>
      <c r="Y21" s="4">
        <f>W21-X21</f>
        <v>0</v>
      </c>
      <c r="Z21" s="4"/>
      <c r="AA21" s="4">
        <v>0</v>
      </c>
      <c r="AB21" s="4">
        <f>Z21-AA21</f>
        <v>0</v>
      </c>
      <c r="AC21" s="4"/>
      <c r="AD21" s="4"/>
      <c r="AE21" s="4">
        <f>AC21-AD21</f>
        <v>0</v>
      </c>
      <c r="AF21" s="4"/>
      <c r="AG21" s="4">
        <v>0</v>
      </c>
      <c r="AH21" s="4">
        <f>AF21-AG21</f>
        <v>0</v>
      </c>
      <c r="AI21" s="4"/>
      <c r="AJ21" s="4"/>
      <c r="AK21" s="4">
        <f>AI21-AJ21</f>
        <v>0</v>
      </c>
      <c r="AL21" s="4"/>
      <c r="AM21" s="4">
        <v>0</v>
      </c>
      <c r="AN21" s="4">
        <f>AL21-AM21</f>
        <v>0</v>
      </c>
      <c r="AO21" s="4"/>
      <c r="AP21" s="4"/>
      <c r="AQ21" s="4">
        <f>AO21-AP21</f>
        <v>0</v>
      </c>
      <c r="AR21" s="4"/>
      <c r="AS21" s="4">
        <v>0</v>
      </c>
      <c r="AT21" s="4">
        <f>AR21-AS21</f>
        <v>0</v>
      </c>
    </row>
    <row r="22" spans="1:46" ht="15.75" thickBot="1" x14ac:dyDescent="0.3">
      <c r="A22" s="16"/>
      <c r="B22" s="16"/>
      <c r="C22" s="16"/>
      <c r="D22" s="14">
        <f>SUM(K22+Q22+W22+AC22+AI22+AO22+AU22+BA22+BG22+BM22+BS22+BY22)</f>
        <v>1.8651362737160525E-2</v>
      </c>
      <c r="E22" s="8">
        <f>SUM(L22+R22+X22+AD22+AJ22+AP22+AV22+BB22+BH22+BN22+BT22+BZ22)</f>
        <v>0</v>
      </c>
      <c r="F22" s="7">
        <f>D22-E22</f>
        <v>1.8651362737160525E-2</v>
      </c>
      <c r="G22" s="6">
        <f>SUM(N22+T22+Z22+AF22+AL22+AR22+AX22+BD22+BJ22+BP22+BV22+CB22)</f>
        <v>7.6139707371548869E-3</v>
      </c>
      <c r="H22" s="6">
        <f>SUM(O22+U22+AA22+AG22+AM22+AS22+AY22+BE22+BK22+BQ22+BW22+CC22)</f>
        <v>0</v>
      </c>
      <c r="I22" s="5">
        <f>G22-H22</f>
        <v>7.6139707371548869E-3</v>
      </c>
      <c r="J22" s="2"/>
      <c r="K22" s="12">
        <v>1.8651362737160525E-2</v>
      </c>
      <c r="L22" s="4"/>
      <c r="M22" s="14">
        <f>K22-L22</f>
        <v>1.8651362737160525E-2</v>
      </c>
      <c r="N22" s="12">
        <v>7.6139707371548869E-3</v>
      </c>
      <c r="O22" s="4">
        <v>0</v>
      </c>
      <c r="P22" s="12">
        <f>N22-O22</f>
        <v>7.6139707371548869E-3</v>
      </c>
      <c r="Q22" s="12">
        <v>0</v>
      </c>
      <c r="R22" s="4"/>
      <c r="S22" s="12">
        <f>Q22-R22</f>
        <v>0</v>
      </c>
      <c r="T22" s="12">
        <v>0</v>
      </c>
      <c r="U22" s="4">
        <v>0</v>
      </c>
      <c r="V22" s="12">
        <f>T22-U22</f>
        <v>0</v>
      </c>
      <c r="W22" s="4"/>
      <c r="X22" s="4"/>
      <c r="Y22" s="4">
        <f>W22-X22</f>
        <v>0</v>
      </c>
      <c r="Z22" s="4"/>
      <c r="AA22" s="4">
        <v>0</v>
      </c>
      <c r="AB22" s="4">
        <f>Z22-AA22</f>
        <v>0</v>
      </c>
      <c r="AC22" s="4"/>
      <c r="AD22" s="4"/>
      <c r="AE22" s="4">
        <f>AC22-AD22</f>
        <v>0</v>
      </c>
      <c r="AF22" s="4"/>
      <c r="AG22" s="4">
        <v>0</v>
      </c>
      <c r="AH22" s="4">
        <f>AF22-AG22</f>
        <v>0</v>
      </c>
      <c r="AI22" s="4"/>
      <c r="AJ22" s="4"/>
      <c r="AK22" s="4">
        <f>AI22-AJ22</f>
        <v>0</v>
      </c>
      <c r="AL22" s="4"/>
      <c r="AM22" s="4">
        <v>0</v>
      </c>
      <c r="AN22" s="4">
        <f>AL22-AM22</f>
        <v>0</v>
      </c>
      <c r="AO22" s="4"/>
      <c r="AP22" s="4"/>
      <c r="AQ22" s="4">
        <f>AO22-AP22</f>
        <v>0</v>
      </c>
      <c r="AR22" s="4"/>
      <c r="AS22" s="4">
        <v>0</v>
      </c>
      <c r="AT22" s="4">
        <f>AR22-AS22</f>
        <v>0</v>
      </c>
    </row>
    <row r="23" spans="1:46" ht="15.75" thickBot="1" x14ac:dyDescent="0.3">
      <c r="A23" s="16"/>
      <c r="B23" s="16"/>
      <c r="C23" s="16"/>
      <c r="D23" s="14">
        <f>SUM(K23+Q23+W23+AC23+AI23+AO23+AU23+BA23+BG23+BM23+BS23+BY23)</f>
        <v>-15.296162286631878</v>
      </c>
      <c r="E23" s="8">
        <f>SUM(L23+R23+X23+AD23+AJ23+AP23+AV23+BB23+BH23+BN23+BT23+BZ23)</f>
        <v>0</v>
      </c>
      <c r="F23" s="7">
        <f>D23-E23</f>
        <v>-15.296162286631878</v>
      </c>
      <c r="G23" s="6">
        <f>SUM(N23+T23+Z23+AF23+AL23+AR23+AX23+BD23+BJ23+BP23+BV23+CB23)</f>
        <v>-7.2931350626318885</v>
      </c>
      <c r="H23" s="6">
        <f>SUM(O23+U23+AA23+AG23+AM23+AS23+AY23+BE23+BK23+BQ23+BW23+CC23)</f>
        <v>0</v>
      </c>
      <c r="I23" s="5">
        <f>G23-H23</f>
        <v>-7.2931350626318885</v>
      </c>
      <c r="J23" s="2"/>
      <c r="K23" s="12">
        <v>-15.775414623236312</v>
      </c>
      <c r="L23" s="4"/>
      <c r="M23" s="14">
        <f>K23-L23</f>
        <v>-15.775414623236312</v>
      </c>
      <c r="N23" s="12">
        <v>-7.5216402232362887</v>
      </c>
      <c r="O23" s="4">
        <v>0</v>
      </c>
      <c r="P23" s="12">
        <f>N23-O23</f>
        <v>-7.5216402232362887</v>
      </c>
      <c r="Q23" s="12">
        <v>0.47925233660443339</v>
      </c>
      <c r="R23" s="4"/>
      <c r="S23" s="12">
        <f>Q23-R23</f>
        <v>0.47925233660443339</v>
      </c>
      <c r="T23" s="12">
        <v>0.22850516060439985</v>
      </c>
      <c r="U23" s="4">
        <v>0</v>
      </c>
      <c r="V23" s="12">
        <f>T23-U23</f>
        <v>0.22850516060439985</v>
      </c>
      <c r="W23" s="4"/>
      <c r="X23" s="4"/>
      <c r="Y23" s="4">
        <f>W23-X23</f>
        <v>0</v>
      </c>
      <c r="Z23" s="4"/>
      <c r="AA23" s="4">
        <v>0</v>
      </c>
      <c r="AB23" s="4">
        <f>Z23-AA23</f>
        <v>0</v>
      </c>
      <c r="AC23" s="4"/>
      <c r="AD23" s="4"/>
      <c r="AE23" s="4">
        <f>AC23-AD23</f>
        <v>0</v>
      </c>
      <c r="AF23" s="4"/>
      <c r="AG23" s="4">
        <v>0</v>
      </c>
      <c r="AH23" s="4">
        <f>AF23-AG23</f>
        <v>0</v>
      </c>
      <c r="AI23" s="4"/>
      <c r="AJ23" s="4"/>
      <c r="AK23" s="4">
        <f>AI23-AJ23</f>
        <v>0</v>
      </c>
      <c r="AL23" s="4"/>
      <c r="AM23" s="4">
        <v>0</v>
      </c>
      <c r="AN23" s="4">
        <f>AL23-AM23</f>
        <v>0</v>
      </c>
      <c r="AO23" s="4"/>
      <c r="AP23" s="4"/>
      <c r="AQ23" s="4">
        <f>AO23-AP23</f>
        <v>0</v>
      </c>
      <c r="AR23" s="4"/>
      <c r="AS23" s="4">
        <v>0</v>
      </c>
      <c r="AT23" s="4">
        <f>AR23-AS23</f>
        <v>0</v>
      </c>
    </row>
    <row r="24" spans="1:46" ht="15.75" thickBot="1" x14ac:dyDescent="0.3">
      <c r="A24" s="16"/>
      <c r="B24" s="16"/>
      <c r="C24" s="16"/>
      <c r="D24" s="14">
        <f>SUM(K24+Q24+W24+AC24+AI24+AO24+AU24+BA24+BG24+BM24+BS24+BY24)</f>
        <v>129.46189389333972</v>
      </c>
      <c r="E24" s="8">
        <f>SUM(L24+R24+X24+AD24+AJ24+AP24+AV24+BB24+BH24+BN24+BT24+BZ24)</f>
        <v>300</v>
      </c>
      <c r="F24" s="7">
        <f>D24-E24</f>
        <v>-170.53810610666028</v>
      </c>
      <c r="G24" s="6">
        <f>SUM(N24+T24+Z24+AF24+AL24+AR24+AX24+BD24+BJ24+BP24+BV24+CB24)</f>
        <v>-29.207000000000001</v>
      </c>
      <c r="H24" s="6">
        <f>SUM(O24+U24+AA24+AG24+AM24+AS24+AY24+BE24+BK24+BQ24+BW24+CC24)</f>
        <v>15</v>
      </c>
      <c r="I24" s="5">
        <f>G24-H24</f>
        <v>-44.207000000000001</v>
      </c>
      <c r="J24" s="2"/>
      <c r="K24" s="12">
        <v>56.813787614469355</v>
      </c>
      <c r="L24" s="4">
        <v>80</v>
      </c>
      <c r="M24" s="14">
        <f>K24-L24</f>
        <v>-23.186212385530645</v>
      </c>
      <c r="N24" s="12">
        <v>0</v>
      </c>
      <c r="O24" s="4">
        <v>4</v>
      </c>
      <c r="P24" s="12">
        <f>N24-O24</f>
        <v>-4</v>
      </c>
      <c r="Q24" s="12">
        <v>72.648106278870372</v>
      </c>
      <c r="R24" s="4">
        <v>50</v>
      </c>
      <c r="S24" s="12">
        <f>Q24-R24</f>
        <v>22.648106278870372</v>
      </c>
      <c r="T24" s="12">
        <v>-29.207000000000001</v>
      </c>
      <c r="U24" s="4">
        <v>2.5</v>
      </c>
      <c r="V24" s="12">
        <f>T24-U24</f>
        <v>-31.707000000000001</v>
      </c>
      <c r="W24" s="4"/>
      <c r="X24" s="4">
        <v>85</v>
      </c>
      <c r="Y24" s="4">
        <f>W24-X24</f>
        <v>-85</v>
      </c>
      <c r="Z24" s="4"/>
      <c r="AA24" s="4">
        <v>4.25</v>
      </c>
      <c r="AB24" s="4">
        <f>Z24-AA24</f>
        <v>-4.25</v>
      </c>
      <c r="AC24" s="4"/>
      <c r="AD24" s="4">
        <v>85</v>
      </c>
      <c r="AE24" s="4">
        <f>AC24-AD24</f>
        <v>-85</v>
      </c>
      <c r="AF24" s="4"/>
      <c r="AG24" s="4">
        <v>4.25</v>
      </c>
      <c r="AH24" s="4">
        <f>AF24-AG24</f>
        <v>-4.25</v>
      </c>
      <c r="AI24" s="4"/>
      <c r="AJ24" s="4"/>
      <c r="AK24" s="4">
        <f>AI24-AJ24</f>
        <v>0</v>
      </c>
      <c r="AL24" s="4"/>
      <c r="AM24" s="4">
        <v>0</v>
      </c>
      <c r="AN24" s="4">
        <f>AL24-AM24</f>
        <v>0</v>
      </c>
      <c r="AO24" s="4"/>
      <c r="AP24" s="4"/>
      <c r="AQ24" s="4">
        <f>AO24-AP24</f>
        <v>0</v>
      </c>
      <c r="AR24" s="4"/>
      <c r="AS24" s="4">
        <v>0</v>
      </c>
      <c r="AT24" s="4">
        <f>AR24-AS24</f>
        <v>0</v>
      </c>
    </row>
    <row r="25" spans="1:46" ht="15.75" thickBot="1" x14ac:dyDescent="0.3">
      <c r="A25" s="20"/>
      <c r="B25" s="19"/>
      <c r="C25" s="18"/>
      <c r="D25" s="14">
        <f>SUM(K25+Q25+W25+AC25+AI25+AO25+AU25+BA25+BG25+BM25+BS25+BY25)</f>
        <v>101.49408432063649</v>
      </c>
      <c r="E25" s="8">
        <f>SUM(L25+R25+X25+AD25+AJ25+AP25+AV25+BB25+BH25+BN25+BT25+BZ25)</f>
        <v>462</v>
      </c>
      <c r="F25" s="7">
        <f>D25-E25</f>
        <v>-360.50591567936351</v>
      </c>
      <c r="G25" s="6">
        <f>SUM(N25+T25+Z25+AF25+AL25+AR25+AX25+BD25+BJ25+BP25+BV25+CB25)</f>
        <v>17.302679935636473</v>
      </c>
      <c r="H25" s="6">
        <f>SUM(O25+U25+AA25+AG25+AM25+AS25+AY25+BE25+BK25+BQ25+BW25+CC25)</f>
        <v>83.16</v>
      </c>
      <c r="I25" s="5">
        <f>G25-H25</f>
        <v>-65.85732006436352</v>
      </c>
      <c r="J25" s="2"/>
      <c r="K25" s="12">
        <v>17.407337965706297</v>
      </c>
      <c r="L25" s="4"/>
      <c r="M25" s="14">
        <f>K25-L25</f>
        <v>17.407337965706297</v>
      </c>
      <c r="N25" s="12">
        <v>3.201658841706299</v>
      </c>
      <c r="O25" s="4">
        <v>0</v>
      </c>
      <c r="P25" s="12">
        <f>N25-O25</f>
        <v>3.201658841706299</v>
      </c>
      <c r="Q25" s="12">
        <v>84.086746354930185</v>
      </c>
      <c r="R25" s="4"/>
      <c r="S25" s="12">
        <f>Q25-R25</f>
        <v>84.086746354930185</v>
      </c>
      <c r="T25" s="12">
        <v>14.101021093930173</v>
      </c>
      <c r="U25" s="4">
        <v>0</v>
      </c>
      <c r="V25" s="12">
        <f>T25-U25</f>
        <v>14.101021093930173</v>
      </c>
      <c r="W25" s="4"/>
      <c r="X25" s="4"/>
      <c r="Y25" s="4">
        <f>W25-X25</f>
        <v>0</v>
      </c>
      <c r="Z25" s="4"/>
      <c r="AA25" s="4">
        <v>0</v>
      </c>
      <c r="AB25" s="4">
        <f>Z25-AA25</f>
        <v>0</v>
      </c>
      <c r="AC25" s="4"/>
      <c r="AD25" s="4">
        <v>165</v>
      </c>
      <c r="AE25" s="4">
        <f>AC25-AD25</f>
        <v>-165</v>
      </c>
      <c r="AF25" s="4"/>
      <c r="AG25" s="4">
        <v>29.7</v>
      </c>
      <c r="AH25" s="4">
        <f>AF25-AG25</f>
        <v>-29.7</v>
      </c>
      <c r="AI25" s="4"/>
      <c r="AJ25" s="4">
        <v>165</v>
      </c>
      <c r="AK25" s="4">
        <f>AI25-AJ25</f>
        <v>-165</v>
      </c>
      <c r="AL25" s="4"/>
      <c r="AM25" s="4">
        <v>29.7</v>
      </c>
      <c r="AN25" s="4">
        <f>AL25-AM25</f>
        <v>-29.7</v>
      </c>
      <c r="AO25" s="4"/>
      <c r="AP25" s="4">
        <v>132</v>
      </c>
      <c r="AQ25" s="4">
        <f>AO25-AP25</f>
        <v>-132</v>
      </c>
      <c r="AR25" s="4"/>
      <c r="AS25" s="4">
        <v>23.759999999999998</v>
      </c>
      <c r="AT25" s="4">
        <f>AR25-AS25</f>
        <v>-23.759999999999998</v>
      </c>
    </row>
    <row r="26" spans="1:46" ht="15.75" thickBot="1" x14ac:dyDescent="0.3">
      <c r="A26" s="20"/>
      <c r="B26" s="19"/>
      <c r="C26" s="18"/>
      <c r="D26" s="14">
        <f>SUM(K26+Q26+W26+AC26+AI26+AO26+AU26+BA26+BG26+BM26+BS26+BY26)</f>
        <v>0.24349617714169472</v>
      </c>
      <c r="E26" s="8">
        <f>SUM(L26+R26+X26+AD26+AJ26+AP26+AV26+BB26+BH26+BN26+BT26+BZ26)</f>
        <v>110</v>
      </c>
      <c r="F26" s="7">
        <f>D26-E26</f>
        <v>-109.75650382285831</v>
      </c>
      <c r="G26" s="6">
        <f>SUM(N26+T26+Z26+AF26+AL26+AR26+AX26+BD26+BJ26+BP26+BV26+CB26)</f>
        <v>0</v>
      </c>
      <c r="H26" s="6">
        <f>SUM(O26+U26+AA26+AG26+AM26+AS26+AY26+BE26+BK26+BQ26+BW26+CC26)</f>
        <v>0</v>
      </c>
      <c r="I26" s="5">
        <f>G26-H26</f>
        <v>0</v>
      </c>
      <c r="J26" s="2"/>
      <c r="K26" s="12">
        <v>0.24349617714169472</v>
      </c>
      <c r="L26" s="4">
        <v>110</v>
      </c>
      <c r="M26" s="14">
        <f>K26-L26</f>
        <v>-109.75650382285831</v>
      </c>
      <c r="N26" s="12">
        <v>0</v>
      </c>
      <c r="O26" s="4">
        <v>0</v>
      </c>
      <c r="P26" s="12">
        <f>N26-O26</f>
        <v>0</v>
      </c>
      <c r="Q26" s="12">
        <v>0</v>
      </c>
      <c r="R26" s="4"/>
      <c r="S26" s="12">
        <f>Q26-R26</f>
        <v>0</v>
      </c>
      <c r="T26" s="12">
        <v>0</v>
      </c>
      <c r="U26" s="4">
        <v>0</v>
      </c>
      <c r="V26" s="12">
        <f>T26-U26</f>
        <v>0</v>
      </c>
      <c r="W26" s="4"/>
      <c r="X26" s="4"/>
      <c r="Y26" s="4">
        <f>W26-X26</f>
        <v>0</v>
      </c>
      <c r="Z26" s="4"/>
      <c r="AA26" s="4">
        <v>0</v>
      </c>
      <c r="AB26" s="4">
        <f>Z26-AA26</f>
        <v>0</v>
      </c>
      <c r="AC26" s="4"/>
      <c r="AD26" s="4"/>
      <c r="AE26" s="4">
        <f>AC26-AD26</f>
        <v>0</v>
      </c>
      <c r="AF26" s="4"/>
      <c r="AG26" s="4">
        <v>0</v>
      </c>
      <c r="AH26" s="4">
        <f>AF26-AG26</f>
        <v>0</v>
      </c>
      <c r="AI26" s="4"/>
      <c r="AJ26" s="4"/>
      <c r="AK26" s="4">
        <f>AI26-AJ26</f>
        <v>0</v>
      </c>
      <c r="AL26" s="4"/>
      <c r="AM26" s="4">
        <v>0</v>
      </c>
      <c r="AN26" s="4">
        <f>AL26-AM26</f>
        <v>0</v>
      </c>
      <c r="AO26" s="4"/>
      <c r="AP26" s="4"/>
      <c r="AQ26" s="4">
        <f>AO26-AP26</f>
        <v>0</v>
      </c>
      <c r="AR26" s="4"/>
      <c r="AS26" s="4">
        <v>0</v>
      </c>
      <c r="AT26" s="4">
        <f>AR26-AS26</f>
        <v>0</v>
      </c>
    </row>
    <row r="27" spans="1:46" ht="15.75" thickBot="1" x14ac:dyDescent="0.3">
      <c r="A27" s="20"/>
      <c r="B27" s="19"/>
      <c r="C27" s="18"/>
      <c r="D27" s="14">
        <f>SUM(K27+Q27+W27+AC27+AI27+AO27+AU27+BA27+BG27+BM27+BS27+BY27)</f>
        <v>4.923823473414104</v>
      </c>
      <c r="E27" s="8">
        <f>SUM(L27+R27+X27+AD27+AJ27+AP27+AV27+BB27+BH27+BN27+BT27+BZ27)</f>
        <v>280</v>
      </c>
      <c r="F27" s="7">
        <f>D27-E27</f>
        <v>-275.07617652658587</v>
      </c>
      <c r="G27" s="6">
        <f>SUM(N27+T27+Z27+AF27+AL27+AR27+AX27+BD27+BJ27+BP27+BV27+CB27)</f>
        <v>0.25936672432548363</v>
      </c>
      <c r="H27" s="6">
        <f>SUM(O27+U27+AA27+AG27+AM27+AS27+AY27+BE27+BK27+BQ27+BW27+CC27)</f>
        <v>61.6</v>
      </c>
      <c r="I27" s="5">
        <f>G27-H27</f>
        <v>-61.34063327567452</v>
      </c>
      <c r="J27" s="2"/>
      <c r="K27" s="12">
        <v>2.9132303456958106</v>
      </c>
      <c r="L27" s="4"/>
      <c r="M27" s="14">
        <f>K27-L27</f>
        <v>2.9132303456958106</v>
      </c>
      <c r="N27" s="12">
        <v>0.65024637060719037</v>
      </c>
      <c r="O27" s="4">
        <v>0</v>
      </c>
      <c r="P27" s="12">
        <f>N27-O27</f>
        <v>0.65024637060719037</v>
      </c>
      <c r="Q27" s="12">
        <v>2.0105931277182933</v>
      </c>
      <c r="R27" s="4">
        <v>100</v>
      </c>
      <c r="S27" s="12">
        <f>Q27-R27</f>
        <v>-97.989406872281705</v>
      </c>
      <c r="T27" s="12">
        <v>-0.39087964628170674</v>
      </c>
      <c r="U27" s="4">
        <v>22</v>
      </c>
      <c r="V27" s="12">
        <f>T27-U27</f>
        <v>-22.390879646281707</v>
      </c>
      <c r="W27" s="4"/>
      <c r="X27" s="4">
        <v>100</v>
      </c>
      <c r="Y27" s="4">
        <f>W27-X27</f>
        <v>-100</v>
      </c>
      <c r="Z27" s="4"/>
      <c r="AA27" s="4">
        <v>22</v>
      </c>
      <c r="AB27" s="4">
        <f>Z27-AA27</f>
        <v>-22</v>
      </c>
      <c r="AC27" s="4"/>
      <c r="AD27" s="4">
        <v>80</v>
      </c>
      <c r="AE27" s="4">
        <f>AC27-AD27</f>
        <v>-80</v>
      </c>
      <c r="AF27" s="4"/>
      <c r="AG27" s="4">
        <v>17.600000000000001</v>
      </c>
      <c r="AH27" s="4">
        <f>AF27-AG27</f>
        <v>-17.600000000000001</v>
      </c>
      <c r="AI27" s="4"/>
      <c r="AJ27" s="4"/>
      <c r="AK27" s="4">
        <f>AI27-AJ27</f>
        <v>0</v>
      </c>
      <c r="AL27" s="4"/>
      <c r="AM27" s="4">
        <v>0</v>
      </c>
      <c r="AN27" s="4">
        <f>AL27-AM27</f>
        <v>0</v>
      </c>
      <c r="AO27" s="4"/>
      <c r="AP27" s="4"/>
      <c r="AQ27" s="4">
        <f>AO27-AP27</f>
        <v>0</v>
      </c>
      <c r="AR27" s="4"/>
      <c r="AS27" s="4">
        <v>0</v>
      </c>
      <c r="AT27" s="4">
        <f>AR27-AS27</f>
        <v>0</v>
      </c>
    </row>
    <row r="28" spans="1:46" ht="15.75" thickBot="1" x14ac:dyDescent="0.3">
      <c r="A28" s="17"/>
      <c r="B28" s="16"/>
      <c r="C28" s="15"/>
      <c r="D28" s="14">
        <f>SUM(K28+Q28+W28+AC28+AI28+AO28+AU28+BA28+BG28+BM28+BS28+BY28)</f>
        <v>70.579815512111537</v>
      </c>
      <c r="E28" s="8">
        <f>SUM(L28+R28+X28+AD28+AJ28+AP28+AV28+BB28+BH28+BN28+BT28+BZ28)</f>
        <v>540</v>
      </c>
      <c r="F28" s="7">
        <f>D28-E28</f>
        <v>-469.42018448788849</v>
      </c>
      <c r="G28" s="6">
        <f>SUM(N28+T28+Z28+AF28+AL28+AR28+AX28+BD28+BJ28+BP28+BV28+CB28)</f>
        <v>1.7550145757171365</v>
      </c>
      <c r="H28" s="6">
        <f>SUM(O28+U28+AA28+AG28+AM28+AS28+AY28+BE28+BK28+BQ28+BW28+CC28)</f>
        <v>97.2</v>
      </c>
      <c r="I28" s="5">
        <f>G28-H28</f>
        <v>-95.444985424282862</v>
      </c>
      <c r="J28" s="2"/>
      <c r="K28" s="12">
        <v>5.2183135957320026</v>
      </c>
      <c r="L28" s="4"/>
      <c r="M28" s="4">
        <f>K28-L28</f>
        <v>5.2183135957320026</v>
      </c>
      <c r="N28" s="12">
        <v>0.12975687673200292</v>
      </c>
      <c r="O28" s="4">
        <v>0</v>
      </c>
      <c r="P28" s="12">
        <f>N28-O28</f>
        <v>0.12975687673200292</v>
      </c>
      <c r="Q28" s="12">
        <v>65.361501916379538</v>
      </c>
      <c r="R28" s="4"/>
      <c r="S28" s="12">
        <f>Q28-R28</f>
        <v>65.361501916379538</v>
      </c>
      <c r="T28" s="12">
        <v>1.6252576989851335</v>
      </c>
      <c r="U28" s="4">
        <v>0</v>
      </c>
      <c r="V28" s="12">
        <f>T28-U28</f>
        <v>1.6252576989851335</v>
      </c>
      <c r="W28" s="4"/>
      <c r="X28" s="4"/>
      <c r="Y28" s="4">
        <f>W28-X28</f>
        <v>0</v>
      </c>
      <c r="Z28" s="4"/>
      <c r="AA28" s="4">
        <v>0</v>
      </c>
      <c r="AB28" s="4">
        <f>Z28-AA28</f>
        <v>0</v>
      </c>
      <c r="AC28" s="4"/>
      <c r="AD28" s="4"/>
      <c r="AE28" s="4">
        <f>AC28-AD28</f>
        <v>0</v>
      </c>
      <c r="AF28" s="4"/>
      <c r="AG28" s="4">
        <v>0</v>
      </c>
      <c r="AH28" s="4">
        <f>AF28-AG28</f>
        <v>0</v>
      </c>
      <c r="AI28" s="4"/>
      <c r="AJ28" s="4">
        <v>270</v>
      </c>
      <c r="AK28" s="4">
        <f>AI28-AJ28</f>
        <v>-270</v>
      </c>
      <c r="AL28" s="4"/>
      <c r="AM28" s="4">
        <v>48.6</v>
      </c>
      <c r="AN28" s="4">
        <f>AL28-AM28</f>
        <v>-48.6</v>
      </c>
      <c r="AO28" s="4"/>
      <c r="AP28" s="4">
        <v>270</v>
      </c>
      <c r="AQ28" s="4">
        <f>AO28-AP28</f>
        <v>-270</v>
      </c>
      <c r="AR28" s="4"/>
      <c r="AS28" s="4">
        <v>48.6</v>
      </c>
      <c r="AT28" s="4">
        <f>AR28-AS28</f>
        <v>-48.6</v>
      </c>
    </row>
    <row r="29" spans="1:46" ht="15.75" thickBot="1" x14ac:dyDescent="0.3">
      <c r="A29" s="11"/>
      <c r="B29" s="10"/>
      <c r="C29" s="9"/>
      <c r="D29" s="8">
        <f>SUM(K29+Q29+W29+AC29+AI29+AO29+AU29+BA29+BG29+BM29+BS29+BY29)</f>
        <v>0</v>
      </c>
      <c r="E29" s="8">
        <f>SUM(L29+R29+X29+AD29+AJ29+AP29+AV29+BB29+BH29+BN29+BT29+BZ29)</f>
        <v>475</v>
      </c>
      <c r="F29" s="7">
        <f>D29-E29</f>
        <v>-475</v>
      </c>
      <c r="G29" s="6">
        <f>SUM(N29+T29+Z29+AF29+AL29+AR29+AX29+BD29+BJ29+BP29+BV29+CB29)</f>
        <v>0</v>
      </c>
      <c r="H29" s="6">
        <f>SUM(O29+U29+AA29+AG29+AM29+AS29+AY29+BE29+BK29+BQ29+BW29+CC29)</f>
        <v>95</v>
      </c>
      <c r="I29" s="5">
        <f>G29-H29</f>
        <v>-95</v>
      </c>
      <c r="J29" s="2"/>
      <c r="K29" s="4">
        <v>0</v>
      </c>
      <c r="L29" s="4"/>
      <c r="M29" s="4">
        <f>K29-L29</f>
        <v>0</v>
      </c>
      <c r="N29" s="12">
        <v>0</v>
      </c>
      <c r="O29" s="4">
        <v>0</v>
      </c>
      <c r="P29" s="12">
        <f>N29-O29</f>
        <v>0</v>
      </c>
      <c r="Q29" s="12">
        <v>0</v>
      </c>
      <c r="R29" s="4">
        <v>47.5</v>
      </c>
      <c r="S29" s="12">
        <f>Q29-R29</f>
        <v>-47.5</v>
      </c>
      <c r="T29" s="12">
        <v>0</v>
      </c>
      <c r="U29" s="4">
        <v>9.5</v>
      </c>
      <c r="V29" s="12">
        <f>T29-U29</f>
        <v>-9.5</v>
      </c>
      <c r="W29" s="4"/>
      <c r="X29" s="4">
        <v>47.5</v>
      </c>
      <c r="Y29" s="4">
        <f>W29-X29</f>
        <v>-47.5</v>
      </c>
      <c r="Z29" s="4"/>
      <c r="AA29" s="4">
        <v>9.5</v>
      </c>
      <c r="AB29" s="4">
        <f>Z29-AA29</f>
        <v>-9.5</v>
      </c>
      <c r="AC29" s="4"/>
      <c r="AD29" s="4"/>
      <c r="AE29" s="4">
        <f>AC29-AD29</f>
        <v>0</v>
      </c>
      <c r="AF29" s="4"/>
      <c r="AG29" s="4">
        <v>0</v>
      </c>
      <c r="AH29" s="4">
        <f>AF29-AG29</f>
        <v>0</v>
      </c>
      <c r="AI29" s="4"/>
      <c r="AJ29" s="4"/>
      <c r="AK29" s="4">
        <f>AI29-AJ29</f>
        <v>0</v>
      </c>
      <c r="AL29" s="4"/>
      <c r="AM29" s="4">
        <v>0</v>
      </c>
      <c r="AN29" s="4">
        <f>AL29-AM29</f>
        <v>0</v>
      </c>
      <c r="AO29" s="4"/>
      <c r="AP29" s="4">
        <v>380</v>
      </c>
      <c r="AQ29" s="4">
        <f>AO29-AP29</f>
        <v>-380</v>
      </c>
      <c r="AR29" s="4"/>
      <c r="AS29" s="4">
        <v>76</v>
      </c>
      <c r="AT29" s="4">
        <f>AR29-AS29</f>
        <v>-76</v>
      </c>
    </row>
    <row r="30" spans="1:46" ht="15.75" thickBot="1" x14ac:dyDescent="0.3">
      <c r="A30" s="11"/>
      <c r="B30" s="10"/>
      <c r="C30" s="9"/>
      <c r="D30" s="8">
        <f>SUM(K30+Q30+W30+AC30+AI30+AO30+AU30+BA30+BG30+BM30+BS30+BY30)</f>
        <v>0</v>
      </c>
      <c r="E30" s="8">
        <f>SUM(L30+R30+X30+AD30+AJ30+AP30+AV30+BB30+BH30+BN30+BT30+BZ30)</f>
        <v>40</v>
      </c>
      <c r="F30" s="7">
        <f>D30-E30</f>
        <v>-40</v>
      </c>
      <c r="G30" s="6">
        <f>SUM(N30+T30+Z30+AF30+AL30+AR30+AX30+BD30+BJ30+BP30+BV30+CB30)</f>
        <v>0</v>
      </c>
      <c r="H30" s="6">
        <f>SUM(O30+U30+AA30+AG30+AM30+AS30+AY30+BE30+BK30+BQ30+BW30+CC30)</f>
        <v>8</v>
      </c>
      <c r="I30" s="5">
        <f>G30-H30</f>
        <v>-8</v>
      </c>
      <c r="J30" s="2"/>
      <c r="K30" s="4">
        <v>0</v>
      </c>
      <c r="L30" s="4"/>
      <c r="M30" s="4">
        <f>K30-L30</f>
        <v>0</v>
      </c>
      <c r="N30" s="12">
        <v>0</v>
      </c>
      <c r="O30" s="4">
        <v>0</v>
      </c>
      <c r="P30" s="12">
        <f>N30-O30</f>
        <v>0</v>
      </c>
      <c r="Q30" s="12">
        <v>0</v>
      </c>
      <c r="R30" s="4"/>
      <c r="S30" s="12">
        <f>Q30-R30</f>
        <v>0</v>
      </c>
      <c r="T30" s="12">
        <v>0</v>
      </c>
      <c r="U30" s="4">
        <v>0</v>
      </c>
      <c r="V30" s="12">
        <f>T30-U30</f>
        <v>0</v>
      </c>
      <c r="W30" s="4"/>
      <c r="X30" s="4">
        <v>20</v>
      </c>
      <c r="Y30" s="4">
        <f>W30-X30</f>
        <v>-20</v>
      </c>
      <c r="Z30" s="4"/>
      <c r="AA30" s="4">
        <v>4</v>
      </c>
      <c r="AB30" s="4">
        <f>Z30-AA30</f>
        <v>-4</v>
      </c>
      <c r="AC30" s="4"/>
      <c r="AD30" s="4">
        <v>20</v>
      </c>
      <c r="AE30" s="4">
        <f>AC30-AD30</f>
        <v>-20</v>
      </c>
      <c r="AF30" s="4"/>
      <c r="AG30" s="4">
        <v>4</v>
      </c>
      <c r="AH30" s="4">
        <f>AF30-AG30</f>
        <v>-4</v>
      </c>
      <c r="AI30" s="4"/>
      <c r="AJ30" s="4"/>
      <c r="AK30" s="4">
        <f>AI30-AJ30</f>
        <v>0</v>
      </c>
      <c r="AL30" s="4"/>
      <c r="AM30" s="4">
        <v>0</v>
      </c>
      <c r="AN30" s="4">
        <f>AL30-AM30</f>
        <v>0</v>
      </c>
      <c r="AO30" s="4"/>
      <c r="AP30" s="4"/>
      <c r="AQ30" s="4">
        <f>AO30-AP30</f>
        <v>0</v>
      </c>
      <c r="AR30" s="4"/>
      <c r="AS30" s="4">
        <v>0</v>
      </c>
      <c r="AT30" s="4">
        <f>AR30-AS30</f>
        <v>0</v>
      </c>
    </row>
    <row r="31" spans="1:46" ht="15.75" thickBot="1" x14ac:dyDescent="0.3">
      <c r="A31" s="11"/>
      <c r="B31" s="10"/>
      <c r="C31" s="9"/>
      <c r="D31" s="8">
        <f>SUM(K31+Q31+W31+AC31+AI31+AO31+AU31+BA31+BG31+BM31+BS31+BY31)</f>
        <v>0</v>
      </c>
      <c r="E31" s="8">
        <f>SUM(L31+R31+X31+AD31+AJ31+AP31+AV31+BB31+BH31+BN31+BT31+BZ31)</f>
        <v>50</v>
      </c>
      <c r="F31" s="7">
        <f>D31-E31</f>
        <v>-50</v>
      </c>
      <c r="G31" s="6">
        <f>SUM(N31+T31+Z31+AF31+AL31+AR31+AX31+BD31+BJ31+BP31+BV31+CB31)</f>
        <v>0</v>
      </c>
      <c r="H31" s="6">
        <f>SUM(O31+U31+AA31+AG31+AM31+AS31+AY31+BE31+BK31+BQ31+BW31+CC31)</f>
        <v>10</v>
      </c>
      <c r="I31" s="5">
        <f>G31-H31</f>
        <v>-10</v>
      </c>
      <c r="J31" s="2"/>
      <c r="K31" s="4">
        <v>0</v>
      </c>
      <c r="L31" s="4"/>
      <c r="M31" s="4">
        <f>K31-L31</f>
        <v>0</v>
      </c>
      <c r="N31" s="12">
        <v>0</v>
      </c>
      <c r="O31" s="4">
        <v>0</v>
      </c>
      <c r="P31" s="12">
        <f>N31-O31</f>
        <v>0</v>
      </c>
      <c r="Q31" s="12">
        <v>0</v>
      </c>
      <c r="R31" s="4"/>
      <c r="S31" s="12">
        <f>Q31-R31</f>
        <v>0</v>
      </c>
      <c r="T31" s="12">
        <v>0</v>
      </c>
      <c r="U31" s="4">
        <v>0</v>
      </c>
      <c r="V31" s="12">
        <f>T31-U31</f>
        <v>0</v>
      </c>
      <c r="W31" s="4"/>
      <c r="X31" s="4"/>
      <c r="Y31" s="4">
        <f>W31-X31</f>
        <v>0</v>
      </c>
      <c r="Z31" s="4"/>
      <c r="AA31" s="4">
        <v>0</v>
      </c>
      <c r="AB31" s="4">
        <f>Z31-AA31</f>
        <v>0</v>
      </c>
      <c r="AC31" s="4"/>
      <c r="AD31" s="4">
        <v>25</v>
      </c>
      <c r="AE31" s="4">
        <f>AC31-AD31</f>
        <v>-25</v>
      </c>
      <c r="AF31" s="4"/>
      <c r="AG31" s="4">
        <v>5</v>
      </c>
      <c r="AH31" s="4">
        <f>AF31-AG31</f>
        <v>-5</v>
      </c>
      <c r="AI31" s="4"/>
      <c r="AJ31" s="4">
        <v>25</v>
      </c>
      <c r="AK31" s="4">
        <f>AI31-AJ31</f>
        <v>-25</v>
      </c>
      <c r="AL31" s="4"/>
      <c r="AM31" s="4">
        <v>5</v>
      </c>
      <c r="AN31" s="4">
        <f>AL31-AM31</f>
        <v>-5</v>
      </c>
      <c r="AO31" s="4"/>
      <c r="AP31" s="4"/>
      <c r="AQ31" s="4">
        <f>AO31-AP31</f>
        <v>0</v>
      </c>
      <c r="AR31" s="4"/>
      <c r="AS31" s="4">
        <v>0</v>
      </c>
      <c r="AT31" s="4">
        <f>AR31-AS31</f>
        <v>0</v>
      </c>
    </row>
    <row r="32" spans="1:46" ht="15.75" thickBot="1" x14ac:dyDescent="0.3">
      <c r="A32" s="11"/>
      <c r="B32" s="10"/>
      <c r="C32" s="9"/>
      <c r="D32" s="8">
        <f>SUM(K32+Q32+W32+AC32+AI32+AO32+AU32+BA32+BG32+BM32+BS32+BY32)</f>
        <v>0</v>
      </c>
      <c r="E32" s="8">
        <f>SUM(L32+R32+X32+AD32+AJ32+AP32+AV32+BB32+BH32+BN32+BT32+BZ32)</f>
        <v>0</v>
      </c>
      <c r="F32" s="7">
        <f>D32-E32</f>
        <v>0</v>
      </c>
      <c r="G32" s="6">
        <f>SUM(N32+T32+Z32+AF32+AL32+AR32+AX32+BD32+BJ32+BP32+BV32+CB32)</f>
        <v>0</v>
      </c>
      <c r="H32" s="6">
        <f>SUM(O32+U32+AA32+AG32+AM32+AS32+AY32+BE32+BK32+BQ32+BW32+CC32)</f>
        <v>0</v>
      </c>
      <c r="I32" s="5">
        <f>G32-H32</f>
        <v>0</v>
      </c>
      <c r="J32" s="2"/>
      <c r="K32" s="4">
        <v>0</v>
      </c>
      <c r="L32" s="4"/>
      <c r="M32" s="4">
        <f>K32-L32</f>
        <v>0</v>
      </c>
      <c r="N32" s="12">
        <v>0</v>
      </c>
      <c r="O32" s="4">
        <v>0</v>
      </c>
      <c r="P32" s="12">
        <f>N32-O32</f>
        <v>0</v>
      </c>
      <c r="Q32" s="12">
        <v>0</v>
      </c>
      <c r="R32" s="4"/>
      <c r="S32" s="12">
        <f>Q32-R32</f>
        <v>0</v>
      </c>
      <c r="T32" s="12">
        <v>0</v>
      </c>
      <c r="U32" s="4">
        <v>0</v>
      </c>
      <c r="V32" s="12">
        <f>T32-U32</f>
        <v>0</v>
      </c>
      <c r="W32" s="4"/>
      <c r="X32" s="4"/>
      <c r="Y32" s="4">
        <f>W32-X32</f>
        <v>0</v>
      </c>
      <c r="Z32" s="4"/>
      <c r="AA32" s="4">
        <v>0</v>
      </c>
      <c r="AB32" s="4">
        <f>Z32-AA32</f>
        <v>0</v>
      </c>
      <c r="AC32" s="4"/>
      <c r="AD32" s="4"/>
      <c r="AE32" s="4">
        <f>AC32-AD32</f>
        <v>0</v>
      </c>
      <c r="AF32" s="4"/>
      <c r="AG32" s="4">
        <v>0</v>
      </c>
      <c r="AH32" s="4">
        <f>AF32-AG32</f>
        <v>0</v>
      </c>
      <c r="AI32" s="4"/>
      <c r="AJ32" s="4"/>
      <c r="AK32" s="4">
        <f>AI32-AJ32</f>
        <v>0</v>
      </c>
      <c r="AL32" s="4"/>
      <c r="AM32" s="4">
        <v>0</v>
      </c>
      <c r="AN32" s="4">
        <f>AL32-AM32</f>
        <v>0</v>
      </c>
      <c r="AO32" s="4"/>
      <c r="AP32" s="4"/>
      <c r="AQ32" s="4">
        <f>AO32-AP32</f>
        <v>0</v>
      </c>
      <c r="AR32" s="4"/>
      <c r="AS32" s="4">
        <v>0</v>
      </c>
      <c r="AT32" s="4">
        <f>AR32-AS32</f>
        <v>0</v>
      </c>
    </row>
    <row r="33" spans="1:46" ht="15.75" thickBot="1" x14ac:dyDescent="0.3">
      <c r="A33" s="11"/>
      <c r="B33" s="10"/>
      <c r="C33" s="9"/>
      <c r="D33" s="8">
        <f>SUM(K33+Q33+W33+AC33+AI33+AO33+AU33+BA33+BG33+BM33+BS33+BY33)</f>
        <v>0</v>
      </c>
      <c r="E33" s="8">
        <f>SUM(L33+R33+X33+AD33+AJ33+AP33+AV33+BB33+BH33+BN33+BT33+BZ33)</f>
        <v>0</v>
      </c>
      <c r="F33" s="7">
        <f>D33-E33</f>
        <v>0</v>
      </c>
      <c r="G33" s="6">
        <f>SUM(N33+T33+Z33+AF33+AL33+AR33+AX33+BD33+BJ33+BP33+BV33+CB33)</f>
        <v>0</v>
      </c>
      <c r="H33" s="6">
        <f>SUM(O33+U33+AA33+AG33+AM33+AS33+AY33+BE33+BK33+BQ33+BW33+CC33)</f>
        <v>0</v>
      </c>
      <c r="I33" s="5">
        <f>G33-H33</f>
        <v>0</v>
      </c>
      <c r="J33" s="2"/>
      <c r="K33" s="4">
        <v>0</v>
      </c>
      <c r="L33" s="4"/>
      <c r="M33" s="4">
        <f>K33-L33</f>
        <v>0</v>
      </c>
      <c r="N33" s="12">
        <v>0</v>
      </c>
      <c r="O33" s="4">
        <v>0</v>
      </c>
      <c r="P33" s="12">
        <f>N33-O33</f>
        <v>0</v>
      </c>
      <c r="Q33" s="12">
        <v>0</v>
      </c>
      <c r="R33" s="4"/>
      <c r="S33" s="12">
        <f>Q33-R33</f>
        <v>0</v>
      </c>
      <c r="T33" s="12">
        <v>0</v>
      </c>
      <c r="U33" s="4">
        <v>0</v>
      </c>
      <c r="V33" s="12">
        <f>T33-U33</f>
        <v>0</v>
      </c>
      <c r="W33" s="4"/>
      <c r="X33" s="4"/>
      <c r="Y33" s="4">
        <f>W33-X33</f>
        <v>0</v>
      </c>
      <c r="Z33" s="4"/>
      <c r="AA33" s="4">
        <v>0</v>
      </c>
      <c r="AB33" s="4">
        <f>Z33-AA33</f>
        <v>0</v>
      </c>
      <c r="AC33" s="4"/>
      <c r="AD33" s="4"/>
      <c r="AE33" s="4">
        <f>AC33-AD33</f>
        <v>0</v>
      </c>
      <c r="AF33" s="4"/>
      <c r="AG33" s="4">
        <v>0</v>
      </c>
      <c r="AH33" s="4">
        <f>AF33-AG33</f>
        <v>0</v>
      </c>
      <c r="AI33" s="4"/>
      <c r="AJ33" s="4"/>
      <c r="AK33" s="4">
        <f>AI33-AJ33</f>
        <v>0</v>
      </c>
      <c r="AL33" s="4"/>
      <c r="AM33" s="4">
        <v>0</v>
      </c>
      <c r="AN33" s="4">
        <f>AL33-AM33</f>
        <v>0</v>
      </c>
      <c r="AO33" s="4"/>
      <c r="AP33" s="4"/>
      <c r="AQ33" s="4">
        <f>AO33-AP33</f>
        <v>0</v>
      </c>
      <c r="AR33" s="4"/>
      <c r="AS33" s="4">
        <v>0</v>
      </c>
      <c r="AT33" s="4">
        <f>AR33-AS33</f>
        <v>0</v>
      </c>
    </row>
    <row r="34" spans="1:46" ht="15.75" thickBot="1" x14ac:dyDescent="0.3">
      <c r="A34" s="13"/>
      <c r="B34" s="13"/>
      <c r="C34" s="13"/>
      <c r="D34" s="8">
        <f>SUM(K34+Q34+W34+AC34+AI34+AO34+AU34+BA34+BG34+BM34+BS34+BY34)</f>
        <v>0</v>
      </c>
      <c r="E34" s="8">
        <f>SUM(L34+R34+X34+AD34+AJ34+AP34+AV34+BB34+BH34+BN34+BT34+BZ34)</f>
        <v>420</v>
      </c>
      <c r="F34" s="7">
        <f>D34-E34</f>
        <v>-420</v>
      </c>
      <c r="G34" s="6">
        <f>SUM(N34+T34+Z34+AF34+AL34+AR34+AX34+BD34+BJ34+BP34+BV34+CB34)</f>
        <v>-1.3718009606819048</v>
      </c>
      <c r="H34" s="6">
        <f>SUM(O34+U34+AA34+AG34+AM34+AS34+AY34+BE34+BK34+BQ34+BW34+CC34)</f>
        <v>84</v>
      </c>
      <c r="I34" s="5">
        <f>G34-H34</f>
        <v>-85.371800960681909</v>
      </c>
      <c r="J34" s="2"/>
      <c r="K34" s="4">
        <v>0</v>
      </c>
      <c r="L34" s="4"/>
      <c r="M34" s="4">
        <f>K34-L34</f>
        <v>0</v>
      </c>
      <c r="N34" s="12">
        <v>-0.59155337668190422</v>
      </c>
      <c r="O34" s="4">
        <v>0</v>
      </c>
      <c r="P34" s="12">
        <f>N34-O34</f>
        <v>-0.59155337668190422</v>
      </c>
      <c r="Q34" s="12">
        <v>0</v>
      </c>
      <c r="R34" s="4"/>
      <c r="S34" s="12">
        <f>Q34-R34</f>
        <v>0</v>
      </c>
      <c r="T34" s="12">
        <v>-0.7802475840000006</v>
      </c>
      <c r="U34" s="4">
        <v>0</v>
      </c>
      <c r="V34" s="12">
        <f>T34-U34</f>
        <v>-0.7802475840000006</v>
      </c>
      <c r="W34" s="4"/>
      <c r="X34" s="4"/>
      <c r="Y34" s="4">
        <f>W34-X34</f>
        <v>0</v>
      </c>
      <c r="Z34" s="4"/>
      <c r="AA34" s="4">
        <v>0</v>
      </c>
      <c r="AB34" s="4">
        <f>Z34-AA34</f>
        <v>0</v>
      </c>
      <c r="AC34" s="4"/>
      <c r="AD34" s="4">
        <v>150</v>
      </c>
      <c r="AE34" s="4">
        <f>AC34-AD34</f>
        <v>-150</v>
      </c>
      <c r="AF34" s="4"/>
      <c r="AG34" s="4">
        <v>30</v>
      </c>
      <c r="AH34" s="4">
        <f>AF34-AG34</f>
        <v>-30</v>
      </c>
      <c r="AI34" s="4"/>
      <c r="AJ34" s="4">
        <v>150</v>
      </c>
      <c r="AK34" s="4">
        <f>AI34-AJ34</f>
        <v>-150</v>
      </c>
      <c r="AL34" s="4"/>
      <c r="AM34" s="4">
        <v>30</v>
      </c>
      <c r="AN34" s="4">
        <f>AL34-AM34</f>
        <v>-30</v>
      </c>
      <c r="AO34" s="4"/>
      <c r="AP34" s="4">
        <v>120</v>
      </c>
      <c r="AQ34" s="4">
        <f>AO34-AP34</f>
        <v>-120</v>
      </c>
      <c r="AR34" s="4"/>
      <c r="AS34" s="4">
        <v>24</v>
      </c>
      <c r="AT34" s="4">
        <f>AR34-AS34</f>
        <v>-24</v>
      </c>
    </row>
    <row r="35" spans="1:46" ht="15.75" thickBot="1" x14ac:dyDescent="0.3">
      <c r="A35" s="11"/>
      <c r="B35" s="10"/>
      <c r="C35" s="9"/>
      <c r="D35" s="8">
        <f>SUM(K35+Q35+W35+AC35+AI35+AO35+AU35+BA35+BG35+BM35+BS35+BY35)</f>
        <v>0</v>
      </c>
      <c r="E35" s="8">
        <f>SUM(L35+R35+X35+AD35+AJ35+AP35+AV35+BB35+BH35+BN35+BT35+BZ35)</f>
        <v>0</v>
      </c>
      <c r="F35" s="7">
        <f>D35-E35</f>
        <v>0</v>
      </c>
      <c r="G35" s="6">
        <f>SUM(N35+T35+Z35+AF35+AL35+AR35+AX35+BD35+BJ35+BP35+BV35+CB35)</f>
        <v>0</v>
      </c>
      <c r="H35" s="6">
        <f>SUM(O35+U35+AA35+AG35+AM35+AS35+AY35+BE35+BK35+BQ35+BW35+CC35)</f>
        <v>0</v>
      </c>
      <c r="I35" s="5">
        <f>G35-H35</f>
        <v>0</v>
      </c>
      <c r="J35" s="2"/>
      <c r="K35" s="4">
        <v>0</v>
      </c>
      <c r="L35" s="4"/>
      <c r="M35" s="4">
        <f>K35-L35</f>
        <v>0</v>
      </c>
      <c r="N35" s="4"/>
      <c r="O35" s="4">
        <v>0</v>
      </c>
      <c r="P35" s="4">
        <f>N35-O35</f>
        <v>0</v>
      </c>
      <c r="Q35" s="4"/>
      <c r="R35" s="4"/>
      <c r="S35" s="4">
        <f>Q35-R35</f>
        <v>0</v>
      </c>
      <c r="T35" s="4"/>
      <c r="U35" s="4">
        <v>0</v>
      </c>
      <c r="V35" s="4">
        <f>T35-U35</f>
        <v>0</v>
      </c>
      <c r="W35" s="4"/>
      <c r="X35" s="4"/>
      <c r="Y35" s="4">
        <f>W35-X35</f>
        <v>0</v>
      </c>
      <c r="Z35" s="4"/>
      <c r="AA35" s="4">
        <v>0</v>
      </c>
      <c r="AB35" s="4">
        <f>Z35-AA35</f>
        <v>0</v>
      </c>
      <c r="AC35" s="4"/>
      <c r="AD35" s="4"/>
      <c r="AE35" s="4">
        <f>AC35-AD35</f>
        <v>0</v>
      </c>
      <c r="AF35" s="4"/>
      <c r="AG35" s="4">
        <v>0</v>
      </c>
      <c r="AH35" s="4">
        <f>AF35-AG35</f>
        <v>0</v>
      </c>
      <c r="AI35" s="4"/>
      <c r="AJ35" s="4"/>
      <c r="AK35" s="4">
        <f>AI35-AJ35</f>
        <v>0</v>
      </c>
      <c r="AL35" s="4"/>
      <c r="AM35" s="4">
        <v>0</v>
      </c>
      <c r="AN35" s="4">
        <f>AL35-AM35</f>
        <v>0</v>
      </c>
      <c r="AO35" s="4"/>
      <c r="AP35" s="4"/>
      <c r="AQ35" s="4"/>
      <c r="AR35" s="4"/>
      <c r="AS35" s="4">
        <v>0</v>
      </c>
      <c r="AT35" s="4">
        <f>AR35-AS35</f>
        <v>0</v>
      </c>
    </row>
    <row r="36" spans="1:46" ht="19.5" thickBot="1" x14ac:dyDescent="0.45">
      <c r="A36" s="3" t="s">
        <v>2</v>
      </c>
      <c r="B36" s="3"/>
      <c r="C36" s="3"/>
      <c r="D36" s="1">
        <f>SUM(D4:D35)</f>
        <v>513.97486045814412</v>
      </c>
      <c r="E36" s="1">
        <f>SUM(E4:E35)</f>
        <v>3190</v>
      </c>
      <c r="F36" s="1">
        <f>D36-E36</f>
        <v>-2676.0251395418559</v>
      </c>
      <c r="G36" s="1">
        <f>SUM(G4:G35)</f>
        <v>90.075881031197099</v>
      </c>
      <c r="H36" s="1">
        <f>SUM(H4:H35)</f>
        <v>581.30999999999995</v>
      </c>
      <c r="I36" s="1">
        <f>G36-H36</f>
        <v>-491.23411896880282</v>
      </c>
      <c r="J36" s="2"/>
      <c r="K36" s="1">
        <f>SUM(K4:K35)</f>
        <v>172.08336336733646</v>
      </c>
      <c r="L36" s="1">
        <f>SUM(L4:L35)</f>
        <v>375</v>
      </c>
      <c r="M36" s="1">
        <f>SUM(M4:M35)</f>
        <v>-202.91663663266354</v>
      </c>
      <c r="N36" s="1">
        <f>SUM(N4:N35)</f>
        <v>26.092474571569706</v>
      </c>
      <c r="O36" s="1">
        <f>SUM(O4:O35)</f>
        <v>56.5</v>
      </c>
      <c r="P36" s="1">
        <f>SUM(P4:P35)</f>
        <v>-30.407525428430294</v>
      </c>
      <c r="Q36" s="1">
        <f>SUM(Q4:Q35)</f>
        <v>341.8914970908076</v>
      </c>
      <c r="R36" s="1">
        <f>SUM(R4:R35)</f>
        <v>332.5</v>
      </c>
      <c r="S36" s="1">
        <f>SUM(S4:S35)</f>
        <v>9.3914970908076043</v>
      </c>
      <c r="T36" s="1">
        <f>SUM(T4:T35)</f>
        <v>63.983406459627382</v>
      </c>
      <c r="U36" s="1">
        <f>SUM(U4:U35)</f>
        <v>72.25</v>
      </c>
      <c r="V36" s="1">
        <f>SUM(V4:V35)</f>
        <v>-8.2665935403726323</v>
      </c>
      <c r="W36" s="1">
        <f>SUM(W4:W35)</f>
        <v>0</v>
      </c>
      <c r="X36" s="1">
        <f>SUM(X4:X35)</f>
        <v>382.5</v>
      </c>
      <c r="Y36" s="1">
        <f>SUM(Y4:Y35)</f>
        <v>-382.5</v>
      </c>
      <c r="Z36" s="1">
        <f>SUM(Z4:Z35)</f>
        <v>0</v>
      </c>
      <c r="AA36" s="1">
        <f>SUM(AA4:AA35)</f>
        <v>63.75</v>
      </c>
      <c r="AB36" s="1">
        <f>SUM(AB4:AB35)</f>
        <v>-63.75</v>
      </c>
      <c r="AC36" s="1">
        <f>SUM(AC4:AC35)</f>
        <v>0</v>
      </c>
      <c r="AD36" s="1">
        <f>SUM(AD4:AD35)</f>
        <v>588</v>
      </c>
      <c r="AE36" s="1">
        <f>SUM(AE4:AE35)</f>
        <v>-588</v>
      </c>
      <c r="AF36" s="1">
        <f>SUM(AF4:AF35)</f>
        <v>0</v>
      </c>
      <c r="AG36" s="1">
        <f>SUM(AG4:AG35)</f>
        <v>103.15</v>
      </c>
      <c r="AH36" s="1">
        <f>SUM(AH4:AH35)</f>
        <v>-103.15</v>
      </c>
      <c r="AI36" s="1">
        <f>SUM(AI4:AI35)</f>
        <v>0</v>
      </c>
      <c r="AJ36" s="1">
        <f>SUM(AJ4:AJ35)</f>
        <v>610</v>
      </c>
      <c r="AK36" s="1">
        <f>SUM(AK4:AK35)</f>
        <v>-610</v>
      </c>
      <c r="AL36" s="1">
        <f>SUM(AL4:AL35)</f>
        <v>0</v>
      </c>
      <c r="AM36" s="1">
        <f>SUM(AM4:AM35)</f>
        <v>113.3</v>
      </c>
      <c r="AN36" s="1">
        <f>SUM(AN4:AN35)</f>
        <v>-113.3</v>
      </c>
      <c r="AO36" s="1">
        <f>SUM(AO4:AO35)</f>
        <v>0</v>
      </c>
      <c r="AP36" s="1">
        <f>SUM(AP4:AP35)</f>
        <v>902</v>
      </c>
      <c r="AQ36" s="1">
        <f>SUM(AQ4:AQ35)</f>
        <v>-902</v>
      </c>
      <c r="AR36" s="1">
        <f>SUM(AR4:AR35)</f>
        <v>0</v>
      </c>
      <c r="AS36" s="1">
        <f>SUM(AS4:AS35)</f>
        <v>172.36</v>
      </c>
      <c r="AT36" s="1">
        <f>SUM(AT4:AT35)</f>
        <v>-172.36</v>
      </c>
    </row>
    <row r="39" spans="1:46" x14ac:dyDescent="0.25">
      <c r="B39" t="s">
        <v>1</v>
      </c>
    </row>
    <row r="40" spans="1:46" x14ac:dyDescent="0.25">
      <c r="B40" t="s">
        <v>0</v>
      </c>
    </row>
  </sheetData>
  <mergeCells count="24">
    <mergeCell ref="AC1:AH1"/>
    <mergeCell ref="Z2:AB2"/>
    <mergeCell ref="AC2:AE2"/>
    <mergeCell ref="AF2:AH2"/>
    <mergeCell ref="K2:M2"/>
    <mergeCell ref="N2:P2"/>
    <mergeCell ref="Q2:S2"/>
    <mergeCell ref="T2:V2"/>
    <mergeCell ref="W2:Y2"/>
    <mergeCell ref="A1:H1"/>
    <mergeCell ref="J1:J36"/>
    <mergeCell ref="K1:P1"/>
    <mergeCell ref="Q1:V1"/>
    <mergeCell ref="W1:AB1"/>
    <mergeCell ref="AI2:AK2"/>
    <mergeCell ref="AL2:AN2"/>
    <mergeCell ref="AO2:AQ2"/>
    <mergeCell ref="AR2:AT2"/>
    <mergeCell ref="A36:C36"/>
    <mergeCell ref="AI1:AN1"/>
    <mergeCell ref="AO1:AT1"/>
    <mergeCell ref="A2:C3"/>
    <mergeCell ref="D2:F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SAMBOU</dc:creator>
  <cp:lastModifiedBy>Christophe SAMBOU</cp:lastModifiedBy>
  <dcterms:created xsi:type="dcterms:W3CDTF">2019-03-22T16:56:23Z</dcterms:created>
  <dcterms:modified xsi:type="dcterms:W3CDTF">2019-03-22T16:56:50Z</dcterms:modified>
</cp:coreProperties>
</file>