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berard\Documents\"/>
    </mc:Choice>
  </mc:AlternateContent>
  <xr:revisionPtr revIDLastSave="0" documentId="13_ncr:1_{3C117205-0FCE-432F-9176-F253CC7B6A36}" xr6:coauthVersionLast="36" xr6:coauthVersionMax="36" xr10:uidLastSave="{00000000-0000-0000-0000-000000000000}"/>
  <bookViews>
    <workbookView xWindow="0" yWindow="0" windowWidth="25200" windowHeight="12360" xr2:uid="{7B456447-A686-4DA9-93A6-722A233F0525}"/>
  </bookViews>
  <sheets>
    <sheet name="Besoins" sheetId="1" r:id="rId1"/>
    <sheet name="Stock proto" sheetId="2" r:id="rId2"/>
    <sheet name="Archives mois en cours" sheetId="3" r:id="rId3"/>
    <sheet name="Archives 2019 06" sheetId="4" r:id="rId4"/>
    <sheet name="Archives &gt; 2019 05" sheetId="6" r:id="rId5"/>
  </sheets>
  <definedNames>
    <definedName name="_xlnm._FilterDatabase" localSheetId="0" hidden="1">Besoins!$A$1:$W$1993</definedName>
    <definedName name="_xlnm._FilterDatabase" localSheetId="1" hidden="1">'Stock proto'!$A$1:$O$1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15" i="1" l="1"/>
  <c r="L15" i="1"/>
  <c r="N15" i="1" s="1"/>
  <c r="O15" i="1" s="1"/>
  <c r="M14" i="1"/>
  <c r="L14" i="1"/>
  <c r="N14" i="1" s="1"/>
  <c r="O14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/>
  <c r="A15" i="1"/>
  <c r="R13" i="1" l="1"/>
  <c r="M13" i="1"/>
  <c r="L13" i="1"/>
  <c r="N13" i="1" s="1"/>
  <c r="O13" i="1" s="1"/>
  <c r="R12" i="1"/>
  <c r="M12" i="1"/>
  <c r="L12" i="1"/>
  <c r="N12" i="1" s="1"/>
  <c r="O12" i="1" s="1"/>
  <c r="R11" i="1"/>
  <c r="M11" i="1"/>
  <c r="L11" i="1"/>
  <c r="N11" i="1" s="1"/>
  <c r="O11" i="1" s="1"/>
  <c r="R10" i="1"/>
  <c r="M10" i="1"/>
  <c r="L10" i="1"/>
  <c r="N10" i="1" s="1"/>
  <c r="O10" i="1" s="1"/>
  <c r="R9" i="1"/>
  <c r="M9" i="1"/>
  <c r="L9" i="1"/>
  <c r="N9" i="1" s="1"/>
  <c r="O9" i="1" s="1"/>
  <c r="R8" i="1"/>
  <c r="N8" i="1"/>
  <c r="O8" i="1" s="1"/>
  <c r="M8" i="1"/>
  <c r="L8" i="1"/>
  <c r="R7" i="1"/>
  <c r="M7" i="1"/>
  <c r="L7" i="1"/>
  <c r="N7" i="1" s="1"/>
  <c r="O7" i="1" s="1"/>
  <c r="R6" i="1"/>
  <c r="M6" i="1"/>
  <c r="L6" i="1"/>
  <c r="N6" i="1" s="1"/>
  <c r="O6" i="1" s="1"/>
  <c r="R5" i="1"/>
  <c r="M5" i="1"/>
  <c r="L5" i="1"/>
  <c r="N5" i="1" s="1"/>
  <c r="O5" i="1" s="1"/>
  <c r="R4" i="1"/>
  <c r="M4" i="1"/>
  <c r="L4" i="1"/>
  <c r="N4" i="1" s="1"/>
  <c r="O4" i="1" s="1"/>
  <c r="R3" i="1"/>
  <c r="M3" i="1"/>
  <c r="L3" i="1"/>
  <c r="N3" i="1" s="1"/>
  <c r="O3" i="1" s="1"/>
  <c r="A2" i="1" l="1"/>
  <c r="L2" i="1" l="1"/>
  <c r="R2" i="1" l="1"/>
  <c r="V2" i="1"/>
  <c r="N2" i="1"/>
  <c r="O2" i="1" s="1"/>
  <c r="M2" i="1"/>
</calcChain>
</file>

<file path=xl/sharedStrings.xml><?xml version="1.0" encoding="utf-8"?>
<sst xmlns="http://schemas.openxmlformats.org/spreadsheetml/2006/main" count="96" uniqueCount="41">
  <si>
    <t>Référence Proto</t>
  </si>
  <si>
    <t>Qt</t>
  </si>
  <si>
    <t>Client</t>
  </si>
  <si>
    <t>Date mise à dispo dossier</t>
  </si>
  <si>
    <t>Date mise à dispo production</t>
  </si>
  <si>
    <t>Composants</t>
  </si>
  <si>
    <t>Provenance</t>
  </si>
  <si>
    <t>Quantité</t>
  </si>
  <si>
    <t>Emplacement</t>
  </si>
  <si>
    <t>Stock disponible</t>
  </si>
  <si>
    <t>Besoin Total</t>
  </si>
  <si>
    <t>produire / Commander</t>
  </si>
  <si>
    <t>N° Job</t>
  </si>
  <si>
    <t>Pièces servies au secteur Proto</t>
  </si>
  <si>
    <t>Commentaire</t>
  </si>
  <si>
    <t>Retard</t>
  </si>
  <si>
    <t>Date de livraison prévue</t>
  </si>
  <si>
    <t>Date de livraison effective</t>
  </si>
  <si>
    <t>Fournisseur</t>
  </si>
  <si>
    <t>Retard de livraison</t>
  </si>
  <si>
    <t>Dossier complet le</t>
  </si>
  <si>
    <t>Type</t>
  </si>
  <si>
    <t>Références</t>
  </si>
  <si>
    <t>Quantités
 pièces</t>
  </si>
  <si>
    <t>Unité</t>
  </si>
  <si>
    <t>Emplacements</t>
  </si>
  <si>
    <t>Divers</t>
  </si>
  <si>
    <t>Dates inventaire</t>
  </si>
  <si>
    <t>Date réception</t>
  </si>
  <si>
    <t>Qty pièces réceptionnées</t>
  </si>
  <si>
    <t>Désignation</t>
  </si>
  <si>
    <t>abc</t>
  </si>
  <si>
    <t>moi</t>
  </si>
  <si>
    <t>def</t>
  </si>
  <si>
    <t>ghi</t>
  </si>
  <si>
    <t>klm</t>
  </si>
  <si>
    <t>nop</t>
  </si>
  <si>
    <t>qrs</t>
  </si>
  <si>
    <t>tuv</t>
  </si>
  <si>
    <t>wx</t>
  </si>
  <si>
    <t>xz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</si>
</sst>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15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14" fontId="2" fillId="4" borderId="0" xfId="0" applyNumberFormat="1" applyFont="1" applyFill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24"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rgb="FFB3480D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rgb="FFB3480D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rgb="FFB3480D"/>
        </patternFill>
      </fill>
    </dxf>
  </dxfs>
  <tableStyles count="0" defaultTableStyle="TableStyleMedium2" defaultPivotStyle="PivotStyleLight16"/>
  <colors>
    <mruColors>
      <color rgb="FFB3480D"/>
      <color rgb="FFBB23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854F8-DDCD-4489-AF2A-1CB20374EED2}">
  <sheetPr codeName="Feuil1"/>
  <dimension ref="A1:W2478"/>
  <sheetViews>
    <sheetView showGridLines="0" tabSelected="1" workbookViewId="0">
      <pane ySplit="1" topLeftCell="A2" activePane="bottomLeft" state="frozen"/>
      <selection pane="bottomLeft" activeCell="A15" sqref="A15"/>
    </sheetView>
  </sheetViews>
  <sheetFormatPr baseColWidth="10" defaultRowHeight="15" x14ac:dyDescent="0.25"/>
  <cols>
    <col min="1" max="1" width="11.42578125" style="1"/>
    <col min="2" max="2" width="16.140625" style="1" bestFit="1" customWidth="1"/>
    <col min="3" max="3" width="11.42578125" style="1"/>
    <col min="4" max="4" width="19" style="1" bestFit="1" customWidth="1"/>
    <col min="5" max="5" width="12.7109375" style="1" customWidth="1"/>
    <col min="6" max="6" width="16.42578125" style="1" customWidth="1"/>
    <col min="7" max="7" width="15.7109375" style="1" bestFit="1" customWidth="1"/>
    <col min="8" max="8" width="15.7109375" style="1" customWidth="1"/>
    <col min="9" max="9" width="11.42578125" style="1"/>
    <col min="10" max="11" width="13.42578125" style="1" customWidth="1"/>
    <col min="12" max="13" width="11.42578125" style="1"/>
    <col min="14" max="14" width="13" style="1" customWidth="1"/>
    <col min="15" max="15" width="11.42578125" style="1"/>
    <col min="16" max="16" width="14.7109375" style="6" customWidth="1"/>
    <col min="17" max="17" width="14.42578125" style="1" customWidth="1"/>
    <col min="18" max="18" width="19" style="1" customWidth="1"/>
    <col min="19" max="16384" width="11.42578125" style="1"/>
  </cols>
  <sheetData>
    <row r="1" spans="1:23" s="2" customFormat="1" ht="45" x14ac:dyDescent="0.25">
      <c r="A1" s="3">
        <v>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30</v>
      </c>
      <c r="I1" s="3" t="s">
        <v>7</v>
      </c>
      <c r="J1" s="3" t="s">
        <v>8</v>
      </c>
      <c r="K1" s="3" t="s">
        <v>6</v>
      </c>
      <c r="L1" s="3" t="s">
        <v>9</v>
      </c>
      <c r="M1" s="3" t="s">
        <v>10</v>
      </c>
      <c r="N1" s="3" t="s">
        <v>11</v>
      </c>
      <c r="O1" s="3" t="s">
        <v>12</v>
      </c>
      <c r="P1" s="4" t="s">
        <v>13</v>
      </c>
      <c r="Q1" s="3" t="s">
        <v>14</v>
      </c>
      <c r="R1" s="3" t="s">
        <v>15</v>
      </c>
      <c r="S1" s="3" t="s">
        <v>18</v>
      </c>
      <c r="T1" s="3" t="s">
        <v>16</v>
      </c>
      <c r="U1" s="3" t="s">
        <v>17</v>
      </c>
      <c r="V1" s="3" t="s">
        <v>19</v>
      </c>
      <c r="W1" s="3" t="s">
        <v>20</v>
      </c>
    </row>
    <row r="2" spans="1:23" x14ac:dyDescent="0.25">
      <c r="A2" s="1">
        <f>IF(B2="","",IF(B2=B1,A1,A1+1))</f>
        <v>1</v>
      </c>
      <c r="B2" s="1" t="s">
        <v>31</v>
      </c>
      <c r="C2" s="1">
        <v>4</v>
      </c>
      <c r="D2" s="1" t="s">
        <v>32</v>
      </c>
      <c r="E2" s="5">
        <v>43640</v>
      </c>
      <c r="F2" s="5">
        <v>43640</v>
      </c>
      <c r="G2" s="1" t="s">
        <v>33</v>
      </c>
      <c r="I2" s="1">
        <v>1</v>
      </c>
      <c r="K2" s="1">
        <v>12</v>
      </c>
      <c r="L2" s="1">
        <f>IF($B2="","",IFERROR(VLOOKUP($B2,'Stock proto'!B:C,2,FALSE),0))</f>
        <v>0</v>
      </c>
      <c r="M2" s="1">
        <f t="shared" ref="M2" si="0">IF(B2="","",IF(COUNTIF(G:G,G2)&gt;1,(SUMIF(G:G,G2,I:I)-SUMIF(G:G,G2,P:P)),""))</f>
        <v>14</v>
      </c>
      <c r="N2" s="1">
        <f t="shared" ref="N2" si="1">IF(B2="","",IF(I2-L2&lt;0,0,I2-L2))</f>
        <v>1</v>
      </c>
      <c r="O2" s="1" t="str">
        <f t="shared" ref="O2" si="2">IF(B2="","",IF(N2=0,"","job à créer"))</f>
        <v>job à créer</v>
      </c>
      <c r="R2" s="2" t="str">
        <f t="shared" ref="R2" ca="1" si="3">IF(AND(F2&lt;TODAY(),T2&lt;TODAY(),T2&lt;&gt;""),"Retard composant et livraison",IF(AND(F2&lt;TODAY(),F2&lt;&gt;""),"Retard livraison",IF(AND(T2&lt;&gt;"",T2&lt;TODAY()),"Retard composant",IF(AND(TODAY()+16&gt;F2,F2&lt;&gt;"")," DATE 15 jours",""))))</f>
        <v>Retard livraison</v>
      </c>
      <c r="T2" s="7"/>
      <c r="U2" s="7"/>
      <c r="V2" s="1" t="str">
        <f t="shared" ref="V2" si="4">IF(U2&lt;&gt;"",(U2-T2)&amp;"Jours","")</f>
        <v/>
      </c>
    </row>
    <row r="3" spans="1:23" x14ac:dyDescent="0.25">
      <c r="A3" s="1">
        <f t="shared" ref="A3:A15" si="5">IF(B3="","",IF(B3=B2,A2,A2+1))</f>
        <v>2</v>
      </c>
      <c r="B3" s="1" t="s">
        <v>33</v>
      </c>
      <c r="C3" s="1">
        <v>4</v>
      </c>
      <c r="D3" s="1" t="s">
        <v>32</v>
      </c>
      <c r="E3" s="5">
        <v>43640</v>
      </c>
      <c r="F3" s="5">
        <v>43640</v>
      </c>
      <c r="G3" s="1" t="s">
        <v>33</v>
      </c>
      <c r="I3" s="1">
        <v>1</v>
      </c>
      <c r="K3" s="1">
        <v>12</v>
      </c>
      <c r="L3" s="1">
        <f>IF($B3="","",IFERROR(VLOOKUP($B3,'Stock proto'!B:C,2,FALSE),0))</f>
        <v>0</v>
      </c>
      <c r="M3" s="1">
        <f t="shared" ref="M3:M13" si="6">IF(B3="","",IF(COUNTIF(G:G,G3)&gt;1,(SUMIF(G:G,G3,I:I)-SUMIF(G:G,G3,P:P)),""))</f>
        <v>14</v>
      </c>
      <c r="N3" s="1">
        <f t="shared" ref="N3:N13" si="7">IF(B3="","",IF(I3-L3&lt;0,0,I3-L3))</f>
        <v>1</v>
      </c>
      <c r="O3" s="1" t="str">
        <f t="shared" ref="O3:O13" si="8">IF(B3="","",IF(N3=0,"","job à créer"))</f>
        <v>job à créer</v>
      </c>
      <c r="R3" s="2" t="str">
        <f t="shared" ref="R3:R13" ca="1" si="9">IF(AND(F3&lt;TODAY(),T3&lt;TODAY(),T3&lt;&gt;""),"Retard composant et livraison",IF(AND(F3&lt;TODAY(),F3&lt;&gt;""),"Retard livraison",IF(AND(T3&lt;&gt;"",T3&lt;TODAY()),"Retard composant",IF(AND(TODAY()+16&gt;F3,F3&lt;&gt;"")," DATE 15 jours",""))))</f>
        <v>Retard livraison</v>
      </c>
    </row>
    <row r="4" spans="1:23" x14ac:dyDescent="0.25">
      <c r="A4" s="1">
        <f t="shared" si="5"/>
        <v>2</v>
      </c>
      <c r="B4" s="1" t="s">
        <v>33</v>
      </c>
      <c r="C4" s="1">
        <v>4</v>
      </c>
      <c r="D4" s="1" t="s">
        <v>32</v>
      </c>
      <c r="E4" s="5">
        <v>43640</v>
      </c>
      <c r="F4" s="5">
        <v>43640</v>
      </c>
      <c r="G4" s="1" t="s">
        <v>33</v>
      </c>
      <c r="I4" s="1">
        <v>1</v>
      </c>
      <c r="K4" s="1">
        <v>12</v>
      </c>
      <c r="L4" s="1">
        <f>IF($B4="","",IFERROR(VLOOKUP($B4,'Stock proto'!B:C,2,FALSE),0))</f>
        <v>0</v>
      </c>
      <c r="M4" s="1">
        <f t="shared" si="6"/>
        <v>14</v>
      </c>
      <c r="N4" s="1">
        <f t="shared" si="7"/>
        <v>1</v>
      </c>
      <c r="O4" s="1" t="str">
        <f t="shared" si="8"/>
        <v>job à créer</v>
      </c>
      <c r="R4" s="2" t="str">
        <f t="shared" ca="1" si="9"/>
        <v>Retard livraison</v>
      </c>
    </row>
    <row r="5" spans="1:23" x14ac:dyDescent="0.25">
      <c r="A5" s="1">
        <f t="shared" si="5"/>
        <v>2</v>
      </c>
      <c r="B5" s="1" t="s">
        <v>33</v>
      </c>
      <c r="C5" s="1">
        <v>4</v>
      </c>
      <c r="D5" s="1" t="s">
        <v>32</v>
      </c>
      <c r="E5" s="5">
        <v>43640</v>
      </c>
      <c r="F5" s="5">
        <v>43640</v>
      </c>
      <c r="G5" s="1" t="s">
        <v>33</v>
      </c>
      <c r="I5" s="1">
        <v>1</v>
      </c>
      <c r="K5" s="1">
        <v>12</v>
      </c>
      <c r="L5" s="1">
        <f>IF($B5="","",IFERROR(VLOOKUP($B5,'Stock proto'!B:C,2,FALSE),0))</f>
        <v>0</v>
      </c>
      <c r="M5" s="1">
        <f t="shared" si="6"/>
        <v>14</v>
      </c>
      <c r="N5" s="1">
        <f t="shared" si="7"/>
        <v>1</v>
      </c>
      <c r="O5" s="1" t="str">
        <f t="shared" si="8"/>
        <v>job à créer</v>
      </c>
      <c r="R5" s="2" t="str">
        <f t="shared" ca="1" si="9"/>
        <v>Retard livraison</v>
      </c>
      <c r="W5" s="7">
        <v>43480</v>
      </c>
    </row>
    <row r="6" spans="1:23" x14ac:dyDescent="0.25">
      <c r="A6" s="1">
        <f t="shared" si="5"/>
        <v>3</v>
      </c>
      <c r="B6" s="1" t="s">
        <v>34</v>
      </c>
      <c r="C6" s="1">
        <v>4</v>
      </c>
      <c r="D6" s="1" t="s">
        <v>32</v>
      </c>
      <c r="E6" s="5">
        <v>43640</v>
      </c>
      <c r="F6" s="5">
        <v>43640</v>
      </c>
      <c r="G6" s="1" t="s">
        <v>33</v>
      </c>
      <c r="I6" s="1">
        <v>1</v>
      </c>
      <c r="K6" s="1">
        <v>12</v>
      </c>
      <c r="L6" s="1">
        <f>IF($B6="","",IFERROR(VLOOKUP($B6,'Stock proto'!B:C,2,FALSE),0))</f>
        <v>0</v>
      </c>
      <c r="M6" s="1">
        <f t="shared" si="6"/>
        <v>14</v>
      </c>
      <c r="N6" s="1">
        <f t="shared" si="7"/>
        <v>1</v>
      </c>
      <c r="O6" s="1" t="str">
        <f t="shared" si="8"/>
        <v>job à créer</v>
      </c>
      <c r="R6" s="2" t="str">
        <f t="shared" ca="1" si="9"/>
        <v>Retard livraison</v>
      </c>
    </row>
    <row r="7" spans="1:23" x14ac:dyDescent="0.25">
      <c r="A7" s="1">
        <f t="shared" si="5"/>
        <v>3</v>
      </c>
      <c r="B7" s="1" t="s">
        <v>34</v>
      </c>
      <c r="C7" s="1">
        <v>4</v>
      </c>
      <c r="D7" s="1" t="s">
        <v>32</v>
      </c>
      <c r="E7" s="5">
        <v>43640</v>
      </c>
      <c r="F7" s="5">
        <v>43640</v>
      </c>
      <c r="G7" s="1" t="s">
        <v>33</v>
      </c>
      <c r="I7" s="1">
        <v>1</v>
      </c>
      <c r="K7" s="1">
        <v>12</v>
      </c>
      <c r="L7" s="1">
        <f>IF($B7="","",IFERROR(VLOOKUP($B7,'Stock proto'!B:C,2,FALSE),0))</f>
        <v>0</v>
      </c>
      <c r="M7" s="1">
        <f t="shared" si="6"/>
        <v>14</v>
      </c>
      <c r="N7" s="1">
        <f t="shared" si="7"/>
        <v>1</v>
      </c>
      <c r="O7" s="1" t="str">
        <f t="shared" si="8"/>
        <v>job à créer</v>
      </c>
      <c r="R7" s="2" t="str">
        <f t="shared" ca="1" si="9"/>
        <v>Retard livraison</v>
      </c>
    </row>
    <row r="8" spans="1:23" x14ac:dyDescent="0.25">
      <c r="A8" s="1">
        <f t="shared" si="5"/>
        <v>4</v>
      </c>
      <c r="B8" s="1" t="s">
        <v>35</v>
      </c>
      <c r="C8" s="1">
        <v>4</v>
      </c>
      <c r="D8" s="1" t="s">
        <v>32</v>
      </c>
      <c r="E8" s="5">
        <v>43640</v>
      </c>
      <c r="F8" s="5">
        <v>43640</v>
      </c>
      <c r="G8" s="1" t="s">
        <v>33</v>
      </c>
      <c r="I8" s="1">
        <v>1</v>
      </c>
      <c r="K8" s="1">
        <v>12</v>
      </c>
      <c r="L8" s="1">
        <f>IF($B8="","",IFERROR(VLOOKUP($B8,'Stock proto'!B:C,2,FALSE),0))</f>
        <v>0</v>
      </c>
      <c r="M8" s="1">
        <f t="shared" si="6"/>
        <v>14</v>
      </c>
      <c r="N8" s="1">
        <f t="shared" si="7"/>
        <v>1</v>
      </c>
      <c r="O8" s="1" t="str">
        <f t="shared" si="8"/>
        <v>job à créer</v>
      </c>
      <c r="R8" s="2" t="str">
        <f t="shared" ca="1" si="9"/>
        <v>Retard livraison</v>
      </c>
    </row>
    <row r="9" spans="1:23" x14ac:dyDescent="0.25">
      <c r="A9" s="1">
        <f t="shared" si="5"/>
        <v>5</v>
      </c>
      <c r="B9" s="1" t="s">
        <v>36</v>
      </c>
      <c r="C9" s="1">
        <v>4</v>
      </c>
      <c r="D9" s="1" t="s">
        <v>32</v>
      </c>
      <c r="E9" s="5">
        <v>43640</v>
      </c>
      <c r="F9" s="5">
        <v>43640</v>
      </c>
      <c r="G9" s="1" t="s">
        <v>33</v>
      </c>
      <c r="I9" s="1">
        <v>1</v>
      </c>
      <c r="K9" s="1">
        <v>12</v>
      </c>
      <c r="L9" s="1">
        <f>IF($B9="","",IFERROR(VLOOKUP($B9,'Stock proto'!B:C,2,FALSE),0))</f>
        <v>0</v>
      </c>
      <c r="M9" s="1">
        <f t="shared" si="6"/>
        <v>14</v>
      </c>
      <c r="N9" s="1">
        <f t="shared" si="7"/>
        <v>1</v>
      </c>
      <c r="O9" s="1" t="str">
        <f t="shared" si="8"/>
        <v>job à créer</v>
      </c>
      <c r="R9" s="2" t="str">
        <f t="shared" ca="1" si="9"/>
        <v>Retard livraison</v>
      </c>
      <c r="W9" s="7">
        <v>43480</v>
      </c>
    </row>
    <row r="10" spans="1:23" x14ac:dyDescent="0.25">
      <c r="A10" s="1">
        <f t="shared" si="5"/>
        <v>5</v>
      </c>
      <c r="B10" s="1" t="s">
        <v>36</v>
      </c>
      <c r="C10" s="1">
        <v>4</v>
      </c>
      <c r="D10" s="1" t="s">
        <v>32</v>
      </c>
      <c r="E10" s="5">
        <v>43640</v>
      </c>
      <c r="F10" s="5">
        <v>43640</v>
      </c>
      <c r="G10" s="1" t="s">
        <v>33</v>
      </c>
      <c r="I10" s="1">
        <v>1</v>
      </c>
      <c r="K10" s="1">
        <v>12</v>
      </c>
      <c r="L10" s="1">
        <f>IF($B10="","",IFERROR(VLOOKUP($B10,'Stock proto'!B:C,2,FALSE),0))</f>
        <v>0</v>
      </c>
      <c r="M10" s="1">
        <f t="shared" si="6"/>
        <v>14</v>
      </c>
      <c r="N10" s="1">
        <f t="shared" si="7"/>
        <v>1</v>
      </c>
      <c r="O10" s="1" t="str">
        <f t="shared" si="8"/>
        <v>job à créer</v>
      </c>
      <c r="R10" s="2" t="str">
        <f t="shared" ca="1" si="9"/>
        <v>Retard livraison</v>
      </c>
    </row>
    <row r="11" spans="1:23" x14ac:dyDescent="0.25">
      <c r="A11" s="1">
        <f t="shared" si="5"/>
        <v>6</v>
      </c>
      <c r="B11" s="1" t="s">
        <v>37</v>
      </c>
      <c r="C11" s="1">
        <v>4</v>
      </c>
      <c r="D11" s="1" t="s">
        <v>32</v>
      </c>
      <c r="E11" s="5">
        <v>43640</v>
      </c>
      <c r="F11" s="5">
        <v>43640</v>
      </c>
      <c r="G11" s="1" t="s">
        <v>33</v>
      </c>
      <c r="I11" s="1">
        <v>1</v>
      </c>
      <c r="K11" s="1">
        <v>12</v>
      </c>
      <c r="L11" s="1">
        <f>IF($B11="","",IFERROR(VLOOKUP($B11,'Stock proto'!B:C,2,FALSE),0))</f>
        <v>0</v>
      </c>
      <c r="M11" s="1">
        <f t="shared" si="6"/>
        <v>14</v>
      </c>
      <c r="N11" s="1">
        <f t="shared" si="7"/>
        <v>1</v>
      </c>
      <c r="O11" s="1" t="str">
        <f t="shared" si="8"/>
        <v>job à créer</v>
      </c>
      <c r="R11" s="2" t="str">
        <f t="shared" ca="1" si="9"/>
        <v>Retard livraison</v>
      </c>
      <c r="W11" s="7">
        <v>43480</v>
      </c>
    </row>
    <row r="12" spans="1:23" x14ac:dyDescent="0.25">
      <c r="A12" s="1">
        <f t="shared" si="5"/>
        <v>7</v>
      </c>
      <c r="B12" s="1" t="s">
        <v>38</v>
      </c>
      <c r="C12" s="1">
        <v>4</v>
      </c>
      <c r="D12" s="1" t="s">
        <v>32</v>
      </c>
      <c r="E12" s="5">
        <v>43640</v>
      </c>
      <c r="F12" s="5">
        <v>43640</v>
      </c>
      <c r="G12" s="1" t="s">
        <v>33</v>
      </c>
      <c r="I12" s="1">
        <v>1</v>
      </c>
      <c r="K12" s="1">
        <v>12</v>
      </c>
      <c r="L12" s="1">
        <f>IF($B12="","",IFERROR(VLOOKUP($B12,'Stock proto'!B:C,2,FALSE),0))</f>
        <v>0</v>
      </c>
      <c r="M12" s="1">
        <f t="shared" si="6"/>
        <v>14</v>
      </c>
      <c r="N12" s="1">
        <f t="shared" si="7"/>
        <v>1</v>
      </c>
      <c r="O12" s="1" t="str">
        <f t="shared" si="8"/>
        <v>job à créer</v>
      </c>
      <c r="R12" s="2" t="str">
        <f t="shared" ca="1" si="9"/>
        <v>Retard livraison</v>
      </c>
    </row>
    <row r="13" spans="1:23" x14ac:dyDescent="0.25">
      <c r="A13" s="1">
        <f t="shared" si="5"/>
        <v>7</v>
      </c>
      <c r="B13" s="1" t="s">
        <v>38</v>
      </c>
      <c r="C13" s="1">
        <v>4</v>
      </c>
      <c r="D13" s="1" t="s">
        <v>32</v>
      </c>
      <c r="E13" s="5">
        <v>43640</v>
      </c>
      <c r="F13" s="5">
        <v>43640</v>
      </c>
      <c r="G13" s="1" t="s">
        <v>33</v>
      </c>
      <c r="I13" s="1">
        <v>1</v>
      </c>
      <c r="K13" s="1">
        <v>12</v>
      </c>
      <c r="L13" s="1">
        <f>IF($B13="","",IFERROR(VLOOKUP($B13,'Stock proto'!B:C,2,FALSE),0))</f>
        <v>0</v>
      </c>
      <c r="M13" s="1">
        <f t="shared" si="6"/>
        <v>14</v>
      </c>
      <c r="N13" s="1">
        <f t="shared" si="7"/>
        <v>1</v>
      </c>
      <c r="O13" s="1" t="str">
        <f t="shared" si="8"/>
        <v>job à créer</v>
      </c>
      <c r="R13" s="2" t="str">
        <f t="shared" ca="1" si="9"/>
        <v>Retard livraison</v>
      </c>
    </row>
    <row r="14" spans="1:23" x14ac:dyDescent="0.25">
      <c r="A14" s="1">
        <f t="shared" si="5"/>
        <v>8</v>
      </c>
      <c r="B14" s="1" t="s">
        <v>39</v>
      </c>
      <c r="C14" s="1">
        <v>4</v>
      </c>
      <c r="D14" s="1" t="s">
        <v>32</v>
      </c>
      <c r="E14" s="5">
        <v>43640</v>
      </c>
      <c r="F14" s="5">
        <v>43640</v>
      </c>
      <c r="G14" s="1" t="s">
        <v>33</v>
      </c>
      <c r="I14" s="1">
        <v>1</v>
      </c>
      <c r="K14" s="1">
        <v>12</v>
      </c>
      <c r="L14" s="1">
        <f>IF($B14="","",IFERROR(VLOOKUP($B14,'Stock proto'!B:C,2,FALSE),0))</f>
        <v>0</v>
      </c>
      <c r="M14" s="1">
        <f t="shared" ref="M14:M15" si="10">IF(B14="","",IF(COUNTIF(G:G,G14)&gt;1,(SUMIF(G:G,G14,I:I)-SUMIF(G:G,G14,P:P)),""))</f>
        <v>14</v>
      </c>
      <c r="N14" s="1">
        <f t="shared" ref="N14:N15" si="11">IF(B14="","",IF(I14-L14&lt;0,0,I14-L14))</f>
        <v>1</v>
      </c>
      <c r="O14" s="1" t="str">
        <f t="shared" ref="O14:O15" si="12">IF(B14="","",IF(N14=0,"","job à créer"))</f>
        <v>job à créer</v>
      </c>
      <c r="R14" s="2"/>
    </row>
    <row r="15" spans="1:23" x14ac:dyDescent="0.25">
      <c r="A15" s="1">
        <f t="shared" si="5"/>
        <v>9</v>
      </c>
      <c r="B15" s="1" t="s">
        <v>40</v>
      </c>
      <c r="C15" s="1">
        <v>4</v>
      </c>
      <c r="D15" s="1" t="s">
        <v>32</v>
      </c>
      <c r="E15" s="5">
        <v>43640</v>
      </c>
      <c r="F15" s="5">
        <v>43640</v>
      </c>
      <c r="G15" s="1" t="s">
        <v>33</v>
      </c>
      <c r="I15" s="1">
        <v>1</v>
      </c>
      <c r="K15" s="1">
        <v>12</v>
      </c>
      <c r="L15" s="1">
        <f>IF($B15="","",IFERROR(VLOOKUP($B15,'Stock proto'!B:C,2,FALSE),0))</f>
        <v>0</v>
      </c>
      <c r="M15" s="1">
        <f t="shared" si="10"/>
        <v>14</v>
      </c>
      <c r="N15" s="1">
        <f t="shared" si="11"/>
        <v>1</v>
      </c>
      <c r="O15" s="1" t="str">
        <f t="shared" si="12"/>
        <v>job à créer</v>
      </c>
      <c r="R15" s="2"/>
    </row>
    <row r="16" spans="1:23" x14ac:dyDescent="0.25">
      <c r="E16" s="5"/>
      <c r="F16" s="5"/>
      <c r="R16" s="2"/>
    </row>
    <row r="17" spans="5:18" x14ac:dyDescent="0.25">
      <c r="E17" s="5"/>
      <c r="F17" s="5"/>
      <c r="R17" s="2"/>
    </row>
    <row r="18" spans="5:18" x14ac:dyDescent="0.25">
      <c r="E18" s="5"/>
      <c r="F18" s="5"/>
      <c r="R18" s="2"/>
    </row>
    <row r="19" spans="5:18" x14ac:dyDescent="0.25">
      <c r="E19" s="5"/>
      <c r="F19" s="5"/>
      <c r="R19" s="2"/>
    </row>
    <row r="20" spans="5:18" x14ac:dyDescent="0.25">
      <c r="E20" s="5"/>
      <c r="F20" s="5"/>
      <c r="R20" s="2"/>
    </row>
    <row r="21" spans="5:18" x14ac:dyDescent="0.25">
      <c r="E21" s="5"/>
      <c r="F21" s="5"/>
      <c r="R21" s="2"/>
    </row>
    <row r="22" spans="5:18" x14ac:dyDescent="0.25">
      <c r="E22" s="5"/>
      <c r="F22" s="5"/>
      <c r="R22" s="2"/>
    </row>
    <row r="23" spans="5:18" x14ac:dyDescent="0.25">
      <c r="E23" s="5"/>
      <c r="F23" s="5"/>
      <c r="R23" s="2"/>
    </row>
    <row r="24" spans="5:18" x14ac:dyDescent="0.25">
      <c r="E24" s="5"/>
      <c r="F24" s="5"/>
      <c r="R24" s="2"/>
    </row>
    <row r="25" spans="5:18" x14ac:dyDescent="0.25">
      <c r="E25" s="5"/>
      <c r="F25" s="5"/>
      <c r="R25" s="2"/>
    </row>
    <row r="26" spans="5:18" x14ac:dyDescent="0.25">
      <c r="E26" s="5"/>
      <c r="F26" s="5"/>
      <c r="R26" s="2"/>
    </row>
    <row r="27" spans="5:18" x14ac:dyDescent="0.25">
      <c r="E27" s="5"/>
      <c r="F27" s="5"/>
      <c r="R27" s="2"/>
    </row>
    <row r="28" spans="5:18" x14ac:dyDescent="0.25">
      <c r="E28" s="5"/>
      <c r="F28" s="5"/>
      <c r="R28" s="2"/>
    </row>
    <row r="29" spans="5:18" x14ac:dyDescent="0.25">
      <c r="E29" s="5"/>
      <c r="F29" s="5"/>
      <c r="R29" s="2"/>
    </row>
    <row r="30" spans="5:18" x14ac:dyDescent="0.25">
      <c r="E30" s="5"/>
      <c r="F30" s="5"/>
      <c r="R30" s="2"/>
    </row>
    <row r="31" spans="5:18" x14ac:dyDescent="0.25">
      <c r="E31" s="5"/>
      <c r="F31" s="5"/>
      <c r="R31" s="2"/>
    </row>
    <row r="32" spans="5:18" x14ac:dyDescent="0.25">
      <c r="E32" s="5"/>
      <c r="F32" s="5"/>
      <c r="R32" s="2"/>
    </row>
    <row r="33" spans="5:18" x14ac:dyDescent="0.25">
      <c r="E33" s="5"/>
      <c r="F33" s="5"/>
      <c r="R33" s="2"/>
    </row>
    <row r="34" spans="5:18" x14ac:dyDescent="0.25">
      <c r="E34" s="5"/>
      <c r="F34" s="5"/>
      <c r="R34" s="2"/>
    </row>
    <row r="35" spans="5:18" x14ac:dyDescent="0.25">
      <c r="E35" s="5"/>
      <c r="F35" s="5"/>
      <c r="R35" s="2"/>
    </row>
    <row r="36" spans="5:18" x14ac:dyDescent="0.25">
      <c r="E36" s="5"/>
      <c r="F36" s="5"/>
      <c r="R36" s="2"/>
    </row>
    <row r="37" spans="5:18" x14ac:dyDescent="0.25">
      <c r="E37" s="5"/>
      <c r="F37" s="5"/>
      <c r="R37" s="2"/>
    </row>
    <row r="38" spans="5:18" x14ac:dyDescent="0.25">
      <c r="E38" s="5"/>
      <c r="F38" s="5"/>
      <c r="R38" s="2"/>
    </row>
    <row r="39" spans="5:18" x14ac:dyDescent="0.25">
      <c r="E39" s="5"/>
      <c r="F39" s="5"/>
      <c r="R39" s="2"/>
    </row>
    <row r="40" spans="5:18" x14ac:dyDescent="0.25">
      <c r="E40" s="5"/>
      <c r="F40" s="5"/>
      <c r="R40" s="2"/>
    </row>
    <row r="41" spans="5:18" x14ac:dyDescent="0.25">
      <c r="E41" s="5"/>
      <c r="F41" s="5"/>
      <c r="R41" s="2"/>
    </row>
    <row r="42" spans="5:18" x14ac:dyDescent="0.25">
      <c r="E42" s="5"/>
      <c r="F42" s="5"/>
      <c r="R42" s="2"/>
    </row>
    <row r="43" spans="5:18" x14ac:dyDescent="0.25">
      <c r="E43" s="5"/>
      <c r="F43" s="5"/>
      <c r="R43" s="2"/>
    </row>
    <row r="44" spans="5:18" x14ac:dyDescent="0.25">
      <c r="E44" s="5"/>
      <c r="F44" s="5"/>
      <c r="R44" s="2"/>
    </row>
    <row r="45" spans="5:18" x14ac:dyDescent="0.25">
      <c r="E45" s="5"/>
      <c r="F45" s="5"/>
      <c r="R45" s="2"/>
    </row>
    <row r="46" spans="5:18" x14ac:dyDescent="0.25">
      <c r="E46" s="5"/>
      <c r="F46" s="5"/>
      <c r="R46" s="2"/>
    </row>
    <row r="47" spans="5:18" x14ac:dyDescent="0.25">
      <c r="E47" s="5"/>
      <c r="F47" s="5"/>
      <c r="R47" s="2"/>
    </row>
    <row r="48" spans="5:18" x14ac:dyDescent="0.25">
      <c r="E48" s="5"/>
      <c r="F48" s="5"/>
      <c r="R48" s="2"/>
    </row>
    <row r="49" spans="5:18" x14ac:dyDescent="0.25">
      <c r="E49" s="5"/>
      <c r="F49" s="5"/>
      <c r="R49" s="2"/>
    </row>
    <row r="50" spans="5:18" x14ac:dyDescent="0.25">
      <c r="E50" s="5"/>
      <c r="F50" s="5"/>
      <c r="R50" s="2"/>
    </row>
    <row r="51" spans="5:18" x14ac:dyDescent="0.25">
      <c r="E51" s="5"/>
      <c r="F51" s="5"/>
      <c r="R51" s="2"/>
    </row>
    <row r="52" spans="5:18" x14ac:dyDescent="0.25">
      <c r="E52" s="5"/>
      <c r="F52" s="5"/>
      <c r="R52" s="2"/>
    </row>
    <row r="53" spans="5:18" x14ac:dyDescent="0.25">
      <c r="E53" s="5"/>
      <c r="F53" s="5"/>
      <c r="R53" s="2"/>
    </row>
    <row r="54" spans="5:18" x14ac:dyDescent="0.25">
      <c r="E54" s="5"/>
      <c r="F54" s="5"/>
      <c r="R54" s="2"/>
    </row>
    <row r="55" spans="5:18" x14ac:dyDescent="0.25">
      <c r="E55" s="5"/>
      <c r="F55" s="5"/>
      <c r="R55" s="2"/>
    </row>
    <row r="56" spans="5:18" x14ac:dyDescent="0.25">
      <c r="E56" s="5"/>
      <c r="F56" s="5"/>
      <c r="R56" s="2"/>
    </row>
    <row r="57" spans="5:18" x14ac:dyDescent="0.25">
      <c r="E57" s="5"/>
      <c r="F57" s="5"/>
      <c r="R57" s="2"/>
    </row>
    <row r="58" spans="5:18" x14ac:dyDescent="0.25">
      <c r="E58" s="5"/>
      <c r="F58" s="5"/>
      <c r="R58" s="2"/>
    </row>
    <row r="59" spans="5:18" x14ac:dyDescent="0.25">
      <c r="E59" s="5"/>
      <c r="F59" s="5"/>
      <c r="R59" s="2"/>
    </row>
    <row r="60" spans="5:18" x14ac:dyDescent="0.25">
      <c r="E60" s="5"/>
      <c r="F60" s="5"/>
      <c r="R60" s="2"/>
    </row>
    <row r="61" spans="5:18" x14ac:dyDescent="0.25">
      <c r="E61" s="5"/>
      <c r="F61" s="5"/>
      <c r="R61" s="2"/>
    </row>
    <row r="62" spans="5:18" x14ac:dyDescent="0.25">
      <c r="E62" s="5"/>
      <c r="F62" s="5"/>
      <c r="R62" s="2"/>
    </row>
    <row r="63" spans="5:18" x14ac:dyDescent="0.25">
      <c r="E63" s="5"/>
      <c r="F63" s="5"/>
      <c r="R63" s="2"/>
    </row>
    <row r="64" spans="5:18" x14ac:dyDescent="0.25">
      <c r="E64" s="5"/>
      <c r="F64" s="5"/>
      <c r="R64" s="2"/>
    </row>
    <row r="65" spans="5:18" x14ac:dyDescent="0.25">
      <c r="E65" s="5"/>
      <c r="F65" s="5"/>
      <c r="R65" s="2"/>
    </row>
    <row r="66" spans="5:18" x14ac:dyDescent="0.25">
      <c r="E66" s="5"/>
      <c r="F66" s="5"/>
      <c r="R66" s="2"/>
    </row>
    <row r="67" spans="5:18" x14ac:dyDescent="0.25">
      <c r="E67" s="5"/>
      <c r="F67" s="5"/>
      <c r="R67" s="2"/>
    </row>
    <row r="68" spans="5:18" x14ac:dyDescent="0.25">
      <c r="E68" s="5"/>
      <c r="F68" s="5"/>
      <c r="R68" s="2"/>
    </row>
    <row r="69" spans="5:18" x14ac:dyDescent="0.25">
      <c r="E69" s="5"/>
      <c r="F69" s="5"/>
      <c r="R69" s="2"/>
    </row>
    <row r="70" spans="5:18" x14ac:dyDescent="0.25">
      <c r="E70" s="5"/>
      <c r="F70" s="5"/>
      <c r="R70" s="2"/>
    </row>
    <row r="71" spans="5:18" x14ac:dyDescent="0.25">
      <c r="E71" s="5"/>
      <c r="F71" s="5"/>
      <c r="R71" s="2"/>
    </row>
    <row r="72" spans="5:18" x14ac:dyDescent="0.25">
      <c r="E72" s="5"/>
      <c r="F72" s="5"/>
      <c r="R72" s="2"/>
    </row>
    <row r="73" spans="5:18" x14ac:dyDescent="0.25">
      <c r="E73" s="5"/>
      <c r="F73" s="5"/>
      <c r="R73" s="2"/>
    </row>
    <row r="74" spans="5:18" x14ac:dyDescent="0.25">
      <c r="E74" s="5"/>
      <c r="F74" s="5"/>
      <c r="R74" s="2"/>
    </row>
    <row r="75" spans="5:18" x14ac:dyDescent="0.25">
      <c r="E75" s="5"/>
      <c r="F75" s="5"/>
      <c r="R75" s="2"/>
    </row>
    <row r="76" spans="5:18" x14ac:dyDescent="0.25">
      <c r="E76" s="5"/>
      <c r="F76" s="5"/>
      <c r="R76" s="2"/>
    </row>
    <row r="77" spans="5:18" x14ac:dyDescent="0.25">
      <c r="E77" s="5"/>
      <c r="F77" s="5"/>
      <c r="R77" s="2"/>
    </row>
    <row r="78" spans="5:18" x14ac:dyDescent="0.25">
      <c r="E78" s="5"/>
      <c r="F78" s="5"/>
      <c r="R78" s="2"/>
    </row>
    <row r="79" spans="5:18" x14ac:dyDescent="0.25">
      <c r="E79" s="5"/>
      <c r="F79" s="5"/>
      <c r="R79" s="2"/>
    </row>
    <row r="80" spans="5:18" x14ac:dyDescent="0.25">
      <c r="E80" s="5"/>
      <c r="F80" s="5"/>
      <c r="R80" s="2"/>
    </row>
    <row r="81" spans="5:18" x14ac:dyDescent="0.25">
      <c r="E81" s="5"/>
      <c r="F81" s="5"/>
      <c r="R81" s="2"/>
    </row>
    <row r="82" spans="5:18" x14ac:dyDescent="0.25">
      <c r="E82" s="5"/>
      <c r="F82" s="5"/>
      <c r="R82" s="2"/>
    </row>
    <row r="83" spans="5:18" x14ac:dyDescent="0.25">
      <c r="E83" s="5"/>
      <c r="F83" s="5"/>
      <c r="R83" s="2"/>
    </row>
    <row r="84" spans="5:18" x14ac:dyDescent="0.25">
      <c r="E84" s="5"/>
      <c r="F84" s="5"/>
      <c r="R84" s="2"/>
    </row>
    <row r="85" spans="5:18" x14ac:dyDescent="0.25">
      <c r="E85" s="5"/>
      <c r="F85" s="5"/>
      <c r="R85" s="2"/>
    </row>
    <row r="86" spans="5:18" x14ac:dyDescent="0.25">
      <c r="E86" s="5"/>
      <c r="F86" s="5"/>
      <c r="R86" s="2"/>
    </row>
    <row r="87" spans="5:18" x14ac:dyDescent="0.25">
      <c r="E87" s="5"/>
      <c r="F87" s="5"/>
      <c r="R87" s="2"/>
    </row>
    <row r="88" spans="5:18" x14ac:dyDescent="0.25">
      <c r="E88" s="5"/>
      <c r="F88" s="5"/>
      <c r="R88" s="2"/>
    </row>
    <row r="89" spans="5:18" x14ac:dyDescent="0.25">
      <c r="E89" s="5"/>
      <c r="F89" s="5"/>
      <c r="R89" s="2"/>
    </row>
    <row r="90" spans="5:18" x14ac:dyDescent="0.25">
      <c r="E90" s="5"/>
      <c r="F90" s="5"/>
      <c r="R90" s="2"/>
    </row>
    <row r="91" spans="5:18" x14ac:dyDescent="0.25">
      <c r="E91" s="5"/>
      <c r="F91" s="5"/>
      <c r="R91" s="2"/>
    </row>
    <row r="92" spans="5:18" x14ac:dyDescent="0.25">
      <c r="E92" s="5"/>
      <c r="F92" s="5"/>
      <c r="R92" s="2"/>
    </row>
    <row r="93" spans="5:18" x14ac:dyDescent="0.25">
      <c r="E93" s="5"/>
      <c r="F93" s="5"/>
      <c r="R93" s="2"/>
    </row>
    <row r="94" spans="5:18" x14ac:dyDescent="0.25">
      <c r="E94" s="5"/>
      <c r="F94" s="5"/>
      <c r="R94" s="2"/>
    </row>
    <row r="95" spans="5:18" x14ac:dyDescent="0.25">
      <c r="E95" s="5"/>
      <c r="F95" s="5"/>
      <c r="R95" s="2"/>
    </row>
    <row r="96" spans="5:18" x14ac:dyDescent="0.25">
      <c r="E96" s="5"/>
      <c r="F96" s="5"/>
      <c r="R96" s="2"/>
    </row>
    <row r="97" spans="5:18" x14ac:dyDescent="0.25">
      <c r="E97" s="5"/>
      <c r="F97" s="5"/>
      <c r="R97" s="2"/>
    </row>
    <row r="98" spans="5:18" x14ac:dyDescent="0.25">
      <c r="E98" s="5"/>
      <c r="F98" s="5"/>
      <c r="R98" s="2"/>
    </row>
    <row r="99" spans="5:18" x14ac:dyDescent="0.25">
      <c r="E99" s="5"/>
      <c r="F99" s="5"/>
      <c r="R99" s="2"/>
    </row>
    <row r="100" spans="5:18" x14ac:dyDescent="0.25">
      <c r="E100" s="5"/>
      <c r="F100" s="5"/>
      <c r="R100" s="2"/>
    </row>
    <row r="101" spans="5:18" x14ac:dyDescent="0.25">
      <c r="E101" s="5"/>
      <c r="F101" s="5"/>
      <c r="R101" s="2"/>
    </row>
    <row r="102" spans="5:18" x14ac:dyDescent="0.25">
      <c r="E102" s="5"/>
      <c r="F102" s="5"/>
      <c r="R102" s="2"/>
    </row>
    <row r="103" spans="5:18" x14ac:dyDescent="0.25">
      <c r="E103" s="5"/>
      <c r="F103" s="5"/>
      <c r="R103" s="2"/>
    </row>
    <row r="104" spans="5:18" x14ac:dyDescent="0.25">
      <c r="E104" s="5"/>
      <c r="F104" s="5"/>
      <c r="R104" s="2"/>
    </row>
    <row r="105" spans="5:18" x14ac:dyDescent="0.25">
      <c r="E105" s="5"/>
      <c r="F105" s="5"/>
      <c r="R105" s="2"/>
    </row>
    <row r="106" spans="5:18" x14ac:dyDescent="0.25">
      <c r="E106" s="5"/>
      <c r="F106" s="5"/>
      <c r="R106" s="2"/>
    </row>
    <row r="107" spans="5:18" x14ac:dyDescent="0.25">
      <c r="E107" s="5"/>
      <c r="F107" s="5"/>
      <c r="R107" s="2"/>
    </row>
    <row r="108" spans="5:18" x14ac:dyDescent="0.25">
      <c r="E108" s="5"/>
      <c r="F108" s="5"/>
      <c r="R108" s="2"/>
    </row>
    <row r="109" spans="5:18" x14ac:dyDescent="0.25">
      <c r="E109" s="5"/>
      <c r="F109" s="5"/>
      <c r="R109" s="2"/>
    </row>
    <row r="110" spans="5:18" x14ac:dyDescent="0.25">
      <c r="E110" s="5"/>
      <c r="F110" s="5"/>
      <c r="R110" s="2"/>
    </row>
    <row r="111" spans="5:18" x14ac:dyDescent="0.25">
      <c r="E111" s="5"/>
      <c r="F111" s="5"/>
      <c r="R111" s="2"/>
    </row>
    <row r="112" spans="5:18" x14ac:dyDescent="0.25">
      <c r="E112" s="5"/>
      <c r="F112" s="5"/>
      <c r="R112" s="2"/>
    </row>
    <row r="113" spans="5:18" x14ac:dyDescent="0.25">
      <c r="E113" s="5"/>
      <c r="F113" s="5"/>
      <c r="R113" s="2"/>
    </row>
    <row r="114" spans="5:18" x14ac:dyDescent="0.25">
      <c r="E114" s="5"/>
      <c r="F114" s="5"/>
      <c r="R114" s="2"/>
    </row>
    <row r="115" spans="5:18" x14ac:dyDescent="0.25">
      <c r="E115" s="5"/>
      <c r="F115" s="5"/>
      <c r="R115" s="2"/>
    </row>
    <row r="116" spans="5:18" x14ac:dyDescent="0.25">
      <c r="E116" s="5"/>
      <c r="F116" s="5"/>
      <c r="R116" s="2"/>
    </row>
    <row r="117" spans="5:18" x14ac:dyDescent="0.25">
      <c r="E117" s="5"/>
      <c r="F117" s="5"/>
      <c r="R117" s="2"/>
    </row>
    <row r="118" spans="5:18" x14ac:dyDescent="0.25">
      <c r="E118" s="5"/>
      <c r="F118" s="5"/>
      <c r="R118" s="2"/>
    </row>
    <row r="119" spans="5:18" x14ac:dyDescent="0.25">
      <c r="E119" s="5"/>
      <c r="F119" s="5"/>
      <c r="R119" s="2"/>
    </row>
    <row r="120" spans="5:18" x14ac:dyDescent="0.25">
      <c r="E120" s="5"/>
      <c r="F120" s="5"/>
      <c r="R120" s="2"/>
    </row>
    <row r="121" spans="5:18" x14ac:dyDescent="0.25">
      <c r="E121" s="5"/>
      <c r="F121" s="5"/>
      <c r="R121" s="2"/>
    </row>
    <row r="122" spans="5:18" x14ac:dyDescent="0.25">
      <c r="E122" s="5"/>
      <c r="F122" s="5"/>
      <c r="R122" s="2"/>
    </row>
    <row r="123" spans="5:18" x14ac:dyDescent="0.25">
      <c r="E123" s="5"/>
      <c r="F123" s="5"/>
      <c r="R123" s="2"/>
    </row>
    <row r="124" spans="5:18" x14ac:dyDescent="0.25">
      <c r="E124" s="5"/>
      <c r="F124" s="5"/>
      <c r="R124" s="2"/>
    </row>
    <row r="125" spans="5:18" x14ac:dyDescent="0.25">
      <c r="E125" s="5"/>
      <c r="F125" s="5"/>
      <c r="R125" s="2"/>
    </row>
    <row r="126" spans="5:18" x14ac:dyDescent="0.25">
      <c r="E126" s="5"/>
      <c r="F126" s="5"/>
      <c r="R126" s="2"/>
    </row>
    <row r="127" spans="5:18" x14ac:dyDescent="0.25">
      <c r="E127" s="5"/>
      <c r="F127" s="5"/>
      <c r="R127" s="2"/>
    </row>
    <row r="128" spans="5:18" x14ac:dyDescent="0.25">
      <c r="E128" s="5"/>
      <c r="F128" s="5"/>
      <c r="R128" s="2"/>
    </row>
    <row r="129" spans="5:18" x14ac:dyDescent="0.25">
      <c r="E129" s="5"/>
      <c r="F129" s="5"/>
      <c r="R129" s="2"/>
    </row>
    <row r="130" spans="5:18" x14ac:dyDescent="0.25">
      <c r="E130" s="5"/>
      <c r="F130" s="5"/>
      <c r="R130" s="2"/>
    </row>
    <row r="131" spans="5:18" x14ac:dyDescent="0.25">
      <c r="E131" s="5"/>
      <c r="F131" s="5"/>
      <c r="R131" s="2"/>
    </row>
    <row r="132" spans="5:18" x14ac:dyDescent="0.25">
      <c r="E132" s="5"/>
      <c r="F132" s="5"/>
      <c r="R132" s="2"/>
    </row>
    <row r="133" spans="5:18" x14ac:dyDescent="0.25">
      <c r="E133" s="5"/>
      <c r="F133" s="5"/>
      <c r="R133" s="2"/>
    </row>
    <row r="134" spans="5:18" x14ac:dyDescent="0.25">
      <c r="E134" s="5"/>
      <c r="F134" s="5"/>
      <c r="R134" s="2"/>
    </row>
    <row r="135" spans="5:18" x14ac:dyDescent="0.25">
      <c r="E135" s="5"/>
      <c r="F135" s="5"/>
      <c r="R135" s="2"/>
    </row>
    <row r="136" spans="5:18" x14ac:dyDescent="0.25">
      <c r="E136" s="5"/>
      <c r="F136" s="5"/>
      <c r="R136" s="2"/>
    </row>
    <row r="137" spans="5:18" x14ac:dyDescent="0.25">
      <c r="E137" s="5"/>
      <c r="F137" s="5"/>
      <c r="R137" s="2"/>
    </row>
    <row r="138" spans="5:18" x14ac:dyDescent="0.25">
      <c r="E138" s="5"/>
      <c r="F138" s="5"/>
      <c r="R138" s="2"/>
    </row>
    <row r="139" spans="5:18" x14ac:dyDescent="0.25">
      <c r="E139" s="5"/>
      <c r="F139" s="5"/>
      <c r="R139" s="2"/>
    </row>
    <row r="140" spans="5:18" x14ac:dyDescent="0.25">
      <c r="E140" s="5"/>
      <c r="F140" s="5"/>
      <c r="R140" s="2"/>
    </row>
    <row r="141" spans="5:18" x14ac:dyDescent="0.25">
      <c r="E141" s="5"/>
      <c r="F141" s="5"/>
      <c r="R141" s="2"/>
    </row>
    <row r="142" spans="5:18" x14ac:dyDescent="0.25">
      <c r="E142" s="5"/>
      <c r="F142" s="5"/>
      <c r="R142" s="2"/>
    </row>
    <row r="143" spans="5:18" x14ac:dyDescent="0.25">
      <c r="E143" s="5"/>
      <c r="F143" s="5"/>
      <c r="R143" s="2"/>
    </row>
    <row r="144" spans="5:18" x14ac:dyDescent="0.25">
      <c r="E144" s="5"/>
      <c r="F144" s="5"/>
      <c r="R144" s="2"/>
    </row>
    <row r="145" spans="5:18" x14ac:dyDescent="0.25">
      <c r="E145" s="5"/>
      <c r="F145" s="5"/>
      <c r="R145" s="2"/>
    </row>
    <row r="146" spans="5:18" x14ac:dyDescent="0.25">
      <c r="E146" s="5"/>
      <c r="F146" s="5"/>
      <c r="R146" s="2"/>
    </row>
    <row r="147" spans="5:18" x14ac:dyDescent="0.25">
      <c r="E147" s="5"/>
      <c r="F147" s="5"/>
      <c r="R147" s="2"/>
    </row>
    <row r="148" spans="5:18" x14ac:dyDescent="0.25">
      <c r="E148" s="5"/>
      <c r="F148" s="5"/>
      <c r="R148" s="2"/>
    </row>
    <row r="149" spans="5:18" x14ac:dyDescent="0.25">
      <c r="E149" s="5"/>
      <c r="F149" s="5"/>
      <c r="R149" s="2"/>
    </row>
    <row r="150" spans="5:18" x14ac:dyDescent="0.25">
      <c r="E150" s="5"/>
      <c r="F150" s="5"/>
      <c r="R150" s="2"/>
    </row>
    <row r="151" spans="5:18" x14ac:dyDescent="0.25">
      <c r="E151" s="5"/>
      <c r="F151" s="5"/>
      <c r="R151" s="2"/>
    </row>
    <row r="152" spans="5:18" x14ac:dyDescent="0.25">
      <c r="E152" s="5"/>
      <c r="F152" s="5"/>
      <c r="R152" s="2"/>
    </row>
    <row r="153" spans="5:18" x14ac:dyDescent="0.25">
      <c r="E153" s="5"/>
      <c r="F153" s="5"/>
      <c r="R153" s="2"/>
    </row>
    <row r="154" spans="5:18" x14ac:dyDescent="0.25">
      <c r="E154" s="5"/>
      <c r="F154" s="5"/>
      <c r="R154" s="2"/>
    </row>
    <row r="155" spans="5:18" x14ac:dyDescent="0.25">
      <c r="E155" s="5"/>
      <c r="F155" s="5"/>
      <c r="R155" s="2"/>
    </row>
    <row r="156" spans="5:18" x14ac:dyDescent="0.25">
      <c r="E156" s="5"/>
      <c r="F156" s="5"/>
      <c r="R156" s="2"/>
    </row>
    <row r="157" spans="5:18" x14ac:dyDescent="0.25">
      <c r="E157" s="5"/>
      <c r="F157" s="5"/>
      <c r="R157" s="2"/>
    </row>
    <row r="158" spans="5:18" x14ac:dyDescent="0.25">
      <c r="E158" s="5"/>
      <c r="F158" s="5"/>
      <c r="R158" s="2"/>
    </row>
    <row r="159" spans="5:18" x14ac:dyDescent="0.25">
      <c r="E159" s="5"/>
      <c r="F159" s="5"/>
      <c r="R159" s="2"/>
    </row>
    <row r="160" spans="5:18" x14ac:dyDescent="0.25">
      <c r="E160" s="5"/>
      <c r="F160" s="5"/>
      <c r="R160" s="2"/>
    </row>
    <row r="161" spans="5:18" x14ac:dyDescent="0.25">
      <c r="E161" s="5"/>
      <c r="F161" s="5"/>
      <c r="R161" s="2"/>
    </row>
    <row r="162" spans="5:18" x14ac:dyDescent="0.25">
      <c r="E162" s="5"/>
      <c r="F162" s="5"/>
      <c r="R162" s="2"/>
    </row>
    <row r="163" spans="5:18" x14ac:dyDescent="0.25">
      <c r="E163" s="5"/>
      <c r="F163" s="5"/>
      <c r="R163" s="2"/>
    </row>
    <row r="164" spans="5:18" x14ac:dyDescent="0.25">
      <c r="E164" s="5"/>
      <c r="F164" s="5"/>
      <c r="R164" s="2"/>
    </row>
    <row r="165" spans="5:18" x14ac:dyDescent="0.25">
      <c r="E165" s="5"/>
      <c r="F165" s="5"/>
      <c r="R165" s="2"/>
    </row>
    <row r="166" spans="5:18" x14ac:dyDescent="0.25">
      <c r="E166" s="5"/>
      <c r="F166" s="5"/>
      <c r="R166" s="2"/>
    </row>
    <row r="167" spans="5:18" x14ac:dyDescent="0.25">
      <c r="E167" s="5"/>
      <c r="F167" s="5"/>
      <c r="R167" s="2"/>
    </row>
    <row r="168" spans="5:18" x14ac:dyDescent="0.25">
      <c r="E168" s="5"/>
      <c r="F168" s="5"/>
      <c r="R168" s="2"/>
    </row>
    <row r="169" spans="5:18" x14ac:dyDescent="0.25">
      <c r="E169" s="5"/>
      <c r="F169" s="5"/>
      <c r="R169" s="2"/>
    </row>
    <row r="170" spans="5:18" x14ac:dyDescent="0.25">
      <c r="E170" s="5"/>
      <c r="F170" s="5"/>
      <c r="R170" s="2"/>
    </row>
    <row r="171" spans="5:18" x14ac:dyDescent="0.25">
      <c r="E171" s="5"/>
      <c r="F171" s="5"/>
      <c r="R171" s="2"/>
    </row>
    <row r="172" spans="5:18" x14ac:dyDescent="0.25">
      <c r="E172" s="5"/>
      <c r="F172" s="5"/>
      <c r="R172" s="2"/>
    </row>
    <row r="173" spans="5:18" x14ac:dyDescent="0.25">
      <c r="E173" s="5"/>
      <c r="F173" s="5"/>
      <c r="R173" s="2"/>
    </row>
    <row r="174" spans="5:18" x14ac:dyDescent="0.25">
      <c r="E174" s="5"/>
      <c r="F174" s="5"/>
      <c r="R174" s="2"/>
    </row>
    <row r="175" spans="5:18" x14ac:dyDescent="0.25">
      <c r="E175" s="5"/>
      <c r="F175" s="5"/>
      <c r="R175" s="2"/>
    </row>
    <row r="176" spans="5:18" x14ac:dyDescent="0.25">
      <c r="E176" s="5"/>
      <c r="F176" s="5"/>
      <c r="R176" s="2"/>
    </row>
    <row r="177" spans="5:18" x14ac:dyDescent="0.25">
      <c r="E177" s="5"/>
      <c r="F177" s="5"/>
      <c r="R177" s="2"/>
    </row>
    <row r="178" spans="5:18" x14ac:dyDescent="0.25">
      <c r="E178" s="5"/>
      <c r="F178" s="5"/>
      <c r="R178" s="2"/>
    </row>
    <row r="179" spans="5:18" x14ac:dyDescent="0.25">
      <c r="E179" s="5"/>
      <c r="F179" s="5"/>
      <c r="R179" s="2"/>
    </row>
    <row r="180" spans="5:18" x14ac:dyDescent="0.25">
      <c r="E180" s="5"/>
      <c r="F180" s="5"/>
      <c r="R180" s="2"/>
    </row>
    <row r="181" spans="5:18" x14ac:dyDescent="0.25">
      <c r="E181" s="5"/>
      <c r="F181" s="5"/>
      <c r="R181" s="2"/>
    </row>
    <row r="182" spans="5:18" x14ac:dyDescent="0.25">
      <c r="E182" s="5"/>
      <c r="F182" s="5"/>
      <c r="R182" s="2"/>
    </row>
    <row r="183" spans="5:18" x14ac:dyDescent="0.25">
      <c r="E183" s="5"/>
      <c r="F183" s="5"/>
      <c r="R183" s="2"/>
    </row>
    <row r="184" spans="5:18" x14ac:dyDescent="0.25">
      <c r="E184" s="5"/>
      <c r="F184" s="5"/>
      <c r="R184" s="2"/>
    </row>
    <row r="185" spans="5:18" x14ac:dyDescent="0.25">
      <c r="E185" s="5"/>
      <c r="F185" s="5"/>
      <c r="R185" s="2"/>
    </row>
    <row r="186" spans="5:18" x14ac:dyDescent="0.25">
      <c r="E186" s="5"/>
      <c r="F186" s="5"/>
      <c r="R186" s="2"/>
    </row>
    <row r="187" spans="5:18" x14ac:dyDescent="0.25">
      <c r="E187" s="5"/>
      <c r="F187" s="5"/>
      <c r="R187" s="2"/>
    </row>
    <row r="188" spans="5:18" x14ac:dyDescent="0.25">
      <c r="E188" s="5"/>
      <c r="F188" s="5"/>
      <c r="R188" s="2"/>
    </row>
    <row r="189" spans="5:18" x14ac:dyDescent="0.25">
      <c r="E189" s="5"/>
      <c r="F189" s="5"/>
      <c r="R189" s="2"/>
    </row>
    <row r="190" spans="5:18" x14ac:dyDescent="0.25">
      <c r="E190" s="5"/>
      <c r="F190" s="5"/>
      <c r="R190" s="2"/>
    </row>
    <row r="191" spans="5:18" x14ac:dyDescent="0.25">
      <c r="E191" s="5"/>
      <c r="F191" s="5"/>
      <c r="R191" s="2"/>
    </row>
    <row r="192" spans="5:18" x14ac:dyDescent="0.25">
      <c r="E192" s="5"/>
      <c r="F192" s="5"/>
      <c r="R192" s="2"/>
    </row>
    <row r="193" spans="5:18" x14ac:dyDescent="0.25">
      <c r="E193" s="5"/>
      <c r="F193" s="5"/>
      <c r="R193" s="2"/>
    </row>
    <row r="194" spans="5:18" x14ac:dyDescent="0.25">
      <c r="E194" s="5"/>
      <c r="F194" s="5"/>
      <c r="R194" s="2"/>
    </row>
    <row r="195" spans="5:18" x14ac:dyDescent="0.25">
      <c r="E195" s="5"/>
      <c r="F195" s="5"/>
      <c r="R195" s="2"/>
    </row>
    <row r="196" spans="5:18" x14ac:dyDescent="0.25">
      <c r="E196" s="5"/>
      <c r="F196" s="5"/>
      <c r="R196" s="2"/>
    </row>
    <row r="197" spans="5:18" x14ac:dyDescent="0.25">
      <c r="E197" s="5"/>
      <c r="F197" s="5"/>
      <c r="R197" s="2"/>
    </row>
    <row r="198" spans="5:18" x14ac:dyDescent="0.25">
      <c r="E198" s="5"/>
      <c r="F198" s="5"/>
      <c r="R198" s="2"/>
    </row>
    <row r="199" spans="5:18" x14ac:dyDescent="0.25">
      <c r="E199" s="5"/>
      <c r="F199" s="5"/>
      <c r="R199" s="2"/>
    </row>
    <row r="200" spans="5:18" x14ac:dyDescent="0.25">
      <c r="E200" s="5"/>
      <c r="F200" s="5"/>
      <c r="R200" s="2"/>
    </row>
    <row r="201" spans="5:18" x14ac:dyDescent="0.25">
      <c r="E201" s="5"/>
      <c r="F201" s="5"/>
      <c r="R201" s="2"/>
    </row>
    <row r="202" spans="5:18" x14ac:dyDescent="0.25">
      <c r="E202" s="5"/>
      <c r="F202" s="5"/>
      <c r="R202" s="2"/>
    </row>
    <row r="203" spans="5:18" x14ac:dyDescent="0.25">
      <c r="E203" s="5"/>
      <c r="F203" s="5"/>
      <c r="R203" s="2"/>
    </row>
    <row r="204" spans="5:18" x14ac:dyDescent="0.25">
      <c r="E204" s="5"/>
      <c r="F204" s="5"/>
      <c r="R204" s="2"/>
    </row>
    <row r="205" spans="5:18" x14ac:dyDescent="0.25">
      <c r="E205" s="5"/>
      <c r="F205" s="5"/>
      <c r="R205" s="2"/>
    </row>
    <row r="206" spans="5:18" x14ac:dyDescent="0.25">
      <c r="E206" s="5"/>
      <c r="F206" s="5"/>
      <c r="R206" s="2"/>
    </row>
    <row r="207" spans="5:18" x14ac:dyDescent="0.25">
      <c r="E207" s="5"/>
      <c r="F207" s="5"/>
      <c r="R207" s="2"/>
    </row>
    <row r="208" spans="5:18" x14ac:dyDescent="0.25">
      <c r="E208" s="5"/>
      <c r="F208" s="5"/>
      <c r="R208" s="2"/>
    </row>
    <row r="209" spans="5:18" x14ac:dyDescent="0.25">
      <c r="E209" s="5"/>
      <c r="F209" s="5"/>
      <c r="R209" s="2"/>
    </row>
    <row r="210" spans="5:18" x14ac:dyDescent="0.25">
      <c r="E210" s="5"/>
      <c r="F210" s="5"/>
      <c r="R210" s="2"/>
    </row>
    <row r="211" spans="5:18" x14ac:dyDescent="0.25">
      <c r="E211" s="5"/>
      <c r="F211" s="5"/>
      <c r="R211" s="2"/>
    </row>
    <row r="212" spans="5:18" x14ac:dyDescent="0.25">
      <c r="E212" s="5"/>
      <c r="F212" s="5"/>
      <c r="R212" s="2"/>
    </row>
    <row r="213" spans="5:18" x14ac:dyDescent="0.25">
      <c r="E213" s="5"/>
      <c r="F213" s="5"/>
      <c r="R213" s="2"/>
    </row>
    <row r="214" spans="5:18" x14ac:dyDescent="0.25">
      <c r="E214" s="5"/>
      <c r="F214" s="5"/>
      <c r="R214" s="2"/>
    </row>
    <row r="215" spans="5:18" x14ac:dyDescent="0.25">
      <c r="E215" s="5"/>
      <c r="F215" s="5"/>
      <c r="R215" s="2"/>
    </row>
    <row r="216" spans="5:18" x14ac:dyDescent="0.25">
      <c r="E216" s="5"/>
      <c r="F216" s="5"/>
      <c r="R216" s="2"/>
    </row>
    <row r="217" spans="5:18" x14ac:dyDescent="0.25">
      <c r="E217" s="5"/>
      <c r="F217" s="5"/>
      <c r="R217" s="2"/>
    </row>
    <row r="218" spans="5:18" x14ac:dyDescent="0.25">
      <c r="E218" s="5"/>
      <c r="F218" s="5"/>
      <c r="R218" s="2"/>
    </row>
    <row r="219" spans="5:18" x14ac:dyDescent="0.25">
      <c r="E219" s="5"/>
      <c r="F219" s="5"/>
      <c r="R219" s="2"/>
    </row>
    <row r="220" spans="5:18" x14ac:dyDescent="0.25">
      <c r="E220" s="5"/>
      <c r="F220" s="5"/>
      <c r="R220" s="2"/>
    </row>
    <row r="221" spans="5:18" x14ac:dyDescent="0.25">
      <c r="E221" s="5"/>
      <c r="F221" s="5"/>
      <c r="R221" s="2"/>
    </row>
    <row r="222" spans="5:18" x14ac:dyDescent="0.25">
      <c r="F222" s="5"/>
      <c r="R222" s="2"/>
    </row>
    <row r="223" spans="5:18" x14ac:dyDescent="0.25">
      <c r="E223" s="5"/>
      <c r="F223" s="5"/>
      <c r="R223" s="2"/>
    </row>
    <row r="224" spans="5:18" x14ac:dyDescent="0.25">
      <c r="E224" s="5"/>
      <c r="F224" s="5"/>
      <c r="R224" s="2"/>
    </row>
    <row r="225" spans="5:18" x14ac:dyDescent="0.25">
      <c r="E225" s="5"/>
      <c r="F225" s="5"/>
      <c r="R225" s="2"/>
    </row>
    <row r="226" spans="5:18" x14ac:dyDescent="0.25">
      <c r="E226" s="5"/>
      <c r="F226" s="5"/>
      <c r="R226" s="2"/>
    </row>
    <row r="227" spans="5:18" x14ac:dyDescent="0.25">
      <c r="E227" s="5"/>
      <c r="F227" s="5"/>
      <c r="R227" s="2"/>
    </row>
    <row r="228" spans="5:18" x14ac:dyDescent="0.25">
      <c r="E228" s="5"/>
      <c r="F228" s="5"/>
      <c r="R228" s="2"/>
    </row>
    <row r="229" spans="5:18" x14ac:dyDescent="0.25">
      <c r="E229" s="5"/>
      <c r="F229" s="5"/>
      <c r="R229" s="2"/>
    </row>
    <row r="230" spans="5:18" x14ac:dyDescent="0.25">
      <c r="E230" s="5"/>
      <c r="F230" s="5"/>
      <c r="R230" s="2"/>
    </row>
    <row r="231" spans="5:18" x14ac:dyDescent="0.25">
      <c r="E231" s="5"/>
      <c r="F231" s="5"/>
      <c r="R231" s="2"/>
    </row>
    <row r="232" spans="5:18" x14ac:dyDescent="0.25">
      <c r="E232" s="5"/>
      <c r="F232" s="5"/>
      <c r="R232" s="2"/>
    </row>
    <row r="233" spans="5:18" x14ac:dyDescent="0.25">
      <c r="E233" s="5"/>
      <c r="F233" s="5"/>
      <c r="R233" s="2"/>
    </row>
    <row r="234" spans="5:18" x14ac:dyDescent="0.25">
      <c r="E234" s="5"/>
      <c r="F234" s="5"/>
      <c r="R234" s="2"/>
    </row>
    <row r="235" spans="5:18" x14ac:dyDescent="0.25">
      <c r="E235" s="5"/>
      <c r="F235" s="5"/>
      <c r="R235" s="2"/>
    </row>
    <row r="236" spans="5:18" x14ac:dyDescent="0.25">
      <c r="E236" s="5"/>
      <c r="F236" s="5"/>
      <c r="R236" s="2"/>
    </row>
    <row r="237" spans="5:18" x14ac:dyDescent="0.25">
      <c r="E237" s="5"/>
      <c r="F237" s="5"/>
      <c r="R237" s="2"/>
    </row>
    <row r="238" spans="5:18" x14ac:dyDescent="0.25">
      <c r="E238" s="5"/>
      <c r="F238" s="5"/>
      <c r="R238" s="2"/>
    </row>
    <row r="239" spans="5:18" x14ac:dyDescent="0.25">
      <c r="E239" s="5"/>
      <c r="F239" s="5"/>
      <c r="R239" s="2"/>
    </row>
    <row r="240" spans="5:18" x14ac:dyDescent="0.25">
      <c r="E240" s="5"/>
      <c r="F240" s="5"/>
      <c r="R240" s="2"/>
    </row>
    <row r="241" spans="5:18" x14ac:dyDescent="0.25">
      <c r="E241" s="5"/>
      <c r="F241" s="5"/>
      <c r="R241" s="2"/>
    </row>
    <row r="242" spans="5:18" x14ac:dyDescent="0.25">
      <c r="E242" s="5"/>
      <c r="F242" s="5"/>
      <c r="R242" s="2"/>
    </row>
    <row r="243" spans="5:18" x14ac:dyDescent="0.25">
      <c r="E243" s="5"/>
      <c r="F243" s="5"/>
      <c r="R243" s="2"/>
    </row>
    <row r="244" spans="5:18" x14ac:dyDescent="0.25">
      <c r="E244" s="5"/>
      <c r="F244" s="5"/>
      <c r="R244" s="2"/>
    </row>
    <row r="245" spans="5:18" x14ac:dyDescent="0.25">
      <c r="E245" s="5"/>
      <c r="F245" s="5"/>
      <c r="R245" s="2"/>
    </row>
    <row r="246" spans="5:18" x14ac:dyDescent="0.25">
      <c r="E246" s="5"/>
      <c r="F246" s="5"/>
      <c r="R246" s="2"/>
    </row>
    <row r="247" spans="5:18" x14ac:dyDescent="0.25">
      <c r="E247" s="5"/>
      <c r="F247" s="5"/>
      <c r="R247" s="2"/>
    </row>
    <row r="248" spans="5:18" x14ac:dyDescent="0.25">
      <c r="E248" s="5"/>
      <c r="F248" s="5"/>
      <c r="R248" s="2"/>
    </row>
    <row r="249" spans="5:18" x14ac:dyDescent="0.25">
      <c r="E249" s="5"/>
      <c r="F249" s="5"/>
      <c r="R249" s="2"/>
    </row>
    <row r="250" spans="5:18" x14ac:dyDescent="0.25">
      <c r="E250" s="5"/>
      <c r="F250" s="5"/>
      <c r="R250" s="2"/>
    </row>
    <row r="251" spans="5:18" x14ac:dyDescent="0.25">
      <c r="E251" s="5"/>
      <c r="F251" s="5"/>
      <c r="R251" s="2"/>
    </row>
    <row r="252" spans="5:18" x14ac:dyDescent="0.25">
      <c r="E252" s="5"/>
      <c r="F252" s="5"/>
      <c r="R252" s="2"/>
    </row>
    <row r="253" spans="5:18" x14ac:dyDescent="0.25">
      <c r="E253" s="5"/>
      <c r="F253" s="5"/>
      <c r="R253" s="2"/>
    </row>
    <row r="254" spans="5:18" x14ac:dyDescent="0.25">
      <c r="E254" s="5"/>
      <c r="F254" s="5"/>
      <c r="R254" s="2"/>
    </row>
    <row r="255" spans="5:18" x14ac:dyDescent="0.25">
      <c r="E255" s="5"/>
      <c r="F255" s="5"/>
      <c r="R255" s="2"/>
    </row>
    <row r="256" spans="5:18" x14ac:dyDescent="0.25">
      <c r="E256" s="5"/>
      <c r="F256" s="5"/>
      <c r="R256" s="2"/>
    </row>
    <row r="257" spans="5:18" x14ac:dyDescent="0.25">
      <c r="E257" s="5"/>
      <c r="F257" s="5"/>
      <c r="R257" s="2"/>
    </row>
    <row r="258" spans="5:18" x14ac:dyDescent="0.25">
      <c r="E258" s="5"/>
      <c r="F258" s="5"/>
      <c r="R258" s="2"/>
    </row>
    <row r="259" spans="5:18" x14ac:dyDescent="0.25">
      <c r="E259" s="5"/>
      <c r="F259" s="5"/>
      <c r="R259" s="2"/>
    </row>
    <row r="260" spans="5:18" x14ac:dyDescent="0.25">
      <c r="E260" s="5"/>
      <c r="F260" s="5"/>
      <c r="R260" s="2"/>
    </row>
    <row r="261" spans="5:18" x14ac:dyDescent="0.25">
      <c r="E261" s="5"/>
      <c r="F261" s="5"/>
      <c r="R261" s="2"/>
    </row>
    <row r="262" spans="5:18" x14ac:dyDescent="0.25">
      <c r="E262" s="5"/>
      <c r="F262" s="5"/>
      <c r="R262" s="2"/>
    </row>
    <row r="263" spans="5:18" x14ac:dyDescent="0.25">
      <c r="E263" s="5"/>
      <c r="F263" s="5"/>
      <c r="R263" s="2"/>
    </row>
    <row r="264" spans="5:18" x14ac:dyDescent="0.25">
      <c r="E264" s="5"/>
      <c r="F264" s="5"/>
      <c r="R264" s="2"/>
    </row>
    <row r="265" spans="5:18" x14ac:dyDescent="0.25">
      <c r="E265" s="5"/>
      <c r="F265" s="5"/>
      <c r="R265" s="2"/>
    </row>
    <row r="266" spans="5:18" x14ac:dyDescent="0.25">
      <c r="E266" s="5"/>
      <c r="F266" s="5"/>
      <c r="R266" s="2"/>
    </row>
    <row r="267" spans="5:18" x14ac:dyDescent="0.25">
      <c r="E267" s="5"/>
      <c r="F267" s="5"/>
      <c r="R267" s="2"/>
    </row>
    <row r="268" spans="5:18" x14ac:dyDescent="0.25">
      <c r="E268" s="5"/>
      <c r="F268" s="5"/>
      <c r="R268" s="2"/>
    </row>
    <row r="269" spans="5:18" x14ac:dyDescent="0.25">
      <c r="E269" s="5"/>
      <c r="F269" s="5"/>
      <c r="R269" s="2"/>
    </row>
    <row r="270" spans="5:18" x14ac:dyDescent="0.25">
      <c r="E270" s="5"/>
      <c r="F270" s="5"/>
      <c r="R270" s="2"/>
    </row>
    <row r="271" spans="5:18" x14ac:dyDescent="0.25">
      <c r="E271" s="5"/>
      <c r="F271" s="5"/>
      <c r="R271" s="2"/>
    </row>
    <row r="272" spans="5:18" x14ac:dyDescent="0.25">
      <c r="E272" s="5"/>
      <c r="F272" s="5"/>
      <c r="R272" s="2"/>
    </row>
    <row r="273" spans="5:18" x14ac:dyDescent="0.25">
      <c r="E273" s="5"/>
      <c r="F273" s="5"/>
      <c r="R273" s="2"/>
    </row>
    <row r="274" spans="5:18" x14ac:dyDescent="0.25">
      <c r="E274" s="5"/>
      <c r="F274" s="5"/>
      <c r="R274" s="2"/>
    </row>
    <row r="275" spans="5:18" x14ac:dyDescent="0.25">
      <c r="E275" s="5"/>
      <c r="F275" s="5"/>
      <c r="R275" s="2"/>
    </row>
    <row r="276" spans="5:18" x14ac:dyDescent="0.25">
      <c r="E276" s="5"/>
      <c r="F276" s="5"/>
      <c r="R276" s="2"/>
    </row>
    <row r="277" spans="5:18" x14ac:dyDescent="0.25">
      <c r="E277" s="5"/>
      <c r="F277" s="5"/>
      <c r="R277" s="2"/>
    </row>
    <row r="278" spans="5:18" x14ac:dyDescent="0.25">
      <c r="E278" s="5"/>
      <c r="F278" s="5"/>
      <c r="R278" s="2"/>
    </row>
    <row r="279" spans="5:18" x14ac:dyDescent="0.25">
      <c r="E279" s="5"/>
      <c r="F279" s="5"/>
      <c r="R279" s="2"/>
    </row>
    <row r="280" spans="5:18" x14ac:dyDescent="0.25">
      <c r="E280" s="5"/>
      <c r="F280" s="5"/>
      <c r="R280" s="2"/>
    </row>
    <row r="281" spans="5:18" x14ac:dyDescent="0.25">
      <c r="E281" s="5"/>
      <c r="F281" s="5"/>
      <c r="R281" s="2"/>
    </row>
    <row r="282" spans="5:18" x14ac:dyDescent="0.25">
      <c r="E282" s="5"/>
      <c r="F282" s="5"/>
      <c r="R282" s="2"/>
    </row>
    <row r="283" spans="5:18" x14ac:dyDescent="0.25">
      <c r="E283" s="5"/>
      <c r="F283" s="5"/>
      <c r="R283" s="2"/>
    </row>
    <row r="284" spans="5:18" x14ac:dyDescent="0.25">
      <c r="E284" s="5"/>
      <c r="F284" s="5"/>
      <c r="R284" s="2"/>
    </row>
    <row r="285" spans="5:18" x14ac:dyDescent="0.25">
      <c r="E285" s="5"/>
      <c r="F285" s="5"/>
      <c r="R285" s="2"/>
    </row>
    <row r="286" spans="5:18" x14ac:dyDescent="0.25">
      <c r="E286" s="5"/>
      <c r="F286" s="5"/>
      <c r="R286" s="2"/>
    </row>
    <row r="287" spans="5:18" x14ac:dyDescent="0.25">
      <c r="E287" s="5"/>
      <c r="F287" s="5"/>
      <c r="R287" s="2"/>
    </row>
    <row r="288" spans="5:18" x14ac:dyDescent="0.25">
      <c r="E288" s="5"/>
      <c r="F288" s="5"/>
      <c r="R288" s="2"/>
    </row>
    <row r="289" spans="5:18" x14ac:dyDescent="0.25">
      <c r="E289" s="5"/>
      <c r="F289" s="5"/>
      <c r="R289" s="2"/>
    </row>
    <row r="290" spans="5:18" x14ac:dyDescent="0.25">
      <c r="E290" s="5"/>
      <c r="F290" s="5"/>
      <c r="R290" s="2"/>
    </row>
    <row r="291" spans="5:18" x14ac:dyDescent="0.25">
      <c r="E291" s="5"/>
      <c r="F291" s="5"/>
      <c r="R291" s="2"/>
    </row>
    <row r="292" spans="5:18" x14ac:dyDescent="0.25">
      <c r="E292" s="5"/>
      <c r="F292" s="5"/>
      <c r="R292" s="2"/>
    </row>
    <row r="293" spans="5:18" x14ac:dyDescent="0.25">
      <c r="E293" s="5"/>
      <c r="F293" s="5"/>
      <c r="R293" s="2"/>
    </row>
    <row r="294" spans="5:18" x14ac:dyDescent="0.25">
      <c r="E294" s="5"/>
      <c r="F294" s="5"/>
      <c r="R294" s="2"/>
    </row>
    <row r="295" spans="5:18" x14ac:dyDescent="0.25">
      <c r="E295" s="5"/>
      <c r="F295" s="5"/>
      <c r="R295" s="2"/>
    </row>
    <row r="296" spans="5:18" x14ac:dyDescent="0.25">
      <c r="E296" s="5"/>
      <c r="F296" s="5"/>
      <c r="R296" s="2"/>
    </row>
    <row r="297" spans="5:18" x14ac:dyDescent="0.25">
      <c r="E297" s="5"/>
      <c r="F297" s="5"/>
      <c r="R297" s="2"/>
    </row>
    <row r="298" spans="5:18" x14ac:dyDescent="0.25">
      <c r="E298" s="5"/>
      <c r="F298" s="5"/>
      <c r="R298" s="2"/>
    </row>
    <row r="299" spans="5:18" x14ac:dyDescent="0.25">
      <c r="E299" s="5"/>
      <c r="F299" s="5"/>
      <c r="R299" s="2"/>
    </row>
    <row r="300" spans="5:18" x14ac:dyDescent="0.25">
      <c r="E300" s="5"/>
      <c r="F300" s="5"/>
      <c r="R300" s="2"/>
    </row>
    <row r="301" spans="5:18" x14ac:dyDescent="0.25">
      <c r="E301" s="5"/>
      <c r="F301" s="5"/>
      <c r="R301" s="2"/>
    </row>
    <row r="302" spans="5:18" x14ac:dyDescent="0.25">
      <c r="E302" s="5"/>
      <c r="F302" s="5"/>
      <c r="R302" s="2"/>
    </row>
    <row r="303" spans="5:18" x14ac:dyDescent="0.25">
      <c r="E303" s="5"/>
      <c r="F303" s="5"/>
      <c r="R303" s="2"/>
    </row>
    <row r="304" spans="5:18" x14ac:dyDescent="0.25">
      <c r="E304" s="5"/>
      <c r="F304" s="5"/>
      <c r="R304" s="2"/>
    </row>
    <row r="305" spans="5:18" x14ac:dyDescent="0.25">
      <c r="E305" s="5"/>
      <c r="F305" s="5"/>
      <c r="R305" s="2"/>
    </row>
    <row r="306" spans="5:18" x14ac:dyDescent="0.25">
      <c r="E306" s="5"/>
      <c r="F306" s="5"/>
      <c r="R306" s="2"/>
    </row>
    <row r="307" spans="5:18" x14ac:dyDescent="0.25">
      <c r="E307" s="5"/>
      <c r="F307" s="5"/>
      <c r="R307" s="2"/>
    </row>
    <row r="308" spans="5:18" x14ac:dyDescent="0.25">
      <c r="E308" s="5"/>
      <c r="F308" s="5"/>
      <c r="R308" s="2"/>
    </row>
    <row r="309" spans="5:18" x14ac:dyDescent="0.25">
      <c r="E309" s="5"/>
      <c r="F309" s="5"/>
      <c r="R309" s="2"/>
    </row>
    <row r="310" spans="5:18" x14ac:dyDescent="0.25">
      <c r="E310" s="5"/>
      <c r="F310" s="5"/>
      <c r="R310" s="2"/>
    </row>
    <row r="311" spans="5:18" x14ac:dyDescent="0.25">
      <c r="E311" s="5"/>
      <c r="F311" s="5"/>
      <c r="R311" s="2"/>
    </row>
    <row r="312" spans="5:18" x14ac:dyDescent="0.25">
      <c r="E312" s="5"/>
      <c r="F312" s="5"/>
      <c r="R312" s="2"/>
    </row>
    <row r="313" spans="5:18" x14ac:dyDescent="0.25">
      <c r="E313" s="5"/>
      <c r="F313" s="5"/>
      <c r="R313" s="2"/>
    </row>
    <row r="314" spans="5:18" x14ac:dyDescent="0.25">
      <c r="E314" s="5"/>
      <c r="F314" s="5"/>
      <c r="R314" s="2"/>
    </row>
    <row r="315" spans="5:18" x14ac:dyDescent="0.25">
      <c r="E315" s="5"/>
      <c r="F315" s="5"/>
      <c r="R315" s="2"/>
    </row>
    <row r="316" spans="5:18" x14ac:dyDescent="0.25">
      <c r="E316" s="5"/>
      <c r="F316" s="5"/>
      <c r="R316" s="2"/>
    </row>
    <row r="317" spans="5:18" x14ac:dyDescent="0.25">
      <c r="E317" s="5"/>
      <c r="F317" s="5"/>
      <c r="R317" s="2"/>
    </row>
    <row r="318" spans="5:18" x14ac:dyDescent="0.25">
      <c r="E318" s="5"/>
      <c r="F318" s="5"/>
      <c r="R318" s="2"/>
    </row>
    <row r="319" spans="5:18" x14ac:dyDescent="0.25">
      <c r="E319" s="5"/>
      <c r="F319" s="5"/>
      <c r="R319" s="2"/>
    </row>
    <row r="320" spans="5:18" x14ac:dyDescent="0.25">
      <c r="E320" s="5"/>
      <c r="F320" s="5"/>
      <c r="R320" s="2"/>
    </row>
    <row r="321" spans="5:18" x14ac:dyDescent="0.25">
      <c r="E321" s="5"/>
      <c r="F321" s="5"/>
      <c r="R321" s="2"/>
    </row>
    <row r="322" spans="5:18" x14ac:dyDescent="0.25">
      <c r="E322" s="5"/>
      <c r="F322" s="5"/>
      <c r="R322" s="2"/>
    </row>
    <row r="323" spans="5:18" x14ac:dyDescent="0.25">
      <c r="E323" s="5"/>
      <c r="F323" s="5"/>
      <c r="R323" s="2"/>
    </row>
    <row r="324" spans="5:18" x14ac:dyDescent="0.25">
      <c r="E324" s="5"/>
      <c r="F324" s="5"/>
      <c r="R324" s="2"/>
    </row>
    <row r="325" spans="5:18" x14ac:dyDescent="0.25">
      <c r="E325" s="5"/>
      <c r="F325" s="5"/>
      <c r="R325" s="2"/>
    </row>
    <row r="326" spans="5:18" x14ac:dyDescent="0.25">
      <c r="E326" s="5"/>
      <c r="F326" s="5"/>
      <c r="R326" s="2"/>
    </row>
    <row r="327" spans="5:18" x14ac:dyDescent="0.25">
      <c r="E327" s="5"/>
      <c r="F327" s="5"/>
      <c r="R327" s="2"/>
    </row>
    <row r="328" spans="5:18" x14ac:dyDescent="0.25">
      <c r="E328" s="5"/>
      <c r="F328" s="5"/>
      <c r="R328" s="2"/>
    </row>
    <row r="329" spans="5:18" x14ac:dyDescent="0.25">
      <c r="E329" s="5"/>
      <c r="F329" s="5"/>
      <c r="R329" s="2"/>
    </row>
    <row r="330" spans="5:18" x14ac:dyDescent="0.25">
      <c r="E330" s="5"/>
      <c r="F330" s="5"/>
      <c r="R330" s="2"/>
    </row>
    <row r="331" spans="5:18" x14ac:dyDescent="0.25">
      <c r="E331" s="5"/>
      <c r="F331" s="5"/>
      <c r="R331" s="2"/>
    </row>
    <row r="332" spans="5:18" x14ac:dyDescent="0.25">
      <c r="E332" s="5"/>
      <c r="F332" s="5"/>
      <c r="R332" s="2"/>
    </row>
    <row r="333" spans="5:18" x14ac:dyDescent="0.25">
      <c r="E333" s="5"/>
      <c r="F333" s="5"/>
      <c r="R333" s="2"/>
    </row>
    <row r="334" spans="5:18" x14ac:dyDescent="0.25">
      <c r="E334" s="5"/>
      <c r="F334" s="5"/>
      <c r="R334" s="2"/>
    </row>
    <row r="335" spans="5:18" x14ac:dyDescent="0.25">
      <c r="E335" s="5"/>
      <c r="F335" s="5"/>
      <c r="R335" s="2"/>
    </row>
    <row r="336" spans="5:18" x14ac:dyDescent="0.25">
      <c r="E336" s="5"/>
      <c r="F336" s="5"/>
      <c r="R336" s="2"/>
    </row>
    <row r="337" spans="5:18" x14ac:dyDescent="0.25">
      <c r="E337" s="5"/>
      <c r="F337" s="5"/>
      <c r="R337" s="2"/>
    </row>
    <row r="338" spans="5:18" x14ac:dyDescent="0.25">
      <c r="E338" s="5"/>
      <c r="F338" s="5"/>
      <c r="R338" s="2"/>
    </row>
    <row r="339" spans="5:18" x14ac:dyDescent="0.25">
      <c r="E339" s="5"/>
      <c r="F339" s="5"/>
      <c r="R339" s="2"/>
    </row>
    <row r="340" spans="5:18" x14ac:dyDescent="0.25">
      <c r="E340" s="5"/>
      <c r="F340" s="5"/>
      <c r="R340" s="2"/>
    </row>
    <row r="341" spans="5:18" x14ac:dyDescent="0.25">
      <c r="E341" s="5"/>
      <c r="F341" s="5"/>
      <c r="R341" s="2"/>
    </row>
    <row r="342" spans="5:18" x14ac:dyDescent="0.25">
      <c r="E342" s="5"/>
      <c r="F342" s="5"/>
      <c r="R342" s="2"/>
    </row>
    <row r="343" spans="5:18" x14ac:dyDescent="0.25">
      <c r="E343" s="5"/>
      <c r="F343" s="5"/>
      <c r="R343" s="2"/>
    </row>
    <row r="344" spans="5:18" x14ac:dyDescent="0.25">
      <c r="E344" s="5"/>
      <c r="F344" s="5"/>
      <c r="R344" s="2"/>
    </row>
    <row r="345" spans="5:18" x14ac:dyDescent="0.25">
      <c r="E345" s="5"/>
      <c r="F345" s="5"/>
      <c r="R345" s="2"/>
    </row>
    <row r="346" spans="5:18" x14ac:dyDescent="0.25">
      <c r="E346" s="5"/>
      <c r="F346" s="5"/>
      <c r="R346" s="2"/>
    </row>
    <row r="347" spans="5:18" x14ac:dyDescent="0.25">
      <c r="E347" s="5"/>
      <c r="F347" s="5"/>
      <c r="R347" s="2"/>
    </row>
    <row r="348" spans="5:18" x14ac:dyDescent="0.25">
      <c r="E348" s="5"/>
      <c r="F348" s="5"/>
      <c r="R348" s="2"/>
    </row>
    <row r="349" spans="5:18" x14ac:dyDescent="0.25">
      <c r="E349" s="5"/>
      <c r="F349" s="5"/>
      <c r="R349" s="2"/>
    </row>
    <row r="350" spans="5:18" x14ac:dyDescent="0.25">
      <c r="E350" s="5"/>
      <c r="F350" s="5"/>
      <c r="R350" s="2"/>
    </row>
    <row r="351" spans="5:18" x14ac:dyDescent="0.25">
      <c r="E351" s="5"/>
      <c r="F351" s="5"/>
      <c r="R351" s="2"/>
    </row>
    <row r="352" spans="5:18" x14ac:dyDescent="0.25">
      <c r="E352" s="5"/>
      <c r="F352" s="5"/>
      <c r="R352" s="2"/>
    </row>
    <row r="353" spans="5:18" x14ac:dyDescent="0.25">
      <c r="E353" s="5"/>
      <c r="F353" s="5"/>
      <c r="R353" s="2"/>
    </row>
    <row r="354" spans="5:18" x14ac:dyDescent="0.25">
      <c r="E354" s="5"/>
      <c r="F354" s="5"/>
      <c r="R354" s="2"/>
    </row>
    <row r="355" spans="5:18" x14ac:dyDescent="0.25">
      <c r="E355" s="5"/>
      <c r="F355" s="5"/>
      <c r="R355" s="2"/>
    </row>
    <row r="356" spans="5:18" x14ac:dyDescent="0.25">
      <c r="E356" s="5"/>
      <c r="F356" s="5"/>
      <c r="R356" s="2"/>
    </row>
    <row r="357" spans="5:18" x14ac:dyDescent="0.25">
      <c r="E357" s="5"/>
      <c r="F357" s="5"/>
      <c r="R357" s="2"/>
    </row>
    <row r="358" spans="5:18" x14ac:dyDescent="0.25">
      <c r="E358" s="5"/>
      <c r="F358" s="5"/>
      <c r="R358" s="2"/>
    </row>
    <row r="359" spans="5:18" x14ac:dyDescent="0.25">
      <c r="E359" s="5"/>
      <c r="F359" s="5"/>
      <c r="R359" s="2"/>
    </row>
    <row r="360" spans="5:18" x14ac:dyDescent="0.25">
      <c r="E360" s="5"/>
      <c r="F360" s="5"/>
      <c r="R360" s="2"/>
    </row>
    <row r="361" spans="5:18" x14ac:dyDescent="0.25">
      <c r="E361" s="5"/>
      <c r="F361" s="5"/>
      <c r="R361" s="2"/>
    </row>
    <row r="362" spans="5:18" x14ac:dyDescent="0.25">
      <c r="E362" s="5"/>
      <c r="F362" s="5"/>
      <c r="R362" s="2"/>
    </row>
    <row r="363" spans="5:18" x14ac:dyDescent="0.25">
      <c r="E363" s="5"/>
      <c r="F363" s="5"/>
      <c r="R363" s="2"/>
    </row>
    <row r="364" spans="5:18" x14ac:dyDescent="0.25">
      <c r="E364" s="5"/>
      <c r="F364" s="5"/>
      <c r="R364" s="2"/>
    </row>
    <row r="365" spans="5:18" x14ac:dyDescent="0.25">
      <c r="E365" s="5"/>
      <c r="F365" s="5"/>
      <c r="R365" s="2"/>
    </row>
    <row r="366" spans="5:18" x14ac:dyDescent="0.25">
      <c r="E366" s="5"/>
      <c r="F366" s="5"/>
      <c r="R366" s="2"/>
    </row>
    <row r="367" spans="5:18" x14ac:dyDescent="0.25">
      <c r="E367" s="5"/>
      <c r="F367" s="5"/>
      <c r="R367" s="2"/>
    </row>
    <row r="368" spans="5:18" x14ac:dyDescent="0.25">
      <c r="E368" s="5"/>
      <c r="F368" s="5"/>
      <c r="R368" s="2"/>
    </row>
    <row r="369" spans="5:18" x14ac:dyDescent="0.25">
      <c r="E369" s="5"/>
      <c r="F369" s="5"/>
      <c r="R369" s="2"/>
    </row>
    <row r="370" spans="5:18" x14ac:dyDescent="0.25">
      <c r="E370" s="5"/>
      <c r="F370" s="5"/>
      <c r="R370" s="2"/>
    </row>
    <row r="371" spans="5:18" x14ac:dyDescent="0.25">
      <c r="E371" s="5"/>
      <c r="F371" s="5"/>
      <c r="R371" s="2"/>
    </row>
    <row r="372" spans="5:18" x14ac:dyDescent="0.25">
      <c r="E372" s="5"/>
      <c r="F372" s="5"/>
      <c r="R372" s="2"/>
    </row>
    <row r="373" spans="5:18" x14ac:dyDescent="0.25">
      <c r="E373" s="5"/>
      <c r="F373" s="5"/>
      <c r="R373" s="2"/>
    </row>
    <row r="374" spans="5:18" x14ac:dyDescent="0.25">
      <c r="E374" s="5"/>
      <c r="F374" s="5"/>
      <c r="R374" s="2"/>
    </row>
    <row r="375" spans="5:18" x14ac:dyDescent="0.25">
      <c r="E375" s="5"/>
      <c r="F375" s="5"/>
      <c r="R375" s="2"/>
    </row>
    <row r="376" spans="5:18" x14ac:dyDescent="0.25">
      <c r="E376" s="5"/>
      <c r="F376" s="5"/>
      <c r="R376" s="2"/>
    </row>
    <row r="377" spans="5:18" x14ac:dyDescent="0.25">
      <c r="E377" s="5"/>
      <c r="F377" s="5"/>
      <c r="R377" s="2"/>
    </row>
    <row r="378" spans="5:18" x14ac:dyDescent="0.25">
      <c r="E378" s="5"/>
      <c r="F378" s="5"/>
      <c r="R378" s="2"/>
    </row>
    <row r="379" spans="5:18" x14ac:dyDescent="0.25">
      <c r="E379" s="5"/>
      <c r="F379" s="5"/>
      <c r="R379" s="2"/>
    </row>
    <row r="380" spans="5:18" x14ac:dyDescent="0.25">
      <c r="E380" s="5"/>
      <c r="F380" s="5"/>
      <c r="R380" s="2"/>
    </row>
    <row r="381" spans="5:18" x14ac:dyDescent="0.25">
      <c r="E381" s="5"/>
      <c r="F381" s="5"/>
      <c r="R381" s="2"/>
    </row>
    <row r="382" spans="5:18" x14ac:dyDescent="0.25">
      <c r="E382" s="5"/>
      <c r="F382" s="5"/>
      <c r="R382" s="2"/>
    </row>
    <row r="383" spans="5:18" x14ac:dyDescent="0.25">
      <c r="E383" s="5"/>
      <c r="F383" s="5"/>
      <c r="R383" s="2"/>
    </row>
    <row r="384" spans="5:18" x14ac:dyDescent="0.25">
      <c r="E384" s="5"/>
      <c r="F384" s="5"/>
      <c r="R384" s="2"/>
    </row>
    <row r="385" spans="5:18" x14ac:dyDescent="0.25">
      <c r="E385" s="5"/>
      <c r="F385" s="5"/>
      <c r="R385" s="2"/>
    </row>
    <row r="386" spans="5:18" x14ac:dyDescent="0.25">
      <c r="E386" s="5"/>
      <c r="F386" s="5"/>
      <c r="R386" s="2"/>
    </row>
    <row r="387" spans="5:18" x14ac:dyDescent="0.25">
      <c r="E387" s="5"/>
      <c r="F387" s="5"/>
      <c r="R387" s="2"/>
    </row>
    <row r="388" spans="5:18" x14ac:dyDescent="0.25">
      <c r="E388" s="5"/>
      <c r="F388" s="5"/>
      <c r="R388" s="2"/>
    </row>
    <row r="389" spans="5:18" x14ac:dyDescent="0.25">
      <c r="E389" s="5"/>
      <c r="F389" s="5"/>
      <c r="R389" s="2"/>
    </row>
    <row r="390" spans="5:18" x14ac:dyDescent="0.25">
      <c r="E390" s="5"/>
      <c r="F390" s="5"/>
      <c r="R390" s="2"/>
    </row>
    <row r="391" spans="5:18" x14ac:dyDescent="0.25">
      <c r="E391" s="5"/>
      <c r="F391" s="5"/>
      <c r="R391" s="2"/>
    </row>
    <row r="392" spans="5:18" x14ac:dyDescent="0.25">
      <c r="E392" s="5"/>
      <c r="F392" s="5"/>
      <c r="R392" s="2"/>
    </row>
    <row r="393" spans="5:18" x14ac:dyDescent="0.25">
      <c r="E393" s="5"/>
      <c r="F393" s="5"/>
      <c r="R393" s="2"/>
    </row>
    <row r="394" spans="5:18" x14ac:dyDescent="0.25">
      <c r="E394" s="5"/>
      <c r="F394" s="5"/>
      <c r="R394" s="2"/>
    </row>
    <row r="395" spans="5:18" x14ac:dyDescent="0.25">
      <c r="E395" s="5"/>
      <c r="F395" s="5"/>
      <c r="R395" s="2"/>
    </row>
    <row r="396" spans="5:18" x14ac:dyDescent="0.25">
      <c r="E396" s="5"/>
      <c r="F396" s="5"/>
      <c r="R396" s="2"/>
    </row>
    <row r="397" spans="5:18" x14ac:dyDescent="0.25">
      <c r="E397" s="5"/>
      <c r="F397" s="5"/>
      <c r="R397" s="2"/>
    </row>
    <row r="398" spans="5:18" x14ac:dyDescent="0.25">
      <c r="E398" s="5"/>
      <c r="F398" s="5"/>
      <c r="R398" s="2"/>
    </row>
    <row r="399" spans="5:18" x14ac:dyDescent="0.25">
      <c r="E399" s="5"/>
      <c r="F399" s="5"/>
      <c r="R399" s="2"/>
    </row>
    <row r="400" spans="5:18" x14ac:dyDescent="0.25">
      <c r="E400" s="5"/>
      <c r="F400" s="5"/>
      <c r="R400" s="2"/>
    </row>
    <row r="401" spans="5:18" x14ac:dyDescent="0.25">
      <c r="E401" s="5"/>
      <c r="F401" s="5"/>
      <c r="R401" s="2"/>
    </row>
    <row r="402" spans="5:18" x14ac:dyDescent="0.25">
      <c r="E402" s="5"/>
      <c r="F402" s="5"/>
      <c r="R402" s="2"/>
    </row>
    <row r="403" spans="5:18" x14ac:dyDescent="0.25">
      <c r="E403" s="5"/>
      <c r="F403" s="5"/>
      <c r="R403" s="2"/>
    </row>
    <row r="404" spans="5:18" x14ac:dyDescent="0.25">
      <c r="E404" s="5"/>
      <c r="F404" s="5"/>
      <c r="R404" s="2"/>
    </row>
    <row r="405" spans="5:18" x14ac:dyDescent="0.25">
      <c r="E405" s="5"/>
      <c r="F405" s="5"/>
      <c r="R405" s="2"/>
    </row>
    <row r="406" spans="5:18" x14ac:dyDescent="0.25">
      <c r="E406" s="5"/>
      <c r="F406" s="5"/>
      <c r="R406" s="2"/>
    </row>
    <row r="407" spans="5:18" x14ac:dyDescent="0.25">
      <c r="E407" s="5"/>
      <c r="F407" s="5"/>
      <c r="R407" s="2"/>
    </row>
    <row r="408" spans="5:18" x14ac:dyDescent="0.25">
      <c r="E408" s="5"/>
      <c r="F408" s="5"/>
      <c r="R408" s="2"/>
    </row>
    <row r="409" spans="5:18" x14ac:dyDescent="0.25">
      <c r="E409" s="5"/>
      <c r="F409" s="5"/>
      <c r="R409" s="2"/>
    </row>
    <row r="410" spans="5:18" x14ac:dyDescent="0.25">
      <c r="E410" s="5"/>
      <c r="F410" s="5"/>
      <c r="R410" s="2"/>
    </row>
    <row r="411" spans="5:18" x14ac:dyDescent="0.25">
      <c r="E411" s="5"/>
      <c r="F411" s="5"/>
      <c r="R411" s="2"/>
    </row>
    <row r="412" spans="5:18" x14ac:dyDescent="0.25">
      <c r="E412" s="5"/>
      <c r="F412" s="5"/>
      <c r="R412" s="2"/>
    </row>
    <row r="413" spans="5:18" x14ac:dyDescent="0.25">
      <c r="E413" s="5"/>
      <c r="F413" s="5"/>
      <c r="R413" s="2"/>
    </row>
    <row r="414" spans="5:18" x14ac:dyDescent="0.25">
      <c r="E414" s="5"/>
      <c r="F414" s="5"/>
      <c r="R414" s="2"/>
    </row>
    <row r="415" spans="5:18" x14ac:dyDescent="0.25">
      <c r="E415" s="5"/>
      <c r="F415" s="5"/>
      <c r="R415" s="2"/>
    </row>
    <row r="416" spans="5:18" x14ac:dyDescent="0.25">
      <c r="E416" s="5"/>
      <c r="F416" s="5"/>
      <c r="R416" s="2"/>
    </row>
    <row r="417" spans="5:18" x14ac:dyDescent="0.25">
      <c r="E417" s="5"/>
      <c r="F417" s="5"/>
      <c r="R417" s="2"/>
    </row>
    <row r="418" spans="5:18" x14ac:dyDescent="0.25">
      <c r="E418" s="5"/>
      <c r="F418" s="5"/>
      <c r="R418" s="2"/>
    </row>
    <row r="419" spans="5:18" x14ac:dyDescent="0.25">
      <c r="E419" s="5"/>
      <c r="F419" s="5"/>
      <c r="R419" s="2"/>
    </row>
    <row r="420" spans="5:18" x14ac:dyDescent="0.25">
      <c r="E420" s="5"/>
      <c r="F420" s="5"/>
      <c r="R420" s="2"/>
    </row>
    <row r="421" spans="5:18" x14ac:dyDescent="0.25">
      <c r="E421" s="5"/>
      <c r="F421" s="5"/>
      <c r="R421" s="2"/>
    </row>
    <row r="422" spans="5:18" x14ac:dyDescent="0.25">
      <c r="E422" s="5"/>
      <c r="F422" s="5"/>
      <c r="R422" s="2"/>
    </row>
    <row r="423" spans="5:18" x14ac:dyDescent="0.25">
      <c r="E423" s="5"/>
      <c r="F423" s="5"/>
      <c r="R423" s="2"/>
    </row>
    <row r="424" spans="5:18" x14ac:dyDescent="0.25">
      <c r="E424" s="5"/>
      <c r="F424" s="5"/>
      <c r="R424" s="2"/>
    </row>
    <row r="425" spans="5:18" x14ac:dyDescent="0.25">
      <c r="E425" s="5"/>
      <c r="F425" s="5"/>
      <c r="R425" s="2"/>
    </row>
    <row r="426" spans="5:18" x14ac:dyDescent="0.25">
      <c r="E426" s="5"/>
      <c r="F426" s="5"/>
      <c r="R426" s="2"/>
    </row>
    <row r="427" spans="5:18" x14ac:dyDescent="0.25">
      <c r="E427" s="5"/>
      <c r="F427" s="5"/>
      <c r="R427" s="2"/>
    </row>
    <row r="428" spans="5:18" x14ac:dyDescent="0.25">
      <c r="E428" s="5"/>
      <c r="F428" s="5"/>
      <c r="R428" s="2"/>
    </row>
    <row r="429" spans="5:18" x14ac:dyDescent="0.25">
      <c r="E429" s="5"/>
      <c r="F429" s="5"/>
      <c r="R429" s="2"/>
    </row>
    <row r="430" spans="5:18" x14ac:dyDescent="0.25">
      <c r="E430" s="5"/>
      <c r="F430" s="5"/>
      <c r="R430" s="2"/>
    </row>
    <row r="431" spans="5:18" x14ac:dyDescent="0.25">
      <c r="E431" s="5"/>
      <c r="F431" s="5"/>
      <c r="R431" s="2"/>
    </row>
    <row r="432" spans="5:18" x14ac:dyDescent="0.25">
      <c r="E432" s="5"/>
      <c r="F432" s="5"/>
      <c r="R432" s="2"/>
    </row>
    <row r="433" spans="5:18" x14ac:dyDescent="0.25">
      <c r="E433" s="5"/>
      <c r="F433" s="5"/>
      <c r="R433" s="2"/>
    </row>
    <row r="434" spans="5:18" x14ac:dyDescent="0.25">
      <c r="E434" s="5"/>
      <c r="F434" s="5"/>
      <c r="R434" s="2"/>
    </row>
    <row r="435" spans="5:18" x14ac:dyDescent="0.25">
      <c r="E435" s="5"/>
      <c r="F435" s="5"/>
      <c r="R435" s="2"/>
    </row>
    <row r="436" spans="5:18" x14ac:dyDescent="0.25">
      <c r="E436" s="5"/>
      <c r="F436" s="5"/>
      <c r="R436" s="2"/>
    </row>
    <row r="437" spans="5:18" x14ac:dyDescent="0.25">
      <c r="E437" s="5"/>
      <c r="F437" s="5"/>
      <c r="R437" s="2"/>
    </row>
    <row r="438" spans="5:18" x14ac:dyDescent="0.25">
      <c r="E438" s="5"/>
      <c r="F438" s="5"/>
      <c r="R438" s="2"/>
    </row>
    <row r="439" spans="5:18" x14ac:dyDescent="0.25">
      <c r="E439" s="5"/>
      <c r="F439" s="5"/>
      <c r="R439" s="2"/>
    </row>
    <row r="440" spans="5:18" x14ac:dyDescent="0.25">
      <c r="E440" s="5"/>
      <c r="F440" s="5"/>
      <c r="R440" s="2"/>
    </row>
    <row r="441" spans="5:18" x14ac:dyDescent="0.25">
      <c r="E441" s="5"/>
      <c r="F441" s="5"/>
      <c r="R441" s="2"/>
    </row>
    <row r="442" spans="5:18" x14ac:dyDescent="0.25">
      <c r="E442" s="5"/>
      <c r="F442" s="5"/>
      <c r="R442" s="2"/>
    </row>
    <row r="443" spans="5:18" x14ac:dyDescent="0.25">
      <c r="E443" s="5"/>
      <c r="F443" s="5"/>
      <c r="R443" s="2"/>
    </row>
    <row r="444" spans="5:18" x14ac:dyDescent="0.25">
      <c r="E444" s="5"/>
      <c r="F444" s="5"/>
      <c r="R444" s="2"/>
    </row>
    <row r="445" spans="5:18" x14ac:dyDescent="0.25">
      <c r="E445" s="5"/>
      <c r="F445" s="5"/>
      <c r="R445" s="2"/>
    </row>
    <row r="446" spans="5:18" x14ac:dyDescent="0.25">
      <c r="E446" s="5"/>
      <c r="F446" s="5"/>
      <c r="R446" s="2"/>
    </row>
    <row r="447" spans="5:18" x14ac:dyDescent="0.25">
      <c r="E447" s="5"/>
      <c r="F447" s="5"/>
      <c r="R447" s="2"/>
    </row>
    <row r="448" spans="5:18" x14ac:dyDescent="0.25">
      <c r="E448" s="5"/>
      <c r="F448" s="5"/>
      <c r="R448" s="2"/>
    </row>
    <row r="449" spans="5:18" x14ac:dyDescent="0.25">
      <c r="E449" s="5"/>
      <c r="F449" s="5"/>
      <c r="R449" s="2"/>
    </row>
    <row r="450" spans="5:18" x14ac:dyDescent="0.25">
      <c r="E450" s="5"/>
      <c r="F450" s="5"/>
      <c r="R450" s="2"/>
    </row>
    <row r="451" spans="5:18" x14ac:dyDescent="0.25">
      <c r="E451" s="5"/>
      <c r="F451" s="5"/>
      <c r="R451" s="2"/>
    </row>
    <row r="452" spans="5:18" x14ac:dyDescent="0.25">
      <c r="E452" s="5"/>
      <c r="F452" s="5"/>
      <c r="R452" s="2"/>
    </row>
    <row r="453" spans="5:18" x14ac:dyDescent="0.25">
      <c r="E453" s="5"/>
      <c r="F453" s="5"/>
      <c r="R453" s="2"/>
    </row>
    <row r="454" spans="5:18" x14ac:dyDescent="0.25">
      <c r="E454" s="5"/>
      <c r="F454" s="5"/>
      <c r="R454" s="2"/>
    </row>
    <row r="455" spans="5:18" x14ac:dyDescent="0.25">
      <c r="E455" s="5"/>
      <c r="F455" s="5"/>
      <c r="R455" s="2"/>
    </row>
    <row r="456" spans="5:18" x14ac:dyDescent="0.25">
      <c r="E456" s="5"/>
      <c r="F456" s="5"/>
      <c r="R456" s="2"/>
    </row>
    <row r="457" spans="5:18" x14ac:dyDescent="0.25">
      <c r="E457" s="5"/>
      <c r="F457" s="5"/>
      <c r="R457" s="2"/>
    </row>
    <row r="458" spans="5:18" x14ac:dyDescent="0.25">
      <c r="E458" s="5"/>
      <c r="F458" s="5"/>
      <c r="R458" s="2"/>
    </row>
    <row r="459" spans="5:18" x14ac:dyDescent="0.25">
      <c r="E459" s="5"/>
      <c r="F459" s="5"/>
      <c r="R459" s="2"/>
    </row>
    <row r="460" spans="5:18" x14ac:dyDescent="0.25">
      <c r="E460" s="5"/>
      <c r="F460" s="5"/>
      <c r="R460" s="2"/>
    </row>
    <row r="461" spans="5:18" x14ac:dyDescent="0.25">
      <c r="E461" s="5"/>
      <c r="F461" s="5"/>
      <c r="R461" s="2"/>
    </row>
    <row r="462" spans="5:18" x14ac:dyDescent="0.25">
      <c r="E462" s="5"/>
      <c r="F462" s="5"/>
      <c r="R462" s="2"/>
    </row>
    <row r="463" spans="5:18" x14ac:dyDescent="0.25">
      <c r="E463" s="5"/>
      <c r="F463" s="5"/>
      <c r="R463" s="2"/>
    </row>
    <row r="464" spans="5:18" x14ac:dyDescent="0.25">
      <c r="E464" s="5"/>
      <c r="F464" s="5"/>
      <c r="R464" s="2"/>
    </row>
    <row r="465" spans="5:18" x14ac:dyDescent="0.25">
      <c r="E465" s="5"/>
      <c r="F465" s="5"/>
      <c r="R465" s="2"/>
    </row>
    <row r="466" spans="5:18" x14ac:dyDescent="0.25">
      <c r="E466" s="5"/>
      <c r="F466" s="5"/>
      <c r="R466" s="2"/>
    </row>
    <row r="467" spans="5:18" x14ac:dyDescent="0.25">
      <c r="E467" s="5"/>
      <c r="F467" s="5"/>
      <c r="R467" s="2"/>
    </row>
    <row r="468" spans="5:18" x14ac:dyDescent="0.25">
      <c r="E468" s="5"/>
      <c r="F468" s="5"/>
      <c r="R468" s="2"/>
    </row>
    <row r="469" spans="5:18" x14ac:dyDescent="0.25">
      <c r="E469" s="5"/>
      <c r="F469" s="5"/>
      <c r="R469" s="2"/>
    </row>
    <row r="470" spans="5:18" x14ac:dyDescent="0.25">
      <c r="E470" s="5"/>
      <c r="F470" s="5"/>
      <c r="R470" s="2"/>
    </row>
    <row r="471" spans="5:18" x14ac:dyDescent="0.25">
      <c r="E471" s="5"/>
      <c r="F471" s="5"/>
      <c r="R471" s="2"/>
    </row>
    <row r="472" spans="5:18" x14ac:dyDescent="0.25">
      <c r="E472" s="5"/>
      <c r="F472" s="5"/>
      <c r="R472" s="2"/>
    </row>
    <row r="473" spans="5:18" x14ac:dyDescent="0.25">
      <c r="E473" s="5"/>
      <c r="F473" s="5"/>
      <c r="R473" s="2"/>
    </row>
    <row r="474" spans="5:18" x14ac:dyDescent="0.25">
      <c r="E474" s="5"/>
      <c r="F474" s="5"/>
      <c r="R474" s="2"/>
    </row>
    <row r="475" spans="5:18" x14ac:dyDescent="0.25">
      <c r="E475" s="5"/>
      <c r="F475" s="5"/>
      <c r="R475" s="2"/>
    </row>
    <row r="476" spans="5:18" x14ac:dyDescent="0.25">
      <c r="E476" s="5"/>
      <c r="F476" s="5"/>
      <c r="R476" s="2"/>
    </row>
    <row r="477" spans="5:18" x14ac:dyDescent="0.25">
      <c r="E477" s="5"/>
      <c r="F477" s="5"/>
      <c r="R477" s="2"/>
    </row>
    <row r="478" spans="5:18" x14ac:dyDescent="0.25">
      <c r="E478" s="5"/>
      <c r="F478" s="5"/>
      <c r="R478" s="2"/>
    </row>
    <row r="479" spans="5:18" x14ac:dyDescent="0.25">
      <c r="E479" s="5"/>
      <c r="F479" s="5"/>
      <c r="R479" s="2"/>
    </row>
    <row r="480" spans="5:18" x14ac:dyDescent="0.25">
      <c r="E480" s="5"/>
      <c r="F480" s="5"/>
      <c r="R480" s="2"/>
    </row>
    <row r="481" spans="5:18" x14ac:dyDescent="0.25">
      <c r="E481" s="5"/>
      <c r="F481" s="5"/>
      <c r="R481" s="2"/>
    </row>
    <row r="482" spans="5:18" x14ac:dyDescent="0.25">
      <c r="E482" s="5"/>
      <c r="F482" s="5"/>
      <c r="R482" s="2"/>
    </row>
    <row r="483" spans="5:18" x14ac:dyDescent="0.25">
      <c r="E483" s="5"/>
      <c r="F483" s="5"/>
      <c r="R483" s="2"/>
    </row>
    <row r="484" spans="5:18" x14ac:dyDescent="0.25">
      <c r="E484" s="5"/>
      <c r="F484" s="5"/>
      <c r="R484" s="2"/>
    </row>
    <row r="485" spans="5:18" x14ac:dyDescent="0.25">
      <c r="E485" s="5"/>
      <c r="F485" s="5"/>
      <c r="R485" s="2"/>
    </row>
    <row r="486" spans="5:18" x14ac:dyDescent="0.25">
      <c r="E486" s="5"/>
      <c r="F486" s="5"/>
      <c r="R486" s="2"/>
    </row>
    <row r="487" spans="5:18" x14ac:dyDescent="0.25">
      <c r="E487" s="5"/>
      <c r="F487" s="5"/>
      <c r="R487" s="2"/>
    </row>
    <row r="488" spans="5:18" x14ac:dyDescent="0.25">
      <c r="E488" s="5"/>
      <c r="F488" s="5"/>
      <c r="R488" s="2"/>
    </row>
    <row r="489" spans="5:18" x14ac:dyDescent="0.25">
      <c r="E489" s="5"/>
      <c r="F489" s="5"/>
      <c r="R489" s="2"/>
    </row>
    <row r="490" spans="5:18" x14ac:dyDescent="0.25">
      <c r="E490" s="5"/>
      <c r="F490" s="5"/>
      <c r="R490" s="2"/>
    </row>
    <row r="491" spans="5:18" x14ac:dyDescent="0.25">
      <c r="E491" s="5"/>
      <c r="F491" s="5"/>
      <c r="R491" s="2"/>
    </row>
    <row r="492" spans="5:18" x14ac:dyDescent="0.25">
      <c r="E492" s="5"/>
      <c r="F492" s="5"/>
      <c r="R492" s="2"/>
    </row>
    <row r="493" spans="5:18" x14ac:dyDescent="0.25">
      <c r="E493" s="5"/>
      <c r="F493" s="5"/>
      <c r="R493" s="2"/>
    </row>
    <row r="494" spans="5:18" x14ac:dyDescent="0.25">
      <c r="E494" s="5"/>
      <c r="F494" s="5"/>
      <c r="R494" s="2"/>
    </row>
    <row r="495" spans="5:18" x14ac:dyDescent="0.25">
      <c r="E495" s="5"/>
      <c r="F495" s="5"/>
      <c r="R495" s="2"/>
    </row>
    <row r="496" spans="5:18" x14ac:dyDescent="0.25">
      <c r="E496" s="5"/>
      <c r="F496" s="5"/>
      <c r="R496" s="2"/>
    </row>
    <row r="497" spans="5:18" x14ac:dyDescent="0.25">
      <c r="E497" s="5"/>
      <c r="F497" s="5"/>
      <c r="R497" s="2"/>
    </row>
    <row r="498" spans="5:18" x14ac:dyDescent="0.25">
      <c r="E498" s="5"/>
      <c r="F498" s="5"/>
      <c r="R498" s="2"/>
    </row>
    <row r="499" spans="5:18" x14ac:dyDescent="0.25">
      <c r="E499" s="5"/>
      <c r="F499" s="5"/>
      <c r="R499" s="2"/>
    </row>
    <row r="500" spans="5:18" x14ac:dyDescent="0.25">
      <c r="E500" s="5"/>
      <c r="F500" s="5"/>
      <c r="R500" s="2"/>
    </row>
    <row r="501" spans="5:18" x14ac:dyDescent="0.25">
      <c r="E501" s="5"/>
      <c r="F501" s="5"/>
      <c r="R501" s="2"/>
    </row>
    <row r="502" spans="5:18" x14ac:dyDescent="0.25">
      <c r="E502" s="5"/>
      <c r="F502" s="5"/>
      <c r="R502" s="2"/>
    </row>
    <row r="503" spans="5:18" x14ac:dyDescent="0.25">
      <c r="E503" s="5"/>
      <c r="F503" s="5"/>
      <c r="R503" s="2"/>
    </row>
    <row r="504" spans="5:18" x14ac:dyDescent="0.25">
      <c r="E504" s="5"/>
      <c r="F504" s="5"/>
      <c r="R504" s="2"/>
    </row>
    <row r="505" spans="5:18" x14ac:dyDescent="0.25">
      <c r="E505" s="5"/>
      <c r="F505" s="5"/>
      <c r="R505" s="2"/>
    </row>
    <row r="506" spans="5:18" x14ac:dyDescent="0.25">
      <c r="E506" s="5"/>
      <c r="F506" s="5"/>
      <c r="R506" s="2"/>
    </row>
    <row r="507" spans="5:18" x14ac:dyDescent="0.25">
      <c r="E507" s="5"/>
      <c r="F507" s="5"/>
      <c r="R507" s="2"/>
    </row>
    <row r="508" spans="5:18" x14ac:dyDescent="0.25">
      <c r="E508" s="5"/>
      <c r="F508" s="5"/>
      <c r="R508" s="2"/>
    </row>
    <row r="509" spans="5:18" x14ac:dyDescent="0.25">
      <c r="E509" s="5"/>
      <c r="F509" s="5"/>
      <c r="R509" s="2"/>
    </row>
    <row r="510" spans="5:18" x14ac:dyDescent="0.25">
      <c r="E510" s="5"/>
      <c r="F510" s="5"/>
      <c r="R510" s="2"/>
    </row>
    <row r="511" spans="5:18" x14ac:dyDescent="0.25">
      <c r="E511" s="5"/>
      <c r="F511" s="5"/>
      <c r="R511" s="2"/>
    </row>
    <row r="512" spans="5:18" x14ac:dyDescent="0.25">
      <c r="E512" s="5"/>
      <c r="F512" s="5"/>
      <c r="R512" s="2"/>
    </row>
    <row r="513" spans="5:18" x14ac:dyDescent="0.25">
      <c r="E513" s="5"/>
      <c r="F513" s="5"/>
      <c r="R513" s="2"/>
    </row>
    <row r="514" spans="5:18" x14ac:dyDescent="0.25">
      <c r="E514" s="5"/>
      <c r="F514" s="5"/>
      <c r="R514" s="2"/>
    </row>
    <row r="515" spans="5:18" x14ac:dyDescent="0.25">
      <c r="E515" s="5"/>
      <c r="F515" s="5"/>
      <c r="R515" s="2"/>
    </row>
    <row r="516" spans="5:18" x14ac:dyDescent="0.25">
      <c r="E516" s="5"/>
      <c r="F516" s="5"/>
      <c r="R516" s="2"/>
    </row>
    <row r="517" spans="5:18" x14ac:dyDescent="0.25">
      <c r="E517" s="5"/>
      <c r="F517" s="5"/>
      <c r="R517" s="2"/>
    </row>
    <row r="518" spans="5:18" x14ac:dyDescent="0.25">
      <c r="E518" s="5"/>
      <c r="F518" s="5"/>
      <c r="R518" s="2"/>
    </row>
    <row r="519" spans="5:18" x14ac:dyDescent="0.25">
      <c r="E519" s="5"/>
      <c r="F519" s="5"/>
      <c r="R519" s="2"/>
    </row>
    <row r="520" spans="5:18" x14ac:dyDescent="0.25">
      <c r="E520" s="5"/>
      <c r="F520" s="5"/>
      <c r="R520" s="2"/>
    </row>
    <row r="521" spans="5:18" x14ac:dyDescent="0.25">
      <c r="E521" s="5"/>
      <c r="F521" s="5"/>
      <c r="R521" s="2"/>
    </row>
    <row r="522" spans="5:18" x14ac:dyDescent="0.25">
      <c r="E522" s="5"/>
      <c r="F522" s="5"/>
      <c r="R522" s="2"/>
    </row>
    <row r="523" spans="5:18" x14ac:dyDescent="0.25">
      <c r="E523" s="5"/>
      <c r="F523" s="5"/>
      <c r="R523" s="2"/>
    </row>
    <row r="524" spans="5:18" x14ac:dyDescent="0.25">
      <c r="E524" s="5"/>
      <c r="F524" s="5"/>
      <c r="R524" s="2"/>
    </row>
    <row r="525" spans="5:18" x14ac:dyDescent="0.25">
      <c r="E525" s="5"/>
      <c r="F525" s="5"/>
      <c r="R525" s="2"/>
    </row>
    <row r="526" spans="5:18" x14ac:dyDescent="0.25">
      <c r="E526" s="5"/>
      <c r="F526" s="5"/>
      <c r="R526" s="2"/>
    </row>
    <row r="527" spans="5:18" x14ac:dyDescent="0.25">
      <c r="E527" s="5"/>
      <c r="F527" s="5"/>
      <c r="R527" s="2"/>
    </row>
    <row r="528" spans="5:18" x14ac:dyDescent="0.25">
      <c r="E528" s="5"/>
      <c r="F528" s="5"/>
      <c r="R528" s="2"/>
    </row>
    <row r="529" spans="5:18" x14ac:dyDescent="0.25">
      <c r="E529" s="5"/>
      <c r="F529" s="5"/>
      <c r="R529" s="2"/>
    </row>
    <row r="530" spans="5:18" x14ac:dyDescent="0.25">
      <c r="E530" s="5"/>
      <c r="F530" s="5"/>
      <c r="R530" s="2"/>
    </row>
    <row r="531" spans="5:18" x14ac:dyDescent="0.25">
      <c r="E531" s="5"/>
      <c r="F531" s="5"/>
      <c r="R531" s="2"/>
    </row>
    <row r="532" spans="5:18" x14ac:dyDescent="0.25">
      <c r="E532" s="5"/>
      <c r="F532" s="5"/>
      <c r="R532" s="2"/>
    </row>
    <row r="533" spans="5:18" x14ac:dyDescent="0.25">
      <c r="E533" s="5"/>
      <c r="F533" s="5"/>
      <c r="R533" s="2"/>
    </row>
    <row r="534" spans="5:18" x14ac:dyDescent="0.25">
      <c r="E534" s="5"/>
      <c r="F534" s="5"/>
      <c r="R534" s="2"/>
    </row>
    <row r="535" spans="5:18" x14ac:dyDescent="0.25">
      <c r="E535" s="5"/>
      <c r="F535" s="5"/>
      <c r="R535" s="2"/>
    </row>
    <row r="536" spans="5:18" x14ac:dyDescent="0.25">
      <c r="E536" s="5"/>
      <c r="F536" s="5"/>
      <c r="R536" s="2"/>
    </row>
    <row r="537" spans="5:18" x14ac:dyDescent="0.25">
      <c r="E537" s="5"/>
      <c r="F537" s="5"/>
      <c r="R537" s="2"/>
    </row>
    <row r="538" spans="5:18" x14ac:dyDescent="0.25">
      <c r="E538" s="5"/>
      <c r="F538" s="5"/>
      <c r="R538" s="2"/>
    </row>
    <row r="539" spans="5:18" x14ac:dyDescent="0.25">
      <c r="E539" s="5"/>
      <c r="F539" s="5"/>
      <c r="R539" s="2"/>
    </row>
    <row r="540" spans="5:18" x14ac:dyDescent="0.25">
      <c r="E540" s="5"/>
      <c r="F540" s="5"/>
      <c r="R540" s="2"/>
    </row>
    <row r="541" spans="5:18" x14ac:dyDescent="0.25">
      <c r="E541" s="5"/>
      <c r="F541" s="5"/>
      <c r="R541" s="2"/>
    </row>
    <row r="542" spans="5:18" x14ac:dyDescent="0.25">
      <c r="E542" s="5"/>
      <c r="F542" s="5"/>
      <c r="R542" s="2"/>
    </row>
    <row r="543" spans="5:18" x14ac:dyDescent="0.25">
      <c r="E543" s="5"/>
      <c r="F543" s="5"/>
      <c r="R543" s="2"/>
    </row>
    <row r="544" spans="5:18" x14ac:dyDescent="0.25">
      <c r="E544" s="5"/>
      <c r="F544" s="5"/>
      <c r="R544" s="2"/>
    </row>
    <row r="545" spans="5:18" x14ac:dyDescent="0.25">
      <c r="E545" s="5"/>
      <c r="F545" s="5"/>
      <c r="R545" s="2"/>
    </row>
    <row r="546" spans="5:18" x14ac:dyDescent="0.25">
      <c r="E546" s="5"/>
      <c r="F546" s="5"/>
      <c r="R546" s="2"/>
    </row>
    <row r="547" spans="5:18" x14ac:dyDescent="0.25">
      <c r="E547" s="5"/>
      <c r="F547" s="5"/>
      <c r="R547" s="2"/>
    </row>
    <row r="548" spans="5:18" x14ac:dyDescent="0.25">
      <c r="E548" s="5"/>
      <c r="F548" s="5"/>
      <c r="R548" s="2"/>
    </row>
    <row r="549" spans="5:18" x14ac:dyDescent="0.25">
      <c r="E549" s="5"/>
      <c r="F549" s="5"/>
      <c r="R549" s="2"/>
    </row>
    <row r="550" spans="5:18" x14ac:dyDescent="0.25">
      <c r="E550" s="5"/>
      <c r="F550" s="5"/>
      <c r="R550" s="2"/>
    </row>
    <row r="551" spans="5:18" x14ac:dyDescent="0.25">
      <c r="E551" s="5"/>
      <c r="F551" s="5"/>
      <c r="R551" s="2"/>
    </row>
    <row r="552" spans="5:18" x14ac:dyDescent="0.25">
      <c r="E552" s="5"/>
      <c r="F552" s="5"/>
      <c r="R552" s="2"/>
    </row>
    <row r="553" spans="5:18" x14ac:dyDescent="0.25">
      <c r="E553" s="5"/>
      <c r="F553" s="5"/>
      <c r="R553" s="2"/>
    </row>
    <row r="554" spans="5:18" x14ac:dyDescent="0.25">
      <c r="E554" s="5"/>
      <c r="F554" s="5"/>
      <c r="R554" s="2"/>
    </row>
    <row r="555" spans="5:18" x14ac:dyDescent="0.25">
      <c r="E555" s="5"/>
      <c r="F555" s="5"/>
      <c r="R555" s="2"/>
    </row>
    <row r="556" spans="5:18" x14ac:dyDescent="0.25">
      <c r="E556" s="5"/>
      <c r="F556" s="5"/>
      <c r="R556" s="2"/>
    </row>
    <row r="557" spans="5:18" x14ac:dyDescent="0.25">
      <c r="E557" s="5"/>
      <c r="F557" s="5"/>
      <c r="R557" s="2"/>
    </row>
    <row r="558" spans="5:18" x14ac:dyDescent="0.25">
      <c r="E558" s="5"/>
      <c r="F558" s="5"/>
      <c r="R558" s="2"/>
    </row>
    <row r="559" spans="5:18" x14ac:dyDescent="0.25">
      <c r="E559" s="5"/>
      <c r="F559" s="5"/>
      <c r="R559" s="2"/>
    </row>
    <row r="560" spans="5:18" x14ac:dyDescent="0.25">
      <c r="E560" s="5"/>
      <c r="F560" s="5"/>
      <c r="R560" s="2"/>
    </row>
    <row r="561" spans="5:18" x14ac:dyDescent="0.25">
      <c r="E561" s="5"/>
      <c r="F561" s="5"/>
      <c r="R561" s="2"/>
    </row>
    <row r="562" spans="5:18" x14ac:dyDescent="0.25">
      <c r="E562" s="5"/>
      <c r="F562" s="5"/>
      <c r="R562" s="2"/>
    </row>
    <row r="563" spans="5:18" x14ac:dyDescent="0.25">
      <c r="E563" s="5"/>
      <c r="F563" s="5"/>
      <c r="R563" s="2"/>
    </row>
    <row r="564" spans="5:18" x14ac:dyDescent="0.25">
      <c r="E564" s="5"/>
      <c r="F564" s="5"/>
      <c r="R564" s="2"/>
    </row>
    <row r="565" spans="5:18" x14ac:dyDescent="0.25">
      <c r="E565" s="5"/>
      <c r="F565" s="5"/>
      <c r="R565" s="2"/>
    </row>
    <row r="566" spans="5:18" x14ac:dyDescent="0.25">
      <c r="E566" s="5"/>
      <c r="F566" s="5"/>
      <c r="R566" s="2"/>
    </row>
    <row r="567" spans="5:18" x14ac:dyDescent="0.25">
      <c r="E567" s="5"/>
      <c r="F567" s="5"/>
      <c r="R567" s="2"/>
    </row>
    <row r="568" spans="5:18" x14ac:dyDescent="0.25">
      <c r="E568" s="5"/>
      <c r="F568" s="5"/>
      <c r="R568" s="2"/>
    </row>
    <row r="569" spans="5:18" x14ac:dyDescent="0.25">
      <c r="E569" s="5"/>
      <c r="F569" s="5"/>
      <c r="R569" s="2"/>
    </row>
    <row r="570" spans="5:18" x14ac:dyDescent="0.25">
      <c r="E570" s="5"/>
      <c r="F570" s="5"/>
      <c r="R570" s="2"/>
    </row>
    <row r="571" spans="5:18" x14ac:dyDescent="0.25">
      <c r="E571" s="5"/>
      <c r="F571" s="5"/>
      <c r="R571" s="2"/>
    </row>
    <row r="572" spans="5:18" x14ac:dyDescent="0.25">
      <c r="E572" s="5"/>
      <c r="F572" s="5"/>
      <c r="R572" s="2"/>
    </row>
    <row r="573" spans="5:18" x14ac:dyDescent="0.25">
      <c r="E573" s="5"/>
      <c r="F573" s="5"/>
      <c r="R573" s="2"/>
    </row>
    <row r="574" spans="5:18" x14ac:dyDescent="0.25">
      <c r="E574" s="5"/>
      <c r="F574" s="5"/>
      <c r="R574" s="2"/>
    </row>
    <row r="575" spans="5:18" x14ac:dyDescent="0.25">
      <c r="E575" s="5"/>
      <c r="F575" s="5"/>
      <c r="R575" s="2"/>
    </row>
    <row r="576" spans="5:18" x14ac:dyDescent="0.25">
      <c r="E576" s="5"/>
      <c r="F576" s="5"/>
      <c r="R576" s="2"/>
    </row>
    <row r="577" spans="5:18" x14ac:dyDescent="0.25">
      <c r="E577" s="5"/>
      <c r="F577" s="5"/>
      <c r="R577" s="2"/>
    </row>
    <row r="578" spans="5:18" x14ac:dyDescent="0.25">
      <c r="E578" s="5"/>
      <c r="F578" s="5"/>
      <c r="R578" s="2"/>
    </row>
    <row r="579" spans="5:18" x14ac:dyDescent="0.25">
      <c r="E579" s="5"/>
      <c r="F579" s="5"/>
      <c r="R579" s="2"/>
    </row>
    <row r="580" spans="5:18" x14ac:dyDescent="0.25">
      <c r="E580" s="5"/>
      <c r="F580" s="5"/>
      <c r="R580" s="2"/>
    </row>
    <row r="581" spans="5:18" x14ac:dyDescent="0.25">
      <c r="E581" s="5"/>
      <c r="F581" s="5"/>
      <c r="R581" s="2"/>
    </row>
    <row r="582" spans="5:18" x14ac:dyDescent="0.25">
      <c r="E582" s="5"/>
      <c r="F582" s="5"/>
      <c r="R582" s="2"/>
    </row>
    <row r="583" spans="5:18" x14ac:dyDescent="0.25">
      <c r="E583" s="5"/>
      <c r="F583" s="5"/>
      <c r="R583" s="2"/>
    </row>
    <row r="584" spans="5:18" x14ac:dyDescent="0.25">
      <c r="E584" s="5"/>
      <c r="F584" s="5"/>
      <c r="R584" s="2"/>
    </row>
    <row r="585" spans="5:18" x14ac:dyDescent="0.25">
      <c r="E585" s="5"/>
      <c r="F585" s="5"/>
      <c r="R585" s="2"/>
    </row>
    <row r="586" spans="5:18" x14ac:dyDescent="0.25">
      <c r="E586" s="5"/>
      <c r="F586" s="5"/>
      <c r="R586" s="2"/>
    </row>
    <row r="587" spans="5:18" x14ac:dyDescent="0.25">
      <c r="E587" s="5"/>
      <c r="F587" s="5"/>
      <c r="R587" s="2"/>
    </row>
    <row r="588" spans="5:18" x14ac:dyDescent="0.25">
      <c r="E588" s="5"/>
      <c r="F588" s="5"/>
      <c r="R588" s="2"/>
    </row>
    <row r="589" spans="5:18" x14ac:dyDescent="0.25">
      <c r="E589" s="5"/>
      <c r="F589" s="5"/>
      <c r="R589" s="2"/>
    </row>
    <row r="590" spans="5:18" x14ac:dyDescent="0.25">
      <c r="E590" s="5"/>
      <c r="F590" s="5"/>
      <c r="R590" s="2"/>
    </row>
    <row r="591" spans="5:18" x14ac:dyDescent="0.25">
      <c r="E591" s="5"/>
      <c r="F591" s="5"/>
      <c r="R591" s="2"/>
    </row>
    <row r="592" spans="5:18" x14ac:dyDescent="0.25">
      <c r="E592" s="5"/>
      <c r="F592" s="5"/>
      <c r="R592" s="2"/>
    </row>
    <row r="593" spans="5:18" x14ac:dyDescent="0.25">
      <c r="E593" s="5"/>
      <c r="F593" s="5"/>
      <c r="R593" s="2"/>
    </row>
    <row r="594" spans="5:18" x14ac:dyDescent="0.25">
      <c r="E594" s="5"/>
      <c r="F594" s="5"/>
      <c r="R594" s="2"/>
    </row>
    <row r="595" spans="5:18" x14ac:dyDescent="0.25">
      <c r="E595" s="5"/>
      <c r="F595" s="5"/>
      <c r="R595" s="2"/>
    </row>
    <row r="596" spans="5:18" x14ac:dyDescent="0.25">
      <c r="E596" s="5"/>
      <c r="F596" s="5"/>
      <c r="R596" s="2"/>
    </row>
    <row r="597" spans="5:18" x14ac:dyDescent="0.25">
      <c r="E597" s="5"/>
      <c r="F597" s="5"/>
      <c r="R597" s="2"/>
    </row>
    <row r="598" spans="5:18" x14ac:dyDescent="0.25">
      <c r="E598" s="5"/>
      <c r="F598" s="5"/>
      <c r="R598" s="2"/>
    </row>
    <row r="599" spans="5:18" x14ac:dyDescent="0.25">
      <c r="E599" s="5"/>
      <c r="F599" s="5"/>
      <c r="R599" s="2"/>
    </row>
    <row r="600" spans="5:18" x14ac:dyDescent="0.25">
      <c r="E600" s="5"/>
      <c r="F600" s="5"/>
      <c r="R600" s="2"/>
    </row>
    <row r="601" spans="5:18" x14ac:dyDescent="0.25">
      <c r="E601" s="5"/>
      <c r="F601" s="5"/>
      <c r="R601" s="2"/>
    </row>
    <row r="602" spans="5:18" x14ac:dyDescent="0.25">
      <c r="E602" s="5"/>
      <c r="F602" s="5"/>
      <c r="R602" s="2"/>
    </row>
    <row r="603" spans="5:18" x14ac:dyDescent="0.25">
      <c r="E603" s="5"/>
      <c r="F603" s="5"/>
      <c r="R603" s="2"/>
    </row>
    <row r="604" spans="5:18" x14ac:dyDescent="0.25">
      <c r="E604" s="5"/>
      <c r="F604" s="5"/>
      <c r="R604" s="2"/>
    </row>
    <row r="605" spans="5:18" x14ac:dyDescent="0.25">
      <c r="E605" s="5"/>
      <c r="F605" s="5"/>
      <c r="R605" s="2"/>
    </row>
    <row r="606" spans="5:18" x14ac:dyDescent="0.25">
      <c r="E606" s="5"/>
      <c r="F606" s="5"/>
      <c r="R606" s="2"/>
    </row>
    <row r="607" spans="5:18" x14ac:dyDescent="0.25">
      <c r="E607" s="5"/>
      <c r="F607" s="5"/>
      <c r="R607" s="2"/>
    </row>
    <row r="608" spans="5:18" x14ac:dyDescent="0.25">
      <c r="E608" s="5"/>
      <c r="F608" s="5"/>
      <c r="R608" s="2"/>
    </row>
    <row r="609" spans="5:18" x14ac:dyDescent="0.25">
      <c r="E609" s="5"/>
      <c r="F609" s="5"/>
      <c r="R609" s="2"/>
    </row>
    <row r="610" spans="5:18" x14ac:dyDescent="0.25">
      <c r="E610" s="5"/>
      <c r="F610" s="5"/>
      <c r="R610" s="2"/>
    </row>
    <row r="611" spans="5:18" x14ac:dyDescent="0.25">
      <c r="E611" s="5"/>
      <c r="F611" s="5"/>
      <c r="R611" s="2"/>
    </row>
    <row r="612" spans="5:18" x14ac:dyDescent="0.25">
      <c r="E612" s="5"/>
      <c r="F612" s="5"/>
      <c r="R612" s="2"/>
    </row>
    <row r="613" spans="5:18" x14ac:dyDescent="0.25">
      <c r="E613" s="5"/>
      <c r="F613" s="5"/>
      <c r="R613" s="2"/>
    </row>
    <row r="614" spans="5:18" x14ac:dyDescent="0.25">
      <c r="E614" s="5"/>
      <c r="F614" s="5"/>
      <c r="R614" s="2"/>
    </row>
    <row r="615" spans="5:18" x14ac:dyDescent="0.25">
      <c r="E615" s="5"/>
      <c r="F615" s="5"/>
      <c r="R615" s="2"/>
    </row>
    <row r="616" spans="5:18" x14ac:dyDescent="0.25">
      <c r="E616" s="5"/>
      <c r="F616" s="5"/>
      <c r="R616" s="2"/>
    </row>
    <row r="617" spans="5:18" x14ac:dyDescent="0.25">
      <c r="E617" s="5"/>
      <c r="F617" s="5"/>
      <c r="R617" s="2"/>
    </row>
    <row r="618" spans="5:18" x14ac:dyDescent="0.25">
      <c r="E618" s="5"/>
      <c r="F618" s="5"/>
      <c r="R618" s="2"/>
    </row>
    <row r="619" spans="5:18" x14ac:dyDescent="0.25">
      <c r="E619" s="5"/>
      <c r="F619" s="5"/>
      <c r="R619" s="2"/>
    </row>
    <row r="620" spans="5:18" x14ac:dyDescent="0.25">
      <c r="E620" s="5"/>
      <c r="F620" s="5"/>
      <c r="R620" s="2"/>
    </row>
    <row r="621" spans="5:18" x14ac:dyDescent="0.25">
      <c r="E621" s="5"/>
      <c r="F621" s="5"/>
      <c r="R621" s="2"/>
    </row>
    <row r="622" spans="5:18" x14ac:dyDescent="0.25">
      <c r="E622" s="5"/>
      <c r="F622" s="5"/>
      <c r="R622" s="2"/>
    </row>
    <row r="623" spans="5:18" x14ac:dyDescent="0.25">
      <c r="E623" s="5"/>
      <c r="F623" s="5"/>
      <c r="R623" s="2"/>
    </row>
    <row r="624" spans="5:18" x14ac:dyDescent="0.25">
      <c r="E624" s="5"/>
      <c r="F624" s="5"/>
      <c r="R624" s="2"/>
    </row>
    <row r="625" spans="5:18" x14ac:dyDescent="0.25">
      <c r="E625" s="5"/>
      <c r="F625" s="5"/>
      <c r="R625" s="2"/>
    </row>
    <row r="626" spans="5:18" x14ac:dyDescent="0.25">
      <c r="E626" s="5"/>
      <c r="F626" s="5"/>
      <c r="R626" s="2"/>
    </row>
    <row r="627" spans="5:18" x14ac:dyDescent="0.25">
      <c r="E627" s="5"/>
      <c r="F627" s="5"/>
      <c r="R627" s="2"/>
    </row>
    <row r="628" spans="5:18" x14ac:dyDescent="0.25">
      <c r="E628" s="5"/>
      <c r="F628" s="5"/>
      <c r="R628" s="2"/>
    </row>
    <row r="629" spans="5:18" x14ac:dyDescent="0.25">
      <c r="E629" s="5"/>
      <c r="F629" s="5"/>
      <c r="R629" s="2"/>
    </row>
    <row r="630" spans="5:18" x14ac:dyDescent="0.25">
      <c r="E630" s="5"/>
      <c r="F630" s="5"/>
      <c r="R630" s="2"/>
    </row>
    <row r="631" spans="5:18" x14ac:dyDescent="0.25">
      <c r="E631" s="5"/>
      <c r="F631" s="5"/>
      <c r="R631" s="2"/>
    </row>
    <row r="632" spans="5:18" x14ac:dyDescent="0.25">
      <c r="E632" s="5"/>
      <c r="F632" s="5"/>
      <c r="R632" s="2"/>
    </row>
    <row r="633" spans="5:18" x14ac:dyDescent="0.25">
      <c r="E633" s="5"/>
      <c r="F633" s="5"/>
      <c r="R633" s="2"/>
    </row>
    <row r="634" spans="5:18" x14ac:dyDescent="0.25">
      <c r="E634" s="5"/>
      <c r="F634" s="5"/>
      <c r="R634" s="2"/>
    </row>
    <row r="635" spans="5:18" x14ac:dyDescent="0.25">
      <c r="E635" s="5"/>
      <c r="F635" s="5"/>
      <c r="R635" s="2"/>
    </row>
    <row r="636" spans="5:18" x14ac:dyDescent="0.25">
      <c r="E636" s="5"/>
      <c r="F636" s="5"/>
      <c r="R636" s="2"/>
    </row>
    <row r="637" spans="5:18" x14ac:dyDescent="0.25">
      <c r="E637" s="5"/>
      <c r="F637" s="5"/>
      <c r="R637" s="2"/>
    </row>
    <row r="638" spans="5:18" x14ac:dyDescent="0.25">
      <c r="E638" s="5"/>
      <c r="F638" s="5"/>
      <c r="R638" s="2"/>
    </row>
    <row r="639" spans="5:18" x14ac:dyDescent="0.25">
      <c r="E639" s="5"/>
      <c r="F639" s="5"/>
      <c r="R639" s="2"/>
    </row>
    <row r="640" spans="5:18" x14ac:dyDescent="0.25">
      <c r="E640" s="5"/>
      <c r="F640" s="5"/>
      <c r="R640" s="2"/>
    </row>
    <row r="641" spans="5:18" x14ac:dyDescent="0.25">
      <c r="E641" s="5"/>
      <c r="F641" s="5"/>
      <c r="R641" s="2"/>
    </row>
    <row r="642" spans="5:18" x14ac:dyDescent="0.25">
      <c r="E642" s="5"/>
      <c r="F642" s="5"/>
      <c r="R642" s="2"/>
    </row>
    <row r="643" spans="5:18" x14ac:dyDescent="0.25">
      <c r="E643" s="5"/>
      <c r="F643" s="5"/>
      <c r="R643" s="2"/>
    </row>
    <row r="644" spans="5:18" x14ac:dyDescent="0.25">
      <c r="E644" s="5"/>
      <c r="F644" s="5"/>
      <c r="R644" s="2"/>
    </row>
    <row r="645" spans="5:18" x14ac:dyDescent="0.25">
      <c r="E645" s="5"/>
      <c r="F645" s="5"/>
      <c r="R645" s="2"/>
    </row>
    <row r="646" spans="5:18" x14ac:dyDescent="0.25">
      <c r="E646" s="5"/>
      <c r="F646" s="5"/>
      <c r="R646" s="2"/>
    </row>
    <row r="647" spans="5:18" x14ac:dyDescent="0.25">
      <c r="E647" s="5"/>
      <c r="F647" s="5"/>
      <c r="R647" s="2"/>
    </row>
    <row r="648" spans="5:18" x14ac:dyDescent="0.25">
      <c r="E648" s="5"/>
      <c r="F648" s="5"/>
      <c r="R648" s="2"/>
    </row>
    <row r="649" spans="5:18" x14ac:dyDescent="0.25">
      <c r="E649" s="5"/>
      <c r="F649" s="5"/>
      <c r="R649" s="2"/>
    </row>
    <row r="650" spans="5:18" x14ac:dyDescent="0.25">
      <c r="E650" s="5"/>
      <c r="F650" s="5"/>
      <c r="R650" s="2"/>
    </row>
    <row r="651" spans="5:18" x14ac:dyDescent="0.25">
      <c r="E651" s="5"/>
      <c r="F651" s="5"/>
      <c r="R651" s="2"/>
    </row>
    <row r="652" spans="5:18" x14ac:dyDescent="0.25">
      <c r="E652" s="5"/>
      <c r="F652" s="5"/>
      <c r="R652" s="2"/>
    </row>
    <row r="653" spans="5:18" x14ac:dyDescent="0.25">
      <c r="E653" s="5"/>
      <c r="F653" s="5"/>
      <c r="R653" s="2"/>
    </row>
    <row r="654" spans="5:18" x14ac:dyDescent="0.25">
      <c r="E654" s="5"/>
      <c r="F654" s="5"/>
      <c r="R654" s="2"/>
    </row>
    <row r="655" spans="5:18" x14ac:dyDescent="0.25">
      <c r="E655" s="5"/>
      <c r="F655" s="5"/>
      <c r="R655" s="2"/>
    </row>
    <row r="656" spans="5:18" x14ac:dyDescent="0.25">
      <c r="E656" s="5"/>
      <c r="F656" s="5"/>
      <c r="R656" s="2"/>
    </row>
    <row r="657" spans="5:18" x14ac:dyDescent="0.25">
      <c r="E657" s="5"/>
      <c r="F657" s="5"/>
      <c r="R657" s="2"/>
    </row>
    <row r="658" spans="5:18" x14ac:dyDescent="0.25">
      <c r="E658" s="5"/>
      <c r="F658" s="5"/>
      <c r="R658" s="2"/>
    </row>
    <row r="659" spans="5:18" x14ac:dyDescent="0.25">
      <c r="E659" s="5"/>
      <c r="F659" s="5"/>
      <c r="R659" s="2"/>
    </row>
    <row r="660" spans="5:18" x14ac:dyDescent="0.25">
      <c r="E660" s="5"/>
      <c r="F660" s="5"/>
      <c r="R660" s="2"/>
    </row>
    <row r="661" spans="5:18" x14ac:dyDescent="0.25">
      <c r="E661" s="5"/>
      <c r="F661" s="5"/>
      <c r="R661" s="2"/>
    </row>
    <row r="662" spans="5:18" x14ac:dyDescent="0.25">
      <c r="E662" s="5"/>
      <c r="F662" s="5"/>
      <c r="R662" s="2"/>
    </row>
    <row r="663" spans="5:18" x14ac:dyDescent="0.25">
      <c r="E663" s="5"/>
      <c r="F663" s="5"/>
      <c r="R663" s="2"/>
    </row>
    <row r="664" spans="5:18" x14ac:dyDescent="0.25">
      <c r="E664" s="5"/>
      <c r="F664" s="5"/>
      <c r="R664" s="2"/>
    </row>
    <row r="665" spans="5:18" x14ac:dyDescent="0.25">
      <c r="E665" s="5"/>
      <c r="F665" s="5"/>
      <c r="R665" s="2"/>
    </row>
    <row r="666" spans="5:18" x14ac:dyDescent="0.25">
      <c r="E666" s="5"/>
      <c r="F666" s="5"/>
      <c r="R666" s="2"/>
    </row>
    <row r="667" spans="5:18" x14ac:dyDescent="0.25">
      <c r="E667" s="5"/>
      <c r="F667" s="5"/>
      <c r="R667" s="2"/>
    </row>
    <row r="668" spans="5:18" x14ac:dyDescent="0.25">
      <c r="E668" s="5"/>
      <c r="F668" s="5"/>
      <c r="R668" s="2"/>
    </row>
    <row r="669" spans="5:18" x14ac:dyDescent="0.25">
      <c r="E669" s="5"/>
      <c r="F669" s="5"/>
      <c r="R669" s="2"/>
    </row>
    <row r="670" spans="5:18" x14ac:dyDescent="0.25">
      <c r="E670" s="5"/>
      <c r="F670" s="5"/>
      <c r="R670" s="2"/>
    </row>
    <row r="671" spans="5:18" x14ac:dyDescent="0.25">
      <c r="E671" s="5"/>
      <c r="F671" s="5"/>
      <c r="R671" s="2"/>
    </row>
    <row r="672" spans="5:18" x14ac:dyDescent="0.25">
      <c r="E672" s="5"/>
      <c r="F672" s="5"/>
      <c r="R672" s="2"/>
    </row>
    <row r="673" spans="5:18" x14ac:dyDescent="0.25">
      <c r="E673" s="5"/>
      <c r="F673" s="5"/>
      <c r="R673" s="2"/>
    </row>
    <row r="674" spans="5:18" x14ac:dyDescent="0.25">
      <c r="E674" s="5"/>
      <c r="F674" s="5"/>
      <c r="R674" s="2"/>
    </row>
    <row r="675" spans="5:18" x14ac:dyDescent="0.25">
      <c r="E675" s="5"/>
      <c r="F675" s="5"/>
      <c r="R675" s="2"/>
    </row>
    <row r="676" spans="5:18" x14ac:dyDescent="0.25">
      <c r="E676" s="5"/>
      <c r="F676" s="5"/>
      <c r="R676" s="2"/>
    </row>
    <row r="677" spans="5:18" x14ac:dyDescent="0.25">
      <c r="E677" s="5"/>
      <c r="F677" s="5"/>
      <c r="R677" s="2"/>
    </row>
    <row r="678" spans="5:18" x14ac:dyDescent="0.25">
      <c r="E678" s="5"/>
      <c r="F678" s="5"/>
      <c r="R678" s="2"/>
    </row>
    <row r="679" spans="5:18" x14ac:dyDescent="0.25">
      <c r="E679" s="5"/>
      <c r="F679" s="5"/>
      <c r="R679" s="2"/>
    </row>
    <row r="680" spans="5:18" x14ac:dyDescent="0.25">
      <c r="E680" s="5"/>
      <c r="F680" s="5"/>
      <c r="R680" s="2"/>
    </row>
    <row r="681" spans="5:18" x14ac:dyDescent="0.25">
      <c r="E681" s="5"/>
      <c r="F681" s="5"/>
      <c r="R681" s="2"/>
    </row>
    <row r="682" spans="5:18" x14ac:dyDescent="0.25">
      <c r="E682" s="5"/>
      <c r="F682" s="5"/>
      <c r="R682" s="2"/>
    </row>
    <row r="683" spans="5:18" x14ac:dyDescent="0.25">
      <c r="E683" s="5"/>
      <c r="F683" s="5"/>
      <c r="R683" s="2"/>
    </row>
    <row r="684" spans="5:18" x14ac:dyDescent="0.25">
      <c r="E684" s="5"/>
      <c r="F684" s="5"/>
      <c r="R684" s="2"/>
    </row>
    <row r="685" spans="5:18" x14ac:dyDescent="0.25">
      <c r="E685" s="5"/>
      <c r="F685" s="5"/>
      <c r="R685" s="2"/>
    </row>
    <row r="686" spans="5:18" x14ac:dyDescent="0.25">
      <c r="E686" s="5"/>
      <c r="F686" s="5"/>
      <c r="R686" s="2"/>
    </row>
    <row r="687" spans="5:18" x14ac:dyDescent="0.25">
      <c r="E687" s="5"/>
      <c r="F687" s="5"/>
      <c r="R687" s="2"/>
    </row>
    <row r="688" spans="5:18" x14ac:dyDescent="0.25">
      <c r="E688" s="5"/>
      <c r="F688" s="5"/>
      <c r="R688" s="2"/>
    </row>
    <row r="689" spans="5:18" x14ac:dyDescent="0.25">
      <c r="E689" s="5"/>
      <c r="F689" s="5"/>
      <c r="R689" s="2"/>
    </row>
    <row r="690" spans="5:18" x14ac:dyDescent="0.25">
      <c r="E690" s="5"/>
      <c r="F690" s="5"/>
      <c r="R690" s="2"/>
    </row>
    <row r="691" spans="5:18" x14ac:dyDescent="0.25">
      <c r="E691" s="5"/>
      <c r="F691" s="5"/>
      <c r="R691" s="2"/>
    </row>
    <row r="692" spans="5:18" x14ac:dyDescent="0.25">
      <c r="E692" s="5"/>
      <c r="F692" s="5"/>
      <c r="R692" s="2"/>
    </row>
    <row r="693" spans="5:18" x14ac:dyDescent="0.25">
      <c r="E693" s="5"/>
      <c r="F693" s="5"/>
      <c r="R693" s="2"/>
    </row>
    <row r="694" spans="5:18" x14ac:dyDescent="0.25">
      <c r="E694" s="5"/>
      <c r="F694" s="5"/>
      <c r="R694" s="2"/>
    </row>
    <row r="695" spans="5:18" x14ac:dyDescent="0.25">
      <c r="E695" s="5"/>
      <c r="F695" s="5"/>
      <c r="R695" s="2"/>
    </row>
    <row r="696" spans="5:18" x14ac:dyDescent="0.25">
      <c r="E696" s="5"/>
      <c r="F696" s="5"/>
      <c r="R696" s="2"/>
    </row>
    <row r="697" spans="5:18" x14ac:dyDescent="0.25">
      <c r="E697" s="5"/>
      <c r="F697" s="5"/>
      <c r="R697" s="2"/>
    </row>
    <row r="698" spans="5:18" x14ac:dyDescent="0.25">
      <c r="E698" s="5"/>
      <c r="F698" s="5"/>
      <c r="R698" s="2"/>
    </row>
    <row r="699" spans="5:18" x14ac:dyDescent="0.25">
      <c r="E699" s="5"/>
      <c r="F699" s="5"/>
      <c r="R699" s="2"/>
    </row>
    <row r="700" spans="5:18" x14ac:dyDescent="0.25">
      <c r="E700" s="5"/>
      <c r="F700" s="5"/>
      <c r="R700" s="2"/>
    </row>
    <row r="701" spans="5:18" x14ac:dyDescent="0.25">
      <c r="E701" s="5"/>
      <c r="F701" s="5"/>
      <c r="R701" s="2"/>
    </row>
    <row r="702" spans="5:18" x14ac:dyDescent="0.25">
      <c r="E702" s="5"/>
      <c r="F702" s="5"/>
      <c r="R702" s="2"/>
    </row>
    <row r="703" spans="5:18" x14ac:dyDescent="0.25">
      <c r="E703" s="5"/>
      <c r="F703" s="5"/>
      <c r="R703" s="2"/>
    </row>
    <row r="704" spans="5:18" x14ac:dyDescent="0.25">
      <c r="E704" s="5"/>
      <c r="F704" s="5"/>
      <c r="R704" s="2"/>
    </row>
    <row r="705" spans="5:18" x14ac:dyDescent="0.25">
      <c r="E705" s="5"/>
      <c r="F705" s="5"/>
      <c r="R705" s="2"/>
    </row>
    <row r="706" spans="5:18" x14ac:dyDescent="0.25">
      <c r="E706" s="5"/>
      <c r="F706" s="5"/>
      <c r="R706" s="2"/>
    </row>
    <row r="707" spans="5:18" x14ac:dyDescent="0.25">
      <c r="E707" s="5"/>
      <c r="F707" s="5"/>
      <c r="R707" s="2"/>
    </row>
    <row r="708" spans="5:18" x14ac:dyDescent="0.25">
      <c r="E708" s="5"/>
      <c r="F708" s="5"/>
      <c r="R708" s="2"/>
    </row>
    <row r="709" spans="5:18" x14ac:dyDescent="0.25">
      <c r="E709" s="5"/>
      <c r="F709" s="5"/>
      <c r="R709" s="2"/>
    </row>
    <row r="710" spans="5:18" x14ac:dyDescent="0.25">
      <c r="E710" s="5"/>
      <c r="F710" s="5"/>
      <c r="R710" s="2"/>
    </row>
    <row r="711" spans="5:18" x14ac:dyDescent="0.25">
      <c r="E711" s="5"/>
      <c r="F711" s="5"/>
      <c r="R711" s="2"/>
    </row>
    <row r="712" spans="5:18" x14ac:dyDescent="0.25">
      <c r="E712" s="5"/>
      <c r="F712" s="5"/>
      <c r="R712" s="2"/>
    </row>
    <row r="713" spans="5:18" x14ac:dyDescent="0.25">
      <c r="E713" s="5"/>
      <c r="F713" s="5"/>
      <c r="R713" s="2"/>
    </row>
    <row r="714" spans="5:18" x14ac:dyDescent="0.25">
      <c r="E714" s="5"/>
      <c r="F714" s="5"/>
      <c r="R714" s="2"/>
    </row>
    <row r="715" spans="5:18" x14ac:dyDescent="0.25">
      <c r="E715" s="5"/>
      <c r="F715" s="5"/>
      <c r="R715" s="2"/>
    </row>
    <row r="716" spans="5:18" x14ac:dyDescent="0.25">
      <c r="E716" s="5"/>
      <c r="F716" s="5"/>
      <c r="R716" s="2"/>
    </row>
    <row r="717" spans="5:18" x14ac:dyDescent="0.25">
      <c r="E717" s="5"/>
      <c r="F717" s="5"/>
      <c r="R717" s="2"/>
    </row>
    <row r="718" spans="5:18" x14ac:dyDescent="0.25">
      <c r="E718" s="5"/>
      <c r="F718" s="5"/>
      <c r="R718" s="2"/>
    </row>
    <row r="719" spans="5:18" x14ac:dyDescent="0.25">
      <c r="E719" s="5"/>
      <c r="F719" s="5"/>
      <c r="R719" s="2"/>
    </row>
    <row r="720" spans="5:18" x14ac:dyDescent="0.25">
      <c r="E720" s="5"/>
      <c r="F720" s="5"/>
      <c r="R720" s="2"/>
    </row>
    <row r="721" spans="5:18" x14ac:dyDescent="0.25">
      <c r="E721" s="5"/>
      <c r="F721" s="5"/>
      <c r="R721" s="2"/>
    </row>
    <row r="722" spans="5:18" x14ac:dyDescent="0.25">
      <c r="E722" s="5"/>
      <c r="F722" s="5"/>
      <c r="R722" s="2"/>
    </row>
    <row r="723" spans="5:18" x14ac:dyDescent="0.25">
      <c r="E723" s="5"/>
      <c r="F723" s="5"/>
      <c r="R723" s="2"/>
    </row>
    <row r="724" spans="5:18" x14ac:dyDescent="0.25">
      <c r="E724" s="5"/>
      <c r="F724" s="5"/>
      <c r="R724" s="2"/>
    </row>
    <row r="725" spans="5:18" x14ac:dyDescent="0.25">
      <c r="E725" s="5"/>
      <c r="F725" s="5"/>
      <c r="R725" s="2"/>
    </row>
    <row r="726" spans="5:18" x14ac:dyDescent="0.25">
      <c r="E726" s="5"/>
      <c r="F726" s="5"/>
      <c r="R726" s="2"/>
    </row>
    <row r="727" spans="5:18" x14ac:dyDescent="0.25">
      <c r="E727" s="5"/>
      <c r="F727" s="5"/>
      <c r="R727" s="2"/>
    </row>
    <row r="728" spans="5:18" x14ac:dyDescent="0.25">
      <c r="E728" s="5"/>
      <c r="F728" s="5"/>
      <c r="R728" s="2"/>
    </row>
    <row r="729" spans="5:18" x14ac:dyDescent="0.25">
      <c r="E729" s="5"/>
      <c r="F729" s="5"/>
      <c r="R729" s="2"/>
    </row>
    <row r="730" spans="5:18" x14ac:dyDescent="0.25">
      <c r="E730" s="5"/>
      <c r="F730" s="5"/>
      <c r="R730" s="2"/>
    </row>
    <row r="731" spans="5:18" x14ac:dyDescent="0.25">
      <c r="E731" s="5"/>
      <c r="F731" s="5"/>
      <c r="R731" s="2"/>
    </row>
    <row r="732" spans="5:18" x14ac:dyDescent="0.25">
      <c r="E732" s="5"/>
      <c r="F732" s="5"/>
      <c r="R732" s="2"/>
    </row>
    <row r="733" spans="5:18" x14ac:dyDescent="0.25">
      <c r="E733" s="5"/>
      <c r="F733" s="5"/>
      <c r="R733" s="2"/>
    </row>
    <row r="734" spans="5:18" x14ac:dyDescent="0.25">
      <c r="E734" s="5"/>
      <c r="F734" s="5"/>
      <c r="R734" s="2"/>
    </row>
    <row r="735" spans="5:18" x14ac:dyDescent="0.25">
      <c r="E735" s="5"/>
      <c r="F735" s="5"/>
      <c r="R735" s="2"/>
    </row>
    <row r="736" spans="5:18" x14ac:dyDescent="0.25">
      <c r="E736" s="5"/>
      <c r="F736" s="5"/>
      <c r="R736" s="2"/>
    </row>
    <row r="737" spans="5:18" x14ac:dyDescent="0.25">
      <c r="E737" s="5"/>
      <c r="F737" s="5"/>
      <c r="R737" s="2"/>
    </row>
    <row r="738" spans="5:18" x14ac:dyDescent="0.25">
      <c r="E738" s="5"/>
      <c r="F738" s="5"/>
      <c r="R738" s="2"/>
    </row>
    <row r="739" spans="5:18" x14ac:dyDescent="0.25">
      <c r="E739" s="5"/>
      <c r="F739" s="5"/>
      <c r="R739" s="2"/>
    </row>
    <row r="740" spans="5:18" x14ac:dyDescent="0.25">
      <c r="E740" s="5"/>
      <c r="F740" s="5"/>
      <c r="R740" s="2"/>
    </row>
    <row r="741" spans="5:18" x14ac:dyDescent="0.25">
      <c r="E741" s="5"/>
      <c r="F741" s="5"/>
      <c r="R741" s="2"/>
    </row>
    <row r="742" spans="5:18" x14ac:dyDescent="0.25">
      <c r="E742" s="5"/>
      <c r="F742" s="5"/>
      <c r="R742" s="2"/>
    </row>
    <row r="743" spans="5:18" x14ac:dyDescent="0.25">
      <c r="E743" s="5"/>
      <c r="F743" s="5"/>
      <c r="R743" s="2"/>
    </row>
    <row r="744" spans="5:18" x14ac:dyDescent="0.25">
      <c r="E744" s="5"/>
      <c r="F744" s="5"/>
      <c r="R744" s="2"/>
    </row>
    <row r="745" spans="5:18" x14ac:dyDescent="0.25">
      <c r="E745" s="5"/>
      <c r="F745" s="5"/>
      <c r="R745" s="2"/>
    </row>
    <row r="746" spans="5:18" x14ac:dyDescent="0.25">
      <c r="E746" s="5"/>
      <c r="F746" s="5"/>
      <c r="R746" s="2"/>
    </row>
    <row r="747" spans="5:18" x14ac:dyDescent="0.25">
      <c r="E747" s="5"/>
      <c r="F747" s="5"/>
      <c r="R747" s="2"/>
    </row>
    <row r="748" spans="5:18" x14ac:dyDescent="0.25">
      <c r="E748" s="5"/>
      <c r="F748" s="5"/>
      <c r="R748" s="2"/>
    </row>
    <row r="749" spans="5:18" x14ac:dyDescent="0.25">
      <c r="E749" s="5"/>
      <c r="F749" s="5"/>
      <c r="R749" s="2"/>
    </row>
    <row r="750" spans="5:18" x14ac:dyDescent="0.25">
      <c r="E750" s="5"/>
      <c r="F750" s="5"/>
      <c r="R750" s="2"/>
    </row>
    <row r="751" spans="5:18" x14ac:dyDescent="0.25">
      <c r="E751" s="5"/>
      <c r="F751" s="5"/>
      <c r="R751" s="2"/>
    </row>
    <row r="752" spans="5:18" x14ac:dyDescent="0.25">
      <c r="E752" s="5"/>
      <c r="F752" s="5"/>
      <c r="R752" s="2"/>
    </row>
    <row r="753" spans="5:18" x14ac:dyDescent="0.25">
      <c r="E753" s="5"/>
      <c r="F753" s="5"/>
      <c r="R753" s="2"/>
    </row>
    <row r="754" spans="5:18" x14ac:dyDescent="0.25">
      <c r="E754" s="5"/>
      <c r="F754" s="5"/>
      <c r="R754" s="2"/>
    </row>
    <row r="755" spans="5:18" x14ac:dyDescent="0.25">
      <c r="E755" s="5"/>
      <c r="F755" s="5"/>
      <c r="R755" s="2"/>
    </row>
    <row r="756" spans="5:18" x14ac:dyDescent="0.25">
      <c r="E756" s="5"/>
      <c r="F756" s="5"/>
      <c r="R756" s="2"/>
    </row>
    <row r="757" spans="5:18" x14ac:dyDescent="0.25">
      <c r="E757" s="5"/>
      <c r="F757" s="5"/>
      <c r="R757" s="2"/>
    </row>
    <row r="758" spans="5:18" x14ac:dyDescent="0.25">
      <c r="E758" s="5"/>
      <c r="F758" s="5"/>
      <c r="R758" s="2"/>
    </row>
    <row r="759" spans="5:18" x14ac:dyDescent="0.25">
      <c r="E759" s="5"/>
      <c r="F759" s="5"/>
      <c r="R759" s="2"/>
    </row>
    <row r="760" spans="5:18" x14ac:dyDescent="0.25">
      <c r="E760" s="5"/>
      <c r="F760" s="5"/>
      <c r="R760" s="2"/>
    </row>
    <row r="761" spans="5:18" x14ac:dyDescent="0.25">
      <c r="E761" s="5"/>
      <c r="F761" s="5"/>
      <c r="R761" s="2"/>
    </row>
    <row r="762" spans="5:18" x14ac:dyDescent="0.25">
      <c r="E762" s="5"/>
      <c r="F762" s="5"/>
      <c r="R762" s="2"/>
    </row>
    <row r="763" spans="5:18" x14ac:dyDescent="0.25">
      <c r="E763" s="5"/>
      <c r="F763" s="5"/>
      <c r="R763" s="2"/>
    </row>
    <row r="764" spans="5:18" x14ac:dyDescent="0.25">
      <c r="E764" s="5"/>
      <c r="F764" s="5"/>
      <c r="R764" s="2"/>
    </row>
    <row r="765" spans="5:18" x14ac:dyDescent="0.25">
      <c r="E765" s="5"/>
      <c r="F765" s="5"/>
      <c r="R765" s="2"/>
    </row>
    <row r="766" spans="5:18" x14ac:dyDescent="0.25">
      <c r="E766" s="5"/>
      <c r="F766" s="5"/>
      <c r="R766" s="2"/>
    </row>
    <row r="767" spans="5:18" x14ac:dyDescent="0.25">
      <c r="E767" s="5"/>
      <c r="F767" s="5"/>
      <c r="R767" s="2"/>
    </row>
    <row r="768" spans="5:18" x14ac:dyDescent="0.25">
      <c r="E768" s="5"/>
      <c r="F768" s="5"/>
      <c r="R768" s="2"/>
    </row>
    <row r="769" spans="5:18" x14ac:dyDescent="0.25">
      <c r="E769" s="5"/>
      <c r="F769" s="5"/>
      <c r="R769" s="2"/>
    </row>
    <row r="770" spans="5:18" x14ac:dyDescent="0.25">
      <c r="E770" s="5"/>
      <c r="F770" s="5"/>
      <c r="R770" s="2"/>
    </row>
    <row r="771" spans="5:18" x14ac:dyDescent="0.25">
      <c r="E771" s="5"/>
      <c r="F771" s="5"/>
      <c r="R771" s="2"/>
    </row>
    <row r="772" spans="5:18" x14ac:dyDescent="0.25">
      <c r="E772" s="5"/>
      <c r="F772" s="5"/>
      <c r="R772" s="2"/>
    </row>
    <row r="773" spans="5:18" x14ac:dyDescent="0.25">
      <c r="E773" s="5"/>
      <c r="F773" s="5"/>
      <c r="R773" s="2"/>
    </row>
    <row r="774" spans="5:18" x14ac:dyDescent="0.25">
      <c r="E774" s="5"/>
      <c r="F774" s="5"/>
      <c r="R774" s="2"/>
    </row>
    <row r="775" spans="5:18" x14ac:dyDescent="0.25">
      <c r="E775" s="5"/>
      <c r="F775" s="5"/>
      <c r="R775" s="2"/>
    </row>
    <row r="776" spans="5:18" x14ac:dyDescent="0.25">
      <c r="E776" s="5"/>
      <c r="F776" s="5"/>
      <c r="R776" s="2"/>
    </row>
    <row r="777" spans="5:18" x14ac:dyDescent="0.25">
      <c r="E777" s="5"/>
      <c r="F777" s="5"/>
      <c r="R777" s="2"/>
    </row>
    <row r="778" spans="5:18" x14ac:dyDescent="0.25">
      <c r="E778" s="5"/>
      <c r="F778" s="5"/>
      <c r="R778" s="2"/>
    </row>
    <row r="779" spans="5:18" x14ac:dyDescent="0.25">
      <c r="E779" s="5"/>
      <c r="F779" s="5"/>
      <c r="R779" s="2"/>
    </row>
    <row r="780" spans="5:18" x14ac:dyDescent="0.25">
      <c r="E780" s="5"/>
      <c r="F780" s="5"/>
      <c r="R780" s="2"/>
    </row>
    <row r="781" spans="5:18" x14ac:dyDescent="0.25">
      <c r="E781" s="5"/>
      <c r="F781" s="5"/>
      <c r="R781" s="2"/>
    </row>
    <row r="782" spans="5:18" x14ac:dyDescent="0.25">
      <c r="E782" s="5"/>
      <c r="F782" s="5"/>
      <c r="R782" s="2"/>
    </row>
    <row r="783" spans="5:18" x14ac:dyDescent="0.25">
      <c r="E783" s="5"/>
      <c r="F783" s="5"/>
      <c r="R783" s="2"/>
    </row>
    <row r="784" spans="5:18" x14ac:dyDescent="0.25">
      <c r="E784" s="5"/>
      <c r="F784" s="5"/>
      <c r="R784" s="2"/>
    </row>
    <row r="785" spans="5:18" x14ac:dyDescent="0.25">
      <c r="E785" s="5"/>
      <c r="F785" s="5"/>
      <c r="R785" s="2"/>
    </row>
    <row r="786" spans="5:18" x14ac:dyDescent="0.25">
      <c r="E786" s="5"/>
      <c r="F786" s="5"/>
      <c r="R786" s="2"/>
    </row>
    <row r="787" spans="5:18" x14ac:dyDescent="0.25">
      <c r="E787" s="5"/>
      <c r="F787" s="5"/>
      <c r="R787" s="2"/>
    </row>
    <row r="788" spans="5:18" x14ac:dyDescent="0.25">
      <c r="E788" s="5"/>
      <c r="F788" s="5"/>
      <c r="R788" s="2"/>
    </row>
    <row r="789" spans="5:18" x14ac:dyDescent="0.25">
      <c r="E789" s="5"/>
      <c r="F789" s="5"/>
      <c r="R789" s="2"/>
    </row>
    <row r="790" spans="5:18" x14ac:dyDescent="0.25">
      <c r="E790" s="5"/>
      <c r="F790" s="5"/>
      <c r="R790" s="2"/>
    </row>
    <row r="791" spans="5:18" x14ac:dyDescent="0.25">
      <c r="E791" s="5"/>
      <c r="F791" s="5"/>
      <c r="R791" s="2"/>
    </row>
    <row r="792" spans="5:18" x14ac:dyDescent="0.25">
      <c r="E792" s="5"/>
      <c r="F792" s="5"/>
      <c r="R792" s="2"/>
    </row>
    <row r="793" spans="5:18" x14ac:dyDescent="0.25">
      <c r="E793" s="5"/>
      <c r="F793" s="5"/>
      <c r="R793" s="2"/>
    </row>
    <row r="794" spans="5:18" x14ac:dyDescent="0.25">
      <c r="E794" s="5"/>
      <c r="F794" s="5"/>
      <c r="R794" s="2"/>
    </row>
    <row r="795" spans="5:18" x14ac:dyDescent="0.25">
      <c r="E795" s="5"/>
      <c r="F795" s="5"/>
      <c r="R795" s="2"/>
    </row>
    <row r="796" spans="5:18" x14ac:dyDescent="0.25">
      <c r="E796" s="5"/>
      <c r="F796" s="5"/>
      <c r="R796" s="2"/>
    </row>
    <row r="797" spans="5:18" x14ac:dyDescent="0.25">
      <c r="E797" s="5"/>
      <c r="F797" s="5"/>
      <c r="R797" s="2"/>
    </row>
    <row r="798" spans="5:18" x14ac:dyDescent="0.25">
      <c r="E798" s="5"/>
      <c r="F798" s="5"/>
      <c r="R798" s="2"/>
    </row>
    <row r="799" spans="5:18" x14ac:dyDescent="0.25">
      <c r="E799" s="5"/>
      <c r="F799" s="5"/>
      <c r="R799" s="2"/>
    </row>
    <row r="800" spans="5:18" x14ac:dyDescent="0.25">
      <c r="E800" s="5"/>
      <c r="F800" s="5"/>
      <c r="R800" s="2"/>
    </row>
    <row r="801" spans="5:18" x14ac:dyDescent="0.25">
      <c r="E801" s="5"/>
      <c r="F801" s="5"/>
      <c r="R801" s="2"/>
    </row>
    <row r="802" spans="5:18" x14ac:dyDescent="0.25">
      <c r="E802" s="5"/>
      <c r="F802" s="5"/>
      <c r="R802" s="2"/>
    </row>
    <row r="803" spans="5:18" x14ac:dyDescent="0.25">
      <c r="E803" s="5"/>
      <c r="F803" s="5"/>
      <c r="R803" s="2"/>
    </row>
    <row r="804" spans="5:18" x14ac:dyDescent="0.25">
      <c r="E804" s="5"/>
      <c r="F804" s="5"/>
      <c r="R804" s="2"/>
    </row>
    <row r="805" spans="5:18" x14ac:dyDescent="0.25">
      <c r="E805" s="5"/>
      <c r="F805" s="5"/>
      <c r="R805" s="2"/>
    </row>
    <row r="806" spans="5:18" x14ac:dyDescent="0.25">
      <c r="E806" s="5"/>
      <c r="F806" s="5"/>
      <c r="R806" s="2"/>
    </row>
    <row r="807" spans="5:18" x14ac:dyDescent="0.25">
      <c r="E807" s="5"/>
      <c r="F807" s="5"/>
      <c r="R807" s="2"/>
    </row>
    <row r="808" spans="5:18" x14ac:dyDescent="0.25">
      <c r="E808" s="5"/>
      <c r="F808" s="5"/>
      <c r="R808" s="2"/>
    </row>
    <row r="809" spans="5:18" x14ac:dyDescent="0.25">
      <c r="E809" s="5"/>
      <c r="F809" s="5"/>
      <c r="R809" s="2"/>
    </row>
    <row r="810" spans="5:18" x14ac:dyDescent="0.25">
      <c r="E810" s="5"/>
      <c r="F810" s="5"/>
      <c r="R810" s="2"/>
    </row>
    <row r="811" spans="5:18" x14ac:dyDescent="0.25">
      <c r="E811" s="5"/>
      <c r="F811" s="5"/>
      <c r="R811" s="2"/>
    </row>
    <row r="812" spans="5:18" x14ac:dyDescent="0.25">
      <c r="E812" s="5"/>
      <c r="F812" s="5"/>
      <c r="R812" s="2"/>
    </row>
    <row r="813" spans="5:18" x14ac:dyDescent="0.25">
      <c r="E813" s="5"/>
      <c r="F813" s="5"/>
      <c r="R813" s="2"/>
    </row>
    <row r="814" spans="5:18" x14ac:dyDescent="0.25">
      <c r="E814" s="5"/>
      <c r="F814" s="5"/>
      <c r="R814" s="2"/>
    </row>
    <row r="815" spans="5:18" x14ac:dyDescent="0.25">
      <c r="E815" s="5"/>
      <c r="F815" s="5"/>
      <c r="R815" s="2"/>
    </row>
    <row r="816" spans="5:18" x14ac:dyDescent="0.25">
      <c r="E816" s="5"/>
      <c r="F816" s="5"/>
      <c r="R816" s="2"/>
    </row>
    <row r="817" spans="5:18" x14ac:dyDescent="0.25">
      <c r="E817" s="5"/>
      <c r="F817" s="5"/>
      <c r="R817" s="2"/>
    </row>
    <row r="818" spans="5:18" x14ac:dyDescent="0.25">
      <c r="E818" s="5"/>
      <c r="F818" s="5"/>
      <c r="R818" s="2"/>
    </row>
    <row r="819" spans="5:18" x14ac:dyDescent="0.25">
      <c r="E819" s="5"/>
      <c r="F819" s="5"/>
      <c r="R819" s="2"/>
    </row>
    <row r="820" spans="5:18" x14ac:dyDescent="0.25">
      <c r="E820" s="5"/>
      <c r="F820" s="5"/>
      <c r="R820" s="2"/>
    </row>
    <row r="821" spans="5:18" x14ac:dyDescent="0.25">
      <c r="E821" s="5"/>
      <c r="F821" s="5"/>
      <c r="R821" s="2"/>
    </row>
    <row r="822" spans="5:18" x14ac:dyDescent="0.25">
      <c r="E822" s="5"/>
      <c r="F822" s="5"/>
      <c r="R822" s="2"/>
    </row>
    <row r="823" spans="5:18" x14ac:dyDescent="0.25">
      <c r="E823" s="5"/>
      <c r="F823" s="5"/>
      <c r="R823" s="2"/>
    </row>
    <row r="824" spans="5:18" x14ac:dyDescent="0.25">
      <c r="E824" s="5"/>
      <c r="F824" s="5"/>
      <c r="R824" s="2"/>
    </row>
    <row r="825" spans="5:18" x14ac:dyDescent="0.25">
      <c r="E825" s="5"/>
      <c r="F825" s="5"/>
      <c r="R825" s="2"/>
    </row>
    <row r="826" spans="5:18" x14ac:dyDescent="0.25">
      <c r="E826" s="5"/>
      <c r="F826" s="5"/>
      <c r="R826" s="2"/>
    </row>
    <row r="827" spans="5:18" x14ac:dyDescent="0.25">
      <c r="E827" s="5"/>
      <c r="F827" s="5"/>
      <c r="R827" s="2"/>
    </row>
    <row r="828" spans="5:18" x14ac:dyDescent="0.25">
      <c r="E828" s="5"/>
      <c r="F828" s="5"/>
      <c r="R828" s="2"/>
    </row>
    <row r="829" spans="5:18" x14ac:dyDescent="0.25">
      <c r="E829" s="5"/>
      <c r="F829" s="5"/>
      <c r="R829" s="2"/>
    </row>
    <row r="830" spans="5:18" x14ac:dyDescent="0.25">
      <c r="E830" s="5"/>
      <c r="F830" s="5"/>
      <c r="R830" s="2"/>
    </row>
    <row r="831" spans="5:18" x14ac:dyDescent="0.25">
      <c r="E831" s="5"/>
      <c r="F831" s="5"/>
      <c r="R831" s="2"/>
    </row>
    <row r="832" spans="5:18" x14ac:dyDescent="0.25">
      <c r="E832" s="5"/>
      <c r="F832" s="5"/>
      <c r="R832" s="2"/>
    </row>
    <row r="833" spans="5:18" x14ac:dyDescent="0.25">
      <c r="E833" s="5"/>
      <c r="F833" s="5"/>
      <c r="R833" s="2"/>
    </row>
    <row r="834" spans="5:18" x14ac:dyDescent="0.25">
      <c r="E834" s="5"/>
      <c r="F834" s="5"/>
      <c r="R834" s="2"/>
    </row>
    <row r="835" spans="5:18" x14ac:dyDescent="0.25">
      <c r="E835" s="5"/>
      <c r="F835" s="5"/>
      <c r="R835" s="2"/>
    </row>
    <row r="836" spans="5:18" x14ac:dyDescent="0.25">
      <c r="E836" s="5"/>
      <c r="F836" s="5"/>
      <c r="R836" s="2"/>
    </row>
    <row r="837" spans="5:18" x14ac:dyDescent="0.25">
      <c r="E837" s="5"/>
      <c r="F837" s="5"/>
      <c r="R837" s="2"/>
    </row>
    <row r="838" spans="5:18" x14ac:dyDescent="0.25">
      <c r="E838" s="5"/>
      <c r="F838" s="5"/>
      <c r="R838" s="2"/>
    </row>
    <row r="839" spans="5:18" x14ac:dyDescent="0.25">
      <c r="E839" s="5"/>
      <c r="F839" s="5"/>
      <c r="R839" s="2"/>
    </row>
    <row r="840" spans="5:18" x14ac:dyDescent="0.25">
      <c r="E840" s="5"/>
      <c r="F840" s="5"/>
      <c r="R840" s="2"/>
    </row>
    <row r="841" spans="5:18" x14ac:dyDescent="0.25">
      <c r="E841" s="5"/>
      <c r="F841" s="5"/>
      <c r="R841" s="2"/>
    </row>
    <row r="842" spans="5:18" x14ac:dyDescent="0.25">
      <c r="E842" s="5"/>
      <c r="F842" s="5"/>
      <c r="R842" s="2"/>
    </row>
    <row r="843" spans="5:18" x14ac:dyDescent="0.25">
      <c r="E843" s="5"/>
      <c r="F843" s="5"/>
      <c r="R843" s="2"/>
    </row>
    <row r="844" spans="5:18" x14ac:dyDescent="0.25">
      <c r="E844" s="5"/>
      <c r="F844" s="5"/>
      <c r="R844" s="2"/>
    </row>
    <row r="845" spans="5:18" x14ac:dyDescent="0.25">
      <c r="E845" s="5"/>
      <c r="F845" s="5"/>
      <c r="R845" s="2"/>
    </row>
    <row r="846" spans="5:18" x14ac:dyDescent="0.25">
      <c r="E846" s="5"/>
      <c r="F846" s="5"/>
      <c r="R846" s="2"/>
    </row>
    <row r="847" spans="5:18" x14ac:dyDescent="0.25">
      <c r="E847" s="5"/>
      <c r="F847" s="5"/>
      <c r="R847" s="2"/>
    </row>
    <row r="848" spans="5:18" x14ac:dyDescent="0.25">
      <c r="E848" s="5"/>
      <c r="F848" s="5"/>
      <c r="R848" s="2"/>
    </row>
    <row r="849" spans="5:18" x14ac:dyDescent="0.25">
      <c r="E849" s="5"/>
      <c r="F849" s="5"/>
      <c r="R849" s="2"/>
    </row>
    <row r="850" spans="5:18" x14ac:dyDescent="0.25">
      <c r="E850" s="5"/>
      <c r="F850" s="5"/>
      <c r="R850" s="2"/>
    </row>
    <row r="851" spans="5:18" x14ac:dyDescent="0.25">
      <c r="E851" s="5"/>
      <c r="F851" s="5"/>
      <c r="R851" s="2"/>
    </row>
    <row r="852" spans="5:18" x14ac:dyDescent="0.25">
      <c r="E852" s="5"/>
      <c r="F852" s="5"/>
      <c r="R852" s="2"/>
    </row>
    <row r="853" spans="5:18" x14ac:dyDescent="0.25">
      <c r="E853" s="5"/>
      <c r="F853" s="5"/>
      <c r="R853" s="2"/>
    </row>
    <row r="854" spans="5:18" x14ac:dyDescent="0.25">
      <c r="E854" s="5"/>
      <c r="F854" s="5"/>
      <c r="R854" s="2"/>
    </row>
    <row r="855" spans="5:18" x14ac:dyDescent="0.25">
      <c r="E855" s="5"/>
      <c r="F855" s="5"/>
      <c r="R855" s="2"/>
    </row>
    <row r="856" spans="5:18" x14ac:dyDescent="0.25">
      <c r="E856" s="5"/>
      <c r="F856" s="5"/>
      <c r="R856" s="2"/>
    </row>
    <row r="857" spans="5:18" x14ac:dyDescent="0.25">
      <c r="E857" s="5"/>
      <c r="F857" s="5"/>
      <c r="R857" s="2"/>
    </row>
    <row r="858" spans="5:18" x14ac:dyDescent="0.25">
      <c r="E858" s="5"/>
      <c r="F858" s="5"/>
      <c r="R858" s="2"/>
    </row>
    <row r="859" spans="5:18" x14ac:dyDescent="0.25">
      <c r="E859" s="5"/>
      <c r="F859" s="5"/>
      <c r="R859" s="2"/>
    </row>
    <row r="860" spans="5:18" x14ac:dyDescent="0.25">
      <c r="E860" s="5"/>
      <c r="F860" s="5"/>
      <c r="R860" s="2"/>
    </row>
    <row r="861" spans="5:18" x14ac:dyDescent="0.25">
      <c r="E861" s="5"/>
      <c r="F861" s="5"/>
      <c r="R861" s="2"/>
    </row>
    <row r="862" spans="5:18" x14ac:dyDescent="0.25">
      <c r="E862" s="5"/>
      <c r="F862" s="5"/>
      <c r="R862" s="2"/>
    </row>
    <row r="863" spans="5:18" x14ac:dyDescent="0.25">
      <c r="E863" s="5"/>
      <c r="F863" s="5"/>
      <c r="R863" s="2"/>
    </row>
    <row r="864" spans="5:18" x14ac:dyDescent="0.25">
      <c r="E864" s="5"/>
      <c r="F864" s="5"/>
      <c r="R864" s="2"/>
    </row>
    <row r="865" spans="5:18" x14ac:dyDescent="0.25">
      <c r="E865" s="5"/>
      <c r="F865" s="5"/>
      <c r="R865" s="2"/>
    </row>
    <row r="866" spans="5:18" x14ac:dyDescent="0.25">
      <c r="E866" s="5"/>
      <c r="F866" s="5"/>
      <c r="R866" s="2"/>
    </row>
    <row r="867" spans="5:18" x14ac:dyDescent="0.25">
      <c r="E867" s="5"/>
      <c r="F867" s="5"/>
      <c r="R867" s="2"/>
    </row>
    <row r="868" spans="5:18" x14ac:dyDescent="0.25">
      <c r="E868" s="5"/>
      <c r="F868" s="5"/>
      <c r="R868" s="2"/>
    </row>
    <row r="869" spans="5:18" x14ac:dyDescent="0.25">
      <c r="E869" s="5"/>
      <c r="F869" s="5"/>
      <c r="R869" s="2"/>
    </row>
    <row r="870" spans="5:18" x14ac:dyDescent="0.25">
      <c r="E870" s="5"/>
      <c r="F870" s="5"/>
      <c r="R870" s="2"/>
    </row>
    <row r="871" spans="5:18" x14ac:dyDescent="0.25">
      <c r="E871" s="5"/>
      <c r="F871" s="5"/>
      <c r="R871" s="2"/>
    </row>
    <row r="872" spans="5:18" x14ac:dyDescent="0.25">
      <c r="E872" s="5"/>
      <c r="F872" s="5"/>
      <c r="R872" s="2"/>
    </row>
    <row r="873" spans="5:18" x14ac:dyDescent="0.25">
      <c r="E873" s="5"/>
      <c r="F873" s="5"/>
      <c r="R873" s="2"/>
    </row>
    <row r="874" spans="5:18" x14ac:dyDescent="0.25">
      <c r="E874" s="5"/>
      <c r="F874" s="5"/>
      <c r="R874" s="2"/>
    </row>
    <row r="875" spans="5:18" x14ac:dyDescent="0.25">
      <c r="E875" s="5"/>
      <c r="F875" s="5"/>
      <c r="R875" s="2"/>
    </row>
    <row r="876" spans="5:18" x14ac:dyDescent="0.25">
      <c r="E876" s="5"/>
      <c r="F876" s="5"/>
      <c r="R876" s="2"/>
    </row>
    <row r="877" spans="5:18" x14ac:dyDescent="0.25">
      <c r="E877" s="5"/>
      <c r="F877" s="5"/>
      <c r="R877" s="2"/>
    </row>
    <row r="878" spans="5:18" x14ac:dyDescent="0.25">
      <c r="E878" s="5"/>
      <c r="F878" s="5"/>
      <c r="R878" s="2"/>
    </row>
    <row r="879" spans="5:18" x14ac:dyDescent="0.25">
      <c r="E879" s="5"/>
      <c r="F879" s="5"/>
      <c r="R879" s="2"/>
    </row>
    <row r="880" spans="5:18" x14ac:dyDescent="0.25">
      <c r="E880" s="5"/>
      <c r="F880" s="5"/>
      <c r="R880" s="2"/>
    </row>
    <row r="881" spans="5:18" x14ac:dyDescent="0.25">
      <c r="E881" s="5"/>
      <c r="F881" s="5"/>
      <c r="R881" s="2"/>
    </row>
    <row r="882" spans="5:18" x14ac:dyDescent="0.25">
      <c r="E882" s="5"/>
      <c r="F882" s="5"/>
      <c r="R882" s="2"/>
    </row>
    <row r="883" spans="5:18" x14ac:dyDescent="0.25">
      <c r="E883" s="5"/>
      <c r="F883" s="5"/>
      <c r="R883" s="2"/>
    </row>
    <row r="884" spans="5:18" x14ac:dyDescent="0.25">
      <c r="E884" s="5"/>
      <c r="F884" s="5"/>
      <c r="R884" s="2"/>
    </row>
    <row r="885" spans="5:18" x14ac:dyDescent="0.25">
      <c r="E885" s="5"/>
      <c r="F885" s="5"/>
      <c r="R885" s="2"/>
    </row>
    <row r="886" spans="5:18" x14ac:dyDescent="0.25">
      <c r="E886" s="5"/>
      <c r="F886" s="5"/>
      <c r="R886" s="2"/>
    </row>
    <row r="887" spans="5:18" x14ac:dyDescent="0.25">
      <c r="E887" s="5"/>
      <c r="F887" s="5"/>
      <c r="R887" s="2"/>
    </row>
    <row r="888" spans="5:18" x14ac:dyDescent="0.25">
      <c r="E888" s="5"/>
      <c r="F888" s="5"/>
      <c r="R888" s="2"/>
    </row>
    <row r="889" spans="5:18" x14ac:dyDescent="0.25">
      <c r="E889" s="5"/>
      <c r="F889" s="5"/>
      <c r="R889" s="2"/>
    </row>
    <row r="890" spans="5:18" x14ac:dyDescent="0.25">
      <c r="E890" s="5"/>
      <c r="F890" s="5"/>
      <c r="R890" s="2"/>
    </row>
    <row r="891" spans="5:18" x14ac:dyDescent="0.25">
      <c r="E891" s="5"/>
      <c r="F891" s="5"/>
      <c r="R891" s="2"/>
    </row>
    <row r="892" spans="5:18" x14ac:dyDescent="0.25">
      <c r="E892" s="5"/>
      <c r="F892" s="5"/>
      <c r="R892" s="2"/>
    </row>
    <row r="893" spans="5:18" x14ac:dyDescent="0.25">
      <c r="E893" s="5"/>
      <c r="F893" s="5"/>
      <c r="R893" s="2"/>
    </row>
    <row r="894" spans="5:18" x14ac:dyDescent="0.25">
      <c r="E894" s="5"/>
      <c r="F894" s="5"/>
      <c r="R894" s="2"/>
    </row>
    <row r="895" spans="5:18" x14ac:dyDescent="0.25">
      <c r="E895" s="5"/>
      <c r="F895" s="5"/>
      <c r="R895" s="2"/>
    </row>
    <row r="896" spans="5:18" x14ac:dyDescent="0.25">
      <c r="E896" s="5"/>
      <c r="F896" s="5"/>
      <c r="R896" s="2"/>
    </row>
    <row r="897" spans="5:18" x14ac:dyDescent="0.25">
      <c r="E897" s="5"/>
      <c r="F897" s="5"/>
      <c r="R897" s="2"/>
    </row>
    <row r="898" spans="5:18" x14ac:dyDescent="0.25">
      <c r="E898" s="5"/>
      <c r="F898" s="5"/>
      <c r="R898" s="2"/>
    </row>
    <row r="899" spans="5:18" x14ac:dyDescent="0.25">
      <c r="E899" s="5"/>
      <c r="F899" s="5"/>
      <c r="R899" s="2"/>
    </row>
    <row r="900" spans="5:18" x14ac:dyDescent="0.25">
      <c r="E900" s="5"/>
      <c r="F900" s="5"/>
      <c r="R900" s="2"/>
    </row>
    <row r="901" spans="5:18" x14ac:dyDescent="0.25">
      <c r="E901" s="5"/>
      <c r="F901" s="5"/>
      <c r="R901" s="2"/>
    </row>
    <row r="902" spans="5:18" x14ac:dyDescent="0.25">
      <c r="E902" s="5"/>
      <c r="F902" s="5"/>
      <c r="R902" s="2"/>
    </row>
    <row r="903" spans="5:18" x14ac:dyDescent="0.25">
      <c r="E903" s="5"/>
      <c r="F903" s="5"/>
      <c r="R903" s="2"/>
    </row>
    <row r="904" spans="5:18" x14ac:dyDescent="0.25">
      <c r="E904" s="5"/>
      <c r="F904" s="5"/>
      <c r="R904" s="2"/>
    </row>
    <row r="905" spans="5:18" x14ac:dyDescent="0.25">
      <c r="E905" s="5"/>
      <c r="F905" s="5"/>
      <c r="R905" s="2"/>
    </row>
    <row r="906" spans="5:18" x14ac:dyDescent="0.25">
      <c r="E906" s="5"/>
      <c r="F906" s="5"/>
      <c r="R906" s="2"/>
    </row>
    <row r="907" spans="5:18" x14ac:dyDescent="0.25">
      <c r="E907" s="5"/>
      <c r="F907" s="5"/>
      <c r="R907" s="2"/>
    </row>
    <row r="908" spans="5:18" x14ac:dyDescent="0.25">
      <c r="E908" s="5"/>
      <c r="F908" s="5"/>
      <c r="R908" s="2"/>
    </row>
    <row r="909" spans="5:18" x14ac:dyDescent="0.25">
      <c r="E909" s="5"/>
      <c r="F909" s="5"/>
      <c r="R909" s="2"/>
    </row>
    <row r="910" spans="5:18" x14ac:dyDescent="0.25">
      <c r="E910" s="5"/>
      <c r="F910" s="5"/>
      <c r="R910" s="2"/>
    </row>
    <row r="911" spans="5:18" x14ac:dyDescent="0.25">
      <c r="E911" s="5"/>
      <c r="F911" s="5"/>
      <c r="R911" s="2"/>
    </row>
    <row r="912" spans="5:18" x14ac:dyDescent="0.25">
      <c r="E912" s="5"/>
      <c r="F912" s="5"/>
      <c r="R912" s="2"/>
    </row>
    <row r="913" spans="5:18" x14ac:dyDescent="0.25">
      <c r="E913" s="5"/>
      <c r="F913" s="5"/>
      <c r="R913" s="2"/>
    </row>
    <row r="914" spans="5:18" x14ac:dyDescent="0.25">
      <c r="E914" s="5"/>
      <c r="F914" s="5"/>
      <c r="R914" s="2"/>
    </row>
    <row r="915" spans="5:18" x14ac:dyDescent="0.25">
      <c r="E915" s="5"/>
      <c r="F915" s="5"/>
      <c r="R915" s="2"/>
    </row>
    <row r="916" spans="5:18" x14ac:dyDescent="0.25">
      <c r="E916" s="5"/>
      <c r="F916" s="5"/>
      <c r="R916" s="2"/>
    </row>
    <row r="917" spans="5:18" x14ac:dyDescent="0.25">
      <c r="E917" s="5"/>
      <c r="F917" s="5"/>
      <c r="R917" s="2"/>
    </row>
    <row r="918" spans="5:18" x14ac:dyDescent="0.25">
      <c r="E918" s="5"/>
      <c r="F918" s="5"/>
      <c r="R918" s="2"/>
    </row>
    <row r="919" spans="5:18" x14ac:dyDescent="0.25">
      <c r="E919" s="5"/>
      <c r="F919" s="5"/>
      <c r="R919" s="2"/>
    </row>
    <row r="920" spans="5:18" x14ac:dyDescent="0.25">
      <c r="E920" s="5"/>
      <c r="F920" s="5"/>
      <c r="R920" s="2"/>
    </row>
    <row r="921" spans="5:18" x14ac:dyDescent="0.25">
      <c r="E921" s="5"/>
      <c r="F921" s="5"/>
      <c r="R921" s="2"/>
    </row>
    <row r="922" spans="5:18" x14ac:dyDescent="0.25">
      <c r="E922" s="5"/>
      <c r="F922" s="5"/>
      <c r="R922" s="2"/>
    </row>
    <row r="923" spans="5:18" x14ac:dyDescent="0.25">
      <c r="E923" s="5"/>
      <c r="F923" s="5"/>
      <c r="R923" s="2"/>
    </row>
    <row r="924" spans="5:18" x14ac:dyDescent="0.25">
      <c r="E924" s="5"/>
      <c r="F924" s="5"/>
      <c r="R924" s="2"/>
    </row>
    <row r="925" spans="5:18" x14ac:dyDescent="0.25">
      <c r="E925" s="5"/>
      <c r="F925" s="5"/>
      <c r="R925" s="2"/>
    </row>
    <row r="926" spans="5:18" x14ac:dyDescent="0.25">
      <c r="E926" s="5"/>
      <c r="F926" s="5"/>
      <c r="R926" s="2"/>
    </row>
    <row r="927" spans="5:18" x14ac:dyDescent="0.25">
      <c r="E927" s="5"/>
      <c r="F927" s="5"/>
      <c r="R927" s="2"/>
    </row>
    <row r="928" spans="5:18" x14ac:dyDescent="0.25">
      <c r="E928" s="5"/>
      <c r="F928" s="5"/>
      <c r="R928" s="2"/>
    </row>
    <row r="929" spans="5:18" x14ac:dyDescent="0.25">
      <c r="E929" s="5"/>
      <c r="F929" s="5"/>
      <c r="R929" s="2"/>
    </row>
    <row r="930" spans="5:18" x14ac:dyDescent="0.25">
      <c r="E930" s="5"/>
      <c r="F930" s="5"/>
      <c r="R930" s="2"/>
    </row>
    <row r="931" spans="5:18" x14ac:dyDescent="0.25">
      <c r="E931" s="5"/>
      <c r="F931" s="5"/>
      <c r="R931" s="2"/>
    </row>
    <row r="932" spans="5:18" x14ac:dyDescent="0.25">
      <c r="E932" s="5"/>
      <c r="F932" s="5"/>
      <c r="R932" s="2"/>
    </row>
    <row r="933" spans="5:18" x14ac:dyDescent="0.25">
      <c r="E933" s="5"/>
      <c r="F933" s="5"/>
      <c r="R933" s="2"/>
    </row>
    <row r="934" spans="5:18" x14ac:dyDescent="0.25">
      <c r="E934" s="5"/>
      <c r="F934" s="5"/>
      <c r="R934" s="2"/>
    </row>
    <row r="935" spans="5:18" x14ac:dyDescent="0.25">
      <c r="E935" s="5"/>
      <c r="F935" s="5"/>
      <c r="R935" s="2"/>
    </row>
    <row r="936" spans="5:18" x14ac:dyDescent="0.25">
      <c r="E936" s="5"/>
      <c r="F936" s="5"/>
      <c r="R936" s="2"/>
    </row>
    <row r="937" spans="5:18" x14ac:dyDescent="0.25">
      <c r="E937" s="5"/>
      <c r="F937" s="5"/>
      <c r="R937" s="2"/>
    </row>
    <row r="938" spans="5:18" x14ac:dyDescent="0.25">
      <c r="E938" s="5"/>
      <c r="F938" s="5"/>
      <c r="R938" s="2"/>
    </row>
    <row r="939" spans="5:18" x14ac:dyDescent="0.25">
      <c r="E939" s="5"/>
      <c r="F939" s="5"/>
      <c r="R939" s="2"/>
    </row>
    <row r="940" spans="5:18" x14ac:dyDescent="0.25">
      <c r="E940" s="5"/>
      <c r="F940" s="5"/>
      <c r="R940" s="2"/>
    </row>
    <row r="941" spans="5:18" x14ac:dyDescent="0.25">
      <c r="E941" s="5"/>
      <c r="F941" s="5"/>
      <c r="R941" s="2"/>
    </row>
    <row r="942" spans="5:18" x14ac:dyDescent="0.25">
      <c r="E942" s="5"/>
      <c r="F942" s="5"/>
      <c r="R942" s="2"/>
    </row>
    <row r="943" spans="5:18" x14ac:dyDescent="0.25">
      <c r="E943" s="5"/>
      <c r="F943" s="5"/>
      <c r="R943" s="2"/>
    </row>
    <row r="944" spans="5:18" x14ac:dyDescent="0.25">
      <c r="E944" s="5"/>
      <c r="F944" s="5"/>
      <c r="R944" s="2"/>
    </row>
    <row r="945" spans="5:18" x14ac:dyDescent="0.25">
      <c r="E945" s="5"/>
      <c r="F945" s="5"/>
      <c r="R945" s="2"/>
    </row>
    <row r="946" spans="5:18" x14ac:dyDescent="0.25">
      <c r="E946" s="5"/>
      <c r="F946" s="5"/>
      <c r="R946" s="2"/>
    </row>
    <row r="947" spans="5:18" x14ac:dyDescent="0.25">
      <c r="E947" s="5"/>
      <c r="F947" s="5"/>
      <c r="R947" s="2"/>
    </row>
    <row r="948" spans="5:18" x14ac:dyDescent="0.25">
      <c r="E948" s="5"/>
      <c r="F948" s="5"/>
      <c r="R948" s="2"/>
    </row>
    <row r="949" spans="5:18" x14ac:dyDescent="0.25">
      <c r="E949" s="5"/>
      <c r="F949" s="5"/>
      <c r="R949" s="2"/>
    </row>
    <row r="950" spans="5:18" x14ac:dyDescent="0.25">
      <c r="E950" s="5"/>
      <c r="F950" s="5"/>
      <c r="R950" s="2"/>
    </row>
    <row r="951" spans="5:18" x14ac:dyDescent="0.25">
      <c r="E951" s="5"/>
      <c r="F951" s="5"/>
      <c r="R951" s="2"/>
    </row>
    <row r="952" spans="5:18" x14ac:dyDescent="0.25">
      <c r="E952" s="5"/>
      <c r="F952" s="5"/>
      <c r="R952" s="2"/>
    </row>
    <row r="953" spans="5:18" x14ac:dyDescent="0.25">
      <c r="E953" s="5"/>
      <c r="F953" s="5"/>
      <c r="R953" s="2"/>
    </row>
    <row r="954" spans="5:18" x14ac:dyDescent="0.25">
      <c r="E954" s="5"/>
      <c r="F954" s="5"/>
      <c r="R954" s="2"/>
    </row>
    <row r="955" spans="5:18" x14ac:dyDescent="0.25">
      <c r="E955" s="5"/>
      <c r="F955" s="5"/>
      <c r="R955" s="2"/>
    </row>
    <row r="956" spans="5:18" x14ac:dyDescent="0.25">
      <c r="E956" s="5"/>
      <c r="F956" s="5"/>
      <c r="R956" s="2"/>
    </row>
    <row r="957" spans="5:18" x14ac:dyDescent="0.25">
      <c r="E957" s="5"/>
      <c r="F957" s="5"/>
      <c r="R957" s="2"/>
    </row>
    <row r="958" spans="5:18" x14ac:dyDescent="0.25">
      <c r="E958" s="5"/>
      <c r="F958" s="5"/>
      <c r="R958" s="2"/>
    </row>
    <row r="959" spans="5:18" x14ac:dyDescent="0.25">
      <c r="E959" s="5"/>
      <c r="F959" s="5"/>
      <c r="R959" s="2"/>
    </row>
    <row r="960" spans="5:18" x14ac:dyDescent="0.25">
      <c r="E960" s="5"/>
      <c r="F960" s="5"/>
      <c r="R960" s="2"/>
    </row>
    <row r="961" spans="5:18" x14ac:dyDescent="0.25">
      <c r="E961" s="5"/>
      <c r="F961" s="5"/>
      <c r="R961" s="2"/>
    </row>
    <row r="962" spans="5:18" x14ac:dyDescent="0.25">
      <c r="E962" s="5"/>
      <c r="F962" s="5"/>
      <c r="R962" s="2"/>
    </row>
    <row r="963" spans="5:18" x14ac:dyDescent="0.25">
      <c r="E963" s="5"/>
      <c r="F963" s="5"/>
      <c r="R963" s="2"/>
    </row>
    <row r="964" spans="5:18" x14ac:dyDescent="0.25">
      <c r="E964" s="5"/>
      <c r="F964" s="5"/>
      <c r="R964" s="2"/>
    </row>
    <row r="965" spans="5:18" x14ac:dyDescent="0.25">
      <c r="E965" s="5"/>
      <c r="F965" s="5"/>
      <c r="R965" s="2"/>
    </row>
    <row r="966" spans="5:18" x14ac:dyDescent="0.25">
      <c r="E966" s="5"/>
      <c r="F966" s="5"/>
      <c r="R966" s="2"/>
    </row>
    <row r="967" spans="5:18" x14ac:dyDescent="0.25">
      <c r="E967" s="5"/>
      <c r="F967" s="5"/>
      <c r="R967" s="2"/>
    </row>
    <row r="968" spans="5:18" x14ac:dyDescent="0.25">
      <c r="E968" s="5"/>
      <c r="F968" s="5"/>
      <c r="R968" s="2"/>
    </row>
    <row r="969" spans="5:18" x14ac:dyDescent="0.25">
      <c r="E969" s="5"/>
      <c r="F969" s="5"/>
      <c r="R969" s="2"/>
    </row>
    <row r="970" spans="5:18" x14ac:dyDescent="0.25">
      <c r="E970" s="5"/>
      <c r="F970" s="5"/>
      <c r="R970" s="2"/>
    </row>
    <row r="971" spans="5:18" x14ac:dyDescent="0.25">
      <c r="E971" s="5"/>
      <c r="F971" s="5"/>
      <c r="R971" s="2"/>
    </row>
    <row r="972" spans="5:18" x14ac:dyDescent="0.25">
      <c r="E972" s="5"/>
      <c r="F972" s="5"/>
      <c r="R972" s="2"/>
    </row>
    <row r="973" spans="5:18" x14ac:dyDescent="0.25">
      <c r="E973" s="5"/>
      <c r="F973" s="5"/>
      <c r="R973" s="2"/>
    </row>
    <row r="974" spans="5:18" x14ac:dyDescent="0.25">
      <c r="E974" s="5"/>
      <c r="F974" s="5"/>
      <c r="R974" s="2"/>
    </row>
    <row r="975" spans="5:18" x14ac:dyDescent="0.25">
      <c r="E975" s="5"/>
      <c r="F975" s="5"/>
      <c r="R975" s="2"/>
    </row>
    <row r="976" spans="5:18" x14ac:dyDescent="0.25">
      <c r="E976" s="5"/>
      <c r="F976" s="5"/>
      <c r="R976" s="2"/>
    </row>
    <row r="977" spans="5:18" x14ac:dyDescent="0.25">
      <c r="E977" s="5"/>
      <c r="F977" s="5"/>
      <c r="R977" s="2"/>
    </row>
    <row r="978" spans="5:18" x14ac:dyDescent="0.25">
      <c r="E978" s="5"/>
      <c r="F978" s="5"/>
      <c r="R978" s="2"/>
    </row>
    <row r="979" spans="5:18" x14ac:dyDescent="0.25">
      <c r="E979" s="5"/>
      <c r="F979" s="5"/>
      <c r="R979" s="2"/>
    </row>
    <row r="980" spans="5:18" x14ac:dyDescent="0.25">
      <c r="E980" s="5"/>
      <c r="F980" s="5"/>
      <c r="R980" s="2"/>
    </row>
    <row r="981" spans="5:18" x14ac:dyDescent="0.25">
      <c r="E981" s="5"/>
      <c r="F981" s="5"/>
      <c r="R981" s="2"/>
    </row>
    <row r="982" spans="5:18" x14ac:dyDescent="0.25">
      <c r="E982" s="5"/>
      <c r="F982" s="5"/>
      <c r="R982" s="2"/>
    </row>
    <row r="983" spans="5:18" x14ac:dyDescent="0.25">
      <c r="E983" s="5"/>
      <c r="F983" s="5"/>
      <c r="R983" s="2"/>
    </row>
    <row r="984" spans="5:18" x14ac:dyDescent="0.25">
      <c r="E984" s="5"/>
      <c r="F984" s="5"/>
      <c r="R984" s="2"/>
    </row>
    <row r="985" spans="5:18" x14ac:dyDescent="0.25">
      <c r="E985" s="5"/>
      <c r="F985" s="5"/>
      <c r="R985" s="2"/>
    </row>
    <row r="986" spans="5:18" x14ac:dyDescent="0.25">
      <c r="E986" s="5"/>
      <c r="F986" s="5"/>
      <c r="R986" s="2"/>
    </row>
    <row r="987" spans="5:18" x14ac:dyDescent="0.25">
      <c r="E987" s="5"/>
      <c r="F987" s="5"/>
      <c r="R987" s="2"/>
    </row>
    <row r="988" spans="5:18" x14ac:dyDescent="0.25">
      <c r="E988" s="5"/>
      <c r="F988" s="5"/>
      <c r="R988" s="2"/>
    </row>
    <row r="989" spans="5:18" x14ac:dyDescent="0.25">
      <c r="E989" s="5"/>
      <c r="F989" s="5"/>
      <c r="R989" s="2"/>
    </row>
    <row r="990" spans="5:18" x14ac:dyDescent="0.25">
      <c r="E990" s="5"/>
      <c r="F990" s="5"/>
      <c r="R990" s="2"/>
    </row>
    <row r="991" spans="5:18" x14ac:dyDescent="0.25">
      <c r="E991" s="5"/>
      <c r="F991" s="5"/>
      <c r="R991" s="2"/>
    </row>
    <row r="992" spans="5:18" x14ac:dyDescent="0.25">
      <c r="E992" s="5"/>
      <c r="F992" s="5"/>
      <c r="R992" s="2"/>
    </row>
    <row r="993" spans="5:18" x14ac:dyDescent="0.25">
      <c r="E993" s="5"/>
      <c r="F993" s="5"/>
      <c r="R993" s="2"/>
    </row>
    <row r="994" spans="5:18" x14ac:dyDescent="0.25">
      <c r="E994" s="5"/>
      <c r="F994" s="5"/>
      <c r="R994" s="2"/>
    </row>
    <row r="995" spans="5:18" x14ac:dyDescent="0.25">
      <c r="E995" s="5"/>
      <c r="F995" s="5"/>
      <c r="R995" s="2"/>
    </row>
    <row r="996" spans="5:18" x14ac:dyDescent="0.25">
      <c r="E996" s="5"/>
      <c r="F996" s="5"/>
      <c r="R996" s="2"/>
    </row>
    <row r="997" spans="5:18" x14ac:dyDescent="0.25">
      <c r="E997" s="5"/>
      <c r="F997" s="5"/>
      <c r="R997" s="2"/>
    </row>
    <row r="998" spans="5:18" x14ac:dyDescent="0.25">
      <c r="E998" s="5"/>
      <c r="F998" s="5"/>
      <c r="R998" s="2"/>
    </row>
    <row r="999" spans="5:18" x14ac:dyDescent="0.25">
      <c r="E999" s="5"/>
      <c r="F999" s="5"/>
      <c r="R999" s="2"/>
    </row>
    <row r="1000" spans="5:18" x14ac:dyDescent="0.25">
      <c r="E1000" s="5"/>
      <c r="F1000" s="5"/>
      <c r="R1000" s="2"/>
    </row>
    <row r="1001" spans="5:18" x14ac:dyDescent="0.25">
      <c r="E1001" s="5"/>
      <c r="F1001" s="5"/>
      <c r="R1001" s="2"/>
    </row>
    <row r="1002" spans="5:18" x14ac:dyDescent="0.25">
      <c r="E1002" s="5"/>
      <c r="F1002" s="5"/>
      <c r="R1002" s="2"/>
    </row>
    <row r="1003" spans="5:18" x14ac:dyDescent="0.25">
      <c r="E1003" s="5"/>
      <c r="F1003" s="5"/>
      <c r="R1003" s="2"/>
    </row>
    <row r="1004" spans="5:18" x14ac:dyDescent="0.25">
      <c r="E1004" s="5"/>
      <c r="F1004" s="5"/>
      <c r="R1004" s="2"/>
    </row>
    <row r="1005" spans="5:18" x14ac:dyDescent="0.25">
      <c r="E1005" s="5"/>
      <c r="F1005" s="5"/>
      <c r="R1005" s="2"/>
    </row>
    <row r="1006" spans="5:18" x14ac:dyDescent="0.25">
      <c r="E1006" s="5"/>
      <c r="F1006" s="5"/>
      <c r="R1006" s="2"/>
    </row>
    <row r="1007" spans="5:18" x14ac:dyDescent="0.25">
      <c r="E1007" s="5"/>
      <c r="F1007" s="5"/>
      <c r="R1007" s="2"/>
    </row>
    <row r="1008" spans="5:18" x14ac:dyDescent="0.25">
      <c r="E1008" s="5"/>
      <c r="F1008" s="5"/>
      <c r="R1008" s="2"/>
    </row>
    <row r="1009" spans="5:18" x14ac:dyDescent="0.25">
      <c r="E1009" s="5"/>
      <c r="F1009" s="5"/>
      <c r="R1009" s="2"/>
    </row>
    <row r="1010" spans="5:18" x14ac:dyDescent="0.25">
      <c r="E1010" s="5"/>
      <c r="F1010" s="5"/>
      <c r="R1010" s="2"/>
    </row>
    <row r="1011" spans="5:18" x14ac:dyDescent="0.25">
      <c r="E1011" s="5"/>
      <c r="F1011" s="5"/>
      <c r="R1011" s="2"/>
    </row>
    <row r="1012" spans="5:18" x14ac:dyDescent="0.25">
      <c r="E1012" s="5"/>
      <c r="F1012" s="5"/>
      <c r="R1012" s="2"/>
    </row>
    <row r="1013" spans="5:18" x14ac:dyDescent="0.25">
      <c r="E1013" s="5"/>
      <c r="F1013" s="5"/>
      <c r="R1013" s="2"/>
    </row>
    <row r="1014" spans="5:18" x14ac:dyDescent="0.25">
      <c r="E1014" s="5"/>
      <c r="F1014" s="5"/>
      <c r="R1014" s="2"/>
    </row>
    <row r="1015" spans="5:18" x14ac:dyDescent="0.25">
      <c r="E1015" s="5"/>
      <c r="F1015" s="5"/>
      <c r="R1015" s="2"/>
    </row>
    <row r="1016" spans="5:18" x14ac:dyDescent="0.25">
      <c r="E1016" s="5"/>
      <c r="F1016" s="5"/>
      <c r="R1016" s="2"/>
    </row>
    <row r="1017" spans="5:18" x14ac:dyDescent="0.25">
      <c r="E1017" s="5"/>
      <c r="F1017" s="5"/>
      <c r="R1017" s="2"/>
    </row>
    <row r="1018" spans="5:18" x14ac:dyDescent="0.25">
      <c r="E1018" s="5"/>
      <c r="F1018" s="5"/>
      <c r="R1018" s="2"/>
    </row>
    <row r="1019" spans="5:18" x14ac:dyDescent="0.25">
      <c r="E1019" s="5"/>
      <c r="F1019" s="5"/>
      <c r="R1019" s="2"/>
    </row>
    <row r="1020" spans="5:18" x14ac:dyDescent="0.25">
      <c r="E1020" s="5"/>
      <c r="F1020" s="5"/>
      <c r="R1020" s="2"/>
    </row>
    <row r="1021" spans="5:18" x14ac:dyDescent="0.25">
      <c r="E1021" s="5"/>
      <c r="F1021" s="5"/>
      <c r="R1021" s="2"/>
    </row>
    <row r="1022" spans="5:18" x14ac:dyDescent="0.25">
      <c r="E1022" s="5"/>
      <c r="F1022" s="5"/>
      <c r="R1022" s="2"/>
    </row>
    <row r="1023" spans="5:18" x14ac:dyDescent="0.25">
      <c r="E1023" s="5"/>
      <c r="F1023" s="5"/>
      <c r="R1023" s="2"/>
    </row>
    <row r="1024" spans="5:18" x14ac:dyDescent="0.25">
      <c r="E1024" s="5"/>
      <c r="F1024" s="5"/>
      <c r="R1024" s="2"/>
    </row>
    <row r="1025" spans="5:18" x14ac:dyDescent="0.25">
      <c r="E1025" s="5"/>
      <c r="F1025" s="5"/>
      <c r="R1025" s="2"/>
    </row>
    <row r="1026" spans="5:18" x14ac:dyDescent="0.25">
      <c r="E1026" s="5"/>
      <c r="F1026" s="5"/>
      <c r="R1026" s="2"/>
    </row>
    <row r="1027" spans="5:18" x14ac:dyDescent="0.25">
      <c r="E1027" s="5"/>
      <c r="F1027" s="5"/>
      <c r="R1027" s="2"/>
    </row>
    <row r="1028" spans="5:18" x14ac:dyDescent="0.25">
      <c r="E1028" s="5"/>
      <c r="F1028" s="5"/>
      <c r="R1028" s="2"/>
    </row>
    <row r="1029" spans="5:18" x14ac:dyDescent="0.25">
      <c r="E1029" s="5"/>
      <c r="F1029" s="5"/>
      <c r="R1029" s="2"/>
    </row>
    <row r="1030" spans="5:18" x14ac:dyDescent="0.25">
      <c r="E1030" s="5"/>
      <c r="F1030" s="5"/>
      <c r="R1030" s="2"/>
    </row>
    <row r="1031" spans="5:18" x14ac:dyDescent="0.25">
      <c r="E1031" s="5"/>
      <c r="F1031" s="5"/>
      <c r="R1031" s="2"/>
    </row>
    <row r="1032" spans="5:18" x14ac:dyDescent="0.25">
      <c r="E1032" s="5"/>
      <c r="F1032" s="5"/>
      <c r="R1032" s="2"/>
    </row>
    <row r="1033" spans="5:18" x14ac:dyDescent="0.25">
      <c r="E1033" s="5"/>
      <c r="F1033" s="5"/>
      <c r="R1033" s="2"/>
    </row>
    <row r="1034" spans="5:18" x14ac:dyDescent="0.25">
      <c r="E1034" s="5"/>
      <c r="F1034" s="5"/>
      <c r="R1034" s="2"/>
    </row>
    <row r="1035" spans="5:18" x14ac:dyDescent="0.25">
      <c r="E1035" s="5"/>
      <c r="F1035" s="5"/>
      <c r="R1035" s="2"/>
    </row>
    <row r="1036" spans="5:18" x14ac:dyDescent="0.25">
      <c r="E1036" s="5"/>
      <c r="F1036" s="5"/>
      <c r="R1036" s="2"/>
    </row>
    <row r="1037" spans="5:18" x14ac:dyDescent="0.25">
      <c r="E1037" s="5"/>
      <c r="F1037" s="5"/>
      <c r="R1037" s="2"/>
    </row>
    <row r="1038" spans="5:18" x14ac:dyDescent="0.25">
      <c r="E1038" s="5"/>
      <c r="F1038" s="5"/>
      <c r="R1038" s="2"/>
    </row>
    <row r="1039" spans="5:18" x14ac:dyDescent="0.25">
      <c r="E1039" s="5"/>
      <c r="F1039" s="5"/>
      <c r="R1039" s="2"/>
    </row>
    <row r="1040" spans="5:18" x14ac:dyDescent="0.25">
      <c r="E1040" s="5"/>
      <c r="F1040" s="5"/>
      <c r="R1040" s="2"/>
    </row>
    <row r="1041" spans="5:18" x14ac:dyDescent="0.25">
      <c r="E1041" s="5"/>
      <c r="F1041" s="5"/>
      <c r="R1041" s="2"/>
    </row>
    <row r="1042" spans="5:18" x14ac:dyDescent="0.25">
      <c r="E1042" s="5"/>
      <c r="F1042" s="5"/>
      <c r="R1042" s="2"/>
    </row>
    <row r="1043" spans="5:18" x14ac:dyDescent="0.25">
      <c r="E1043" s="5"/>
      <c r="F1043" s="5"/>
      <c r="R1043" s="2"/>
    </row>
    <row r="1044" spans="5:18" x14ac:dyDescent="0.25">
      <c r="E1044" s="5"/>
      <c r="F1044" s="5"/>
      <c r="R1044" s="2"/>
    </row>
    <row r="1045" spans="5:18" x14ac:dyDescent="0.25">
      <c r="E1045" s="5"/>
      <c r="F1045" s="5"/>
      <c r="R1045" s="2"/>
    </row>
    <row r="1046" spans="5:18" x14ac:dyDescent="0.25">
      <c r="E1046" s="5"/>
      <c r="F1046" s="5"/>
      <c r="R1046" s="2"/>
    </row>
    <row r="1047" spans="5:18" x14ac:dyDescent="0.25">
      <c r="E1047" s="5"/>
      <c r="F1047" s="5"/>
      <c r="R1047" s="2"/>
    </row>
    <row r="1048" spans="5:18" x14ac:dyDescent="0.25">
      <c r="E1048" s="5"/>
      <c r="F1048" s="5"/>
      <c r="R1048" s="2"/>
    </row>
    <row r="1049" spans="5:18" x14ac:dyDescent="0.25">
      <c r="E1049" s="5"/>
      <c r="F1049" s="5"/>
      <c r="R1049" s="2"/>
    </row>
    <row r="1050" spans="5:18" x14ac:dyDescent="0.25">
      <c r="E1050" s="5"/>
      <c r="F1050" s="5"/>
      <c r="R1050" s="2"/>
    </row>
    <row r="1051" spans="5:18" x14ac:dyDescent="0.25">
      <c r="E1051" s="5"/>
      <c r="F1051" s="5"/>
      <c r="R1051" s="2"/>
    </row>
    <row r="1052" spans="5:18" x14ac:dyDescent="0.25">
      <c r="E1052" s="5"/>
      <c r="F1052" s="5"/>
      <c r="R1052" s="2"/>
    </row>
    <row r="1053" spans="5:18" x14ac:dyDescent="0.25">
      <c r="E1053" s="5"/>
      <c r="F1053" s="5"/>
      <c r="R1053" s="2"/>
    </row>
    <row r="1054" spans="5:18" x14ac:dyDescent="0.25">
      <c r="E1054" s="5"/>
      <c r="F1054" s="5"/>
      <c r="R1054" s="2"/>
    </row>
    <row r="1055" spans="5:18" x14ac:dyDescent="0.25">
      <c r="E1055" s="5"/>
      <c r="F1055" s="5"/>
      <c r="R1055" s="2"/>
    </row>
    <row r="1056" spans="5:18" x14ac:dyDescent="0.25">
      <c r="E1056" s="5"/>
      <c r="F1056" s="5"/>
      <c r="R1056" s="2"/>
    </row>
    <row r="1057" spans="5:18" x14ac:dyDescent="0.25">
      <c r="E1057" s="5"/>
      <c r="F1057" s="5"/>
      <c r="R1057" s="2"/>
    </row>
    <row r="1058" spans="5:18" x14ac:dyDescent="0.25">
      <c r="E1058" s="5"/>
      <c r="F1058" s="5"/>
      <c r="R1058" s="2"/>
    </row>
    <row r="1059" spans="5:18" x14ac:dyDescent="0.25">
      <c r="E1059" s="5"/>
      <c r="F1059" s="5"/>
      <c r="R1059" s="2"/>
    </row>
    <row r="1060" spans="5:18" x14ac:dyDescent="0.25">
      <c r="E1060" s="5"/>
      <c r="F1060" s="5"/>
      <c r="R1060" s="2"/>
    </row>
    <row r="1061" spans="5:18" x14ac:dyDescent="0.25">
      <c r="E1061" s="5"/>
      <c r="F1061" s="5"/>
      <c r="R1061" s="2"/>
    </row>
    <row r="1062" spans="5:18" x14ac:dyDescent="0.25">
      <c r="E1062" s="5"/>
      <c r="F1062" s="5"/>
      <c r="R1062" s="2"/>
    </row>
    <row r="1063" spans="5:18" x14ac:dyDescent="0.25">
      <c r="E1063" s="5"/>
      <c r="F1063" s="5"/>
      <c r="R1063" s="2"/>
    </row>
    <row r="1064" spans="5:18" x14ac:dyDescent="0.25">
      <c r="E1064" s="5"/>
      <c r="F1064" s="5"/>
      <c r="R1064" s="2"/>
    </row>
    <row r="1065" spans="5:18" x14ac:dyDescent="0.25">
      <c r="E1065" s="5"/>
      <c r="F1065" s="5"/>
      <c r="R1065" s="2"/>
    </row>
    <row r="1066" spans="5:18" x14ac:dyDescent="0.25">
      <c r="E1066" s="5"/>
      <c r="F1066" s="5"/>
      <c r="R1066" s="2"/>
    </row>
    <row r="1067" spans="5:18" x14ac:dyDescent="0.25">
      <c r="E1067" s="5"/>
      <c r="F1067" s="5"/>
      <c r="R1067" s="2"/>
    </row>
    <row r="1068" spans="5:18" x14ac:dyDescent="0.25">
      <c r="E1068" s="5"/>
      <c r="F1068" s="5"/>
      <c r="R1068" s="2"/>
    </row>
    <row r="1069" spans="5:18" x14ac:dyDescent="0.25">
      <c r="E1069" s="5"/>
      <c r="F1069" s="5"/>
      <c r="R1069" s="2"/>
    </row>
    <row r="1070" spans="5:18" x14ac:dyDescent="0.25">
      <c r="E1070" s="5"/>
      <c r="F1070" s="5"/>
      <c r="R1070" s="2"/>
    </row>
    <row r="1071" spans="5:18" x14ac:dyDescent="0.25">
      <c r="E1071" s="5"/>
      <c r="F1071" s="5"/>
      <c r="R1071" s="2"/>
    </row>
    <row r="1072" spans="5:18" x14ac:dyDescent="0.25">
      <c r="E1072" s="5"/>
      <c r="F1072" s="5"/>
      <c r="R1072" s="2"/>
    </row>
    <row r="1571" spans="5:18" x14ac:dyDescent="0.25">
      <c r="E1571" s="5"/>
      <c r="F1571" s="5"/>
      <c r="R1571" s="2"/>
    </row>
    <row r="1572" spans="5:18" x14ac:dyDescent="0.25">
      <c r="R1572" s="2"/>
    </row>
    <row r="1573" spans="5:18" x14ac:dyDescent="0.25">
      <c r="R1573" s="2"/>
    </row>
    <row r="1574" spans="5:18" x14ac:dyDescent="0.25">
      <c r="R1574" s="2"/>
    </row>
    <row r="1575" spans="5:18" x14ac:dyDescent="0.25">
      <c r="R1575" s="2"/>
    </row>
    <row r="1576" spans="5:18" x14ac:dyDescent="0.25">
      <c r="R1576" s="2"/>
    </row>
    <row r="1577" spans="5:18" x14ac:dyDescent="0.25">
      <c r="R1577" s="2"/>
    </row>
    <row r="1578" spans="5:18" x14ac:dyDescent="0.25">
      <c r="R1578" s="2"/>
    </row>
    <row r="1579" spans="5:18" x14ac:dyDescent="0.25">
      <c r="R1579" s="2"/>
    </row>
    <row r="1580" spans="5:18" x14ac:dyDescent="0.25">
      <c r="R1580" s="2"/>
    </row>
    <row r="1581" spans="5:18" x14ac:dyDescent="0.25">
      <c r="R1581" s="2"/>
    </row>
    <row r="1582" spans="5:18" x14ac:dyDescent="0.25">
      <c r="R1582" s="2"/>
    </row>
    <row r="1583" spans="5:18" x14ac:dyDescent="0.25">
      <c r="R1583" s="2"/>
    </row>
    <row r="1584" spans="5:18" x14ac:dyDescent="0.25">
      <c r="R1584" s="2"/>
    </row>
    <row r="1585" spans="18:18" x14ac:dyDescent="0.25">
      <c r="R1585" s="2"/>
    </row>
    <row r="1586" spans="18:18" x14ac:dyDescent="0.25">
      <c r="R1586" s="2"/>
    </row>
    <row r="1587" spans="18:18" x14ac:dyDescent="0.25">
      <c r="R1587" s="2"/>
    </row>
    <row r="1588" spans="18:18" x14ac:dyDescent="0.25">
      <c r="R1588" s="2"/>
    </row>
    <row r="1589" spans="18:18" x14ac:dyDescent="0.25">
      <c r="R1589" s="2"/>
    </row>
    <row r="1590" spans="18:18" x14ac:dyDescent="0.25">
      <c r="R1590" s="2"/>
    </row>
    <row r="1591" spans="18:18" x14ac:dyDescent="0.25">
      <c r="R1591" s="2"/>
    </row>
    <row r="1592" spans="18:18" x14ac:dyDescent="0.25">
      <c r="R1592" s="2"/>
    </row>
    <row r="1593" spans="18:18" x14ac:dyDescent="0.25">
      <c r="R1593" s="2"/>
    </row>
    <row r="1594" spans="18:18" x14ac:dyDescent="0.25">
      <c r="R1594" s="2"/>
    </row>
    <row r="1595" spans="18:18" x14ac:dyDescent="0.25">
      <c r="R1595" s="2"/>
    </row>
    <row r="1596" spans="18:18" x14ac:dyDescent="0.25">
      <c r="R1596" s="2"/>
    </row>
    <row r="1597" spans="18:18" x14ac:dyDescent="0.25">
      <c r="R1597" s="2"/>
    </row>
    <row r="1598" spans="18:18" x14ac:dyDescent="0.25">
      <c r="R1598" s="2"/>
    </row>
    <row r="1599" spans="18:18" x14ac:dyDescent="0.25">
      <c r="R1599" s="2"/>
    </row>
    <row r="1600" spans="18:18" x14ac:dyDescent="0.25">
      <c r="R1600" s="2"/>
    </row>
    <row r="1601" spans="18:18" x14ac:dyDescent="0.25">
      <c r="R1601" s="2"/>
    </row>
    <row r="1602" spans="18:18" x14ac:dyDescent="0.25">
      <c r="R1602" s="2"/>
    </row>
    <row r="1603" spans="18:18" x14ac:dyDescent="0.25">
      <c r="R1603" s="2"/>
    </row>
    <row r="1604" spans="18:18" x14ac:dyDescent="0.25">
      <c r="R1604" s="2"/>
    </row>
    <row r="1605" spans="18:18" x14ac:dyDescent="0.25">
      <c r="R1605" s="2"/>
    </row>
    <row r="1606" spans="18:18" x14ac:dyDescent="0.25">
      <c r="R1606" s="2"/>
    </row>
    <row r="1607" spans="18:18" x14ac:dyDescent="0.25">
      <c r="R1607" s="2"/>
    </row>
    <row r="1608" spans="18:18" x14ac:dyDescent="0.25">
      <c r="R1608" s="2"/>
    </row>
    <row r="1609" spans="18:18" x14ac:dyDescent="0.25">
      <c r="R1609" s="2"/>
    </row>
    <row r="1610" spans="18:18" x14ac:dyDescent="0.25">
      <c r="R1610" s="2"/>
    </row>
    <row r="1611" spans="18:18" x14ac:dyDescent="0.25">
      <c r="R1611" s="2"/>
    </row>
    <row r="1612" spans="18:18" x14ac:dyDescent="0.25">
      <c r="R1612" s="2"/>
    </row>
    <row r="1613" spans="18:18" x14ac:dyDescent="0.25">
      <c r="R1613" s="2"/>
    </row>
    <row r="1614" spans="18:18" x14ac:dyDescent="0.25">
      <c r="R1614" s="2"/>
    </row>
    <row r="1615" spans="18:18" x14ac:dyDescent="0.25">
      <c r="R1615" s="2"/>
    </row>
    <row r="1616" spans="18:18" x14ac:dyDescent="0.25">
      <c r="R1616" s="2"/>
    </row>
    <row r="1617" spans="18:18" x14ac:dyDescent="0.25">
      <c r="R1617" s="2"/>
    </row>
    <row r="1618" spans="18:18" x14ac:dyDescent="0.25">
      <c r="R1618" s="2"/>
    </row>
    <row r="1619" spans="18:18" x14ac:dyDescent="0.25">
      <c r="R1619" s="2"/>
    </row>
    <row r="1620" spans="18:18" x14ac:dyDescent="0.25">
      <c r="R1620" s="2"/>
    </row>
    <row r="1621" spans="18:18" x14ac:dyDescent="0.25">
      <c r="R1621" s="2"/>
    </row>
    <row r="1622" spans="18:18" x14ac:dyDescent="0.25">
      <c r="R1622" s="2"/>
    </row>
    <row r="1623" spans="18:18" x14ac:dyDescent="0.25">
      <c r="R1623" s="2"/>
    </row>
    <row r="1624" spans="18:18" x14ac:dyDescent="0.25">
      <c r="R1624" s="2"/>
    </row>
    <row r="1625" spans="18:18" x14ac:dyDescent="0.25">
      <c r="R1625" s="2"/>
    </row>
    <row r="1626" spans="18:18" x14ac:dyDescent="0.25">
      <c r="R1626" s="2"/>
    </row>
    <row r="1627" spans="18:18" x14ac:dyDescent="0.25">
      <c r="R1627" s="2"/>
    </row>
    <row r="1628" spans="18:18" x14ac:dyDescent="0.25">
      <c r="R1628" s="2"/>
    </row>
    <row r="1629" spans="18:18" x14ac:dyDescent="0.25">
      <c r="R1629" s="2"/>
    </row>
    <row r="1630" spans="18:18" x14ac:dyDescent="0.25">
      <c r="R1630" s="2"/>
    </row>
    <row r="1631" spans="18:18" x14ac:dyDescent="0.25">
      <c r="R1631" s="2"/>
    </row>
    <row r="1632" spans="18:18" x14ac:dyDescent="0.25">
      <c r="R1632" s="2"/>
    </row>
    <row r="1633" spans="18:18" x14ac:dyDescent="0.25">
      <c r="R1633" s="2"/>
    </row>
    <row r="1634" spans="18:18" x14ac:dyDescent="0.25">
      <c r="R1634" s="2"/>
    </row>
    <row r="1635" spans="18:18" x14ac:dyDescent="0.25">
      <c r="R1635" s="2"/>
    </row>
    <row r="1636" spans="18:18" x14ac:dyDescent="0.25">
      <c r="R1636" s="2"/>
    </row>
    <row r="1637" spans="18:18" x14ac:dyDescent="0.25">
      <c r="R1637" s="2"/>
    </row>
    <row r="1638" spans="18:18" x14ac:dyDescent="0.25">
      <c r="R1638" s="2"/>
    </row>
    <row r="1639" spans="18:18" x14ac:dyDescent="0.25">
      <c r="R1639" s="2"/>
    </row>
    <row r="1640" spans="18:18" x14ac:dyDescent="0.25">
      <c r="R1640" s="2"/>
    </row>
    <row r="1641" spans="18:18" x14ac:dyDescent="0.25">
      <c r="R1641" s="2"/>
    </row>
    <row r="1642" spans="18:18" x14ac:dyDescent="0.25">
      <c r="R1642" s="2"/>
    </row>
    <row r="1643" spans="18:18" x14ac:dyDescent="0.25">
      <c r="R1643" s="2"/>
    </row>
    <row r="1644" spans="18:18" x14ac:dyDescent="0.25">
      <c r="R1644" s="2"/>
    </row>
    <row r="1645" spans="18:18" x14ac:dyDescent="0.25">
      <c r="R1645" s="2"/>
    </row>
    <row r="1646" spans="18:18" x14ac:dyDescent="0.25">
      <c r="R1646" s="2"/>
    </row>
    <row r="1647" spans="18:18" x14ac:dyDescent="0.25">
      <c r="R1647" s="2"/>
    </row>
    <row r="1648" spans="18:18" x14ac:dyDescent="0.25">
      <c r="R1648" s="2"/>
    </row>
    <row r="1649" spans="18:18" x14ac:dyDescent="0.25">
      <c r="R1649" s="2"/>
    </row>
    <row r="1650" spans="18:18" x14ac:dyDescent="0.25">
      <c r="R1650" s="2"/>
    </row>
    <row r="1651" spans="18:18" x14ac:dyDescent="0.25">
      <c r="R1651" s="2"/>
    </row>
    <row r="1652" spans="18:18" x14ac:dyDescent="0.25">
      <c r="R1652" s="2"/>
    </row>
    <row r="1653" spans="18:18" x14ac:dyDescent="0.25">
      <c r="R1653" s="2"/>
    </row>
    <row r="1654" spans="18:18" x14ac:dyDescent="0.25">
      <c r="R1654" s="2"/>
    </row>
    <row r="1655" spans="18:18" x14ac:dyDescent="0.25">
      <c r="R1655" s="2"/>
    </row>
    <row r="1656" spans="18:18" x14ac:dyDescent="0.25">
      <c r="R1656" s="2"/>
    </row>
    <row r="1657" spans="18:18" x14ac:dyDescent="0.25">
      <c r="R1657" s="2"/>
    </row>
    <row r="1658" spans="18:18" x14ac:dyDescent="0.25">
      <c r="R1658" s="2"/>
    </row>
    <row r="1659" spans="18:18" x14ac:dyDescent="0.25">
      <c r="R1659" s="2"/>
    </row>
    <row r="1660" spans="18:18" x14ac:dyDescent="0.25">
      <c r="R1660" s="2"/>
    </row>
    <row r="1661" spans="18:18" x14ac:dyDescent="0.25">
      <c r="R1661" s="2"/>
    </row>
    <row r="1662" spans="18:18" x14ac:dyDescent="0.25">
      <c r="R1662" s="2"/>
    </row>
    <row r="1663" spans="18:18" x14ac:dyDescent="0.25">
      <c r="R1663" s="2"/>
    </row>
    <row r="1664" spans="18:18" x14ac:dyDescent="0.25">
      <c r="R1664" s="2"/>
    </row>
    <row r="1665" spans="18:18" x14ac:dyDescent="0.25">
      <c r="R1665" s="2"/>
    </row>
    <row r="1666" spans="18:18" x14ac:dyDescent="0.25">
      <c r="R1666" s="2"/>
    </row>
    <row r="1667" spans="18:18" x14ac:dyDescent="0.25">
      <c r="R1667" s="2"/>
    </row>
    <row r="1668" spans="18:18" x14ac:dyDescent="0.25">
      <c r="R1668" s="2"/>
    </row>
    <row r="1669" spans="18:18" x14ac:dyDescent="0.25">
      <c r="R1669" s="2"/>
    </row>
    <row r="1670" spans="18:18" x14ac:dyDescent="0.25">
      <c r="R1670" s="2"/>
    </row>
    <row r="1671" spans="18:18" x14ac:dyDescent="0.25">
      <c r="R1671" s="2"/>
    </row>
    <row r="1672" spans="18:18" x14ac:dyDescent="0.25">
      <c r="R1672" s="2"/>
    </row>
    <row r="1673" spans="18:18" x14ac:dyDescent="0.25">
      <c r="R1673" s="2"/>
    </row>
    <row r="1674" spans="18:18" x14ac:dyDescent="0.25">
      <c r="R1674" s="2"/>
    </row>
    <row r="1675" spans="18:18" x14ac:dyDescent="0.25">
      <c r="R1675" s="2"/>
    </row>
    <row r="1676" spans="18:18" x14ac:dyDescent="0.25">
      <c r="R1676" s="2"/>
    </row>
    <row r="1677" spans="18:18" x14ac:dyDescent="0.25">
      <c r="R1677" s="2"/>
    </row>
    <row r="1678" spans="18:18" x14ac:dyDescent="0.25">
      <c r="R1678" s="2"/>
    </row>
    <row r="1679" spans="18:18" x14ac:dyDescent="0.25">
      <c r="R1679" s="2"/>
    </row>
    <row r="1680" spans="18:18" x14ac:dyDescent="0.25">
      <c r="R1680" s="2"/>
    </row>
    <row r="1681" spans="18:18" x14ac:dyDescent="0.25">
      <c r="R1681" s="2"/>
    </row>
    <row r="1682" spans="18:18" x14ac:dyDescent="0.25">
      <c r="R1682" s="2"/>
    </row>
    <row r="1683" spans="18:18" x14ac:dyDescent="0.25">
      <c r="R1683" s="2"/>
    </row>
    <row r="1684" spans="18:18" x14ac:dyDescent="0.25">
      <c r="R1684" s="2"/>
    </row>
    <row r="1685" spans="18:18" x14ac:dyDescent="0.25">
      <c r="R1685" s="2"/>
    </row>
    <row r="1686" spans="18:18" x14ac:dyDescent="0.25">
      <c r="R1686" s="2"/>
    </row>
    <row r="1687" spans="18:18" x14ac:dyDescent="0.25">
      <c r="R1687" s="2"/>
    </row>
    <row r="1688" spans="18:18" x14ac:dyDescent="0.25">
      <c r="R1688" s="2"/>
    </row>
    <row r="1689" spans="18:18" x14ac:dyDescent="0.25">
      <c r="R1689" s="2"/>
    </row>
    <row r="1690" spans="18:18" x14ac:dyDescent="0.25">
      <c r="R1690" s="2"/>
    </row>
    <row r="1691" spans="18:18" x14ac:dyDescent="0.25">
      <c r="R1691" s="2"/>
    </row>
    <row r="1692" spans="18:18" x14ac:dyDescent="0.25">
      <c r="R1692" s="2"/>
    </row>
    <row r="1693" spans="18:18" x14ac:dyDescent="0.25">
      <c r="R1693" s="2"/>
    </row>
    <row r="1694" spans="18:18" x14ac:dyDescent="0.25">
      <c r="R1694" s="2"/>
    </row>
    <row r="1695" spans="18:18" x14ac:dyDescent="0.25">
      <c r="R1695" s="2"/>
    </row>
    <row r="1696" spans="18:18" x14ac:dyDescent="0.25">
      <c r="R1696" s="2"/>
    </row>
    <row r="1697" spans="18:18" x14ac:dyDescent="0.25">
      <c r="R1697" s="2"/>
    </row>
    <row r="1698" spans="18:18" x14ac:dyDescent="0.25">
      <c r="R1698" s="2"/>
    </row>
    <row r="1699" spans="18:18" x14ac:dyDescent="0.25">
      <c r="R1699" s="2"/>
    </row>
    <row r="1700" spans="18:18" x14ac:dyDescent="0.25">
      <c r="R1700" s="2"/>
    </row>
    <row r="1701" spans="18:18" x14ac:dyDescent="0.25">
      <c r="R1701" s="2"/>
    </row>
    <row r="1702" spans="18:18" x14ac:dyDescent="0.25">
      <c r="R1702" s="2"/>
    </row>
    <row r="1703" spans="18:18" x14ac:dyDescent="0.25">
      <c r="R1703" s="2"/>
    </row>
    <row r="1704" spans="18:18" x14ac:dyDescent="0.25">
      <c r="R1704" s="2"/>
    </row>
    <row r="1705" spans="18:18" x14ac:dyDescent="0.25">
      <c r="R1705" s="2"/>
    </row>
    <row r="1706" spans="18:18" x14ac:dyDescent="0.25">
      <c r="R1706" s="2"/>
    </row>
    <row r="1707" spans="18:18" x14ac:dyDescent="0.25">
      <c r="R1707" s="2"/>
    </row>
    <row r="1708" spans="18:18" x14ac:dyDescent="0.25">
      <c r="R1708" s="2"/>
    </row>
    <row r="1709" spans="18:18" x14ac:dyDescent="0.25">
      <c r="R1709" s="2"/>
    </row>
    <row r="1710" spans="18:18" x14ac:dyDescent="0.25">
      <c r="R1710" s="2"/>
    </row>
    <row r="1711" spans="18:18" x14ac:dyDescent="0.25">
      <c r="R1711" s="2"/>
    </row>
    <row r="1712" spans="18:18" x14ac:dyDescent="0.25">
      <c r="R1712" s="2"/>
    </row>
    <row r="1713" spans="18:18" x14ac:dyDescent="0.25">
      <c r="R1713" s="2"/>
    </row>
    <row r="1714" spans="18:18" x14ac:dyDescent="0.25">
      <c r="R1714" s="2"/>
    </row>
    <row r="1715" spans="18:18" x14ac:dyDescent="0.25">
      <c r="R1715" s="2"/>
    </row>
    <row r="1716" spans="18:18" x14ac:dyDescent="0.25">
      <c r="R1716" s="2"/>
    </row>
    <row r="1717" spans="18:18" x14ac:dyDescent="0.25">
      <c r="R1717" s="2"/>
    </row>
    <row r="1718" spans="18:18" x14ac:dyDescent="0.25">
      <c r="R1718" s="2"/>
    </row>
    <row r="1719" spans="18:18" x14ac:dyDescent="0.25">
      <c r="R1719" s="2"/>
    </row>
    <row r="1720" spans="18:18" x14ac:dyDescent="0.25">
      <c r="R1720" s="2"/>
    </row>
    <row r="1721" spans="18:18" x14ac:dyDescent="0.25">
      <c r="R1721" s="2"/>
    </row>
    <row r="1722" spans="18:18" x14ac:dyDescent="0.25">
      <c r="R1722" s="2"/>
    </row>
    <row r="1723" spans="18:18" x14ac:dyDescent="0.25">
      <c r="R1723" s="2"/>
    </row>
    <row r="1724" spans="18:18" x14ac:dyDescent="0.25">
      <c r="R1724" s="2"/>
    </row>
    <row r="1725" spans="18:18" x14ac:dyDescent="0.25">
      <c r="R1725" s="2"/>
    </row>
    <row r="1726" spans="18:18" x14ac:dyDescent="0.25">
      <c r="R1726" s="2"/>
    </row>
    <row r="1727" spans="18:18" x14ac:dyDescent="0.25">
      <c r="R1727" s="2"/>
    </row>
    <row r="1728" spans="18:18" x14ac:dyDescent="0.25">
      <c r="R1728" s="2"/>
    </row>
    <row r="1729" spans="18:18" x14ac:dyDescent="0.25">
      <c r="R1729" s="2"/>
    </row>
    <row r="1730" spans="18:18" x14ac:dyDescent="0.25">
      <c r="R1730" s="2"/>
    </row>
    <row r="1731" spans="18:18" x14ac:dyDescent="0.25">
      <c r="R1731" s="2"/>
    </row>
    <row r="1732" spans="18:18" x14ac:dyDescent="0.25">
      <c r="R1732" s="2"/>
    </row>
    <row r="1733" spans="18:18" x14ac:dyDescent="0.25">
      <c r="R1733" s="2"/>
    </row>
    <row r="1734" spans="18:18" x14ac:dyDescent="0.25">
      <c r="R1734" s="2"/>
    </row>
    <row r="1735" spans="18:18" x14ac:dyDescent="0.25">
      <c r="R1735" s="2"/>
    </row>
    <row r="1736" spans="18:18" x14ac:dyDescent="0.25">
      <c r="R1736" s="2"/>
    </row>
    <row r="1737" spans="18:18" x14ac:dyDescent="0.25">
      <c r="R1737" s="2"/>
    </row>
    <row r="1738" spans="18:18" x14ac:dyDescent="0.25">
      <c r="R1738" s="2"/>
    </row>
    <row r="1739" spans="18:18" x14ac:dyDescent="0.25">
      <c r="R1739" s="2"/>
    </row>
    <row r="1740" spans="18:18" x14ac:dyDescent="0.25">
      <c r="R1740" s="2"/>
    </row>
    <row r="1741" spans="18:18" x14ac:dyDescent="0.25">
      <c r="R1741" s="2"/>
    </row>
    <row r="1742" spans="18:18" x14ac:dyDescent="0.25">
      <c r="R1742" s="2"/>
    </row>
    <row r="1743" spans="18:18" x14ac:dyDescent="0.25">
      <c r="R1743" s="2"/>
    </row>
    <row r="1744" spans="18:18" x14ac:dyDescent="0.25">
      <c r="R1744" s="2"/>
    </row>
    <row r="1745" spans="18:18" x14ac:dyDescent="0.25">
      <c r="R1745" s="2"/>
    </row>
    <row r="1746" spans="18:18" x14ac:dyDescent="0.25">
      <c r="R1746" s="2"/>
    </row>
    <row r="1747" spans="18:18" x14ac:dyDescent="0.25">
      <c r="R1747" s="2"/>
    </row>
    <row r="1748" spans="18:18" x14ac:dyDescent="0.25">
      <c r="R1748" s="2"/>
    </row>
    <row r="1749" spans="18:18" x14ac:dyDescent="0.25">
      <c r="R1749" s="2"/>
    </row>
    <row r="1750" spans="18:18" x14ac:dyDescent="0.25">
      <c r="R1750" s="2"/>
    </row>
    <row r="1751" spans="18:18" x14ac:dyDescent="0.25">
      <c r="R1751" s="2"/>
    </row>
    <row r="1752" spans="18:18" x14ac:dyDescent="0.25">
      <c r="R1752" s="2"/>
    </row>
    <row r="1753" spans="18:18" x14ac:dyDescent="0.25">
      <c r="R1753" s="2"/>
    </row>
    <row r="1754" spans="18:18" x14ac:dyDescent="0.25">
      <c r="R1754" s="2"/>
    </row>
    <row r="1755" spans="18:18" x14ac:dyDescent="0.25">
      <c r="R1755" s="2"/>
    </row>
    <row r="1756" spans="18:18" x14ac:dyDescent="0.25">
      <c r="R1756" s="2"/>
    </row>
    <row r="1757" spans="18:18" x14ac:dyDescent="0.25">
      <c r="R1757" s="2"/>
    </row>
    <row r="1758" spans="18:18" x14ac:dyDescent="0.25">
      <c r="R1758" s="2"/>
    </row>
    <row r="1759" spans="18:18" x14ac:dyDescent="0.25">
      <c r="R1759" s="2"/>
    </row>
    <row r="1760" spans="18:18" x14ac:dyDescent="0.25">
      <c r="R1760" s="2"/>
    </row>
    <row r="1761" spans="18:18" x14ac:dyDescent="0.25">
      <c r="R1761" s="2"/>
    </row>
    <row r="1762" spans="18:18" x14ac:dyDescent="0.25">
      <c r="R1762" s="2"/>
    </row>
    <row r="1763" spans="18:18" x14ac:dyDescent="0.25">
      <c r="R1763" s="2"/>
    </row>
    <row r="1764" spans="18:18" x14ac:dyDescent="0.25">
      <c r="R1764" s="2"/>
    </row>
    <row r="1765" spans="18:18" x14ac:dyDescent="0.25">
      <c r="R1765" s="2"/>
    </row>
    <row r="1766" spans="18:18" x14ac:dyDescent="0.25">
      <c r="R1766" s="2"/>
    </row>
    <row r="1767" spans="18:18" x14ac:dyDescent="0.25">
      <c r="R1767" s="2"/>
    </row>
    <row r="1768" spans="18:18" x14ac:dyDescent="0.25">
      <c r="R1768" s="2"/>
    </row>
    <row r="1769" spans="18:18" x14ac:dyDescent="0.25">
      <c r="R1769" s="2"/>
    </row>
    <row r="1770" spans="18:18" x14ac:dyDescent="0.25">
      <c r="R1770" s="2"/>
    </row>
    <row r="1771" spans="18:18" x14ac:dyDescent="0.25">
      <c r="R1771" s="2"/>
    </row>
    <row r="1772" spans="18:18" x14ac:dyDescent="0.25">
      <c r="R1772" s="2"/>
    </row>
    <row r="1773" spans="18:18" x14ac:dyDescent="0.25">
      <c r="R1773" s="2"/>
    </row>
    <row r="1774" spans="18:18" x14ac:dyDescent="0.25">
      <c r="R1774" s="2"/>
    </row>
    <row r="1775" spans="18:18" x14ac:dyDescent="0.25">
      <c r="R1775" s="2"/>
    </row>
    <row r="1776" spans="18:18" x14ac:dyDescent="0.25">
      <c r="R1776" s="2"/>
    </row>
    <row r="1777" spans="18:18" x14ac:dyDescent="0.25">
      <c r="R1777" s="2"/>
    </row>
    <row r="1778" spans="18:18" x14ac:dyDescent="0.25">
      <c r="R1778" s="2"/>
    </row>
    <row r="1779" spans="18:18" x14ac:dyDescent="0.25">
      <c r="R1779" s="2"/>
    </row>
    <row r="1780" spans="18:18" x14ac:dyDescent="0.25">
      <c r="R1780" s="2"/>
    </row>
    <row r="1781" spans="18:18" x14ac:dyDescent="0.25">
      <c r="R1781" s="2"/>
    </row>
    <row r="1782" spans="18:18" x14ac:dyDescent="0.25">
      <c r="R1782" s="2"/>
    </row>
    <row r="1783" spans="18:18" x14ac:dyDescent="0.25">
      <c r="R1783" s="2"/>
    </row>
    <row r="1784" spans="18:18" x14ac:dyDescent="0.25">
      <c r="R1784" s="2"/>
    </row>
    <row r="1785" spans="18:18" x14ac:dyDescent="0.25">
      <c r="R1785" s="2"/>
    </row>
    <row r="1786" spans="18:18" x14ac:dyDescent="0.25">
      <c r="R1786" s="2"/>
    </row>
    <row r="1787" spans="18:18" x14ac:dyDescent="0.25">
      <c r="R1787" s="2"/>
    </row>
    <row r="1788" spans="18:18" x14ac:dyDescent="0.25">
      <c r="R1788" s="2"/>
    </row>
    <row r="1789" spans="18:18" x14ac:dyDescent="0.25">
      <c r="R1789" s="2"/>
    </row>
    <row r="1790" spans="18:18" x14ac:dyDescent="0.25">
      <c r="R1790" s="2"/>
    </row>
    <row r="1791" spans="18:18" x14ac:dyDescent="0.25">
      <c r="R1791" s="2"/>
    </row>
    <row r="1792" spans="18:18" x14ac:dyDescent="0.25">
      <c r="R1792" s="2"/>
    </row>
    <row r="1793" spans="18:18" x14ac:dyDescent="0.25">
      <c r="R1793" s="2"/>
    </row>
    <row r="1794" spans="18:18" x14ac:dyDescent="0.25">
      <c r="R1794" s="2"/>
    </row>
    <row r="1795" spans="18:18" x14ac:dyDescent="0.25">
      <c r="R1795" s="2"/>
    </row>
    <row r="1796" spans="18:18" x14ac:dyDescent="0.25">
      <c r="R1796" s="2"/>
    </row>
    <row r="1797" spans="18:18" x14ac:dyDescent="0.25">
      <c r="R1797" s="2"/>
    </row>
    <row r="1798" spans="18:18" x14ac:dyDescent="0.25">
      <c r="R1798" s="2"/>
    </row>
    <row r="1799" spans="18:18" x14ac:dyDescent="0.25">
      <c r="R1799" s="2"/>
    </row>
    <row r="1800" spans="18:18" x14ac:dyDescent="0.25">
      <c r="R1800" s="2"/>
    </row>
    <row r="1801" spans="18:18" x14ac:dyDescent="0.25">
      <c r="R1801" s="2"/>
    </row>
    <row r="1802" spans="18:18" x14ac:dyDescent="0.25">
      <c r="R1802" s="2"/>
    </row>
    <row r="1803" spans="18:18" x14ac:dyDescent="0.25">
      <c r="R1803" s="2"/>
    </row>
    <row r="1804" spans="18:18" x14ac:dyDescent="0.25">
      <c r="R1804" s="2"/>
    </row>
    <row r="1805" spans="18:18" x14ac:dyDescent="0.25">
      <c r="R1805" s="2"/>
    </row>
    <row r="1806" spans="18:18" x14ac:dyDescent="0.25">
      <c r="R1806" s="2"/>
    </row>
    <row r="1807" spans="18:18" x14ac:dyDescent="0.25">
      <c r="R1807" s="2"/>
    </row>
    <row r="1808" spans="18:18" x14ac:dyDescent="0.25">
      <c r="R1808" s="2"/>
    </row>
    <row r="1809" spans="18:18" x14ac:dyDescent="0.25">
      <c r="R1809" s="2"/>
    </row>
    <row r="1810" spans="18:18" x14ac:dyDescent="0.25">
      <c r="R1810" s="2"/>
    </row>
    <row r="1811" spans="18:18" x14ac:dyDescent="0.25">
      <c r="R1811" s="2"/>
    </row>
    <row r="1812" spans="18:18" x14ac:dyDescent="0.25">
      <c r="R1812" s="2"/>
    </row>
    <row r="1813" spans="18:18" x14ac:dyDescent="0.25">
      <c r="R1813" s="2"/>
    </row>
    <row r="1814" spans="18:18" x14ac:dyDescent="0.25">
      <c r="R1814" s="2"/>
    </row>
    <row r="1815" spans="18:18" x14ac:dyDescent="0.25">
      <c r="R1815" s="2"/>
    </row>
    <row r="1816" spans="18:18" x14ac:dyDescent="0.25">
      <c r="R1816" s="2"/>
    </row>
    <row r="1817" spans="18:18" x14ac:dyDescent="0.25">
      <c r="R1817" s="2"/>
    </row>
    <row r="1818" spans="18:18" x14ac:dyDescent="0.25">
      <c r="R1818" s="2"/>
    </row>
    <row r="1819" spans="18:18" x14ac:dyDescent="0.25">
      <c r="R1819" s="2"/>
    </row>
    <row r="1820" spans="18:18" x14ac:dyDescent="0.25">
      <c r="R1820" s="2"/>
    </row>
    <row r="1821" spans="18:18" x14ac:dyDescent="0.25">
      <c r="R1821" s="2"/>
    </row>
    <row r="1822" spans="18:18" x14ac:dyDescent="0.25">
      <c r="R1822" s="2"/>
    </row>
    <row r="1823" spans="18:18" x14ac:dyDescent="0.25">
      <c r="R1823" s="2"/>
    </row>
    <row r="1824" spans="18:18" x14ac:dyDescent="0.25">
      <c r="R1824" s="2"/>
    </row>
    <row r="1825" spans="18:18" x14ac:dyDescent="0.25">
      <c r="R1825" s="2"/>
    </row>
    <row r="1826" spans="18:18" x14ac:dyDescent="0.25">
      <c r="R1826" s="2"/>
    </row>
    <row r="1827" spans="18:18" x14ac:dyDescent="0.25">
      <c r="R1827" s="2"/>
    </row>
    <row r="1828" spans="18:18" x14ac:dyDescent="0.25">
      <c r="R1828" s="2"/>
    </row>
    <row r="1829" spans="18:18" x14ac:dyDescent="0.25">
      <c r="R1829" s="2"/>
    </row>
    <row r="1830" spans="18:18" x14ac:dyDescent="0.25">
      <c r="R1830" s="2"/>
    </row>
    <row r="1831" spans="18:18" x14ac:dyDescent="0.25">
      <c r="R1831" s="2"/>
    </row>
    <row r="1832" spans="18:18" x14ac:dyDescent="0.25">
      <c r="R1832" s="2"/>
    </row>
    <row r="1833" spans="18:18" x14ac:dyDescent="0.25">
      <c r="R1833" s="2"/>
    </row>
    <row r="1834" spans="18:18" x14ac:dyDescent="0.25">
      <c r="R1834" s="2"/>
    </row>
    <row r="1835" spans="18:18" x14ac:dyDescent="0.25">
      <c r="R1835" s="2"/>
    </row>
    <row r="1836" spans="18:18" x14ac:dyDescent="0.25">
      <c r="R1836" s="2"/>
    </row>
    <row r="1837" spans="18:18" x14ac:dyDescent="0.25">
      <c r="R1837" s="2"/>
    </row>
    <row r="1838" spans="18:18" x14ac:dyDescent="0.25">
      <c r="R1838" s="2"/>
    </row>
    <row r="1839" spans="18:18" x14ac:dyDescent="0.25">
      <c r="R1839" s="2"/>
    </row>
    <row r="1840" spans="18:18" x14ac:dyDescent="0.25">
      <c r="R1840" s="2"/>
    </row>
    <row r="1841" spans="18:18" x14ac:dyDescent="0.25">
      <c r="R1841" s="2"/>
    </row>
    <row r="1842" spans="18:18" x14ac:dyDescent="0.25">
      <c r="R1842" s="2"/>
    </row>
    <row r="1843" spans="18:18" x14ac:dyDescent="0.25">
      <c r="R1843" s="2"/>
    </row>
    <row r="1844" spans="18:18" x14ac:dyDescent="0.25">
      <c r="R1844" s="2"/>
    </row>
    <row r="1845" spans="18:18" x14ac:dyDescent="0.25">
      <c r="R1845" s="2"/>
    </row>
    <row r="1846" spans="18:18" x14ac:dyDescent="0.25">
      <c r="R1846" s="2"/>
    </row>
    <row r="1847" spans="18:18" x14ac:dyDescent="0.25">
      <c r="R1847" s="2"/>
    </row>
    <row r="1848" spans="18:18" x14ac:dyDescent="0.25">
      <c r="R1848" s="2"/>
    </row>
    <row r="1849" spans="18:18" x14ac:dyDescent="0.25">
      <c r="R1849" s="2"/>
    </row>
    <row r="1850" spans="18:18" x14ac:dyDescent="0.25">
      <c r="R1850" s="2"/>
    </row>
    <row r="1851" spans="18:18" x14ac:dyDescent="0.25">
      <c r="R1851" s="2"/>
    </row>
    <row r="1852" spans="18:18" x14ac:dyDescent="0.25">
      <c r="R1852" s="2"/>
    </row>
    <row r="1853" spans="18:18" x14ac:dyDescent="0.25">
      <c r="R1853" s="2"/>
    </row>
    <row r="1854" spans="18:18" x14ac:dyDescent="0.25">
      <c r="R1854" s="2"/>
    </row>
    <row r="1855" spans="18:18" x14ac:dyDescent="0.25">
      <c r="R1855" s="2"/>
    </row>
    <row r="1856" spans="18:18" x14ac:dyDescent="0.25">
      <c r="R1856" s="2"/>
    </row>
    <row r="1857" spans="18:18" x14ac:dyDescent="0.25">
      <c r="R1857" s="2"/>
    </row>
    <row r="1858" spans="18:18" x14ac:dyDescent="0.25">
      <c r="R1858" s="2"/>
    </row>
    <row r="1859" spans="18:18" x14ac:dyDescent="0.25">
      <c r="R1859" s="2"/>
    </row>
    <row r="1860" spans="18:18" x14ac:dyDescent="0.25">
      <c r="R1860" s="2"/>
    </row>
    <row r="1861" spans="18:18" x14ac:dyDescent="0.25">
      <c r="R1861" s="2"/>
    </row>
    <row r="1862" spans="18:18" x14ac:dyDescent="0.25">
      <c r="R1862" s="2"/>
    </row>
    <row r="1863" spans="18:18" x14ac:dyDescent="0.25">
      <c r="R1863" s="2"/>
    </row>
    <row r="1864" spans="18:18" x14ac:dyDescent="0.25">
      <c r="R1864" s="2"/>
    </row>
    <row r="1865" spans="18:18" x14ac:dyDescent="0.25">
      <c r="R1865" s="2"/>
    </row>
    <row r="1866" spans="18:18" x14ac:dyDescent="0.25">
      <c r="R1866" s="2"/>
    </row>
    <row r="1867" spans="18:18" x14ac:dyDescent="0.25">
      <c r="R1867" s="2"/>
    </row>
    <row r="1868" spans="18:18" x14ac:dyDescent="0.25">
      <c r="R1868" s="2"/>
    </row>
    <row r="1869" spans="18:18" x14ac:dyDescent="0.25">
      <c r="R1869" s="2"/>
    </row>
    <row r="1870" spans="18:18" x14ac:dyDescent="0.25">
      <c r="R1870" s="2"/>
    </row>
    <row r="1871" spans="18:18" x14ac:dyDescent="0.25">
      <c r="R1871" s="2"/>
    </row>
    <row r="1872" spans="18:18" x14ac:dyDescent="0.25">
      <c r="R1872" s="2"/>
    </row>
    <row r="1873" spans="18:18" x14ac:dyDescent="0.25">
      <c r="R1873" s="2"/>
    </row>
    <row r="1874" spans="18:18" x14ac:dyDescent="0.25">
      <c r="R1874" s="2"/>
    </row>
    <row r="1875" spans="18:18" x14ac:dyDescent="0.25">
      <c r="R1875" s="2"/>
    </row>
    <row r="1876" spans="18:18" x14ac:dyDescent="0.25">
      <c r="R1876" s="2"/>
    </row>
    <row r="1877" spans="18:18" x14ac:dyDescent="0.25">
      <c r="R1877" s="2"/>
    </row>
    <row r="1878" spans="18:18" x14ac:dyDescent="0.25">
      <c r="R1878" s="2"/>
    </row>
    <row r="1879" spans="18:18" x14ac:dyDescent="0.25">
      <c r="R1879" s="2"/>
    </row>
    <row r="1880" spans="18:18" x14ac:dyDescent="0.25">
      <c r="R1880" s="2"/>
    </row>
    <row r="1881" spans="18:18" x14ac:dyDescent="0.25">
      <c r="R1881" s="2"/>
    </row>
    <row r="1882" spans="18:18" x14ac:dyDescent="0.25">
      <c r="R1882" s="2"/>
    </row>
    <row r="1883" spans="18:18" x14ac:dyDescent="0.25">
      <c r="R1883" s="2"/>
    </row>
    <row r="1884" spans="18:18" x14ac:dyDescent="0.25">
      <c r="R1884" s="2"/>
    </row>
    <row r="1885" spans="18:18" x14ac:dyDescent="0.25">
      <c r="R1885" s="2"/>
    </row>
    <row r="1886" spans="18:18" x14ac:dyDescent="0.25">
      <c r="R1886" s="2"/>
    </row>
    <row r="1887" spans="18:18" x14ac:dyDescent="0.25">
      <c r="R1887" s="2"/>
    </row>
    <row r="1888" spans="18:18" x14ac:dyDescent="0.25">
      <c r="R1888" s="2"/>
    </row>
    <row r="1889" spans="18:18" x14ac:dyDescent="0.25">
      <c r="R1889" s="2"/>
    </row>
    <row r="1890" spans="18:18" x14ac:dyDescent="0.25">
      <c r="R1890" s="2"/>
    </row>
    <row r="1891" spans="18:18" x14ac:dyDescent="0.25">
      <c r="R1891" s="2"/>
    </row>
    <row r="1892" spans="18:18" x14ac:dyDescent="0.25">
      <c r="R1892" s="2"/>
    </row>
    <row r="1893" spans="18:18" x14ac:dyDescent="0.25">
      <c r="R1893" s="2"/>
    </row>
    <row r="1894" spans="18:18" x14ac:dyDescent="0.25">
      <c r="R1894" s="2"/>
    </row>
    <row r="1895" spans="18:18" x14ac:dyDescent="0.25">
      <c r="R1895" s="2"/>
    </row>
    <row r="1896" spans="18:18" x14ac:dyDescent="0.25">
      <c r="R1896" s="2"/>
    </row>
    <row r="1897" spans="18:18" x14ac:dyDescent="0.25">
      <c r="R1897" s="2"/>
    </row>
    <row r="1898" spans="18:18" x14ac:dyDescent="0.25">
      <c r="R1898" s="2"/>
    </row>
    <row r="1899" spans="18:18" x14ac:dyDescent="0.25">
      <c r="R1899" s="2"/>
    </row>
    <row r="1900" spans="18:18" x14ac:dyDescent="0.25">
      <c r="R1900" s="2"/>
    </row>
    <row r="1901" spans="18:18" x14ac:dyDescent="0.25">
      <c r="R1901" s="2"/>
    </row>
    <row r="1902" spans="18:18" x14ac:dyDescent="0.25">
      <c r="R1902" s="2"/>
    </row>
    <row r="1903" spans="18:18" x14ac:dyDescent="0.25">
      <c r="R1903" s="2"/>
    </row>
    <row r="1904" spans="18:18" x14ac:dyDescent="0.25">
      <c r="R1904" s="2"/>
    </row>
    <row r="1905" spans="18:18" x14ac:dyDescent="0.25">
      <c r="R1905" s="2"/>
    </row>
    <row r="1906" spans="18:18" x14ac:dyDescent="0.25">
      <c r="R1906" s="2"/>
    </row>
    <row r="1907" spans="18:18" x14ac:dyDescent="0.25">
      <c r="R1907" s="2"/>
    </row>
    <row r="1908" spans="18:18" x14ac:dyDescent="0.25">
      <c r="R1908" s="2"/>
    </row>
    <row r="1909" spans="18:18" x14ac:dyDescent="0.25">
      <c r="R1909" s="2"/>
    </row>
    <row r="1910" spans="18:18" x14ac:dyDescent="0.25">
      <c r="R1910" s="2"/>
    </row>
    <row r="1911" spans="18:18" x14ac:dyDescent="0.25">
      <c r="R1911" s="2"/>
    </row>
    <row r="1912" spans="18:18" x14ac:dyDescent="0.25">
      <c r="R1912" s="2"/>
    </row>
    <row r="1913" spans="18:18" x14ac:dyDescent="0.25">
      <c r="R1913" s="2"/>
    </row>
    <row r="1914" spans="18:18" x14ac:dyDescent="0.25">
      <c r="R1914" s="2"/>
    </row>
    <row r="1915" spans="18:18" x14ac:dyDescent="0.25">
      <c r="R1915" s="2"/>
    </row>
    <row r="1916" spans="18:18" x14ac:dyDescent="0.25">
      <c r="R1916" s="2"/>
    </row>
    <row r="1917" spans="18:18" x14ac:dyDescent="0.25">
      <c r="R1917" s="2"/>
    </row>
    <row r="1918" spans="18:18" x14ac:dyDescent="0.25">
      <c r="R1918" s="2"/>
    </row>
    <row r="1919" spans="18:18" x14ac:dyDescent="0.25">
      <c r="R1919" s="2"/>
    </row>
    <row r="1920" spans="18:18" x14ac:dyDescent="0.25">
      <c r="R1920" s="2"/>
    </row>
    <row r="1921" spans="18:18" x14ac:dyDescent="0.25">
      <c r="R1921" s="2"/>
    </row>
    <row r="1922" spans="18:18" x14ac:dyDescent="0.25">
      <c r="R1922" s="2"/>
    </row>
    <row r="1923" spans="18:18" x14ac:dyDescent="0.25">
      <c r="R1923" s="2"/>
    </row>
    <row r="1924" spans="18:18" x14ac:dyDescent="0.25">
      <c r="R1924" s="2"/>
    </row>
    <row r="1925" spans="18:18" x14ac:dyDescent="0.25">
      <c r="R1925" s="2"/>
    </row>
    <row r="1926" spans="18:18" x14ac:dyDescent="0.25">
      <c r="R1926" s="2"/>
    </row>
    <row r="1927" spans="18:18" x14ac:dyDescent="0.25">
      <c r="R1927" s="2"/>
    </row>
    <row r="1928" spans="18:18" x14ac:dyDescent="0.25">
      <c r="R1928" s="2"/>
    </row>
    <row r="1929" spans="18:18" x14ac:dyDescent="0.25">
      <c r="R1929" s="2"/>
    </row>
    <row r="1930" spans="18:18" x14ac:dyDescent="0.25">
      <c r="R1930" s="2"/>
    </row>
    <row r="1931" spans="18:18" x14ac:dyDescent="0.25">
      <c r="R1931" s="2"/>
    </row>
    <row r="1932" spans="18:18" x14ac:dyDescent="0.25">
      <c r="R1932" s="2"/>
    </row>
    <row r="1933" spans="18:18" x14ac:dyDescent="0.25">
      <c r="R1933" s="2"/>
    </row>
    <row r="1934" spans="18:18" x14ac:dyDescent="0.25">
      <c r="R1934" s="2"/>
    </row>
    <row r="1935" spans="18:18" x14ac:dyDescent="0.25">
      <c r="R1935" s="2"/>
    </row>
    <row r="1936" spans="18:18" x14ac:dyDescent="0.25">
      <c r="R1936" s="2"/>
    </row>
    <row r="1937" spans="18:18" x14ac:dyDescent="0.25">
      <c r="R1937" s="2"/>
    </row>
    <row r="1938" spans="18:18" x14ac:dyDescent="0.25">
      <c r="R1938" s="2"/>
    </row>
    <row r="1939" spans="18:18" x14ac:dyDescent="0.25">
      <c r="R1939" s="2"/>
    </row>
    <row r="1940" spans="18:18" x14ac:dyDescent="0.25">
      <c r="R1940" s="2"/>
    </row>
    <row r="1941" spans="18:18" x14ac:dyDescent="0.25">
      <c r="R1941" s="2"/>
    </row>
    <row r="1942" spans="18:18" x14ac:dyDescent="0.25">
      <c r="R1942" s="2"/>
    </row>
    <row r="1943" spans="18:18" x14ac:dyDescent="0.25">
      <c r="R1943" s="2"/>
    </row>
    <row r="1944" spans="18:18" x14ac:dyDescent="0.25">
      <c r="R1944" s="2"/>
    </row>
    <row r="1945" spans="18:18" x14ac:dyDescent="0.25">
      <c r="R1945" s="2"/>
    </row>
    <row r="1946" spans="18:18" x14ac:dyDescent="0.25">
      <c r="R1946" s="2"/>
    </row>
    <row r="1947" spans="18:18" x14ac:dyDescent="0.25">
      <c r="R1947" s="2"/>
    </row>
    <row r="1948" spans="18:18" x14ac:dyDescent="0.25">
      <c r="R1948" s="2"/>
    </row>
    <row r="1949" spans="18:18" x14ac:dyDescent="0.25">
      <c r="R1949" s="2"/>
    </row>
    <row r="1950" spans="18:18" x14ac:dyDescent="0.25">
      <c r="R1950" s="2"/>
    </row>
    <row r="1951" spans="18:18" x14ac:dyDescent="0.25">
      <c r="R1951" s="2"/>
    </row>
    <row r="1952" spans="18:18" x14ac:dyDescent="0.25">
      <c r="R1952" s="2"/>
    </row>
    <row r="1953" spans="18:18" x14ac:dyDescent="0.25">
      <c r="R1953" s="2"/>
    </row>
    <row r="1954" spans="18:18" x14ac:dyDescent="0.25">
      <c r="R1954" s="2"/>
    </row>
    <row r="1955" spans="18:18" x14ac:dyDescent="0.25">
      <c r="R1955" s="2"/>
    </row>
    <row r="1956" spans="18:18" x14ac:dyDescent="0.25">
      <c r="R1956" s="2"/>
    </row>
    <row r="1957" spans="18:18" x14ac:dyDescent="0.25">
      <c r="R1957" s="2"/>
    </row>
    <row r="1958" spans="18:18" x14ac:dyDescent="0.25">
      <c r="R1958" s="2"/>
    </row>
    <row r="1959" spans="18:18" x14ac:dyDescent="0.25">
      <c r="R1959" s="2"/>
    </row>
    <row r="1960" spans="18:18" x14ac:dyDescent="0.25">
      <c r="R1960" s="2"/>
    </row>
    <row r="1961" spans="18:18" x14ac:dyDescent="0.25">
      <c r="R1961" s="2"/>
    </row>
    <row r="1962" spans="18:18" x14ac:dyDescent="0.25">
      <c r="R1962" s="2"/>
    </row>
    <row r="1963" spans="18:18" x14ac:dyDescent="0.25">
      <c r="R1963" s="2"/>
    </row>
    <row r="1964" spans="18:18" x14ac:dyDescent="0.25">
      <c r="R1964" s="2"/>
    </row>
    <row r="1965" spans="18:18" x14ac:dyDescent="0.25">
      <c r="R1965" s="2"/>
    </row>
    <row r="1966" spans="18:18" x14ac:dyDescent="0.25">
      <c r="R1966" s="2"/>
    </row>
    <row r="1967" spans="18:18" x14ac:dyDescent="0.25">
      <c r="R1967" s="2"/>
    </row>
    <row r="1968" spans="18:18" x14ac:dyDescent="0.25">
      <c r="R1968" s="2"/>
    </row>
    <row r="1969" spans="18:18" x14ac:dyDescent="0.25">
      <c r="R1969" s="2"/>
    </row>
    <row r="1970" spans="18:18" x14ac:dyDescent="0.25">
      <c r="R1970" s="2"/>
    </row>
    <row r="1971" spans="18:18" x14ac:dyDescent="0.25">
      <c r="R1971" s="2"/>
    </row>
    <row r="1972" spans="18:18" x14ac:dyDescent="0.25">
      <c r="R1972" s="2"/>
    </row>
    <row r="1973" spans="18:18" x14ac:dyDescent="0.25">
      <c r="R1973" s="2"/>
    </row>
    <row r="1974" spans="18:18" x14ac:dyDescent="0.25">
      <c r="R1974" s="2"/>
    </row>
    <row r="1975" spans="18:18" x14ac:dyDescent="0.25">
      <c r="R1975" s="2"/>
    </row>
    <row r="1976" spans="18:18" x14ac:dyDescent="0.25">
      <c r="R1976" s="2"/>
    </row>
    <row r="1977" spans="18:18" x14ac:dyDescent="0.25">
      <c r="R1977" s="2"/>
    </row>
    <row r="1978" spans="18:18" x14ac:dyDescent="0.25">
      <c r="R1978" s="2"/>
    </row>
    <row r="1979" spans="18:18" x14ac:dyDescent="0.25">
      <c r="R1979" s="2"/>
    </row>
    <row r="1980" spans="18:18" x14ac:dyDescent="0.25">
      <c r="R1980" s="2"/>
    </row>
    <row r="1981" spans="18:18" x14ac:dyDescent="0.25">
      <c r="R1981" s="2"/>
    </row>
    <row r="1982" spans="18:18" x14ac:dyDescent="0.25">
      <c r="R1982" s="2"/>
    </row>
    <row r="1983" spans="18:18" x14ac:dyDescent="0.25">
      <c r="R1983" s="2"/>
    </row>
    <row r="1984" spans="18:18" x14ac:dyDescent="0.25">
      <c r="R1984" s="2"/>
    </row>
    <row r="1985" spans="18:18" x14ac:dyDescent="0.25">
      <c r="R1985" s="2"/>
    </row>
    <row r="1986" spans="18:18" x14ac:dyDescent="0.25">
      <c r="R1986" s="2"/>
    </row>
    <row r="1987" spans="18:18" x14ac:dyDescent="0.25">
      <c r="R1987" s="2"/>
    </row>
    <row r="1988" spans="18:18" x14ac:dyDescent="0.25">
      <c r="R1988" s="2"/>
    </row>
    <row r="1989" spans="18:18" x14ac:dyDescent="0.25">
      <c r="R1989" s="2"/>
    </row>
    <row r="1990" spans="18:18" x14ac:dyDescent="0.25">
      <c r="R1990" s="2"/>
    </row>
    <row r="1991" spans="18:18" x14ac:dyDescent="0.25">
      <c r="R1991" s="2"/>
    </row>
    <row r="1992" spans="18:18" x14ac:dyDescent="0.25">
      <c r="R1992" s="2"/>
    </row>
    <row r="1993" spans="18:18" x14ac:dyDescent="0.25">
      <c r="R1993" s="2"/>
    </row>
    <row r="1994" spans="18:18" x14ac:dyDescent="0.25">
      <c r="R1994" s="2"/>
    </row>
    <row r="1995" spans="18:18" x14ac:dyDescent="0.25">
      <c r="R1995" s="2"/>
    </row>
    <row r="1996" spans="18:18" x14ac:dyDescent="0.25">
      <c r="R1996" s="2"/>
    </row>
    <row r="1997" spans="18:18" x14ac:dyDescent="0.25">
      <c r="R1997" s="2"/>
    </row>
    <row r="1998" spans="18:18" x14ac:dyDescent="0.25">
      <c r="R1998" s="2"/>
    </row>
    <row r="1999" spans="18:18" x14ac:dyDescent="0.25">
      <c r="R1999" s="2"/>
    </row>
    <row r="2000" spans="18:18" x14ac:dyDescent="0.25">
      <c r="R2000" s="2"/>
    </row>
    <row r="2001" spans="18:18" x14ac:dyDescent="0.25">
      <c r="R2001" s="2"/>
    </row>
    <row r="2002" spans="18:18" x14ac:dyDescent="0.25">
      <c r="R2002" s="2"/>
    </row>
    <row r="2003" spans="18:18" x14ac:dyDescent="0.25">
      <c r="R2003" s="2"/>
    </row>
    <row r="2004" spans="18:18" x14ac:dyDescent="0.25">
      <c r="R2004" s="2"/>
    </row>
    <row r="2005" spans="18:18" x14ac:dyDescent="0.25">
      <c r="R2005" s="2"/>
    </row>
    <row r="2006" spans="18:18" x14ac:dyDescent="0.25">
      <c r="R2006" s="2"/>
    </row>
    <row r="2007" spans="18:18" x14ac:dyDescent="0.25">
      <c r="R2007" s="2"/>
    </row>
    <row r="2008" spans="18:18" x14ac:dyDescent="0.25">
      <c r="R2008" s="2"/>
    </row>
    <row r="2009" spans="18:18" x14ac:dyDescent="0.25">
      <c r="R2009" s="2"/>
    </row>
    <row r="2010" spans="18:18" x14ac:dyDescent="0.25">
      <c r="R2010" s="2"/>
    </row>
    <row r="2011" spans="18:18" x14ac:dyDescent="0.25">
      <c r="R2011" s="2"/>
    </row>
    <row r="2012" spans="18:18" x14ac:dyDescent="0.25">
      <c r="R2012" s="2"/>
    </row>
    <row r="2013" spans="18:18" x14ac:dyDescent="0.25">
      <c r="R2013" s="2"/>
    </row>
    <row r="2014" spans="18:18" x14ac:dyDescent="0.25">
      <c r="R2014" s="2"/>
    </row>
    <row r="2015" spans="18:18" x14ac:dyDescent="0.25">
      <c r="R2015" s="2"/>
    </row>
    <row r="2016" spans="18:18" x14ac:dyDescent="0.25">
      <c r="R2016" s="2"/>
    </row>
    <row r="2017" spans="18:18" x14ac:dyDescent="0.25">
      <c r="R2017" s="2"/>
    </row>
    <row r="2018" spans="18:18" x14ac:dyDescent="0.25">
      <c r="R2018" s="2"/>
    </row>
    <row r="2019" spans="18:18" x14ac:dyDescent="0.25">
      <c r="R2019" s="2"/>
    </row>
    <row r="2020" spans="18:18" x14ac:dyDescent="0.25">
      <c r="R2020" s="2"/>
    </row>
    <row r="2021" spans="18:18" x14ac:dyDescent="0.25">
      <c r="R2021" s="2"/>
    </row>
    <row r="2022" spans="18:18" x14ac:dyDescent="0.25">
      <c r="R2022" s="2"/>
    </row>
    <row r="2023" spans="18:18" x14ac:dyDescent="0.25">
      <c r="R2023" s="2"/>
    </row>
    <row r="2024" spans="18:18" x14ac:dyDescent="0.25">
      <c r="R2024" s="2"/>
    </row>
    <row r="2025" spans="18:18" x14ac:dyDescent="0.25">
      <c r="R2025" s="2"/>
    </row>
    <row r="2026" spans="18:18" x14ac:dyDescent="0.25">
      <c r="R2026" s="2"/>
    </row>
    <row r="2027" spans="18:18" x14ac:dyDescent="0.25">
      <c r="R2027" s="2"/>
    </row>
    <row r="2028" spans="18:18" x14ac:dyDescent="0.25">
      <c r="R2028" s="2"/>
    </row>
    <row r="2029" spans="18:18" x14ac:dyDescent="0.25">
      <c r="R2029" s="2"/>
    </row>
    <row r="2030" spans="18:18" x14ac:dyDescent="0.25">
      <c r="R2030" s="2"/>
    </row>
    <row r="2031" spans="18:18" x14ac:dyDescent="0.25">
      <c r="R2031" s="2"/>
    </row>
    <row r="2032" spans="18:18" x14ac:dyDescent="0.25">
      <c r="R2032" s="2"/>
    </row>
    <row r="2033" spans="18:18" x14ac:dyDescent="0.25">
      <c r="R2033" s="2"/>
    </row>
    <row r="2034" spans="18:18" x14ac:dyDescent="0.25">
      <c r="R2034" s="2"/>
    </row>
    <row r="2035" spans="18:18" x14ac:dyDescent="0.25">
      <c r="R2035" s="2"/>
    </row>
    <row r="2036" spans="18:18" x14ac:dyDescent="0.25">
      <c r="R2036" s="2"/>
    </row>
    <row r="2037" spans="18:18" x14ac:dyDescent="0.25">
      <c r="R2037" s="2"/>
    </row>
    <row r="2038" spans="18:18" x14ac:dyDescent="0.25">
      <c r="R2038" s="2"/>
    </row>
    <row r="2039" spans="18:18" x14ac:dyDescent="0.25">
      <c r="R2039" s="2"/>
    </row>
    <row r="2040" spans="18:18" x14ac:dyDescent="0.25">
      <c r="R2040" s="2"/>
    </row>
    <row r="2041" spans="18:18" x14ac:dyDescent="0.25">
      <c r="R2041" s="2"/>
    </row>
    <row r="2042" spans="18:18" x14ac:dyDescent="0.25">
      <c r="R2042" s="2"/>
    </row>
    <row r="2043" spans="18:18" x14ac:dyDescent="0.25">
      <c r="R2043" s="2"/>
    </row>
    <row r="2044" spans="18:18" x14ac:dyDescent="0.25">
      <c r="R2044" s="2"/>
    </row>
    <row r="2045" spans="18:18" x14ac:dyDescent="0.25">
      <c r="R2045" s="2"/>
    </row>
    <row r="2046" spans="18:18" x14ac:dyDescent="0.25">
      <c r="R2046" s="2"/>
    </row>
    <row r="2047" spans="18:18" x14ac:dyDescent="0.25">
      <c r="R2047" s="2"/>
    </row>
    <row r="2048" spans="18:18" x14ac:dyDescent="0.25">
      <c r="R2048" s="2"/>
    </row>
    <row r="2049" spans="18:18" x14ac:dyDescent="0.25">
      <c r="R2049" s="2"/>
    </row>
    <row r="2050" spans="18:18" x14ac:dyDescent="0.25">
      <c r="R2050" s="2"/>
    </row>
    <row r="2051" spans="18:18" x14ac:dyDescent="0.25">
      <c r="R2051" s="2"/>
    </row>
    <row r="2052" spans="18:18" x14ac:dyDescent="0.25">
      <c r="R2052" s="2"/>
    </row>
    <row r="2053" spans="18:18" x14ac:dyDescent="0.25">
      <c r="R2053" s="2"/>
    </row>
    <row r="2054" spans="18:18" x14ac:dyDescent="0.25">
      <c r="R2054" s="2"/>
    </row>
    <row r="2055" spans="18:18" x14ac:dyDescent="0.25">
      <c r="R2055" s="2"/>
    </row>
    <row r="2056" spans="18:18" x14ac:dyDescent="0.25">
      <c r="R2056" s="2"/>
    </row>
    <row r="2057" spans="18:18" x14ac:dyDescent="0.25">
      <c r="R2057" s="2"/>
    </row>
    <row r="2058" spans="18:18" x14ac:dyDescent="0.25">
      <c r="R2058" s="2"/>
    </row>
    <row r="2059" spans="18:18" x14ac:dyDescent="0.25">
      <c r="R2059" s="2"/>
    </row>
    <row r="2060" spans="18:18" x14ac:dyDescent="0.25">
      <c r="R2060" s="2"/>
    </row>
    <row r="2061" spans="18:18" x14ac:dyDescent="0.25">
      <c r="R2061" s="2"/>
    </row>
    <row r="2062" spans="18:18" x14ac:dyDescent="0.25">
      <c r="R2062" s="2"/>
    </row>
    <row r="2063" spans="18:18" x14ac:dyDescent="0.25">
      <c r="R2063" s="2"/>
    </row>
    <row r="2064" spans="18:18" x14ac:dyDescent="0.25">
      <c r="R2064" s="2"/>
    </row>
    <row r="2065" spans="18:18" x14ac:dyDescent="0.25">
      <c r="R2065" s="2"/>
    </row>
    <row r="2066" spans="18:18" x14ac:dyDescent="0.25">
      <c r="R2066" s="2"/>
    </row>
    <row r="2067" spans="18:18" x14ac:dyDescent="0.25">
      <c r="R2067" s="2"/>
    </row>
    <row r="2068" spans="18:18" x14ac:dyDescent="0.25">
      <c r="R2068" s="2"/>
    </row>
    <row r="2069" spans="18:18" x14ac:dyDescent="0.25">
      <c r="R2069" s="2"/>
    </row>
    <row r="2070" spans="18:18" x14ac:dyDescent="0.25">
      <c r="R2070" s="2"/>
    </row>
    <row r="2071" spans="18:18" x14ac:dyDescent="0.25">
      <c r="R2071" s="2"/>
    </row>
    <row r="2072" spans="18:18" x14ac:dyDescent="0.25">
      <c r="R2072" s="2"/>
    </row>
    <row r="2073" spans="18:18" x14ac:dyDescent="0.25">
      <c r="R2073" s="2"/>
    </row>
    <row r="2074" spans="18:18" x14ac:dyDescent="0.25">
      <c r="R2074" s="2"/>
    </row>
    <row r="2075" spans="18:18" x14ac:dyDescent="0.25">
      <c r="R2075" s="2"/>
    </row>
    <row r="2076" spans="18:18" x14ac:dyDescent="0.25">
      <c r="R2076" s="2"/>
    </row>
    <row r="2077" spans="18:18" x14ac:dyDescent="0.25">
      <c r="R2077" s="2"/>
    </row>
    <row r="2078" spans="18:18" x14ac:dyDescent="0.25">
      <c r="R2078" s="2"/>
    </row>
    <row r="2079" spans="18:18" x14ac:dyDescent="0.25">
      <c r="R2079" s="2"/>
    </row>
    <row r="2080" spans="18:18" x14ac:dyDescent="0.25">
      <c r="R2080" s="2"/>
    </row>
    <row r="2081" spans="18:18" x14ac:dyDescent="0.25">
      <c r="R2081" s="2"/>
    </row>
    <row r="2082" spans="18:18" x14ac:dyDescent="0.25">
      <c r="R2082" s="2"/>
    </row>
    <row r="2083" spans="18:18" x14ac:dyDescent="0.25">
      <c r="R2083" s="2"/>
    </row>
    <row r="2084" spans="18:18" x14ac:dyDescent="0.25">
      <c r="R2084" s="2"/>
    </row>
    <row r="2085" spans="18:18" x14ac:dyDescent="0.25">
      <c r="R2085" s="2"/>
    </row>
    <row r="2086" spans="18:18" x14ac:dyDescent="0.25">
      <c r="R2086" s="2"/>
    </row>
    <row r="2087" spans="18:18" x14ac:dyDescent="0.25">
      <c r="R2087" s="2"/>
    </row>
    <row r="2088" spans="18:18" x14ac:dyDescent="0.25">
      <c r="R2088" s="2"/>
    </row>
    <row r="2089" spans="18:18" x14ac:dyDescent="0.25">
      <c r="R2089" s="2"/>
    </row>
    <row r="2090" spans="18:18" x14ac:dyDescent="0.25">
      <c r="R2090" s="2"/>
    </row>
    <row r="2091" spans="18:18" x14ac:dyDescent="0.25">
      <c r="R2091" s="2"/>
    </row>
    <row r="2092" spans="18:18" x14ac:dyDescent="0.25">
      <c r="R2092" s="2"/>
    </row>
    <row r="2093" spans="18:18" x14ac:dyDescent="0.25">
      <c r="R2093" s="2"/>
    </row>
    <row r="2094" spans="18:18" x14ac:dyDescent="0.25">
      <c r="R2094" s="2"/>
    </row>
    <row r="2095" spans="18:18" x14ac:dyDescent="0.25">
      <c r="R2095" s="2"/>
    </row>
    <row r="2096" spans="18:18" x14ac:dyDescent="0.25">
      <c r="R2096" s="2"/>
    </row>
    <row r="2097" spans="18:18" x14ac:dyDescent="0.25">
      <c r="R2097" s="2"/>
    </row>
    <row r="2098" spans="18:18" x14ac:dyDescent="0.25">
      <c r="R2098" s="2"/>
    </row>
    <row r="2099" spans="18:18" x14ac:dyDescent="0.25">
      <c r="R2099" s="2"/>
    </row>
    <row r="2100" spans="18:18" x14ac:dyDescent="0.25">
      <c r="R2100" s="2"/>
    </row>
    <row r="2101" spans="18:18" x14ac:dyDescent="0.25">
      <c r="R2101" s="2"/>
    </row>
    <row r="2102" spans="18:18" x14ac:dyDescent="0.25">
      <c r="R2102" s="2"/>
    </row>
    <row r="2103" spans="18:18" x14ac:dyDescent="0.25">
      <c r="R2103" s="2"/>
    </row>
    <row r="2104" spans="18:18" x14ac:dyDescent="0.25">
      <c r="R2104" s="2"/>
    </row>
    <row r="2105" spans="18:18" x14ac:dyDescent="0.25">
      <c r="R2105" s="2"/>
    </row>
    <row r="2106" spans="18:18" x14ac:dyDescent="0.25">
      <c r="R2106" s="2"/>
    </row>
    <row r="2107" spans="18:18" x14ac:dyDescent="0.25">
      <c r="R2107" s="2"/>
    </row>
    <row r="2108" spans="18:18" x14ac:dyDescent="0.25">
      <c r="R2108" s="2"/>
    </row>
    <row r="2109" spans="18:18" x14ac:dyDescent="0.25">
      <c r="R2109" s="2"/>
    </row>
    <row r="2110" spans="18:18" x14ac:dyDescent="0.25">
      <c r="R2110" s="2"/>
    </row>
    <row r="2111" spans="18:18" x14ac:dyDescent="0.25">
      <c r="R2111" s="2"/>
    </row>
    <row r="2112" spans="18:18" x14ac:dyDescent="0.25">
      <c r="R2112" s="2"/>
    </row>
    <row r="2113" spans="18:18" x14ac:dyDescent="0.25">
      <c r="R2113" s="2"/>
    </row>
    <row r="2114" spans="18:18" x14ac:dyDescent="0.25">
      <c r="R2114" s="2"/>
    </row>
    <row r="2115" spans="18:18" x14ac:dyDescent="0.25">
      <c r="R2115" s="2"/>
    </row>
    <row r="2116" spans="18:18" x14ac:dyDescent="0.25">
      <c r="R2116" s="2"/>
    </row>
    <row r="2117" spans="18:18" x14ac:dyDescent="0.25">
      <c r="R2117" s="2"/>
    </row>
    <row r="2118" spans="18:18" x14ac:dyDescent="0.25">
      <c r="R2118" s="2"/>
    </row>
    <row r="2119" spans="18:18" x14ac:dyDescent="0.25">
      <c r="R2119" s="2"/>
    </row>
    <row r="2120" spans="18:18" x14ac:dyDescent="0.25">
      <c r="R2120" s="2"/>
    </row>
    <row r="2121" spans="18:18" x14ac:dyDescent="0.25">
      <c r="R2121" s="2"/>
    </row>
    <row r="2122" spans="18:18" x14ac:dyDescent="0.25">
      <c r="R2122" s="2"/>
    </row>
    <row r="2123" spans="18:18" x14ac:dyDescent="0.25">
      <c r="R2123" s="2"/>
    </row>
    <row r="2124" spans="18:18" x14ac:dyDescent="0.25">
      <c r="R2124" s="2"/>
    </row>
    <row r="2125" spans="18:18" x14ac:dyDescent="0.25">
      <c r="R2125" s="2"/>
    </row>
    <row r="2126" spans="18:18" x14ac:dyDescent="0.25">
      <c r="R2126" s="2"/>
    </row>
    <row r="2127" spans="18:18" x14ac:dyDescent="0.25">
      <c r="R2127" s="2"/>
    </row>
    <row r="2128" spans="18:18" x14ac:dyDescent="0.25">
      <c r="R2128" s="2"/>
    </row>
    <row r="2129" spans="18:18" x14ac:dyDescent="0.25">
      <c r="R2129" s="2"/>
    </row>
    <row r="2130" spans="18:18" x14ac:dyDescent="0.25">
      <c r="R2130" s="2"/>
    </row>
    <row r="2131" spans="18:18" x14ac:dyDescent="0.25">
      <c r="R2131" s="2"/>
    </row>
    <row r="2132" spans="18:18" x14ac:dyDescent="0.25">
      <c r="R2132" s="2"/>
    </row>
    <row r="2133" spans="18:18" x14ac:dyDescent="0.25">
      <c r="R2133" s="2"/>
    </row>
    <row r="2134" spans="18:18" x14ac:dyDescent="0.25">
      <c r="R2134" s="2"/>
    </row>
    <row r="2135" spans="18:18" x14ac:dyDescent="0.25">
      <c r="R2135" s="2"/>
    </row>
    <row r="2136" spans="18:18" x14ac:dyDescent="0.25">
      <c r="R2136" s="2"/>
    </row>
    <row r="2137" spans="18:18" x14ac:dyDescent="0.25">
      <c r="R2137" s="2"/>
    </row>
    <row r="2138" spans="18:18" x14ac:dyDescent="0.25">
      <c r="R2138" s="2"/>
    </row>
    <row r="2139" spans="18:18" x14ac:dyDescent="0.25">
      <c r="R2139" s="2"/>
    </row>
    <row r="2140" spans="18:18" x14ac:dyDescent="0.25">
      <c r="R2140" s="2"/>
    </row>
    <row r="2141" spans="18:18" x14ac:dyDescent="0.25">
      <c r="R2141" s="2"/>
    </row>
    <row r="2142" spans="18:18" x14ac:dyDescent="0.25">
      <c r="R2142" s="2"/>
    </row>
    <row r="2143" spans="18:18" x14ac:dyDescent="0.25">
      <c r="R2143" s="2"/>
    </row>
    <row r="2144" spans="18:18" x14ac:dyDescent="0.25">
      <c r="R2144" s="2"/>
    </row>
    <row r="2145" spans="18:18" x14ac:dyDescent="0.25">
      <c r="R2145" s="2"/>
    </row>
    <row r="2146" spans="18:18" x14ac:dyDescent="0.25">
      <c r="R2146" s="2"/>
    </row>
    <row r="2147" spans="18:18" x14ac:dyDescent="0.25">
      <c r="R2147" s="2"/>
    </row>
    <row r="2148" spans="18:18" x14ac:dyDescent="0.25">
      <c r="R2148" s="2"/>
    </row>
    <row r="2149" spans="18:18" x14ac:dyDescent="0.25">
      <c r="R2149" s="2"/>
    </row>
    <row r="2150" spans="18:18" x14ac:dyDescent="0.25">
      <c r="R2150" s="2"/>
    </row>
    <row r="2151" spans="18:18" x14ac:dyDescent="0.25">
      <c r="R2151" s="2"/>
    </row>
    <row r="2152" spans="18:18" x14ac:dyDescent="0.25">
      <c r="R2152" s="2"/>
    </row>
    <row r="2153" spans="18:18" x14ac:dyDescent="0.25">
      <c r="R2153" s="2"/>
    </row>
    <row r="2154" spans="18:18" x14ac:dyDescent="0.25">
      <c r="R2154" s="2"/>
    </row>
    <row r="2155" spans="18:18" x14ac:dyDescent="0.25">
      <c r="R2155" s="2"/>
    </row>
    <row r="2156" spans="18:18" x14ac:dyDescent="0.25">
      <c r="R2156" s="2"/>
    </row>
    <row r="2157" spans="18:18" x14ac:dyDescent="0.25">
      <c r="R2157" s="2"/>
    </row>
    <row r="2158" spans="18:18" x14ac:dyDescent="0.25">
      <c r="R2158" s="2"/>
    </row>
    <row r="2159" spans="18:18" x14ac:dyDescent="0.25">
      <c r="R2159" s="2"/>
    </row>
    <row r="2160" spans="18:18" x14ac:dyDescent="0.25">
      <c r="R2160" s="2"/>
    </row>
    <row r="2161" spans="18:18" x14ac:dyDescent="0.25">
      <c r="R2161" s="2"/>
    </row>
    <row r="2162" spans="18:18" x14ac:dyDescent="0.25">
      <c r="R2162" s="2"/>
    </row>
    <row r="2163" spans="18:18" x14ac:dyDescent="0.25">
      <c r="R2163" s="2"/>
    </row>
    <row r="2164" spans="18:18" x14ac:dyDescent="0.25">
      <c r="R2164" s="2"/>
    </row>
    <row r="2165" spans="18:18" x14ac:dyDescent="0.25">
      <c r="R2165" s="2"/>
    </row>
    <row r="2166" spans="18:18" x14ac:dyDescent="0.25">
      <c r="R2166" s="2"/>
    </row>
    <row r="2167" spans="18:18" x14ac:dyDescent="0.25">
      <c r="R2167" s="2"/>
    </row>
    <row r="2168" spans="18:18" x14ac:dyDescent="0.25">
      <c r="R2168" s="2"/>
    </row>
    <row r="2169" spans="18:18" x14ac:dyDescent="0.25">
      <c r="R2169" s="2"/>
    </row>
    <row r="2170" spans="18:18" x14ac:dyDescent="0.25">
      <c r="R2170" s="2"/>
    </row>
    <row r="2171" spans="18:18" x14ac:dyDescent="0.25">
      <c r="R2171" s="2"/>
    </row>
    <row r="2172" spans="18:18" x14ac:dyDescent="0.25">
      <c r="R2172" s="2"/>
    </row>
    <row r="2173" spans="18:18" x14ac:dyDescent="0.25">
      <c r="R2173" s="2"/>
    </row>
    <row r="2174" spans="18:18" x14ac:dyDescent="0.25">
      <c r="R2174" s="2"/>
    </row>
    <row r="2175" spans="18:18" x14ac:dyDescent="0.25">
      <c r="R2175" s="2"/>
    </row>
    <row r="2176" spans="18:18" x14ac:dyDescent="0.25">
      <c r="R2176" s="2"/>
    </row>
    <row r="2177" spans="18:18" x14ac:dyDescent="0.25">
      <c r="R2177" s="2"/>
    </row>
    <row r="2178" spans="18:18" x14ac:dyDescent="0.25">
      <c r="R2178" s="2"/>
    </row>
    <row r="2179" spans="18:18" x14ac:dyDescent="0.25">
      <c r="R2179" s="2"/>
    </row>
    <row r="2180" spans="18:18" x14ac:dyDescent="0.25">
      <c r="R2180" s="2"/>
    </row>
    <row r="2181" spans="18:18" x14ac:dyDescent="0.25">
      <c r="R2181" s="2"/>
    </row>
    <row r="2182" spans="18:18" x14ac:dyDescent="0.25">
      <c r="R2182" s="2"/>
    </row>
    <row r="2183" spans="18:18" x14ac:dyDescent="0.25">
      <c r="R2183" s="2"/>
    </row>
    <row r="2184" spans="18:18" x14ac:dyDescent="0.25">
      <c r="R2184" s="2"/>
    </row>
    <row r="2185" spans="18:18" x14ac:dyDescent="0.25">
      <c r="R2185" s="2"/>
    </row>
    <row r="2186" spans="18:18" x14ac:dyDescent="0.25">
      <c r="R2186" s="2"/>
    </row>
    <row r="2187" spans="18:18" x14ac:dyDescent="0.25">
      <c r="R2187" s="2"/>
    </row>
    <row r="2188" spans="18:18" x14ac:dyDescent="0.25">
      <c r="R2188" s="2"/>
    </row>
    <row r="2189" spans="18:18" x14ac:dyDescent="0.25">
      <c r="R2189" s="2"/>
    </row>
    <row r="2190" spans="18:18" x14ac:dyDescent="0.25">
      <c r="R2190" s="2"/>
    </row>
    <row r="2191" spans="18:18" x14ac:dyDescent="0.25">
      <c r="R2191" s="2"/>
    </row>
    <row r="2192" spans="18:18" x14ac:dyDescent="0.25">
      <c r="R2192" s="2"/>
    </row>
    <row r="2193" spans="18:18" x14ac:dyDescent="0.25">
      <c r="R2193" s="2"/>
    </row>
    <row r="2194" spans="18:18" x14ac:dyDescent="0.25">
      <c r="R2194" s="2"/>
    </row>
    <row r="2195" spans="18:18" x14ac:dyDescent="0.25">
      <c r="R2195" s="2"/>
    </row>
    <row r="2196" spans="18:18" x14ac:dyDescent="0.25">
      <c r="R2196" s="2"/>
    </row>
    <row r="2197" spans="18:18" x14ac:dyDescent="0.25">
      <c r="R2197" s="2"/>
    </row>
    <row r="2198" spans="18:18" x14ac:dyDescent="0.25">
      <c r="R2198" s="2"/>
    </row>
    <row r="2199" spans="18:18" x14ac:dyDescent="0.25">
      <c r="R2199" s="2"/>
    </row>
    <row r="2200" spans="18:18" x14ac:dyDescent="0.25">
      <c r="R2200" s="2"/>
    </row>
    <row r="2201" spans="18:18" x14ac:dyDescent="0.25">
      <c r="R2201" s="2"/>
    </row>
    <row r="2202" spans="18:18" x14ac:dyDescent="0.25">
      <c r="R2202" s="2"/>
    </row>
    <row r="2203" spans="18:18" x14ac:dyDescent="0.25">
      <c r="R2203" s="2"/>
    </row>
    <row r="2204" spans="18:18" x14ac:dyDescent="0.25">
      <c r="R2204" s="2"/>
    </row>
    <row r="2205" spans="18:18" x14ac:dyDescent="0.25">
      <c r="R2205" s="2"/>
    </row>
    <row r="2206" spans="18:18" x14ac:dyDescent="0.25">
      <c r="R2206" s="2"/>
    </row>
    <row r="2207" spans="18:18" x14ac:dyDescent="0.25">
      <c r="R2207" s="2"/>
    </row>
    <row r="2208" spans="18:18" x14ac:dyDescent="0.25">
      <c r="R2208" s="2"/>
    </row>
    <row r="2209" spans="18:18" x14ac:dyDescent="0.25">
      <c r="R2209" s="2"/>
    </row>
    <row r="2210" spans="18:18" x14ac:dyDescent="0.25">
      <c r="R2210" s="2"/>
    </row>
    <row r="2211" spans="18:18" x14ac:dyDescent="0.25">
      <c r="R2211" s="2"/>
    </row>
    <row r="2212" spans="18:18" x14ac:dyDescent="0.25">
      <c r="R2212" s="2"/>
    </row>
    <row r="2213" spans="18:18" x14ac:dyDescent="0.25">
      <c r="R2213" s="2"/>
    </row>
    <row r="2214" spans="18:18" x14ac:dyDescent="0.25">
      <c r="R2214" s="2"/>
    </row>
    <row r="2215" spans="18:18" x14ac:dyDescent="0.25">
      <c r="R2215" s="2"/>
    </row>
    <row r="2216" spans="18:18" x14ac:dyDescent="0.25">
      <c r="R2216" s="2"/>
    </row>
    <row r="2217" spans="18:18" x14ac:dyDescent="0.25">
      <c r="R2217" s="2"/>
    </row>
    <row r="2218" spans="18:18" x14ac:dyDescent="0.25">
      <c r="R2218" s="2"/>
    </row>
    <row r="2219" spans="18:18" x14ac:dyDescent="0.25">
      <c r="R2219" s="2"/>
    </row>
    <row r="2220" spans="18:18" x14ac:dyDescent="0.25">
      <c r="R2220" s="2"/>
    </row>
    <row r="2221" spans="18:18" x14ac:dyDescent="0.25">
      <c r="R2221" s="2"/>
    </row>
    <row r="2222" spans="18:18" x14ac:dyDescent="0.25">
      <c r="R2222" s="2"/>
    </row>
    <row r="2223" spans="18:18" x14ac:dyDescent="0.25">
      <c r="R2223" s="2"/>
    </row>
    <row r="2224" spans="18:18" x14ac:dyDescent="0.25">
      <c r="R2224" s="2"/>
    </row>
    <row r="2225" spans="18:18" x14ac:dyDescent="0.25">
      <c r="R2225" s="2"/>
    </row>
    <row r="2226" spans="18:18" x14ac:dyDescent="0.25">
      <c r="R2226" s="2"/>
    </row>
    <row r="2227" spans="18:18" x14ac:dyDescent="0.25">
      <c r="R2227" s="2"/>
    </row>
    <row r="2228" spans="18:18" x14ac:dyDescent="0.25">
      <c r="R2228" s="2"/>
    </row>
    <row r="2229" spans="18:18" x14ac:dyDescent="0.25">
      <c r="R2229" s="2"/>
    </row>
    <row r="2230" spans="18:18" x14ac:dyDescent="0.25">
      <c r="R2230" s="2"/>
    </row>
    <row r="2231" spans="18:18" x14ac:dyDescent="0.25">
      <c r="R2231" s="2"/>
    </row>
    <row r="2232" spans="18:18" x14ac:dyDescent="0.25">
      <c r="R2232" s="2"/>
    </row>
    <row r="2233" spans="18:18" x14ac:dyDescent="0.25">
      <c r="R2233" s="2"/>
    </row>
    <row r="2234" spans="18:18" x14ac:dyDescent="0.25">
      <c r="R2234" s="2"/>
    </row>
    <row r="2235" spans="18:18" x14ac:dyDescent="0.25">
      <c r="R2235" s="2"/>
    </row>
    <row r="2236" spans="18:18" x14ac:dyDescent="0.25">
      <c r="R2236" s="2"/>
    </row>
    <row r="2237" spans="18:18" x14ac:dyDescent="0.25">
      <c r="R2237" s="2"/>
    </row>
    <row r="2238" spans="18:18" x14ac:dyDescent="0.25">
      <c r="R2238" s="2"/>
    </row>
    <row r="2239" spans="18:18" x14ac:dyDescent="0.25">
      <c r="R2239" s="2"/>
    </row>
    <row r="2240" spans="18:18" x14ac:dyDescent="0.25">
      <c r="R2240" s="2"/>
    </row>
    <row r="2241" spans="18:18" x14ac:dyDescent="0.25">
      <c r="R2241" s="2"/>
    </row>
    <row r="2242" spans="18:18" x14ac:dyDescent="0.25">
      <c r="R2242" s="2"/>
    </row>
    <row r="2243" spans="18:18" x14ac:dyDescent="0.25">
      <c r="R2243" s="2"/>
    </row>
    <row r="2244" spans="18:18" x14ac:dyDescent="0.25">
      <c r="R2244" s="2"/>
    </row>
    <row r="2245" spans="18:18" x14ac:dyDescent="0.25">
      <c r="R2245" s="2"/>
    </row>
    <row r="2246" spans="18:18" x14ac:dyDescent="0.25">
      <c r="R2246" s="2"/>
    </row>
    <row r="2247" spans="18:18" x14ac:dyDescent="0.25">
      <c r="R2247" s="2"/>
    </row>
    <row r="2248" spans="18:18" x14ac:dyDescent="0.25">
      <c r="R2248" s="2"/>
    </row>
    <row r="2249" spans="18:18" x14ac:dyDescent="0.25">
      <c r="R2249" s="2"/>
    </row>
    <row r="2250" spans="18:18" x14ac:dyDescent="0.25">
      <c r="R2250" s="2"/>
    </row>
    <row r="2251" spans="18:18" x14ac:dyDescent="0.25">
      <c r="R2251" s="2"/>
    </row>
    <row r="2252" spans="18:18" x14ac:dyDescent="0.25">
      <c r="R2252" s="2"/>
    </row>
    <row r="2253" spans="18:18" x14ac:dyDescent="0.25">
      <c r="R2253" s="2"/>
    </row>
    <row r="2254" spans="18:18" x14ac:dyDescent="0.25">
      <c r="R2254" s="2"/>
    </row>
    <row r="2255" spans="18:18" x14ac:dyDescent="0.25">
      <c r="R2255" s="2"/>
    </row>
    <row r="2256" spans="18:18" x14ac:dyDescent="0.25">
      <c r="R2256" s="2"/>
    </row>
    <row r="2257" spans="18:18" x14ac:dyDescent="0.25">
      <c r="R2257" s="2"/>
    </row>
    <row r="2258" spans="18:18" x14ac:dyDescent="0.25">
      <c r="R2258" s="2"/>
    </row>
    <row r="2259" spans="18:18" x14ac:dyDescent="0.25">
      <c r="R2259" s="2"/>
    </row>
    <row r="2260" spans="18:18" x14ac:dyDescent="0.25">
      <c r="R2260" s="2"/>
    </row>
    <row r="2261" spans="18:18" x14ac:dyDescent="0.25">
      <c r="R2261" s="2"/>
    </row>
    <row r="2262" spans="18:18" x14ac:dyDescent="0.25">
      <c r="R2262" s="2"/>
    </row>
    <row r="2263" spans="18:18" x14ac:dyDescent="0.25">
      <c r="R2263" s="2"/>
    </row>
    <row r="2264" spans="18:18" x14ac:dyDescent="0.25">
      <c r="R2264" s="2"/>
    </row>
    <row r="2265" spans="18:18" x14ac:dyDescent="0.25">
      <c r="R2265" s="2"/>
    </row>
    <row r="2266" spans="18:18" x14ac:dyDescent="0.25">
      <c r="R2266" s="2"/>
    </row>
    <row r="2267" spans="18:18" x14ac:dyDescent="0.25">
      <c r="R2267" s="2"/>
    </row>
    <row r="2268" spans="18:18" x14ac:dyDescent="0.25">
      <c r="R2268" s="2"/>
    </row>
    <row r="2269" spans="18:18" x14ac:dyDescent="0.25">
      <c r="R2269" s="2"/>
    </row>
    <row r="2270" spans="18:18" x14ac:dyDescent="0.25">
      <c r="R2270" s="2"/>
    </row>
    <row r="2271" spans="18:18" x14ac:dyDescent="0.25">
      <c r="R2271" s="2"/>
    </row>
    <row r="2272" spans="18:18" x14ac:dyDescent="0.25">
      <c r="R2272" s="2"/>
    </row>
    <row r="2273" spans="18:18" x14ac:dyDescent="0.25">
      <c r="R2273" s="2"/>
    </row>
    <row r="2274" spans="18:18" x14ac:dyDescent="0.25">
      <c r="R2274" s="2"/>
    </row>
    <row r="2275" spans="18:18" x14ac:dyDescent="0.25">
      <c r="R2275" s="2"/>
    </row>
    <row r="2276" spans="18:18" x14ac:dyDescent="0.25">
      <c r="R2276" s="2"/>
    </row>
    <row r="2277" spans="18:18" x14ac:dyDescent="0.25">
      <c r="R2277" s="2"/>
    </row>
    <row r="2278" spans="18:18" x14ac:dyDescent="0.25">
      <c r="R2278" s="2"/>
    </row>
    <row r="2279" spans="18:18" x14ac:dyDescent="0.25">
      <c r="R2279" s="2"/>
    </row>
    <row r="2280" spans="18:18" x14ac:dyDescent="0.25">
      <c r="R2280" s="2"/>
    </row>
    <row r="2281" spans="18:18" x14ac:dyDescent="0.25">
      <c r="R2281" s="2"/>
    </row>
    <row r="2282" spans="18:18" x14ac:dyDescent="0.25">
      <c r="R2282" s="2"/>
    </row>
    <row r="2283" spans="18:18" x14ac:dyDescent="0.25">
      <c r="R2283" s="2"/>
    </row>
    <row r="2284" spans="18:18" x14ac:dyDescent="0.25">
      <c r="R2284" s="2"/>
    </row>
    <row r="2285" spans="18:18" x14ac:dyDescent="0.25">
      <c r="R2285" s="2"/>
    </row>
    <row r="2286" spans="18:18" x14ac:dyDescent="0.25">
      <c r="R2286" s="2"/>
    </row>
    <row r="2287" spans="18:18" x14ac:dyDescent="0.25">
      <c r="R2287" s="2"/>
    </row>
    <row r="2288" spans="18:18" x14ac:dyDescent="0.25">
      <c r="R2288" s="2"/>
    </row>
    <row r="2289" spans="18:18" x14ac:dyDescent="0.25">
      <c r="R2289" s="2"/>
    </row>
    <row r="2290" spans="18:18" x14ac:dyDescent="0.25">
      <c r="R2290" s="2"/>
    </row>
    <row r="2291" spans="18:18" x14ac:dyDescent="0.25">
      <c r="R2291" s="2"/>
    </row>
    <row r="2292" spans="18:18" x14ac:dyDescent="0.25">
      <c r="R2292" s="2"/>
    </row>
    <row r="2293" spans="18:18" x14ac:dyDescent="0.25">
      <c r="R2293" s="2"/>
    </row>
    <row r="2294" spans="18:18" x14ac:dyDescent="0.25">
      <c r="R2294" s="2"/>
    </row>
    <row r="2295" spans="18:18" x14ac:dyDescent="0.25">
      <c r="R2295" s="2"/>
    </row>
    <row r="2296" spans="18:18" x14ac:dyDescent="0.25">
      <c r="R2296" s="2"/>
    </row>
    <row r="2297" spans="18:18" x14ac:dyDescent="0.25">
      <c r="R2297" s="2"/>
    </row>
    <row r="2298" spans="18:18" x14ac:dyDescent="0.25">
      <c r="R2298" s="2"/>
    </row>
    <row r="2299" spans="18:18" x14ac:dyDescent="0.25">
      <c r="R2299" s="2"/>
    </row>
    <row r="2300" spans="18:18" x14ac:dyDescent="0.25">
      <c r="R2300" s="2"/>
    </row>
    <row r="2301" spans="18:18" x14ac:dyDescent="0.25">
      <c r="R2301" s="2"/>
    </row>
    <row r="2302" spans="18:18" x14ac:dyDescent="0.25">
      <c r="R2302" s="2"/>
    </row>
    <row r="2303" spans="18:18" x14ac:dyDescent="0.25">
      <c r="R2303" s="2"/>
    </row>
    <row r="2304" spans="18:18" x14ac:dyDescent="0.25">
      <c r="R2304" s="2"/>
    </row>
    <row r="2305" spans="18:18" x14ac:dyDescent="0.25">
      <c r="R2305" s="2"/>
    </row>
    <row r="2306" spans="18:18" x14ac:dyDescent="0.25">
      <c r="R2306" s="2"/>
    </row>
    <row r="2307" spans="18:18" x14ac:dyDescent="0.25">
      <c r="R2307" s="2"/>
    </row>
    <row r="2308" spans="18:18" x14ac:dyDescent="0.25">
      <c r="R2308" s="2"/>
    </row>
    <row r="2309" spans="18:18" x14ac:dyDescent="0.25">
      <c r="R2309" s="2"/>
    </row>
    <row r="2310" spans="18:18" x14ac:dyDescent="0.25">
      <c r="R2310" s="2"/>
    </row>
    <row r="2311" spans="18:18" x14ac:dyDescent="0.25">
      <c r="R2311" s="2"/>
    </row>
    <row r="2312" spans="18:18" x14ac:dyDescent="0.25">
      <c r="R2312" s="2"/>
    </row>
    <row r="2313" spans="18:18" x14ac:dyDescent="0.25">
      <c r="R2313" s="2"/>
    </row>
    <row r="2314" spans="18:18" x14ac:dyDescent="0.25">
      <c r="R2314" s="2"/>
    </row>
    <row r="2315" spans="18:18" x14ac:dyDescent="0.25">
      <c r="R2315" s="2"/>
    </row>
    <row r="2316" spans="18:18" x14ac:dyDescent="0.25">
      <c r="R2316" s="2"/>
    </row>
    <row r="2317" spans="18:18" x14ac:dyDescent="0.25">
      <c r="R2317" s="2"/>
    </row>
    <row r="2318" spans="18:18" x14ac:dyDescent="0.25">
      <c r="R2318" s="2"/>
    </row>
    <row r="2319" spans="18:18" x14ac:dyDescent="0.25">
      <c r="R2319" s="2"/>
    </row>
    <row r="2320" spans="18:18" x14ac:dyDescent="0.25">
      <c r="R2320" s="2"/>
    </row>
    <row r="2321" spans="18:18" x14ac:dyDescent="0.25">
      <c r="R2321" s="2"/>
    </row>
    <row r="2322" spans="18:18" x14ac:dyDescent="0.25">
      <c r="R2322" s="2"/>
    </row>
    <row r="2323" spans="18:18" x14ac:dyDescent="0.25">
      <c r="R2323" s="2"/>
    </row>
    <row r="2324" spans="18:18" x14ac:dyDescent="0.25">
      <c r="R2324" s="2"/>
    </row>
    <row r="2325" spans="18:18" x14ac:dyDescent="0.25">
      <c r="R2325" s="2"/>
    </row>
    <row r="2326" spans="18:18" x14ac:dyDescent="0.25">
      <c r="R2326" s="2"/>
    </row>
    <row r="2327" spans="18:18" x14ac:dyDescent="0.25">
      <c r="R2327" s="2"/>
    </row>
    <row r="2328" spans="18:18" x14ac:dyDescent="0.25">
      <c r="R2328" s="2"/>
    </row>
    <row r="2329" spans="18:18" x14ac:dyDescent="0.25">
      <c r="R2329" s="2"/>
    </row>
    <row r="2330" spans="18:18" x14ac:dyDescent="0.25">
      <c r="R2330" s="2"/>
    </row>
    <row r="2331" spans="18:18" x14ac:dyDescent="0.25">
      <c r="R2331" s="2"/>
    </row>
    <row r="2332" spans="18:18" x14ac:dyDescent="0.25">
      <c r="R2332" s="2"/>
    </row>
    <row r="2333" spans="18:18" x14ac:dyDescent="0.25">
      <c r="R2333" s="2"/>
    </row>
    <row r="2334" spans="18:18" x14ac:dyDescent="0.25">
      <c r="R2334" s="2"/>
    </row>
    <row r="2335" spans="18:18" x14ac:dyDescent="0.25">
      <c r="R2335" s="2"/>
    </row>
    <row r="2336" spans="18:18" x14ac:dyDescent="0.25">
      <c r="R2336" s="2"/>
    </row>
    <row r="2337" spans="18:18" x14ac:dyDescent="0.25">
      <c r="R2337" s="2"/>
    </row>
    <row r="2338" spans="18:18" x14ac:dyDescent="0.25">
      <c r="R2338" s="2"/>
    </row>
    <row r="2339" spans="18:18" x14ac:dyDescent="0.25">
      <c r="R2339" s="2"/>
    </row>
    <row r="2340" spans="18:18" x14ac:dyDescent="0.25">
      <c r="R2340" s="2"/>
    </row>
    <row r="2341" spans="18:18" x14ac:dyDescent="0.25">
      <c r="R2341" s="2"/>
    </row>
    <row r="2342" spans="18:18" x14ac:dyDescent="0.25">
      <c r="R2342" s="2"/>
    </row>
    <row r="2343" spans="18:18" x14ac:dyDescent="0.25">
      <c r="R2343" s="2"/>
    </row>
    <row r="2344" spans="18:18" x14ac:dyDescent="0.25">
      <c r="R2344" s="2"/>
    </row>
    <row r="2345" spans="18:18" x14ac:dyDescent="0.25">
      <c r="R2345" s="2"/>
    </row>
    <row r="2346" spans="18:18" x14ac:dyDescent="0.25">
      <c r="R2346" s="2"/>
    </row>
    <row r="2347" spans="18:18" x14ac:dyDescent="0.25">
      <c r="R2347" s="2"/>
    </row>
    <row r="2348" spans="18:18" x14ac:dyDescent="0.25">
      <c r="R2348" s="2"/>
    </row>
    <row r="2349" spans="18:18" x14ac:dyDescent="0.25">
      <c r="R2349" s="2"/>
    </row>
    <row r="2350" spans="18:18" x14ac:dyDescent="0.25">
      <c r="R2350" s="2"/>
    </row>
    <row r="2351" spans="18:18" x14ac:dyDescent="0.25">
      <c r="R2351" s="2"/>
    </row>
    <row r="2352" spans="18:18" x14ac:dyDescent="0.25">
      <c r="R2352" s="2"/>
    </row>
    <row r="2353" spans="18:18" x14ac:dyDescent="0.25">
      <c r="R2353" s="2"/>
    </row>
    <row r="2354" spans="18:18" x14ac:dyDescent="0.25">
      <c r="R2354" s="2"/>
    </row>
    <row r="2355" spans="18:18" x14ac:dyDescent="0.25">
      <c r="R2355" s="2"/>
    </row>
    <row r="2356" spans="18:18" x14ac:dyDescent="0.25">
      <c r="R2356" s="2"/>
    </row>
    <row r="2357" spans="18:18" x14ac:dyDescent="0.25">
      <c r="R2357" s="2"/>
    </row>
    <row r="2358" spans="18:18" x14ac:dyDescent="0.25">
      <c r="R2358" s="2"/>
    </row>
    <row r="2359" spans="18:18" x14ac:dyDescent="0.25">
      <c r="R2359" s="2"/>
    </row>
    <row r="2360" spans="18:18" x14ac:dyDescent="0.25">
      <c r="R2360" s="2"/>
    </row>
    <row r="2361" spans="18:18" x14ac:dyDescent="0.25">
      <c r="R2361" s="2"/>
    </row>
    <row r="2362" spans="18:18" x14ac:dyDescent="0.25">
      <c r="R2362" s="2"/>
    </row>
    <row r="2363" spans="18:18" x14ac:dyDescent="0.25">
      <c r="R2363" s="2"/>
    </row>
    <row r="2364" spans="18:18" x14ac:dyDescent="0.25">
      <c r="R2364" s="2"/>
    </row>
    <row r="2365" spans="18:18" x14ac:dyDescent="0.25">
      <c r="R2365" s="2"/>
    </row>
    <row r="2366" spans="18:18" x14ac:dyDescent="0.25">
      <c r="R2366" s="2"/>
    </row>
    <row r="2367" spans="18:18" x14ac:dyDescent="0.25">
      <c r="R2367" s="2"/>
    </row>
    <row r="2368" spans="18:18" x14ac:dyDescent="0.25">
      <c r="R2368" s="2"/>
    </row>
    <row r="2369" spans="18:18" x14ac:dyDescent="0.25">
      <c r="R2369" s="2"/>
    </row>
    <row r="2370" spans="18:18" x14ac:dyDescent="0.25">
      <c r="R2370" s="2"/>
    </row>
    <row r="2371" spans="18:18" x14ac:dyDescent="0.25">
      <c r="R2371" s="2"/>
    </row>
    <row r="2372" spans="18:18" x14ac:dyDescent="0.25">
      <c r="R2372" s="2"/>
    </row>
    <row r="2373" spans="18:18" x14ac:dyDescent="0.25">
      <c r="R2373" s="2"/>
    </row>
    <row r="2374" spans="18:18" x14ac:dyDescent="0.25">
      <c r="R2374" s="2"/>
    </row>
    <row r="2375" spans="18:18" x14ac:dyDescent="0.25">
      <c r="R2375" s="2"/>
    </row>
    <row r="2376" spans="18:18" x14ac:dyDescent="0.25">
      <c r="R2376" s="2"/>
    </row>
    <row r="2377" spans="18:18" x14ac:dyDescent="0.25">
      <c r="R2377" s="2"/>
    </row>
    <row r="2378" spans="18:18" x14ac:dyDescent="0.25">
      <c r="R2378" s="2"/>
    </row>
    <row r="2379" spans="18:18" x14ac:dyDescent="0.25">
      <c r="R2379" s="2"/>
    </row>
    <row r="2380" spans="18:18" x14ac:dyDescent="0.25">
      <c r="R2380" s="2"/>
    </row>
    <row r="2381" spans="18:18" x14ac:dyDescent="0.25">
      <c r="R2381" s="2"/>
    </row>
    <row r="2382" spans="18:18" x14ac:dyDescent="0.25">
      <c r="R2382" s="2"/>
    </row>
    <row r="2383" spans="18:18" x14ac:dyDescent="0.25">
      <c r="R2383" s="2"/>
    </row>
    <row r="2384" spans="18:18" x14ac:dyDescent="0.25">
      <c r="R2384" s="2"/>
    </row>
    <row r="2385" spans="18:18" x14ac:dyDescent="0.25">
      <c r="R2385" s="2"/>
    </row>
    <row r="2386" spans="18:18" x14ac:dyDescent="0.25">
      <c r="R2386" s="2"/>
    </row>
    <row r="2387" spans="18:18" x14ac:dyDescent="0.25">
      <c r="R2387" s="2"/>
    </row>
    <row r="2388" spans="18:18" x14ac:dyDescent="0.25">
      <c r="R2388" s="2"/>
    </row>
    <row r="2389" spans="18:18" x14ac:dyDescent="0.25">
      <c r="R2389" s="2"/>
    </row>
    <row r="2390" spans="18:18" x14ac:dyDescent="0.25">
      <c r="R2390" s="2"/>
    </row>
    <row r="2391" spans="18:18" x14ac:dyDescent="0.25">
      <c r="R2391" s="2"/>
    </row>
    <row r="2392" spans="18:18" x14ac:dyDescent="0.25">
      <c r="R2392" s="2"/>
    </row>
    <row r="2393" spans="18:18" x14ac:dyDescent="0.25">
      <c r="R2393" s="2"/>
    </row>
    <row r="2394" spans="18:18" x14ac:dyDescent="0.25">
      <c r="R2394" s="2"/>
    </row>
    <row r="2395" spans="18:18" x14ac:dyDescent="0.25">
      <c r="R2395" s="2"/>
    </row>
    <row r="2396" spans="18:18" x14ac:dyDescent="0.25">
      <c r="R2396" s="2"/>
    </row>
    <row r="2397" spans="18:18" x14ac:dyDescent="0.25">
      <c r="R2397" s="2"/>
    </row>
    <row r="2398" spans="18:18" x14ac:dyDescent="0.25">
      <c r="R2398" s="2"/>
    </row>
    <row r="2399" spans="18:18" x14ac:dyDescent="0.25">
      <c r="R2399" s="2"/>
    </row>
    <row r="2400" spans="18:18" x14ac:dyDescent="0.25">
      <c r="R2400" s="2"/>
    </row>
    <row r="2401" spans="18:18" x14ac:dyDescent="0.25">
      <c r="R2401" s="2"/>
    </row>
    <row r="2402" spans="18:18" x14ac:dyDescent="0.25">
      <c r="R2402" s="2"/>
    </row>
    <row r="2403" spans="18:18" x14ac:dyDescent="0.25">
      <c r="R2403" s="2"/>
    </row>
    <row r="2404" spans="18:18" x14ac:dyDescent="0.25">
      <c r="R2404" s="2"/>
    </row>
    <row r="2405" spans="18:18" x14ac:dyDescent="0.25">
      <c r="R2405" s="2"/>
    </row>
    <row r="2406" spans="18:18" x14ac:dyDescent="0.25">
      <c r="R2406" s="2"/>
    </row>
    <row r="2407" spans="18:18" x14ac:dyDescent="0.25">
      <c r="R2407" s="2"/>
    </row>
    <row r="2408" spans="18:18" x14ac:dyDescent="0.25">
      <c r="R2408" s="2"/>
    </row>
    <row r="2409" spans="18:18" x14ac:dyDescent="0.25">
      <c r="R2409" s="2"/>
    </row>
    <row r="2410" spans="18:18" x14ac:dyDescent="0.25">
      <c r="R2410" s="2"/>
    </row>
    <row r="2411" spans="18:18" x14ac:dyDescent="0.25">
      <c r="R2411" s="2"/>
    </row>
    <row r="2412" spans="18:18" x14ac:dyDescent="0.25">
      <c r="R2412" s="2"/>
    </row>
    <row r="2413" spans="18:18" x14ac:dyDescent="0.25">
      <c r="R2413" s="2"/>
    </row>
    <row r="2414" spans="18:18" x14ac:dyDescent="0.25">
      <c r="R2414" s="2"/>
    </row>
    <row r="2415" spans="18:18" x14ac:dyDescent="0.25">
      <c r="R2415" s="2"/>
    </row>
    <row r="2416" spans="18:18" x14ac:dyDescent="0.25">
      <c r="R2416" s="2"/>
    </row>
    <row r="2417" spans="18:18" x14ac:dyDescent="0.25">
      <c r="R2417" s="2"/>
    </row>
    <row r="2418" spans="18:18" x14ac:dyDescent="0.25">
      <c r="R2418" s="2"/>
    </row>
    <row r="2419" spans="18:18" x14ac:dyDescent="0.25">
      <c r="R2419" s="2"/>
    </row>
    <row r="2420" spans="18:18" x14ac:dyDescent="0.25">
      <c r="R2420" s="2"/>
    </row>
    <row r="2421" spans="18:18" x14ac:dyDescent="0.25">
      <c r="R2421" s="2"/>
    </row>
    <row r="2422" spans="18:18" x14ac:dyDescent="0.25">
      <c r="R2422" s="2"/>
    </row>
    <row r="2423" spans="18:18" x14ac:dyDescent="0.25">
      <c r="R2423" s="2"/>
    </row>
    <row r="2424" spans="18:18" x14ac:dyDescent="0.25">
      <c r="R2424" s="2"/>
    </row>
    <row r="2425" spans="18:18" x14ac:dyDescent="0.25">
      <c r="R2425" s="2"/>
    </row>
    <row r="2426" spans="18:18" x14ac:dyDescent="0.25">
      <c r="R2426" s="2"/>
    </row>
    <row r="2427" spans="18:18" x14ac:dyDescent="0.25">
      <c r="R2427" s="2"/>
    </row>
    <row r="2428" spans="18:18" x14ac:dyDescent="0.25">
      <c r="R2428" s="2"/>
    </row>
    <row r="2429" spans="18:18" x14ac:dyDescent="0.25">
      <c r="R2429" s="2"/>
    </row>
    <row r="2430" spans="18:18" x14ac:dyDescent="0.25">
      <c r="R2430" s="2"/>
    </row>
    <row r="2431" spans="18:18" x14ac:dyDescent="0.25">
      <c r="R2431" s="2"/>
    </row>
    <row r="2432" spans="18:18" x14ac:dyDescent="0.25">
      <c r="R2432" s="2"/>
    </row>
    <row r="2433" spans="18:18" x14ac:dyDescent="0.25">
      <c r="R2433" s="2"/>
    </row>
    <row r="2434" spans="18:18" x14ac:dyDescent="0.25">
      <c r="R2434" s="2"/>
    </row>
    <row r="2435" spans="18:18" x14ac:dyDescent="0.25">
      <c r="R2435" s="2"/>
    </row>
    <row r="2436" spans="18:18" x14ac:dyDescent="0.25">
      <c r="R2436" s="2"/>
    </row>
    <row r="2437" spans="18:18" x14ac:dyDescent="0.25">
      <c r="R2437" s="2"/>
    </row>
    <row r="2438" spans="18:18" x14ac:dyDescent="0.25">
      <c r="R2438" s="2"/>
    </row>
    <row r="2439" spans="18:18" x14ac:dyDescent="0.25">
      <c r="R2439" s="2"/>
    </row>
    <row r="2440" spans="18:18" x14ac:dyDescent="0.25">
      <c r="R2440" s="2"/>
    </row>
    <row r="2441" spans="18:18" x14ac:dyDescent="0.25">
      <c r="R2441" s="2"/>
    </row>
    <row r="2442" spans="18:18" x14ac:dyDescent="0.25">
      <c r="R2442" s="2"/>
    </row>
    <row r="2443" spans="18:18" x14ac:dyDescent="0.25">
      <c r="R2443" s="2"/>
    </row>
    <row r="2444" spans="18:18" x14ac:dyDescent="0.25">
      <c r="R2444" s="2"/>
    </row>
    <row r="2445" spans="18:18" x14ac:dyDescent="0.25">
      <c r="R2445" s="2"/>
    </row>
    <row r="2446" spans="18:18" x14ac:dyDescent="0.25">
      <c r="R2446" s="2"/>
    </row>
    <row r="2447" spans="18:18" x14ac:dyDescent="0.25">
      <c r="R2447" s="2"/>
    </row>
    <row r="2448" spans="18:18" x14ac:dyDescent="0.25">
      <c r="R2448" s="2"/>
    </row>
    <row r="2449" spans="18:18" x14ac:dyDescent="0.25">
      <c r="R2449" s="2"/>
    </row>
    <row r="2450" spans="18:18" x14ac:dyDescent="0.25">
      <c r="R2450" s="2"/>
    </row>
    <row r="2451" spans="18:18" x14ac:dyDescent="0.25">
      <c r="R2451" s="2"/>
    </row>
    <row r="2452" spans="18:18" x14ac:dyDescent="0.25">
      <c r="R2452" s="2"/>
    </row>
    <row r="2453" spans="18:18" x14ac:dyDescent="0.25">
      <c r="R2453" s="2"/>
    </row>
    <row r="2454" spans="18:18" x14ac:dyDescent="0.25">
      <c r="R2454" s="2"/>
    </row>
    <row r="2455" spans="18:18" x14ac:dyDescent="0.25">
      <c r="R2455" s="2"/>
    </row>
    <row r="2456" spans="18:18" x14ac:dyDescent="0.25">
      <c r="R2456" s="2"/>
    </row>
    <row r="2457" spans="18:18" x14ac:dyDescent="0.25">
      <c r="R2457" s="2"/>
    </row>
    <row r="2458" spans="18:18" x14ac:dyDescent="0.25">
      <c r="R2458" s="2"/>
    </row>
    <row r="2459" spans="18:18" x14ac:dyDescent="0.25">
      <c r="R2459" s="2"/>
    </row>
    <row r="2460" spans="18:18" x14ac:dyDescent="0.25">
      <c r="R2460" s="2"/>
    </row>
    <row r="2461" spans="18:18" x14ac:dyDescent="0.25">
      <c r="R2461" s="2"/>
    </row>
    <row r="2462" spans="18:18" x14ac:dyDescent="0.25">
      <c r="R2462" s="2"/>
    </row>
    <row r="2463" spans="18:18" x14ac:dyDescent="0.25">
      <c r="R2463" s="2"/>
    </row>
    <row r="2464" spans="18:18" x14ac:dyDescent="0.25">
      <c r="R2464" s="2"/>
    </row>
    <row r="2465" spans="18:18" x14ac:dyDescent="0.25">
      <c r="R2465" s="2"/>
    </row>
    <row r="2466" spans="18:18" x14ac:dyDescent="0.25">
      <c r="R2466" s="2"/>
    </row>
    <row r="2467" spans="18:18" x14ac:dyDescent="0.25">
      <c r="R2467" s="2"/>
    </row>
    <row r="2468" spans="18:18" x14ac:dyDescent="0.25">
      <c r="R2468" s="2"/>
    </row>
    <row r="2469" spans="18:18" x14ac:dyDescent="0.25">
      <c r="R2469" s="2"/>
    </row>
    <row r="2470" spans="18:18" x14ac:dyDescent="0.25">
      <c r="R2470" s="2"/>
    </row>
    <row r="2471" spans="18:18" x14ac:dyDescent="0.25">
      <c r="R2471" s="2"/>
    </row>
    <row r="2472" spans="18:18" x14ac:dyDescent="0.25">
      <c r="R2472" s="2"/>
    </row>
    <row r="2473" spans="18:18" x14ac:dyDescent="0.25">
      <c r="R2473" s="2"/>
    </row>
    <row r="2474" spans="18:18" x14ac:dyDescent="0.25">
      <c r="R2474" s="2"/>
    </row>
    <row r="2475" spans="18:18" x14ac:dyDescent="0.25">
      <c r="R2475" s="2"/>
    </row>
    <row r="2476" spans="18:18" x14ac:dyDescent="0.25">
      <c r="R2476" s="2"/>
    </row>
    <row r="2477" spans="18:18" x14ac:dyDescent="0.25">
      <c r="R2477" s="2"/>
    </row>
    <row r="2478" spans="18:18" x14ac:dyDescent="0.25">
      <c r="R2478" s="2"/>
    </row>
  </sheetData>
  <autoFilter ref="A1:W1993" xr:uid="{3FF584C8-C04E-4202-9D68-10E7040E18AF}"/>
  <sortState ref="A2:W1072">
    <sortCondition ref="F1:F1072"/>
    <sortCondition ref="B1:B1072"/>
    <sortCondition ref="K1:K1072"/>
    <sortCondition ref="G1:G1072"/>
  </sortState>
  <conditionalFormatting sqref="R1:R2 R14:R1048576">
    <cfRule type="cellIs" dxfId="23" priority="9" operator="equal">
      <formula>"DATE 15 jours"</formula>
    </cfRule>
    <cfRule type="cellIs" dxfId="22" priority="10" operator="equal">
      <formula>"Retard composant"</formula>
    </cfRule>
    <cfRule type="cellIs" dxfId="21" priority="11" operator="equal">
      <formula>"Retard livraison"</formula>
    </cfRule>
    <cfRule type="cellIs" dxfId="20" priority="12" operator="equal">
      <formula>"Retard composant et livraison"</formula>
    </cfRule>
  </conditionalFormatting>
  <conditionalFormatting sqref="Q1:W2 A1:O2 A16:O1048576 Q14:W1048576 S3:W13 A3:B15">
    <cfRule type="expression" dxfId="19" priority="13">
      <formula>ISODD($A1)</formula>
    </cfRule>
    <cfRule type="expression" dxfId="18" priority="34">
      <formula>ISEVEN($A1)</formula>
    </cfRule>
  </conditionalFormatting>
  <conditionalFormatting sqref="R3:R13">
    <cfRule type="cellIs" dxfId="17" priority="3" operator="equal">
      <formula>"DATE 15 jours"</formula>
    </cfRule>
    <cfRule type="cellIs" dxfId="16" priority="4" operator="equal">
      <formula>"Retard composant"</formula>
    </cfRule>
    <cfRule type="cellIs" dxfId="15" priority="5" operator="equal">
      <formula>"Retard livraison"</formula>
    </cfRule>
    <cfRule type="cellIs" dxfId="14" priority="6" operator="equal">
      <formula>"Retard composant et livraison"</formula>
    </cfRule>
  </conditionalFormatting>
  <conditionalFormatting sqref="Q3:R13 C3:O13">
    <cfRule type="expression" dxfId="13" priority="7">
      <formula>ISODD($A3)</formula>
    </cfRule>
    <cfRule type="expression" dxfId="12" priority="8">
      <formula>ISEVEN($A3)</formula>
    </cfRule>
  </conditionalFormatting>
  <conditionalFormatting sqref="C14:O15">
    <cfRule type="expression" dxfId="1" priority="1">
      <formula>ISODD($A14)</formula>
    </cfRule>
    <cfRule type="expression" dxfId="0" priority="2">
      <formula>ISEVEN($A14)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E6DE9-786E-4143-8738-C231A88D009C}">
  <sheetPr codeName="Feuil2"/>
  <dimension ref="A1:O1"/>
  <sheetViews>
    <sheetView showGridLines="0" workbookViewId="0">
      <selection activeCell="E24" sqref="E24"/>
    </sheetView>
  </sheetViews>
  <sheetFormatPr baseColWidth="10" defaultRowHeight="15" x14ac:dyDescent="0.25"/>
  <cols>
    <col min="1" max="1" width="12.140625" style="1" bestFit="1" customWidth="1"/>
    <col min="2" max="2" width="52.28515625" style="1" bestFit="1" customWidth="1"/>
    <col min="3" max="3" width="15.7109375" style="1" bestFit="1" customWidth="1"/>
    <col min="4" max="4" width="9.28515625" style="1" customWidth="1"/>
    <col min="5" max="5" width="19.7109375" style="1" customWidth="1"/>
    <col min="6" max="6" width="9.28515625" style="1" bestFit="1" customWidth="1"/>
    <col min="7" max="7" width="15.5703125" style="7" bestFit="1" customWidth="1"/>
    <col min="8" max="8" width="14.140625" style="7" bestFit="1" customWidth="1"/>
    <col min="9" max="9" width="23.85546875" style="1" bestFit="1" customWidth="1"/>
    <col min="10" max="10" width="20.140625" style="1" bestFit="1" customWidth="1"/>
    <col min="11" max="11" width="18.28515625" style="1" bestFit="1" customWidth="1"/>
    <col min="12" max="12" width="20.85546875" style="1" bestFit="1" customWidth="1"/>
    <col min="13" max="13" width="8.85546875" style="1" bestFit="1" customWidth="1"/>
    <col min="14" max="15" width="6" style="1" bestFit="1" customWidth="1"/>
    <col min="16" max="16384" width="11.42578125" style="1"/>
  </cols>
  <sheetData>
    <row r="1" spans="1:15" ht="37.5" x14ac:dyDescent="0.25">
      <c r="A1" s="8" t="s">
        <v>21</v>
      </c>
      <c r="B1" s="8" t="s">
        <v>22</v>
      </c>
      <c r="C1" s="8" t="s">
        <v>23</v>
      </c>
      <c r="D1" s="8" t="s">
        <v>24</v>
      </c>
      <c r="E1" s="8" t="s">
        <v>25</v>
      </c>
      <c r="F1" s="8" t="s">
        <v>26</v>
      </c>
      <c r="G1" s="9" t="s">
        <v>27</v>
      </c>
      <c r="H1" s="9" t="s">
        <v>28</v>
      </c>
      <c r="I1" s="8" t="s">
        <v>29</v>
      </c>
      <c r="J1" s="8" t="s">
        <v>30</v>
      </c>
      <c r="K1" s="8"/>
      <c r="L1" s="8"/>
      <c r="M1" s="8"/>
      <c r="N1" s="8"/>
      <c r="O1" s="8"/>
    </row>
  </sheetData>
  <autoFilter ref="A1:O1" xr:uid="{9C9365F8-A625-458F-9C25-60922694D7D7}"/>
  <conditionalFormatting sqref="A2:O2000">
    <cfRule type="expression" dxfId="11" priority="1">
      <formula>$A2="Pièces Achat"</formula>
    </cfRule>
    <cfRule type="expression" dxfId="10" priority="3">
      <formula>$A2="Filtres"</formula>
    </cfRule>
    <cfRule type="expression" dxfId="9" priority="4">
      <formula>$A2="Mat"</formula>
    </cfRule>
    <cfRule type="expression" dxfId="8" priority="5">
      <formula>$A2="Outillage"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FA159-D2F1-4615-A5C5-F3492AA6B451}">
  <sheetPr codeName="Feuil3"/>
  <dimension ref="A1:W17"/>
  <sheetViews>
    <sheetView showGridLines="0" workbookViewId="0">
      <selection activeCell="F18" sqref="F18"/>
    </sheetView>
  </sheetViews>
  <sheetFormatPr baseColWidth="10" defaultRowHeight="15" x14ac:dyDescent="0.25"/>
  <cols>
    <col min="2" max="2" width="10.140625" bestFit="1" customWidth="1"/>
    <col min="3" max="3" width="3.140625" bestFit="1" customWidth="1"/>
    <col min="4" max="4" width="6.28515625" bestFit="1" customWidth="1"/>
    <col min="7" max="7" width="13.42578125" customWidth="1"/>
    <col min="10" max="10" width="14.5703125" customWidth="1"/>
    <col min="14" max="14" width="11.7109375" customWidth="1"/>
    <col min="17" max="17" width="13.5703125" customWidth="1"/>
  </cols>
  <sheetData>
    <row r="1" spans="1:23" ht="60" x14ac:dyDescent="0.25">
      <c r="A1" s="3">
        <v>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30</v>
      </c>
      <c r="I1" s="3" t="s">
        <v>7</v>
      </c>
      <c r="J1" s="3" t="s">
        <v>8</v>
      </c>
      <c r="K1" s="3" t="s">
        <v>6</v>
      </c>
      <c r="L1" s="3" t="s">
        <v>9</v>
      </c>
      <c r="M1" s="3" t="s">
        <v>10</v>
      </c>
      <c r="N1" s="3" t="s">
        <v>11</v>
      </c>
      <c r="O1" s="3" t="s">
        <v>12</v>
      </c>
      <c r="P1" s="4" t="s">
        <v>13</v>
      </c>
      <c r="Q1" s="3" t="s">
        <v>14</v>
      </c>
      <c r="R1" s="3" t="s">
        <v>15</v>
      </c>
      <c r="S1" s="3" t="s">
        <v>18</v>
      </c>
      <c r="T1" s="3" t="s">
        <v>16</v>
      </c>
      <c r="U1" s="3" t="s">
        <v>17</v>
      </c>
      <c r="V1" s="3" t="s">
        <v>19</v>
      </c>
      <c r="W1" s="3" t="s">
        <v>20</v>
      </c>
    </row>
    <row r="2" spans="1:23" x14ac:dyDescent="0.25">
      <c r="E2" s="10"/>
      <c r="F2" s="10"/>
      <c r="W2" s="10"/>
    </row>
    <row r="3" spans="1:23" x14ac:dyDescent="0.25">
      <c r="E3" s="10"/>
      <c r="F3" s="10"/>
      <c r="Q3" s="10"/>
    </row>
    <row r="4" spans="1:23" x14ac:dyDescent="0.25">
      <c r="E4" s="10"/>
      <c r="F4" s="10"/>
      <c r="Q4" s="10"/>
    </row>
    <row r="5" spans="1:23" x14ac:dyDescent="0.25">
      <c r="E5" s="10"/>
      <c r="F5" s="10"/>
      <c r="Q5" s="10"/>
    </row>
    <row r="6" spans="1:23" x14ac:dyDescent="0.25">
      <c r="E6" s="10"/>
      <c r="F6" s="10"/>
      <c r="Q6" s="10"/>
    </row>
    <row r="7" spans="1:23" x14ac:dyDescent="0.25">
      <c r="E7" s="10"/>
      <c r="F7" s="10"/>
      <c r="W7" s="10"/>
    </row>
    <row r="8" spans="1:23" x14ac:dyDescent="0.25">
      <c r="E8" s="10"/>
      <c r="F8" s="10"/>
      <c r="W8" s="10"/>
    </row>
    <row r="9" spans="1:23" x14ac:dyDescent="0.25">
      <c r="E9" s="10"/>
      <c r="F9" s="10"/>
      <c r="W9" s="10"/>
    </row>
    <row r="10" spans="1:23" x14ac:dyDescent="0.25">
      <c r="E10" s="10"/>
      <c r="F10" s="10"/>
      <c r="W10" s="10"/>
    </row>
    <row r="11" spans="1:23" x14ac:dyDescent="0.25">
      <c r="E11" s="10"/>
      <c r="F11" s="10"/>
      <c r="W11" s="10"/>
    </row>
    <row r="12" spans="1:23" x14ac:dyDescent="0.25">
      <c r="E12" s="10"/>
      <c r="F12" s="10"/>
      <c r="W12" s="10"/>
    </row>
    <row r="13" spans="1:23" x14ac:dyDescent="0.25">
      <c r="E13" s="10"/>
      <c r="F13" s="10"/>
      <c r="W13" s="10"/>
    </row>
    <row r="14" spans="1:23" x14ac:dyDescent="0.25">
      <c r="E14" s="10"/>
      <c r="F14" s="10"/>
      <c r="W14" s="10"/>
    </row>
    <row r="15" spans="1:23" x14ac:dyDescent="0.25">
      <c r="E15" s="10"/>
      <c r="F15" s="10"/>
      <c r="W15" s="10"/>
    </row>
    <row r="16" spans="1:23" x14ac:dyDescent="0.25">
      <c r="E16" s="10"/>
      <c r="F16" s="10"/>
      <c r="Q16" s="10"/>
      <c r="W16" s="10"/>
    </row>
    <row r="17" spans="5:23" x14ac:dyDescent="0.25">
      <c r="E17" s="10"/>
      <c r="F17" s="10"/>
      <c r="W17" s="10"/>
    </row>
  </sheetData>
  <conditionalFormatting sqref="Q1:V1 A1:O1">
    <cfRule type="expression" dxfId="7" priority="5">
      <formula>ISODD($A1)</formula>
    </cfRule>
    <cfRule type="expression" dxfId="6" priority="6">
      <formula>ISEVEN($A1)</formula>
    </cfRule>
  </conditionalFormatting>
  <conditionalFormatting sqref="R1">
    <cfRule type="cellIs" dxfId="5" priority="1" operator="equal">
      <formula>"DATE 15 jours"</formula>
    </cfRule>
    <cfRule type="cellIs" dxfId="4" priority="2" operator="equal">
      <formula>"Retard composant"</formula>
    </cfRule>
    <cfRule type="cellIs" dxfId="3" priority="3" operator="equal">
      <formula>"Retard livraison"</formula>
    </cfRule>
    <cfRule type="cellIs" dxfId="2" priority="4" operator="equal">
      <formula>"Retard composant et livraison"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BBEE1-6A65-4E40-926B-1D9C3FD9A197}">
  <sheetPr codeName="Feuil4"/>
  <dimension ref="A1"/>
  <sheetViews>
    <sheetView showGridLines="0" workbookViewId="0">
      <selection activeCell="N1" sqref="N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6A8EB-1EDB-4BE6-9D8D-7BFEC1446701}">
  <sheetPr codeName="Feuil5"/>
  <dimension ref="A1"/>
  <sheetViews>
    <sheetView showGridLines="0"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Besoins</vt:lpstr>
      <vt:lpstr>Stock proto</vt:lpstr>
      <vt:lpstr>Archives mois en cours</vt:lpstr>
      <vt:lpstr>Archives 2019 06</vt:lpstr>
      <vt:lpstr>Archives &gt; 2019 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Berard, Damien</dc:creator>
  <cp:lastModifiedBy>Berard, Damien</cp:lastModifiedBy>
  <dcterms:created xsi:type="dcterms:W3CDTF">2019-07-16T07:34:06Z</dcterms:created>
  <dcterms:modified xsi:type="dcterms:W3CDTF">2019-07-18T07:55:09Z</dcterms:modified>
</cp:coreProperties>
</file>