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.mARECHAL\Desktop\Sauvegarde Fabrice P 020420\Methodes\Avancement et Grand projet\Fiche suiveuse\"/>
    </mc:Choice>
  </mc:AlternateContent>
  <xr:revisionPtr revIDLastSave="0" documentId="13_ncr:1_{7655B74B-C447-4FE9-8B83-C88EA5C5DD05}" xr6:coauthVersionLast="45" xr6:coauthVersionMax="45" xr10:uidLastSave="{00000000-0000-0000-0000-000000000000}"/>
  <bookViews>
    <workbookView xWindow="-120" yWindow="-120" windowWidth="29040" windowHeight="17640" activeTab="2" xr2:uid="{40483EC4-9DF0-41B9-BF41-23D12216CD6A}"/>
  </bookViews>
  <sheets>
    <sheet name="ListeTachePossible" sheetId="3" r:id="rId1"/>
    <sheet name="BddListes" sheetId="1" r:id="rId2"/>
    <sheet name="FSGénérateur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BddListes!$I$1:$L$159</definedName>
    <definedName name="A">BddListes!$S$3:$S$5</definedName>
    <definedName name="ASS">#REF!</definedName>
    <definedName name="ASSEMBLAGE">'[1]Tcd Listing Tache'!#REF!</definedName>
    <definedName name="CADRAGE_MOB">'[1]Tcd Listing Tache'!#REF!</definedName>
    <definedName name="CAR">#REF!</definedName>
    <definedName name="CHARGEMENT">'[1]Tcd Listing Tache'!#REF!</definedName>
    <definedName name="CHF">#REF!</definedName>
    <definedName name="choixsolives">#REF!</definedName>
    <definedName name="contrecolle">#REF!</definedName>
    <definedName name="DEBIT">'[1]Tcd Listing Tache'!#REF!</definedName>
    <definedName name="DEBIT_CHANTIER">'[1]Tcd Listing Tache'!#REF!</definedName>
    <definedName name="DEBIT_OSSATURE">'[1]Tcd Listing Tache'!#REF!</definedName>
    <definedName name="DEBIT_PAREMENT">'[1]Tcd Listing Tache'!#REF!</definedName>
    <definedName name="DébitPréparation">BddListes!$G$3:$G$10</definedName>
    <definedName name="dff">#REF!</definedName>
    <definedName name="ELE">#REF!</definedName>
    <definedName name="EMBRASURE">'[1]Tcd Listing Tache'!#REF!</definedName>
    <definedName name="embrasures">[2]choix!$A$70:$A$74</definedName>
    <definedName name="essence">#REF!</definedName>
    <definedName name="EXTERIEUR">'[1]Tcd Listing Tache'!#REF!</definedName>
    <definedName name="FG">[3]devis!$I$3</definedName>
    <definedName name="FGFrais">[3]devis!$M$3</definedName>
    <definedName name="FGST">[3]devis!$W$3</definedName>
    <definedName name="FINITION_EXTERIEUR">'[1]Tcd Listing Tache'!#REF!</definedName>
    <definedName name="FINITION_INTERIEUR">'[1]Tcd Listing Tache'!#REF!</definedName>
    <definedName name="HabillageIntExt">BddListes!$G$12:$G$14</definedName>
    <definedName name="hauteurchevron">#REF!</definedName>
    <definedName name="hauteurchevrons">#REF!</definedName>
    <definedName name="hauteurrive">[2]choix!$V$134:$V$158</definedName>
    <definedName name="hauteurrivetoit">#REF!</definedName>
    <definedName name="hauteursolive">[2]choix!$P$134:$P$158</definedName>
    <definedName name="hchevron">[2]choix!$AB$134:$AB$158</definedName>
    <definedName name="Houv_MOB_noniso">'[4]2-FACADE'!$CT$129</definedName>
    <definedName name="Houv_MOBiso">'[4]2-FACADE'!$CT$84</definedName>
    <definedName name="Houv_Panobloc">'[4]2-FACADE'!$CT$37</definedName>
    <definedName name="hrt">[2]choix!$AH$134:$AH$158</definedName>
    <definedName name="INTERIEUR">'[1]Tcd Listing Tache'!#REF!</definedName>
    <definedName name="isolant">#REF!</definedName>
    <definedName name="isolants">#REF!</definedName>
    <definedName name="kvh">#REF!</definedName>
    <definedName name="lambourdes">[2]choix!$A$39:$A$42</definedName>
    <definedName name="lamellecolle">#REF!</definedName>
    <definedName name="largeurchevron">[2]choix!$Y$134:$Y$158</definedName>
    <definedName name="largeurrive">[2]choix!$S$134:$S$158</definedName>
    <definedName name="largeurrivetoit">[2]choix!$AE$134:$AE$158</definedName>
    <definedName name="largeursolive">[2]choix!$M$134:$M$158</definedName>
    <definedName name="Lg_Tot_Acrotere">'[5]2-FACADE'!$C$454</definedName>
    <definedName name="Lg_Tot_Autre">'[5]2-FACADE'!$C$770</definedName>
    <definedName name="Lg_Tot_MOB_noniso">'[4]2-FACADE'!$C$135</definedName>
    <definedName name="Lg_Tot_MOBext">'[5]2-FACADE'!$C$284</definedName>
    <definedName name="Lg_Tot_MOBint">'[5]2-FACADE'!$C$622</definedName>
    <definedName name="Lg_Tot_MOBiso">'[4]2-FACADE'!$C$90</definedName>
    <definedName name="Lg_Tot_Panobloc">'[4]2-FACADE'!$C$43</definedName>
    <definedName name="liste_gruemob">[3]Grutage!$B$12:$B$18</definedName>
    <definedName name="Logistique">BddListes!$G$17:$G$20</definedName>
    <definedName name="Louv_MOB_noniso">'[4]2-FACADE'!$CS$129</definedName>
    <definedName name="Louv_MOBiso">'[4]2-FACADE'!$CS$84</definedName>
    <definedName name="Louv_Panobloc">'[4]2-FACADE'!$CS$37</definedName>
    <definedName name="lvl">#REF!</definedName>
    <definedName name="M">BddListes!$S$7:$S$25</definedName>
    <definedName name="massifaboute">#REF!</definedName>
    <definedName name="materiau">[2]choix!$A$132:$L$132</definedName>
    <definedName name="MEE">#REF!</definedName>
    <definedName name="MEI">#REF!</definedName>
    <definedName name="MENUISERIE">'[1]Tcd Listing Tache'!#REF!</definedName>
    <definedName name="menuiseries">[2]choix!$A$77:$A$85</definedName>
    <definedName name="MenuiseriesParements">BddListes!$G$22:$G$26</definedName>
    <definedName name="MFrais">[3]devis!$M$4</definedName>
    <definedName name="MISE_EN_PAQUET">'[1]Tcd Listing Tache'!#REF!</definedName>
    <definedName name="MISE_EN_RACK">'[1]Tcd Listing Tache'!#REF!</definedName>
    <definedName name="MST">[3]devis!$W$4</definedName>
    <definedName name="nb_pnx_Acrotere">'[5]2-FACADE'!$C$448</definedName>
    <definedName name="nb_pnx_Autre">'[5]2-FACADE'!$C$764</definedName>
    <definedName name="nb_pnx_MOB_noniso">'[4]2-FACADE'!$C$129</definedName>
    <definedName name="nb_pnx_MOBext">'[5]2-FACADE'!$C$278</definedName>
    <definedName name="nb_pnx_MOBint">'[5]2-FACADE'!$C$616</definedName>
    <definedName name="nb_pnx_MOBinté">'[4]2-FACADE'!$C$174</definedName>
    <definedName name="nb_pnx_MOBiso">'[4]2-FACADE'!$C$84</definedName>
    <definedName name="nb_pnx_Panobloc">'[4]2-FACADE'!$C$37</definedName>
    <definedName name="occultations">[2]choix!$A$88:$A$97</definedName>
    <definedName name="option1">[2]choix!$T$45:$T$50</definedName>
    <definedName name="option2">[2]choix!$U$45:$U$50</definedName>
    <definedName name="option3">[2]choix!$T$53:$T$58</definedName>
    <definedName name="option4">[2]choix!$U$53:$U$58</definedName>
    <definedName name="Panobloc">#REF!</definedName>
    <definedName name="panoblocs">[2]données!$I$4:$I$36</definedName>
    <definedName name="parement">[2]choix!$A$45:$A$50</definedName>
    <definedName name="parepluie">[2]choix!$A$4:$A$7</definedName>
    <definedName name="parevapeur">[2]choix!$A$11:$A$13</definedName>
    <definedName name="pint">#REF!</definedName>
    <definedName name="pinter">[2]choix!$A$61:$A$67</definedName>
    <definedName name="PLA">#REF!</definedName>
    <definedName name="plis">#REF!</definedName>
    <definedName name="pnx">#REF!</definedName>
    <definedName name="poutreeni">#REF!</definedName>
    <definedName name="PRE_ASSEMBLAGE">'[1]Tcd Listing Tache'!#REF!</definedName>
    <definedName name="PRE_CADRE">'[1]Tcd Listing Tache'!#REF!</definedName>
    <definedName name="PRE8ASSEMBLAGE">'[1]Tcd Listing Tache'!#REF!</definedName>
    <definedName name="Produit">#REF!</definedName>
    <definedName name="quantité">[2]choix!$A$100:$A$102</definedName>
    <definedName name="recap">#REF!</definedName>
    <definedName name="referents">[2]choix!$A$110:$A$115</definedName>
    <definedName name="S">BddListes!$S$27:$S$30</definedName>
    <definedName name="SAN">#REF!</definedName>
    <definedName name="sdf">#REF!</definedName>
    <definedName name="sens">#REF!</definedName>
    <definedName name="SER">#REF!</definedName>
    <definedName name="snette_Acrotere">'[5]2-FACADE'!$CZ$448</definedName>
    <definedName name="snette_Autre">'[5]2-FACADE'!$CZ$764</definedName>
    <definedName name="snette_MOB_noniso">'[4]2-FACADE'!$CP$129</definedName>
    <definedName name="snette_MOBext">'[5]2-FACADE'!$CZ$278</definedName>
    <definedName name="snette_MOBint">'[5]2-FACADE'!$CZ$616</definedName>
    <definedName name="snette_MOBinté">'[4]2-FACADE'!$CP$174</definedName>
    <definedName name="snette_MOBiso">'[4]2-FACADE'!$CP$84</definedName>
    <definedName name="snette_Panobloc">'[4]2-FACADE'!$CP$37</definedName>
    <definedName name="SOU">#REF!</definedName>
    <definedName name="STR">#REF!</definedName>
    <definedName name="StructureGPS">BddListes!$G$28:$G$30</definedName>
    <definedName name="StructureMOB">BddListes!$G$33:$G$36</definedName>
    <definedName name="svpp_Acrotere">'[5]2-FACADE'!$CY$448</definedName>
    <definedName name="svpp_Autre">'[5]2-FACADE'!$CY$764</definedName>
    <definedName name="svpp_MOB_noniso">'[4]2-FACADE'!$CO$129</definedName>
    <definedName name="svpp_MOBext">'[5]2-FACADE'!$CY$278</definedName>
    <definedName name="svpp_MOBint">'[5]2-FACADE'!$CY$616</definedName>
    <definedName name="svpp_MOBinté">'[4]2-FACADE'!$CO$174</definedName>
    <definedName name="svpp_MOBiso">'[4]2-FACADE'!$CO$84</definedName>
    <definedName name="svpp_Panobloc">'[4]2-FACADE'!$CO$37</definedName>
    <definedName name="tasseaux">[2]choix!$A$33:$A$36</definedName>
    <definedName name="TH_BE">'[5]4-Détail Système'!$F$7</definedName>
    <definedName name="TH_BEEB">'[5]4-Détail Système'!#REF!</definedName>
    <definedName name="Th_CH">'[5]4-Détail Système'!$F$9</definedName>
    <definedName name="TH_fini">'[5]4-Détail Système'!$F$5</definedName>
    <definedName name="TH_log">'[5]4-Détail Système'!$F$8</definedName>
    <definedName name="TH_OB">'[5]4-Détail Système'!$F$6</definedName>
    <definedName name="USINAGE">'[1]Tcd Listing Tache'!#REF!</definedName>
    <definedName name="utilisation">#REF!</definedName>
  </definedNames>
  <calcPr calcId="191029"/>
  <pivotCaches>
    <pivotCache cacheId="1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Z2" i="1"/>
  <c r="Y3" i="1"/>
  <c r="Y4" i="1"/>
  <c r="Y5" i="1"/>
  <c r="Y6" i="1"/>
  <c r="Y7" i="1"/>
  <c r="Y2" i="1"/>
  <c r="P3" i="1"/>
  <c r="P4" i="1"/>
  <c r="P2" i="1"/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<sst xmlns="http://schemas.openxmlformats.org/spreadsheetml/2006/main" count="2902" uniqueCount="501">
  <si>
    <t>Code Ligne</t>
  </si>
  <si>
    <t>Ligne</t>
  </si>
  <si>
    <t>_B</t>
  </si>
  <si>
    <t>_C</t>
  </si>
  <si>
    <t>Structure Mur Ossature Bois</t>
  </si>
  <si>
    <t>_D</t>
  </si>
  <si>
    <t>Structure Global Panobloc System</t>
  </si>
  <si>
    <t>_E</t>
  </si>
  <si>
    <t>_F</t>
  </si>
  <si>
    <t>_G</t>
  </si>
  <si>
    <t>Logistique</t>
  </si>
  <si>
    <t>DEBIT</t>
  </si>
  <si>
    <t>EXTERIEUR</t>
  </si>
  <si>
    <t>INTERIEUR</t>
  </si>
  <si>
    <t>ASSEMBLAGE</t>
  </si>
  <si>
    <t>USINAGE</t>
  </si>
  <si>
    <t>MENUISERIE</t>
  </si>
  <si>
    <t>EMBRASURE</t>
  </si>
  <si>
    <t>CHARGEMENT</t>
  </si>
  <si>
    <t>Type de tache</t>
  </si>
  <si>
    <t>Débit</t>
  </si>
  <si>
    <t>Assemblage</t>
  </si>
  <si>
    <t>Pose</t>
  </si>
  <si>
    <t>Usinage</t>
  </si>
  <si>
    <t>Qualité</t>
  </si>
  <si>
    <t>Flux</t>
  </si>
  <si>
    <t>SC3</t>
  </si>
  <si>
    <t>WBS120</t>
  </si>
  <si>
    <t>Scie pendulaire</t>
  </si>
  <si>
    <t>SAF</t>
  </si>
  <si>
    <t>Scie radiale</t>
  </si>
  <si>
    <t>SAP</t>
  </si>
  <si>
    <t>Poste Sabotage</t>
  </si>
  <si>
    <t>Degauchisseuse</t>
  </si>
  <si>
    <t>Raboteuse</t>
  </si>
  <si>
    <t>Toupie</t>
  </si>
  <si>
    <t>V5</t>
  </si>
  <si>
    <t>Table d'assemblage</t>
  </si>
  <si>
    <t>Table à chevêtre</t>
  </si>
  <si>
    <t>3°poste</t>
  </si>
  <si>
    <t>PMF</t>
  </si>
  <si>
    <t>Ligne à rouleau</t>
  </si>
  <si>
    <t>Code Mode</t>
  </si>
  <si>
    <t>Mode</t>
  </si>
  <si>
    <t>M</t>
  </si>
  <si>
    <t>Manu</t>
  </si>
  <si>
    <t>S</t>
  </si>
  <si>
    <t>A</t>
  </si>
  <si>
    <t>Auto</t>
  </si>
  <si>
    <t>Ligne physique</t>
  </si>
  <si>
    <t>Etapes opérateur</t>
  </si>
  <si>
    <t>Tâches à accomplir</t>
  </si>
  <si>
    <t>Code Ligne Operateur</t>
  </si>
  <si>
    <t>Débit Bois</t>
  </si>
  <si>
    <t>Débit Liteaux</t>
  </si>
  <si>
    <t>Débit Plaque</t>
  </si>
  <si>
    <t>Découpe particulière de plaque</t>
  </si>
  <si>
    <t>Degauchissage</t>
  </si>
  <si>
    <t>Delignage</t>
  </si>
  <si>
    <t>Rabotage</t>
  </si>
  <si>
    <t>Toupillage</t>
  </si>
  <si>
    <t>Assemblage d'accessoires divers</t>
  </si>
  <si>
    <t>Assemblage des montants</t>
  </si>
  <si>
    <t>Assemblage plaque et lisse</t>
  </si>
  <si>
    <t>Contrôle dimensionnel</t>
  </si>
  <si>
    <t>Assemblage de la structure</t>
  </si>
  <si>
    <t>Assemblage du chevêtre</t>
  </si>
  <si>
    <t>Pose de linteau BLC supplémentaire</t>
  </si>
  <si>
    <t>Pose de lisse basse supplémentaire</t>
  </si>
  <si>
    <t>Pose de lisse haute supplémentaire</t>
  </si>
  <si>
    <t>Pose de pièces bois supplémentaires</t>
  </si>
  <si>
    <t>Défoncage du contreventement</t>
  </si>
  <si>
    <t>Identification du centre de gravité</t>
  </si>
  <si>
    <t>Identification du panneau</t>
  </si>
  <si>
    <t>Littelage Horizontale</t>
  </si>
  <si>
    <t>Littelage Horizontale et Verticale</t>
  </si>
  <si>
    <t>Littelage Verticale</t>
  </si>
  <si>
    <t>Opération de perçage</t>
  </si>
  <si>
    <t>Pose de joint en cartouche</t>
  </si>
  <si>
    <t>Pose de joint en rouleau</t>
  </si>
  <si>
    <t>Pose de tout types d'accessoires divers</t>
  </si>
  <si>
    <t>Pose de tuyaux PVC</t>
  </si>
  <si>
    <t>Pose des cales de retournements</t>
  </si>
  <si>
    <t>Pose des élingues</t>
  </si>
  <si>
    <t>Pose des ferrures</t>
  </si>
  <si>
    <t>Pose des gaines de ventilation</t>
  </si>
  <si>
    <t>Pose du contreventement</t>
  </si>
  <si>
    <t>Pose du voile d'étanchéité à l'eau</t>
  </si>
  <si>
    <t>Pose d'un voile non travaillant</t>
  </si>
  <si>
    <t>Pose d'une protection feu</t>
  </si>
  <si>
    <t>Pose Isolation dans l'épaisseur</t>
  </si>
  <si>
    <t>Pose Isolation en ITE</t>
  </si>
  <si>
    <t>Re-Découpage des panneaux</t>
  </si>
  <si>
    <t>Pastillage</t>
  </si>
  <si>
    <t>Pose des GPI et GAR</t>
  </si>
  <si>
    <t>Pose du voile d'étanchéité à l'air et à l'humidité</t>
  </si>
  <si>
    <t>Pose d'un parement Placoplatre</t>
  </si>
  <si>
    <t>Pose d'un tasseautage Horizontale</t>
  </si>
  <si>
    <t>Pose d'un tasseautage Verticale</t>
  </si>
  <si>
    <t>Pose tasseautage Horizontale et Verticale</t>
  </si>
  <si>
    <t>Traitement</t>
  </si>
  <si>
    <t>Tronçonnage</t>
  </si>
  <si>
    <t>Collage</t>
  </si>
  <si>
    <t>Panneautage</t>
  </si>
  <si>
    <t>Pressage</t>
  </si>
  <si>
    <t>Délamination</t>
  </si>
  <si>
    <t>Post-usinage</t>
  </si>
  <si>
    <t>Pre-usinage</t>
  </si>
  <si>
    <t>Aspiration du panneau</t>
  </si>
  <si>
    <t>Pose des broches et élingues</t>
  </si>
  <si>
    <t>Pose d'un voile travaillant</t>
  </si>
  <si>
    <t>Pose de calage menuiserie</t>
  </si>
  <si>
    <t>Pose de la MEX</t>
  </si>
  <si>
    <t>Pose des joints de fenêtres</t>
  </si>
  <si>
    <t>Préparation de la Menuiserie</t>
  </si>
  <si>
    <t>Test d'ouverture fenêtres</t>
  </si>
  <si>
    <t>Pose d'un parement bardage bois</t>
  </si>
  <si>
    <t>Pose d'un parement Copanel</t>
  </si>
  <si>
    <t>Pose d'un parement Matelbond</t>
  </si>
  <si>
    <t>Pose Larmier</t>
  </si>
  <si>
    <t>Pose de la pièce d’appui</t>
  </si>
  <si>
    <t>Pose du parement</t>
  </si>
  <si>
    <t>Pose de la bavette</t>
  </si>
  <si>
    <t>Pose de la tablette</t>
  </si>
  <si>
    <t>Pose des embrasures</t>
  </si>
  <si>
    <t>Pose des epingles</t>
  </si>
  <si>
    <t>Pose des jambages</t>
  </si>
  <si>
    <t>Pose du pré-cadre</t>
  </si>
  <si>
    <t>Chargement du rack sur Plateau</t>
  </si>
  <si>
    <t>Chargement d'un paquet sur Plateau</t>
  </si>
  <si>
    <t>Pose de calage supplémentaires</t>
  </si>
  <si>
    <t>Prise de Photos</t>
  </si>
  <si>
    <t>Sanglage des racks sur Plateau</t>
  </si>
  <si>
    <t>Confection des paquets de panneaux</t>
  </si>
  <si>
    <t>Mise en place des panneaux en Racks</t>
  </si>
  <si>
    <t>StructureMOB</t>
  </si>
  <si>
    <t>StructureGPS</t>
  </si>
  <si>
    <t>HabillageIntExt</t>
  </si>
  <si>
    <t>MenuiseriesParements</t>
  </si>
  <si>
    <t>DébitPréparation</t>
  </si>
  <si>
    <t>DEBIT_CHANTIER</t>
  </si>
  <si>
    <t>DEBIT_OSSATURE</t>
  </si>
  <si>
    <t>DEBIT_PAREMENT</t>
  </si>
  <si>
    <t>DEBIT_CV_ET_VOILE</t>
  </si>
  <si>
    <t>PRE_ASSEMBLAGE</t>
  </si>
  <si>
    <t>CONTRÔLE_DIMENSIONNEL</t>
  </si>
  <si>
    <t>CADRAGE_MOB</t>
  </si>
  <si>
    <t>FINITION_EXTERIEUR</t>
  </si>
  <si>
    <t>FINITION_INTERIEUR</t>
  </si>
  <si>
    <t>PRE_CADRE</t>
  </si>
  <si>
    <t>MISE_EN_PAQUET</t>
  </si>
  <si>
    <t>MISE_EN_RACK</t>
  </si>
  <si>
    <t>Débit et Préparation</t>
  </si>
  <si>
    <t>Habillage Intérieur et Extérieur</t>
  </si>
  <si>
    <t>Menuiseries et Parements</t>
  </si>
  <si>
    <t>(vide)</t>
  </si>
  <si>
    <t>Total général</t>
  </si>
  <si>
    <t>Étiquettes de lignes</t>
  </si>
  <si>
    <t>Machine/poste</t>
  </si>
  <si>
    <t>A plat sur tretaux</t>
  </si>
  <si>
    <t>Debout sur A</t>
  </si>
  <si>
    <t>Ligne à 90°</t>
  </si>
  <si>
    <t>Parking</t>
  </si>
  <si>
    <t>Zone caristes</t>
  </si>
  <si>
    <t>Code temps complet</t>
  </si>
  <si>
    <t>B1 100A</t>
  </si>
  <si>
    <t>B1 101A</t>
  </si>
  <si>
    <t>B1 102A</t>
  </si>
  <si>
    <t>B1 103A</t>
  </si>
  <si>
    <t>B1 104M</t>
  </si>
  <si>
    <t>B1 105M</t>
  </si>
  <si>
    <t>B1 106M</t>
  </si>
  <si>
    <t>B1 107M</t>
  </si>
  <si>
    <t>B1 108M</t>
  </si>
  <si>
    <t>B1 109M</t>
  </si>
  <si>
    <t>B1 110S</t>
  </si>
  <si>
    <t>B1 111S</t>
  </si>
  <si>
    <t>B1 112S</t>
  </si>
  <si>
    <t>B1 113S</t>
  </si>
  <si>
    <t>B1 114A</t>
  </si>
  <si>
    <t>B1 115A</t>
  </si>
  <si>
    <t>B1 116A</t>
  </si>
  <si>
    <t>B1 117A</t>
  </si>
  <si>
    <t>B1 118M</t>
  </si>
  <si>
    <t>B1 119M</t>
  </si>
  <si>
    <t>B1 120M</t>
  </si>
  <si>
    <t>B1 121M</t>
  </si>
  <si>
    <t>B1 122M</t>
  </si>
  <si>
    <t>B1 123M</t>
  </si>
  <si>
    <t>B1 124S</t>
  </si>
  <si>
    <t>B1 125S</t>
  </si>
  <si>
    <t>B1 126S</t>
  </si>
  <si>
    <t>B1 127S</t>
  </si>
  <si>
    <t>B1 128M</t>
  </si>
  <si>
    <t>B1 129M</t>
  </si>
  <si>
    <t>B1 130M</t>
  </si>
  <si>
    <t>B1 131M</t>
  </si>
  <si>
    <t>B1 132M</t>
  </si>
  <si>
    <t>B1 133M</t>
  </si>
  <si>
    <t>B1 134M</t>
  </si>
  <si>
    <t>B1 135M</t>
  </si>
  <si>
    <t>B1 136M</t>
  </si>
  <si>
    <t>B1 137M</t>
  </si>
  <si>
    <t>B1 138M</t>
  </si>
  <si>
    <t>B1 139M</t>
  </si>
  <si>
    <t>B1 140M</t>
  </si>
  <si>
    <t>B1 141M</t>
  </si>
  <si>
    <t>B1 142M</t>
  </si>
  <si>
    <t>B1 143M</t>
  </si>
  <si>
    <t>B2 144M</t>
  </si>
  <si>
    <t>B2 145M</t>
  </si>
  <si>
    <t>B2 146M</t>
  </si>
  <si>
    <t>B5 147M</t>
  </si>
  <si>
    <t>C2 148A</t>
  </si>
  <si>
    <t>C2 149M</t>
  </si>
  <si>
    <t>C2 150S</t>
  </si>
  <si>
    <t>C2 151M</t>
  </si>
  <si>
    <t>C3 152M</t>
  </si>
  <si>
    <t>C3 153M</t>
  </si>
  <si>
    <t>C3 154M</t>
  </si>
  <si>
    <t>C3 155M</t>
  </si>
  <si>
    <t>C3 156A</t>
  </si>
  <si>
    <t>C3 157M</t>
  </si>
  <si>
    <t>C3 158M</t>
  </si>
  <si>
    <t>C3 159M</t>
  </si>
  <si>
    <t>C3 160M</t>
  </si>
  <si>
    <t>C3 161M</t>
  </si>
  <si>
    <t>C3 162M</t>
  </si>
  <si>
    <t>C3 163M</t>
  </si>
  <si>
    <t>C3 164M</t>
  </si>
  <si>
    <t>C3 165M</t>
  </si>
  <si>
    <t>C3 166M</t>
  </si>
  <si>
    <t>C3 167M</t>
  </si>
  <si>
    <t>C3 168M</t>
  </si>
  <si>
    <t>C3 169M</t>
  </si>
  <si>
    <t>C3 170M</t>
  </si>
  <si>
    <t>C3 171M</t>
  </si>
  <si>
    <t>C3 172M</t>
  </si>
  <si>
    <t>C3 173M</t>
  </si>
  <si>
    <t>C3 174M</t>
  </si>
  <si>
    <t>C3 175M</t>
  </si>
  <si>
    <t>C3 176M</t>
  </si>
  <si>
    <t>C3 177M</t>
  </si>
  <si>
    <t>C3 178M</t>
  </si>
  <si>
    <t>C3 179M</t>
  </si>
  <si>
    <t>C3 180M</t>
  </si>
  <si>
    <t>C3 181M</t>
  </si>
  <si>
    <t>C3 182M</t>
  </si>
  <si>
    <t>C3 183M</t>
  </si>
  <si>
    <t>C3 184M</t>
  </si>
  <si>
    <t>C3 185M</t>
  </si>
  <si>
    <t>C3 186M</t>
  </si>
  <si>
    <t>C3 187M</t>
  </si>
  <si>
    <t>C3 188M</t>
  </si>
  <si>
    <t>C3 189M</t>
  </si>
  <si>
    <t>C3 190M</t>
  </si>
  <si>
    <t>C3 191M</t>
  </si>
  <si>
    <t>C3 192M</t>
  </si>
  <si>
    <t>C3 193M</t>
  </si>
  <si>
    <t>C3 194M</t>
  </si>
  <si>
    <t>C3 195M</t>
  </si>
  <si>
    <t>C3 196M</t>
  </si>
  <si>
    <t>C3 197M</t>
  </si>
  <si>
    <t>C3 198M</t>
  </si>
  <si>
    <t>C3 199M</t>
  </si>
  <si>
    <t>C3 200M</t>
  </si>
  <si>
    <t>C3 201M</t>
  </si>
  <si>
    <t>C3 202M</t>
  </si>
  <si>
    <t>C3 203M</t>
  </si>
  <si>
    <t>C3 204A</t>
  </si>
  <si>
    <t>C3 205A</t>
  </si>
  <si>
    <t>C3 206M</t>
  </si>
  <si>
    <t>C3 207M</t>
  </si>
  <si>
    <t>C3 208M</t>
  </si>
  <si>
    <t>C3 209M</t>
  </si>
  <si>
    <t>C3 210S</t>
  </si>
  <si>
    <t>C3 211S</t>
  </si>
  <si>
    <t>C3 212M</t>
  </si>
  <si>
    <t>C3 213M</t>
  </si>
  <si>
    <t>C3 214M</t>
  </si>
  <si>
    <t>C3 215M</t>
  </si>
  <si>
    <t>C3 216M</t>
  </si>
  <si>
    <t>C3 217M</t>
  </si>
  <si>
    <t>C3 218M</t>
  </si>
  <si>
    <t>C3 219M</t>
  </si>
  <si>
    <t>C3 220M</t>
  </si>
  <si>
    <t>C3 221M</t>
  </si>
  <si>
    <t>C3 222M</t>
  </si>
  <si>
    <t>C3 223M</t>
  </si>
  <si>
    <t>C3 224A</t>
  </si>
  <si>
    <t>C3 225M</t>
  </si>
  <si>
    <t>C3 226M</t>
  </si>
  <si>
    <t>C3 227M</t>
  </si>
  <si>
    <t>C3 228M</t>
  </si>
  <si>
    <t>C3 229M</t>
  </si>
  <si>
    <t>C3 230M</t>
  </si>
  <si>
    <t>C3 231M</t>
  </si>
  <si>
    <t>C3 232M</t>
  </si>
  <si>
    <t>C3 233S</t>
  </si>
  <si>
    <t>C3 234M</t>
  </si>
  <si>
    <t>C3 235M</t>
  </si>
  <si>
    <t>C3 236M</t>
  </si>
  <si>
    <t>pmf</t>
  </si>
  <si>
    <t>C3 237M</t>
  </si>
  <si>
    <t>C3 238M</t>
  </si>
  <si>
    <t>C3 239M</t>
  </si>
  <si>
    <t>C3 240M</t>
  </si>
  <si>
    <t>C3 241M</t>
  </si>
  <si>
    <t>C3 242S</t>
  </si>
  <si>
    <t>C3 243M</t>
  </si>
  <si>
    <t>C3 244M</t>
  </si>
  <si>
    <t>C3 245M</t>
  </si>
  <si>
    <t>C4 246M</t>
  </si>
  <si>
    <t>C4 247M</t>
  </si>
  <si>
    <t>C4 248M</t>
  </si>
  <si>
    <t>C4 249M</t>
  </si>
  <si>
    <t>C4 250M</t>
  </si>
  <si>
    <t>C4 251M</t>
  </si>
  <si>
    <t>C4 252M</t>
  </si>
  <si>
    <t>C4 253M</t>
  </si>
  <si>
    <t>C4 254M</t>
  </si>
  <si>
    <t>C4 255M</t>
  </si>
  <si>
    <t>C4 256M</t>
  </si>
  <si>
    <t>C4 257M</t>
  </si>
  <si>
    <t>C5 258M</t>
  </si>
  <si>
    <t>C5 259M</t>
  </si>
  <si>
    <t>C5 260M</t>
  </si>
  <si>
    <t>C5 261M</t>
  </si>
  <si>
    <t>C5 262M</t>
  </si>
  <si>
    <t>C5 263M</t>
  </si>
  <si>
    <t>C5 264M</t>
  </si>
  <si>
    <t>C5 265M</t>
  </si>
  <si>
    <t>C5 266M</t>
  </si>
  <si>
    <t>D1 267</t>
  </si>
  <si>
    <t>D1 268</t>
  </si>
  <si>
    <t>D1 269</t>
  </si>
  <si>
    <t>D2 270</t>
  </si>
  <si>
    <t>D2 271</t>
  </si>
  <si>
    <t>D2 272</t>
  </si>
  <si>
    <t>D4 273</t>
  </si>
  <si>
    <t>D5 274</t>
  </si>
  <si>
    <t>D5 275</t>
  </si>
  <si>
    <t>D5 276</t>
  </si>
  <si>
    <t>E3 277M</t>
  </si>
  <si>
    <t>E3 278M</t>
  </si>
  <si>
    <t>E3 279M</t>
  </si>
  <si>
    <t>E3 280M</t>
  </si>
  <si>
    <t>E3 281M</t>
  </si>
  <si>
    <t>E3 282M</t>
  </si>
  <si>
    <t>E3 283M</t>
  </si>
  <si>
    <t>E3 284M</t>
  </si>
  <si>
    <t>E3 285M</t>
  </si>
  <si>
    <t>E3 286M</t>
  </si>
  <si>
    <t>E3 287M</t>
  </si>
  <si>
    <t>E3 288M</t>
  </si>
  <si>
    <t>E3 289M</t>
  </si>
  <si>
    <t>E3 290M</t>
  </si>
  <si>
    <t>E3 291M</t>
  </si>
  <si>
    <t>E3 292M</t>
  </si>
  <si>
    <t>E3 293M</t>
  </si>
  <si>
    <t>E3 294M</t>
  </si>
  <si>
    <t>E3 295M</t>
  </si>
  <si>
    <t>E3 296M</t>
  </si>
  <si>
    <t>E3 297M</t>
  </si>
  <si>
    <t>E3 298M</t>
  </si>
  <si>
    <t>E3 299M</t>
  </si>
  <si>
    <t>E3 300M</t>
  </si>
  <si>
    <t>E3 301M</t>
  </si>
  <si>
    <t>E3 302M</t>
  </si>
  <si>
    <t>E3 303M</t>
  </si>
  <si>
    <t>E3 304M</t>
  </si>
  <si>
    <t>E3 305M</t>
  </si>
  <si>
    <t>E4 306M</t>
  </si>
  <si>
    <t>E4 307M</t>
  </si>
  <si>
    <t>E5 308M</t>
  </si>
  <si>
    <t>E5 309M</t>
  </si>
  <si>
    <t>E5 310M</t>
  </si>
  <si>
    <t>E5 311M</t>
  </si>
  <si>
    <t>E5 312M</t>
  </si>
  <si>
    <t>E5 313M</t>
  </si>
  <si>
    <t>F2 314M</t>
  </si>
  <si>
    <t>F2 315M</t>
  </si>
  <si>
    <t>F3 316M</t>
  </si>
  <si>
    <t>F3 317M</t>
  </si>
  <si>
    <t>F3 318M</t>
  </si>
  <si>
    <t>F3 319M</t>
  </si>
  <si>
    <t>F3 320M</t>
  </si>
  <si>
    <t>F3 321M</t>
  </si>
  <si>
    <t>F3 322M</t>
  </si>
  <si>
    <t>F3 323M</t>
  </si>
  <si>
    <t>F3 324M</t>
  </si>
  <si>
    <t>F3 325M</t>
  </si>
  <si>
    <t>F3 326M</t>
  </si>
  <si>
    <t>F3 327M</t>
  </si>
  <si>
    <t>F3 328M</t>
  </si>
  <si>
    <t>F3 329M</t>
  </si>
  <si>
    <t>F3 330M</t>
  </si>
  <si>
    <t>F3 331M</t>
  </si>
  <si>
    <t>F3 332M</t>
  </si>
  <si>
    <t>F3 333M</t>
  </si>
  <si>
    <t>F3 334M</t>
  </si>
  <si>
    <t>F3 335M</t>
  </si>
  <si>
    <t>F3 336M</t>
  </si>
  <si>
    <t>F3 337M</t>
  </si>
  <si>
    <t>F3 338M</t>
  </si>
  <si>
    <t>F3 339M</t>
  </si>
  <si>
    <t>F3 340M</t>
  </si>
  <si>
    <t>F3 341M</t>
  </si>
  <si>
    <t>F3 342M</t>
  </si>
  <si>
    <t>F3 343M</t>
  </si>
  <si>
    <t>F3 344M</t>
  </si>
  <si>
    <t>F3 345M</t>
  </si>
  <si>
    <t>F3 346M</t>
  </si>
  <si>
    <t>F3 347M</t>
  </si>
  <si>
    <t>F3 348M</t>
  </si>
  <si>
    <t>F3 349M</t>
  </si>
  <si>
    <t>F3 350M</t>
  </si>
  <si>
    <t>F3 351M</t>
  </si>
  <si>
    <t>F3 352M</t>
  </si>
  <si>
    <t>F3 353M</t>
  </si>
  <si>
    <t>F3 354M</t>
  </si>
  <si>
    <t>F3 355M</t>
  </si>
  <si>
    <t>F3 356M</t>
  </si>
  <si>
    <t>F3 357M</t>
  </si>
  <si>
    <t>F3 358M</t>
  </si>
  <si>
    <t>F3 359M</t>
  </si>
  <si>
    <t>F3 360M</t>
  </si>
  <si>
    <t>F3 361M</t>
  </si>
  <si>
    <t>F3 362M</t>
  </si>
  <si>
    <t>F3 363M</t>
  </si>
  <si>
    <t>F3 364M</t>
  </si>
  <si>
    <t>F3 365M</t>
  </si>
  <si>
    <t>F3 366M</t>
  </si>
  <si>
    <t>F3 367M</t>
  </si>
  <si>
    <t>F3 368M</t>
  </si>
  <si>
    <t>F3 369M</t>
  </si>
  <si>
    <t>F3 370M</t>
  </si>
  <si>
    <t>F3 371M</t>
  </si>
  <si>
    <t>F3 372M</t>
  </si>
  <si>
    <t>F3 373M</t>
  </si>
  <si>
    <t>F5 374M</t>
  </si>
  <si>
    <t>F5 375M</t>
  </si>
  <si>
    <t>G2 376M</t>
  </si>
  <si>
    <t>G2 377M</t>
  </si>
  <si>
    <t>G2 378M</t>
  </si>
  <si>
    <t>G3 379M</t>
  </si>
  <si>
    <t>G3 380M</t>
  </si>
  <si>
    <t>G3 381M</t>
  </si>
  <si>
    <t>G5 382M</t>
  </si>
  <si>
    <t>G6 383</t>
  </si>
  <si>
    <t>G6 384</t>
  </si>
  <si>
    <t xml:space="preserve">MenuiseriesParements </t>
  </si>
  <si>
    <t>Semi-Auto</t>
  </si>
  <si>
    <t>Libellé Ligne</t>
  </si>
  <si>
    <t>Code Type tache</t>
  </si>
  <si>
    <t>Numéro Etapes</t>
  </si>
  <si>
    <t>=DECALER('Bdd Listes'!$L$1;EQUIV($A2&amp;$C2;'Bdd Listes'!$K$2:$K$999;0);;NB.SI('Bdd Listes'!$K$2:$K$999;Feuil2!$A2&amp;$C2))</t>
  </si>
  <si>
    <t>Code temps</t>
  </si>
  <si>
    <t>Reprise manuelle</t>
  </si>
  <si>
    <t>montage usinage pour pièce d'appui par ex</t>
  </si>
  <si>
    <t>pose tourillons + assemblage</t>
  </si>
  <si>
    <t>aboutage particulier, collage…</t>
  </si>
  <si>
    <t>Constitution paquet départ chantier</t>
  </si>
  <si>
    <t>Nettoyage panneau</t>
  </si>
  <si>
    <t>balai</t>
  </si>
  <si>
    <t>Contrôle dimensionnel sortie de ligne</t>
  </si>
  <si>
    <t>reprise usinage</t>
  </si>
  <si>
    <t>circulaire, défonceuse, perceuse…</t>
  </si>
  <si>
    <t>séparation panneau rassemblé</t>
  </si>
  <si>
    <t>grande circulaire</t>
  </si>
  <si>
    <t>Pose PP pleine face</t>
  </si>
  <si>
    <t>raccord adhésif</t>
  </si>
  <si>
    <t>Pose PP sur chant</t>
  </si>
  <si>
    <t>Pose jupe rapporté de PP dans menuiserie</t>
  </si>
  <si>
    <t>HabillageIntExt?</t>
  </si>
  <si>
    <t>retournement du panneau</t>
  </si>
  <si>
    <t>table papillon</t>
  </si>
  <si>
    <t>Transport</t>
  </si>
  <si>
    <t>Pose PV pleine face</t>
  </si>
  <si>
    <t>Pose PV sur chant</t>
  </si>
  <si>
    <t>découpe échantillons délamination</t>
  </si>
  <si>
    <t>PREPARATION</t>
  </si>
  <si>
    <t>préparation fournitures à envoyer chantier</t>
  </si>
  <si>
    <t>prépa</t>
  </si>
  <si>
    <t xml:space="preserve">pose bache + litelage provisoire maintien </t>
  </si>
  <si>
    <t>Pose des cales de 5 mm</t>
  </si>
  <si>
    <t>Pose d'un parement bardage bois à claire voie</t>
  </si>
  <si>
    <t>reprise position tasseautage MOB</t>
  </si>
  <si>
    <t>rangement plaque Copanel</t>
  </si>
  <si>
    <t>débit plaque matelbond / copanel</t>
  </si>
  <si>
    <t>pose produit traitement</t>
  </si>
  <si>
    <t>pose produit finition / incolore, peinture, produit M1</t>
  </si>
  <si>
    <t>pose d'enduit?? À voir si possiblité à posé un jour en atelier</t>
  </si>
  <si>
    <t>Pose des coulisses BSO / VR</t>
  </si>
  <si>
    <t>Pose des  BSO / VR</t>
  </si>
  <si>
    <t>Pose des BSO / VR</t>
  </si>
  <si>
    <t>Test fonctionnement occultant</t>
  </si>
  <si>
    <t>préparation/passage prototype</t>
  </si>
  <si>
    <t>test de délaminations</t>
  </si>
  <si>
    <t>Outils</t>
  </si>
  <si>
    <t>Ligne 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</si>
</sst>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quotePrefix="1"/>
    <xf numFmtId="0" fontId="0" fillId="0" borderId="1" xfId="0" applyFont="1" applyBorder="1"/>
    <xf numFmtId="0" fontId="1" fillId="2" borderId="0" xfId="0" applyFont="1" applyFill="1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3</xdr:row>
          <xdr:rowOff>57150</xdr:rowOff>
        </xdr:from>
        <xdr:to>
          <xdr:col>7</xdr:col>
          <xdr:colOff>2333625</xdr:colOff>
          <xdr:row>6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Codes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6</xdr:row>
          <xdr:rowOff>142875</xdr:rowOff>
        </xdr:from>
        <xdr:to>
          <xdr:col>7</xdr:col>
          <xdr:colOff>2343150</xdr:colOff>
          <xdr:row>10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Repartir à 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12</xdr:row>
          <xdr:rowOff>9525</xdr:rowOff>
        </xdr:from>
        <xdr:to>
          <xdr:col>7</xdr:col>
          <xdr:colOff>2286000</xdr:colOff>
          <xdr:row>15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la Fiche Suiveuse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A%20V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01\EB-Etudes\02-%20Avant-projet\Tremblay-en-France\Estimation%20TREMBLAY%2026%2005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tude\1_Base%20chiffrage\Pour%20Chiffrage%20EB\CHIFFRAGE\Mod&#232;le%20Chiffrage%20Projet%20E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ICARD/Desktop/mod&#232;le%20TWR%20Chiffrage%20Panobloc%20et%20MO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19200_FLEURY_Budget%20r&#233;vis&#233;_v1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 du Q"/>
      <sheetName val="PDP modifié"/>
      <sheetName val="base charge du PDP"/>
      <sheetName val="Suivi de la prod"/>
      <sheetName val="Rappel du chiffrage"/>
      <sheetName val="Estimation Gantt"/>
      <sheetName val="Suivi tps réel"/>
      <sheetName val="Bdd de tps"/>
      <sheetName val="Comparatif et exploitation"/>
      <sheetName val="Listing des taches"/>
      <sheetName val="Tcd Listing Tache"/>
      <sheetName val="Extract. heure SolutBTP Fleury"/>
      <sheetName val="Extract. heure SolutBTP INSA"/>
      <sheetName val="Extract. heures SolutBTP "/>
      <sheetName val="Extract.mat.SolutBTP"/>
      <sheetName val="Tcd"/>
      <sheetName val="données diverses"/>
      <sheetName val="4-Détail Système Révis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"/>
      <sheetName val="Validation technique"/>
      <sheetName val="Choix panneau"/>
      <sheetName val="Calepinage"/>
      <sheetName val="MOB tradi"/>
      <sheetName val="Nomenclature menuiseries"/>
      <sheetName val="Descriptif"/>
      <sheetName val="Limites de prestations"/>
      <sheetName val="Offre client"/>
      <sheetName val="devis menuiserie"/>
      <sheetName val="choix"/>
      <sheetName val="données"/>
      <sheetName val="achats"/>
      <sheetName val="Données poseurs"/>
      <sheetName val="données techn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A4" t="str">
            <v>sans</v>
          </cell>
        </row>
        <row r="5">
          <cell r="A5" t="str">
            <v>standard</v>
          </cell>
        </row>
        <row r="6">
          <cell r="A6" t="str">
            <v>anti UV</v>
          </cell>
        </row>
        <row r="7">
          <cell r="A7" t="str">
            <v>Stamisol</v>
          </cell>
        </row>
        <row r="11">
          <cell r="A11" t="str">
            <v>sans</v>
          </cell>
        </row>
        <row r="12">
          <cell r="A12" t="str">
            <v>Sd 20</v>
          </cell>
        </row>
        <row r="13">
          <cell r="A13" t="str">
            <v>Sd 90</v>
          </cell>
        </row>
        <row r="33">
          <cell r="A33" t="str">
            <v>sans</v>
          </cell>
        </row>
        <row r="34">
          <cell r="A34" t="str">
            <v>40x40</v>
          </cell>
        </row>
        <row r="35">
          <cell r="A35" t="str">
            <v>2x22x40 croisés</v>
          </cell>
        </row>
        <row r="36">
          <cell r="A36" t="str">
            <v>27x40</v>
          </cell>
        </row>
        <row r="39">
          <cell r="A39" t="str">
            <v>sans</v>
          </cell>
        </row>
        <row r="40">
          <cell r="A40" t="str">
            <v>27x40</v>
          </cell>
        </row>
        <row r="41">
          <cell r="A41" t="str">
            <v>30x80 + EPDM</v>
          </cell>
        </row>
        <row r="42">
          <cell r="A42" t="str">
            <v>2x27x40 croisés</v>
          </cell>
        </row>
        <row r="45">
          <cell r="A45" t="str">
            <v>sans</v>
          </cell>
          <cell r="T45" t="str">
            <v>Trespa</v>
          </cell>
          <cell r="U45" t="str">
            <v>visible par vis tête bombée laquée</v>
          </cell>
        </row>
        <row r="46">
          <cell r="A46" t="str">
            <v>bardage bois</v>
          </cell>
          <cell r="T46" t="str">
            <v>FunderMAX</v>
          </cell>
          <cell r="U46" t="str">
            <v>invisible</v>
          </cell>
        </row>
        <row r="47">
          <cell r="A47" t="str">
            <v>parement panneaux</v>
          </cell>
          <cell r="T47" t="str">
            <v>HardiePanel</v>
          </cell>
          <cell r="U47">
            <v>0</v>
          </cell>
        </row>
        <row r="48">
          <cell r="A48" t="str">
            <v>enduit</v>
          </cell>
          <cell r="T48" t="str">
            <v>Rockpanel</v>
          </cell>
          <cell r="U48">
            <v>0</v>
          </cell>
        </row>
        <row r="49">
          <cell r="A49" t="str">
            <v>panneau brut</v>
          </cell>
          <cell r="T49" t="str">
            <v>Eternit</v>
          </cell>
          <cell r="U49">
            <v>0</v>
          </cell>
        </row>
        <row r="50">
          <cell r="A50" t="str">
            <v>bardage métallique</v>
          </cell>
          <cell r="T50">
            <v>0</v>
          </cell>
          <cell r="U50">
            <v>0</v>
          </cell>
        </row>
        <row r="53">
          <cell r="T53" t="str">
            <v>Trespa</v>
          </cell>
          <cell r="U53" t="str">
            <v>visible par vis tête bombée laquée</v>
          </cell>
        </row>
        <row r="54">
          <cell r="T54" t="str">
            <v>FunderMAX</v>
          </cell>
          <cell r="U54" t="str">
            <v>invisible</v>
          </cell>
        </row>
        <row r="55">
          <cell r="T55" t="str">
            <v>HardiePanel</v>
          </cell>
          <cell r="U55">
            <v>0</v>
          </cell>
        </row>
        <row r="56">
          <cell r="T56" t="str">
            <v>Rockpanel</v>
          </cell>
          <cell r="U56">
            <v>0</v>
          </cell>
        </row>
        <row r="57">
          <cell r="T57" t="str">
            <v>Eternit</v>
          </cell>
          <cell r="U57">
            <v>0</v>
          </cell>
        </row>
        <row r="58">
          <cell r="T58">
            <v>0</v>
          </cell>
          <cell r="U58">
            <v>0</v>
          </cell>
        </row>
        <row r="61">
          <cell r="A61" t="str">
            <v>sans</v>
          </cell>
        </row>
        <row r="62">
          <cell r="A62" t="str">
            <v>Fermacell</v>
          </cell>
        </row>
        <row r="63">
          <cell r="A63" t="str">
            <v>OSB 12mm</v>
          </cell>
        </row>
        <row r="64">
          <cell r="A64" t="str">
            <v>Durelis 12mm</v>
          </cell>
        </row>
        <row r="65">
          <cell r="A65" t="str">
            <v>Placo impact</v>
          </cell>
        </row>
        <row r="66">
          <cell r="A66" t="str">
            <v>lambris sapin 12x115</v>
          </cell>
        </row>
        <row r="67">
          <cell r="A67" t="str">
            <v>lambris sapin 19x145</v>
          </cell>
        </row>
        <row r="70">
          <cell r="A70" t="str">
            <v>sans</v>
          </cell>
        </row>
        <row r="71">
          <cell r="A71" t="str">
            <v>tôle aluminium 15/10ème laquée RAL 7016</v>
          </cell>
        </row>
        <row r="72">
          <cell r="A72" t="str">
            <v>tôle aluminium 15/10ème laquée RAL 9010</v>
          </cell>
        </row>
        <row r="73">
          <cell r="A73" t="str">
            <v>bois</v>
          </cell>
        </row>
        <row r="74">
          <cell r="A74" t="str">
            <v>retour parement</v>
          </cell>
        </row>
        <row r="77">
          <cell r="A77" t="str">
            <v>sans</v>
          </cell>
        </row>
        <row r="78">
          <cell r="A78" t="str">
            <v>bois pin</v>
          </cell>
        </row>
        <row r="79">
          <cell r="A79" t="str">
            <v>bois exotique</v>
          </cell>
        </row>
        <row r="80">
          <cell r="A80" t="str">
            <v>bois feuillu</v>
          </cell>
        </row>
        <row r="81">
          <cell r="A81" t="str">
            <v>PVC blanc</v>
          </cell>
        </row>
        <row r="82">
          <cell r="A82" t="str">
            <v>PVC plaxé anthracite</v>
          </cell>
        </row>
        <row r="83">
          <cell r="A83" t="str">
            <v>aluminium</v>
          </cell>
        </row>
        <row r="84">
          <cell r="A84" t="str">
            <v>PVC-aluminium</v>
          </cell>
        </row>
        <row r="85">
          <cell r="A85" t="str">
            <v>bois-aluminium</v>
          </cell>
        </row>
        <row r="88">
          <cell r="A88" t="str">
            <v>sans</v>
          </cell>
        </row>
        <row r="89">
          <cell r="A89" t="str">
            <v>volets roulants PVC blanc manuels</v>
          </cell>
        </row>
        <row r="90">
          <cell r="A90" t="str">
            <v>volets roulants PVC blanc electriques filaires</v>
          </cell>
        </row>
        <row r="91">
          <cell r="A91" t="str">
            <v>volets roulants PVC blanc electriques radiocommandés</v>
          </cell>
        </row>
        <row r="92">
          <cell r="A92" t="str">
            <v>volets roulants aluminium manuels</v>
          </cell>
        </row>
        <row r="93">
          <cell r="A93" t="str">
            <v>volets roulants aluminium electriques filaires</v>
          </cell>
        </row>
        <row r="94">
          <cell r="A94" t="str">
            <v>volets roulants aluminium electriques radiocommandés</v>
          </cell>
        </row>
        <row r="95">
          <cell r="A95" t="str">
            <v>volets battants bois</v>
          </cell>
        </row>
        <row r="96">
          <cell r="A96" t="str">
            <v>brises soleils orientables type lamisol électriques</v>
          </cell>
        </row>
        <row r="97">
          <cell r="A97" t="str">
            <v>brises soleils orientables type metalunic électriques</v>
          </cell>
        </row>
        <row r="100">
          <cell r="A100" t="str">
            <v>&lt; 1000 m²</v>
          </cell>
        </row>
        <row r="101">
          <cell r="A101" t="str">
            <v>de 1000 à 3000 m²</v>
          </cell>
        </row>
        <row r="102">
          <cell r="A102" t="str">
            <v>&gt; 3000 m²</v>
          </cell>
        </row>
        <row r="110">
          <cell r="A110" t="str">
            <v>Pierre-Alexandre TREPPO</v>
          </cell>
        </row>
        <row r="111">
          <cell r="A111" t="str">
            <v>Daniel COULON</v>
          </cell>
        </row>
        <row r="112">
          <cell r="A112" t="str">
            <v>Dominique PELISSIER</v>
          </cell>
        </row>
        <row r="113">
          <cell r="A113" t="str">
            <v>Freddy GUYON</v>
          </cell>
        </row>
        <row r="114">
          <cell r="A114" t="str">
            <v>Philippe NEURISSE</v>
          </cell>
        </row>
        <row r="115">
          <cell r="A115" t="str">
            <v>Jean-Paul GASPARD</v>
          </cell>
        </row>
        <row r="132">
          <cell r="A132" t="str">
            <v>Lamellé-collé</v>
          </cell>
          <cell r="B132">
            <v>0</v>
          </cell>
          <cell r="C132" t="str">
            <v>contre-collé</v>
          </cell>
          <cell r="D132">
            <v>0</v>
          </cell>
          <cell r="E132" t="str">
            <v>Poutres en I</v>
          </cell>
          <cell r="F132">
            <v>0</v>
          </cell>
          <cell r="G132" t="str">
            <v>LVL</v>
          </cell>
          <cell r="H132">
            <v>0</v>
          </cell>
          <cell r="I132" t="str">
            <v>KVH</v>
          </cell>
          <cell r="J132">
            <v>0</v>
          </cell>
          <cell r="K132" t="str">
            <v>massif abouté</v>
          </cell>
          <cell r="L132">
            <v>0</v>
          </cell>
        </row>
        <row r="134">
          <cell r="M134">
            <v>40</v>
          </cell>
          <cell r="P134">
            <v>0</v>
          </cell>
          <cell r="S134">
            <v>45</v>
          </cell>
          <cell r="V134">
            <v>240</v>
          </cell>
          <cell r="Y134">
            <v>45</v>
          </cell>
          <cell r="AB134">
            <v>95</v>
          </cell>
          <cell r="AE134">
            <v>40</v>
          </cell>
          <cell r="AH134">
            <v>60</v>
          </cell>
        </row>
        <row r="135">
          <cell r="M135">
            <v>60</v>
          </cell>
          <cell r="P135">
            <v>0</v>
          </cell>
          <cell r="S135">
            <v>45</v>
          </cell>
          <cell r="V135">
            <v>300</v>
          </cell>
          <cell r="Y135">
            <v>45</v>
          </cell>
          <cell r="AB135">
            <v>120</v>
          </cell>
          <cell r="AE135">
            <v>60</v>
          </cell>
          <cell r="AH135">
            <v>0</v>
          </cell>
        </row>
        <row r="136">
          <cell r="M136">
            <v>60</v>
          </cell>
          <cell r="P136">
            <v>0</v>
          </cell>
          <cell r="S136">
            <v>45</v>
          </cell>
          <cell r="V136">
            <v>360</v>
          </cell>
          <cell r="Y136">
            <v>45</v>
          </cell>
          <cell r="AB136">
            <v>145</v>
          </cell>
          <cell r="AE136">
            <v>60</v>
          </cell>
          <cell r="AH136">
            <v>0</v>
          </cell>
        </row>
        <row r="137">
          <cell r="M137">
            <v>60</v>
          </cell>
          <cell r="P137">
            <v>0</v>
          </cell>
          <cell r="S137">
            <v>75</v>
          </cell>
          <cell r="V137">
            <v>0</v>
          </cell>
          <cell r="Y137">
            <v>45</v>
          </cell>
          <cell r="AB137">
            <v>220</v>
          </cell>
          <cell r="AE137">
            <v>60</v>
          </cell>
          <cell r="AH137">
            <v>0</v>
          </cell>
        </row>
        <row r="138">
          <cell r="M138">
            <v>60</v>
          </cell>
          <cell r="P138">
            <v>0</v>
          </cell>
          <cell r="S138">
            <v>75</v>
          </cell>
          <cell r="V138">
            <v>0</v>
          </cell>
          <cell r="Y138">
            <v>0</v>
          </cell>
          <cell r="AB138">
            <v>0</v>
          </cell>
          <cell r="AE138">
            <v>60</v>
          </cell>
          <cell r="AH138">
            <v>0</v>
          </cell>
        </row>
        <row r="139">
          <cell r="M139">
            <v>80</v>
          </cell>
          <cell r="P139">
            <v>0</v>
          </cell>
          <cell r="S139">
            <v>39</v>
          </cell>
          <cell r="V139">
            <v>0</v>
          </cell>
          <cell r="Y139">
            <v>0</v>
          </cell>
          <cell r="AB139">
            <v>0</v>
          </cell>
          <cell r="AE139">
            <v>80</v>
          </cell>
          <cell r="AH139">
            <v>0</v>
          </cell>
        </row>
        <row r="140">
          <cell r="M140">
            <v>80</v>
          </cell>
          <cell r="P140">
            <v>0</v>
          </cell>
          <cell r="S140">
            <v>39</v>
          </cell>
          <cell r="V140">
            <v>0</v>
          </cell>
          <cell r="Y140">
            <v>0</v>
          </cell>
          <cell r="AB140">
            <v>0</v>
          </cell>
          <cell r="AE140">
            <v>80</v>
          </cell>
          <cell r="AH140">
            <v>0</v>
          </cell>
        </row>
        <row r="141">
          <cell r="M141">
            <v>80</v>
          </cell>
          <cell r="P141">
            <v>0</v>
          </cell>
          <cell r="S141">
            <v>39</v>
          </cell>
          <cell r="V141">
            <v>0</v>
          </cell>
          <cell r="Y141">
            <v>0</v>
          </cell>
          <cell r="AB141">
            <v>0</v>
          </cell>
          <cell r="AE141">
            <v>80</v>
          </cell>
          <cell r="AH141">
            <v>0</v>
          </cell>
        </row>
        <row r="142">
          <cell r="M142">
            <v>80</v>
          </cell>
          <cell r="P142">
            <v>0</v>
          </cell>
          <cell r="S142">
            <v>0</v>
          </cell>
          <cell r="V142">
            <v>0</v>
          </cell>
          <cell r="Y142">
            <v>0</v>
          </cell>
          <cell r="AB142">
            <v>0</v>
          </cell>
          <cell r="AE142">
            <v>80</v>
          </cell>
          <cell r="AH142">
            <v>0</v>
          </cell>
        </row>
        <row r="143">
          <cell r="M143">
            <v>80</v>
          </cell>
          <cell r="P143">
            <v>0</v>
          </cell>
          <cell r="S143">
            <v>0</v>
          </cell>
          <cell r="V143">
            <v>0</v>
          </cell>
          <cell r="Y143">
            <v>0</v>
          </cell>
          <cell r="AB143">
            <v>0</v>
          </cell>
          <cell r="AE143">
            <v>80</v>
          </cell>
          <cell r="AH143">
            <v>0</v>
          </cell>
        </row>
        <row r="144">
          <cell r="M144">
            <v>100</v>
          </cell>
          <cell r="P144">
            <v>200</v>
          </cell>
          <cell r="S144">
            <v>0</v>
          </cell>
          <cell r="V144">
            <v>0</v>
          </cell>
          <cell r="Y144">
            <v>0</v>
          </cell>
          <cell r="AB144">
            <v>0</v>
          </cell>
          <cell r="AE144">
            <v>100</v>
          </cell>
          <cell r="AH144">
            <v>0</v>
          </cell>
        </row>
        <row r="145">
          <cell r="M145">
            <v>0</v>
          </cell>
          <cell r="P145">
            <v>0</v>
          </cell>
          <cell r="S145">
            <v>0</v>
          </cell>
          <cell r="V145">
            <v>0</v>
          </cell>
          <cell r="Y145">
            <v>0</v>
          </cell>
          <cell r="AB145">
            <v>0</v>
          </cell>
          <cell r="AE145">
            <v>0</v>
          </cell>
          <cell r="AH145">
            <v>0</v>
          </cell>
        </row>
        <row r="146">
          <cell r="M146">
            <v>0</v>
          </cell>
          <cell r="P146">
            <v>0</v>
          </cell>
          <cell r="S146">
            <v>0</v>
          </cell>
          <cell r="V146">
            <v>0</v>
          </cell>
          <cell r="Y146">
            <v>0</v>
          </cell>
          <cell r="AB146">
            <v>0</v>
          </cell>
          <cell r="AE146">
            <v>0</v>
          </cell>
          <cell r="AH146">
            <v>0</v>
          </cell>
        </row>
        <row r="147">
          <cell r="M147">
            <v>0</v>
          </cell>
          <cell r="P147">
            <v>0</v>
          </cell>
          <cell r="S147">
            <v>0</v>
          </cell>
          <cell r="V147">
            <v>0</v>
          </cell>
          <cell r="Y147">
            <v>0</v>
          </cell>
          <cell r="AB147">
            <v>0</v>
          </cell>
          <cell r="AE147">
            <v>0</v>
          </cell>
          <cell r="AH147">
            <v>0</v>
          </cell>
        </row>
        <row r="148">
          <cell r="M148">
            <v>0</v>
          </cell>
          <cell r="P148">
            <v>0</v>
          </cell>
          <cell r="S148">
            <v>0</v>
          </cell>
          <cell r="V148">
            <v>0</v>
          </cell>
          <cell r="Y148">
            <v>0</v>
          </cell>
          <cell r="AB148">
            <v>0</v>
          </cell>
          <cell r="AE148">
            <v>0</v>
          </cell>
          <cell r="AH148">
            <v>0</v>
          </cell>
        </row>
        <row r="149">
          <cell r="M149">
            <v>0</v>
          </cell>
          <cell r="P149">
            <v>0</v>
          </cell>
          <cell r="S149">
            <v>0</v>
          </cell>
          <cell r="V149">
            <v>0</v>
          </cell>
          <cell r="Y149">
            <v>0</v>
          </cell>
          <cell r="AB149">
            <v>0</v>
          </cell>
          <cell r="AE149">
            <v>0</v>
          </cell>
          <cell r="AH149">
            <v>0</v>
          </cell>
        </row>
        <row r="150">
          <cell r="M150">
            <v>0</v>
          </cell>
          <cell r="P150">
            <v>0</v>
          </cell>
          <cell r="S150">
            <v>0</v>
          </cell>
          <cell r="V150">
            <v>0</v>
          </cell>
          <cell r="Y150">
            <v>0</v>
          </cell>
          <cell r="AB150">
            <v>0</v>
          </cell>
          <cell r="AE150">
            <v>0</v>
          </cell>
          <cell r="AH150">
            <v>0</v>
          </cell>
        </row>
        <row r="151">
          <cell r="M151">
            <v>0</v>
          </cell>
          <cell r="P151">
            <v>0</v>
          </cell>
          <cell r="S151">
            <v>0</v>
          </cell>
          <cell r="V151">
            <v>0</v>
          </cell>
          <cell r="Y151">
            <v>0</v>
          </cell>
          <cell r="AB151">
            <v>0</v>
          </cell>
          <cell r="AE151">
            <v>0</v>
          </cell>
          <cell r="AH151">
            <v>0</v>
          </cell>
        </row>
        <row r="152">
          <cell r="M152">
            <v>0</v>
          </cell>
          <cell r="P152">
            <v>0</v>
          </cell>
          <cell r="S152">
            <v>0</v>
          </cell>
          <cell r="V152">
            <v>0</v>
          </cell>
          <cell r="Y152">
            <v>0</v>
          </cell>
          <cell r="AB152">
            <v>0</v>
          </cell>
          <cell r="AE152">
            <v>0</v>
          </cell>
          <cell r="AH152">
            <v>0</v>
          </cell>
        </row>
        <row r="153">
          <cell r="M153">
            <v>0</v>
          </cell>
          <cell r="P153">
            <v>0</v>
          </cell>
          <cell r="S153">
            <v>0</v>
          </cell>
          <cell r="V153">
            <v>0</v>
          </cell>
          <cell r="Y153">
            <v>0</v>
          </cell>
          <cell r="AB153">
            <v>0</v>
          </cell>
          <cell r="AE153">
            <v>0</v>
          </cell>
          <cell r="AH153">
            <v>0</v>
          </cell>
        </row>
        <row r="154">
          <cell r="M154">
            <v>0</v>
          </cell>
          <cell r="P154">
            <v>0</v>
          </cell>
          <cell r="S154">
            <v>0</v>
          </cell>
          <cell r="V154">
            <v>0</v>
          </cell>
          <cell r="Y154">
            <v>0</v>
          </cell>
          <cell r="AB154">
            <v>0</v>
          </cell>
          <cell r="AE154">
            <v>0</v>
          </cell>
          <cell r="AH154">
            <v>0</v>
          </cell>
        </row>
        <row r="155">
          <cell r="M155">
            <v>0</v>
          </cell>
          <cell r="P155">
            <v>0</v>
          </cell>
          <cell r="S155">
            <v>0</v>
          </cell>
          <cell r="V155">
            <v>0</v>
          </cell>
          <cell r="Y155">
            <v>0</v>
          </cell>
          <cell r="AB155">
            <v>0</v>
          </cell>
          <cell r="AE155">
            <v>0</v>
          </cell>
          <cell r="AH155">
            <v>0</v>
          </cell>
        </row>
        <row r="156">
          <cell r="M156">
            <v>0</v>
          </cell>
          <cell r="P156">
            <v>0</v>
          </cell>
          <cell r="S156">
            <v>0</v>
          </cell>
          <cell r="V156">
            <v>0</v>
          </cell>
          <cell r="Y156">
            <v>0</v>
          </cell>
          <cell r="AB156">
            <v>0</v>
          </cell>
          <cell r="AE156">
            <v>0</v>
          </cell>
          <cell r="AH156">
            <v>0</v>
          </cell>
        </row>
        <row r="157">
          <cell r="M157">
            <v>0</v>
          </cell>
          <cell r="P157">
            <v>0</v>
          </cell>
          <cell r="S157">
            <v>0</v>
          </cell>
          <cell r="V157">
            <v>0</v>
          </cell>
          <cell r="Y157">
            <v>0</v>
          </cell>
          <cell r="AB157">
            <v>0</v>
          </cell>
          <cell r="AE157">
            <v>0</v>
          </cell>
          <cell r="AH157">
            <v>0</v>
          </cell>
        </row>
        <row r="158">
          <cell r="M158">
            <v>0</v>
          </cell>
          <cell r="P158">
            <v>0</v>
          </cell>
          <cell r="S158">
            <v>0</v>
          </cell>
          <cell r="V158">
            <v>0</v>
          </cell>
          <cell r="Y158">
            <v>0</v>
          </cell>
          <cell r="AB158">
            <v>0</v>
          </cell>
          <cell r="AE158">
            <v>0</v>
          </cell>
          <cell r="AH158">
            <v>0</v>
          </cell>
        </row>
      </sheetData>
      <sheetData sheetId="11">
        <row r="4">
          <cell r="I4" t="str">
            <v>PR-5R</v>
          </cell>
        </row>
        <row r="5">
          <cell r="I5" t="str">
            <v>PR-5V</v>
          </cell>
        </row>
        <row r="6">
          <cell r="I6" t="str">
            <v>PR-5B</v>
          </cell>
        </row>
        <row r="7">
          <cell r="I7" t="str">
            <v>PR-32RV</v>
          </cell>
        </row>
        <row r="8">
          <cell r="I8" t="str">
            <v>PR-7R</v>
          </cell>
        </row>
        <row r="9">
          <cell r="I9" t="str">
            <v>PR-7V</v>
          </cell>
        </row>
        <row r="10">
          <cell r="I10" t="str">
            <v>PR-7B</v>
          </cell>
        </row>
        <row r="11">
          <cell r="I11" t="str">
            <v>PR-34RV</v>
          </cell>
        </row>
        <row r="12">
          <cell r="I12" t="str">
            <v>PR-9R</v>
          </cell>
        </row>
        <row r="13">
          <cell r="I13" t="str">
            <v>PR-9V</v>
          </cell>
        </row>
        <row r="14">
          <cell r="I14" t="str">
            <v>PR-9B</v>
          </cell>
        </row>
        <row r="15">
          <cell r="I15" t="str">
            <v>PR-36RV</v>
          </cell>
        </row>
        <row r="16">
          <cell r="I16" t="str">
            <v>PR-11R</v>
          </cell>
        </row>
        <row r="17">
          <cell r="I17" t="str">
            <v>PR-11V</v>
          </cell>
        </row>
        <row r="18">
          <cell r="I18" t="str">
            <v>PR-11B</v>
          </cell>
        </row>
        <row r="19">
          <cell r="I19" t="str">
            <v>PR-38RV</v>
          </cell>
        </row>
        <row r="20">
          <cell r="I20" t="str">
            <v>PSM-5R</v>
          </cell>
        </row>
        <row r="21">
          <cell r="I21" t="str">
            <v>PSM-5V</v>
          </cell>
        </row>
        <row r="22">
          <cell r="I22" t="str">
            <v>PSM-5B</v>
          </cell>
        </row>
        <row r="23">
          <cell r="I23" t="str">
            <v>PSM-32RV</v>
          </cell>
        </row>
        <row r="24">
          <cell r="I24" t="str">
            <v>PSM-7R</v>
          </cell>
        </row>
        <row r="25">
          <cell r="I25" t="str">
            <v>PSM-7V</v>
          </cell>
        </row>
        <row r="26">
          <cell r="I26" t="str">
            <v>PSM-7B</v>
          </cell>
        </row>
        <row r="27">
          <cell r="I27" t="str">
            <v>PSM-34RV</v>
          </cell>
        </row>
        <row r="28">
          <cell r="I28" t="str">
            <v>PSM-9R</v>
          </cell>
        </row>
        <row r="29">
          <cell r="I29" t="str">
            <v>PSM-9V</v>
          </cell>
        </row>
        <row r="30">
          <cell r="I30" t="str">
            <v>PSM-9B</v>
          </cell>
        </row>
        <row r="31">
          <cell r="I31" t="str">
            <v>PSM-36RV</v>
          </cell>
        </row>
        <row r="32">
          <cell r="I32" t="str">
            <v>PSM-11R</v>
          </cell>
        </row>
        <row r="33">
          <cell r="I33" t="str">
            <v>PSM-11V</v>
          </cell>
        </row>
        <row r="34">
          <cell r="I34" t="str">
            <v>PSM-11B</v>
          </cell>
        </row>
        <row r="35">
          <cell r="I35" t="str">
            <v>PSM-38RV</v>
          </cell>
        </row>
        <row r="36">
          <cell r="I36" t="str">
            <v>ne sait pas</v>
          </cell>
        </row>
      </sheetData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devis"/>
      <sheetName val="métré facade"/>
      <sheetName val="Calcul matière"/>
      <sheetName val="métré plancher"/>
      <sheetName val="métré charp"/>
      <sheetName val="Transport Crouvezier"/>
      <sheetName val="Grutage"/>
      <sheetName val="NACELLES"/>
      <sheetName val="BIBLIOTHEQUE PRIX"/>
    </sheetNames>
    <sheetDataSet>
      <sheetData sheetId="0">
        <row r="5">
          <cell r="C5">
            <v>43787</v>
          </cell>
        </row>
      </sheetData>
      <sheetData sheetId="1">
        <row r="2">
          <cell r="A2">
            <v>0</v>
          </cell>
        </row>
        <row r="3">
          <cell r="I3">
            <v>0.82</v>
          </cell>
          <cell r="M3">
            <v>0.82</v>
          </cell>
          <cell r="W3">
            <v>0.82</v>
          </cell>
        </row>
        <row r="4">
          <cell r="M4">
            <v>1</v>
          </cell>
          <cell r="W4">
            <v>1</v>
          </cell>
        </row>
      </sheetData>
      <sheetData sheetId="2"/>
      <sheetData sheetId="3"/>
      <sheetData sheetId="4"/>
      <sheetData sheetId="5"/>
      <sheetData sheetId="6"/>
      <sheetData sheetId="7">
        <row r="12">
          <cell r="B12" t="str">
            <v>PPM 35 T</v>
          </cell>
        </row>
        <row r="13">
          <cell r="B13" t="str">
            <v>PPM 50 T</v>
          </cell>
        </row>
        <row r="14">
          <cell r="B14" t="str">
            <v>PPM 80 T</v>
          </cell>
        </row>
        <row r="15">
          <cell r="B15" t="str">
            <v>PPM 110 T</v>
          </cell>
        </row>
        <row r="16">
          <cell r="B16" t="str">
            <v>MK 80</v>
          </cell>
        </row>
        <row r="17">
          <cell r="B17" t="str">
            <v>MK 88</v>
          </cell>
        </row>
        <row r="18">
          <cell r="B18" t="str">
            <v>MK 110</v>
          </cell>
        </row>
      </sheetData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1-MEX"/>
      <sheetName val="2-FACADE"/>
      <sheetName val="3-calcul matière"/>
      <sheetName val="4-Détail Système"/>
      <sheetName val="5-OFFRE"/>
      <sheetName val="6-LIMITE DE PRESTA"/>
      <sheetName val="Transport"/>
      <sheetName val="Feuil1"/>
    </sheetNames>
    <sheetDataSet>
      <sheetData sheetId="0" refreshError="1"/>
      <sheetData sheetId="1" refreshError="1"/>
      <sheetData sheetId="2">
        <row r="37">
          <cell r="C37">
            <v>0</v>
          </cell>
          <cell r="CO37">
            <v>0</v>
          </cell>
          <cell r="CP37">
            <v>0</v>
          </cell>
          <cell r="CS37">
            <v>0</v>
          </cell>
          <cell r="CT37">
            <v>0</v>
          </cell>
        </row>
        <row r="43">
          <cell r="C43">
            <v>0</v>
          </cell>
        </row>
        <row r="84">
          <cell r="C84">
            <v>0</v>
          </cell>
          <cell r="CO84">
            <v>0</v>
          </cell>
          <cell r="CP84">
            <v>0</v>
          </cell>
          <cell r="CS84">
            <v>0</v>
          </cell>
          <cell r="CT84">
            <v>0</v>
          </cell>
        </row>
        <row r="90">
          <cell r="C90">
            <v>0</v>
          </cell>
        </row>
        <row r="129">
          <cell r="C129">
            <v>0</v>
          </cell>
          <cell r="CO129">
            <v>0</v>
          </cell>
          <cell r="CP129">
            <v>0</v>
          </cell>
          <cell r="CS129">
            <v>0</v>
          </cell>
          <cell r="CT129">
            <v>0</v>
          </cell>
        </row>
        <row r="135">
          <cell r="C135">
            <v>0</v>
          </cell>
        </row>
        <row r="174">
          <cell r="C174">
            <v>0</v>
          </cell>
          <cell r="CO174">
            <v>0</v>
          </cell>
          <cell r="CP174">
            <v>0</v>
          </cell>
        </row>
      </sheetData>
      <sheetData sheetId="3" refreshError="1"/>
      <sheetData sheetId="4">
        <row r="2">
          <cell r="F2">
            <v>31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Révisé"/>
      <sheetName val="1-MEX"/>
      <sheetName val="2-FACADE"/>
      <sheetName val="3-calcul matière"/>
      <sheetName val="4-Détail Système"/>
      <sheetName val="4-Détail Système Révisé"/>
      <sheetName val="5-OFFRE"/>
      <sheetName val="6-PLANCHER"/>
      <sheetName val="7-CHARPENTE"/>
      <sheetName val="8-LIMITE DE PRESTA"/>
      <sheetName val="Feuil1"/>
      <sheetName val="9-Transport"/>
    </sheetNames>
    <sheetDataSet>
      <sheetData sheetId="0" refreshError="1"/>
      <sheetData sheetId="1" refreshError="1"/>
      <sheetData sheetId="2">
        <row r="8">
          <cell r="E8">
            <v>33</v>
          </cell>
        </row>
      </sheetData>
      <sheetData sheetId="3">
        <row r="1">
          <cell r="B1" t="str">
            <v>FLEURY LES AUBRAIS</v>
          </cell>
        </row>
        <row r="278">
          <cell r="C278">
            <v>213</v>
          </cell>
          <cell r="CY278">
            <v>3449.44</v>
          </cell>
          <cell r="CZ278">
            <v>3449.44</v>
          </cell>
        </row>
        <row r="284">
          <cell r="C284">
            <v>1258.9179999999999</v>
          </cell>
        </row>
        <row r="448">
          <cell r="C448">
            <v>80</v>
          </cell>
          <cell r="CY448">
            <v>967.71</v>
          </cell>
          <cell r="CZ448">
            <v>967.71</v>
          </cell>
        </row>
        <row r="454">
          <cell r="C454">
            <v>444.82</v>
          </cell>
        </row>
        <row r="616">
          <cell r="C616">
            <v>109</v>
          </cell>
          <cell r="CY616">
            <v>1266.1300000000001</v>
          </cell>
          <cell r="CZ616">
            <v>1266.1300000000001</v>
          </cell>
        </row>
        <row r="622">
          <cell r="C622">
            <v>462.09</v>
          </cell>
        </row>
        <row r="764">
          <cell r="C764">
            <v>106</v>
          </cell>
          <cell r="CY764">
            <v>350.76</v>
          </cell>
          <cell r="CZ764">
            <v>350.76</v>
          </cell>
        </row>
        <row r="770">
          <cell r="C770">
            <v>535.32000000000005</v>
          </cell>
        </row>
      </sheetData>
      <sheetData sheetId="4">
        <row r="4">
          <cell r="A4" t="str">
            <v>MOB extérieure courante</v>
          </cell>
        </row>
      </sheetData>
      <sheetData sheetId="5">
        <row r="5">
          <cell r="F5">
            <v>24</v>
          </cell>
        </row>
        <row r="6">
          <cell r="F6">
            <v>35</v>
          </cell>
        </row>
        <row r="7">
          <cell r="F7">
            <v>37</v>
          </cell>
        </row>
        <row r="8">
          <cell r="F8">
            <v>52</v>
          </cell>
        </row>
        <row r="9">
          <cell r="F9">
            <v>45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rice MARECHAL" refreshedDate="43939.419005208336" createdVersion="6" refreshedVersion="6" minRefreshableVersion="3" recordCount="334" xr:uid="{1ED77AC8-CAB6-47DE-9528-E14FE6E5E6C4}">
  <cacheSource type="worksheet">
    <worksheetSource name="Tableau1"/>
  </cacheSource>
  <cacheFields count="8">
    <cacheField name="Ligne physique" numFmtId="0">
      <sharedItems containsBlank="1" count="9">
        <s v="DébitPréparation"/>
        <s v="HabillageIntExt"/>
        <s v="Logistique"/>
        <s v="MenuiseriesParements "/>
        <s v="StructureGPS"/>
        <s v="StructureMOB"/>
        <s v="HabillageIntExt?"/>
        <m/>
        <s v="DébitPrépartion" u="1"/>
      </sharedItems>
    </cacheField>
    <cacheField name="Etapes opérateur" numFmtId="0">
      <sharedItems containsBlank="1" count="22">
        <s v="CONTRÔLE_DIMENSIONNEL"/>
        <s v="DEBIT"/>
        <s v="DEBIT_CHANTIER"/>
        <s v="DEBIT_CV_ET_VOILE"/>
        <s v="DEBIT_OSSATURE"/>
        <s v="DEBIT_PAREMENT"/>
        <s v="PRE_ASSEMBLAGE"/>
        <s v="EXTERIEUR"/>
        <s v="INTERIEUR"/>
        <s v="CHARGEMENT"/>
        <s v="MISE_EN_PAQUET"/>
        <s v="MISE_EN_RACK"/>
        <s v="EMBRASURE"/>
        <s v="FINITION_EXTERIEUR"/>
        <s v="FINITION_INTERIEUR"/>
        <s v="MENUISERIE"/>
        <s v="PRE_CADRE"/>
        <s v="ASSEMBLAGE"/>
        <s v="USINAGE"/>
        <s v="CADRAGE_MOB"/>
        <m/>
        <s v="PREPARATION"/>
      </sharedItems>
    </cacheField>
    <cacheField name="Tâches à accomplir" numFmtId="0">
      <sharedItems/>
    </cacheField>
    <cacheField name="Code Mode" numFmtId="0">
      <sharedItems containsBlank="1" count="4">
        <s v="M"/>
        <s v="A"/>
        <s v="S"/>
        <m/>
      </sharedItems>
    </cacheField>
    <cacheField name="Machine/poste" numFmtId="0">
      <sharedItems containsBlank="1" count="23">
        <s v="Poste Sabotage"/>
        <s v="Degauchisseuse"/>
        <s v="SAF"/>
        <s v="Raboteuse"/>
        <s v="Toupie"/>
        <s v="SC3"/>
        <s v="WBS120"/>
        <s v="Scie pendulaire"/>
        <s v="Scie radiale"/>
        <s v="SAP"/>
        <s v="Ligne à rouleau"/>
        <s v="Parking"/>
        <s v="Zone caristes"/>
        <s v="Debout sur A"/>
        <s v="Ligne à 90°"/>
        <s v="A plat sur tretaux"/>
        <m/>
        <s v="V5"/>
        <s v="Table d'assemblage"/>
        <s v="Table à chevêtre"/>
        <s v="3°poste"/>
        <s v="PMF"/>
        <s v="table papillon"/>
      </sharedItems>
    </cacheField>
    <cacheField name="Type de tache" numFmtId="0">
      <sharedItems containsBlank="1" count="9">
        <s v="Qualité"/>
        <s v="Débit"/>
        <s v="Assemblage"/>
        <s v="Pose"/>
        <s v="Usinage"/>
        <s v="Flux"/>
        <s v="Transport"/>
        <s v="prépa"/>
        <m/>
      </sharedItems>
    </cacheField>
    <cacheField name="Code temps complet" numFmtId="0">
      <sharedItems containsBlank="1"/>
    </cacheField>
    <cacheField name="Outil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4">
  <r>
    <x v="0"/>
    <x v="0"/>
    <s v="Contrôle dimensionnel"/>
    <x v="0"/>
    <x v="0"/>
    <x v="0"/>
    <s v="B5 147M"/>
    <m/>
  </r>
  <r>
    <x v="0"/>
    <x v="1"/>
    <s v="Degauchissage"/>
    <x v="0"/>
    <x v="1"/>
    <x v="1"/>
    <s v="B1 140M"/>
    <m/>
  </r>
  <r>
    <x v="0"/>
    <x v="1"/>
    <s v="Delignage"/>
    <x v="0"/>
    <x v="2"/>
    <x v="1"/>
    <s v="B1 141M"/>
    <m/>
  </r>
  <r>
    <x v="0"/>
    <x v="1"/>
    <s v="Rabotage"/>
    <x v="0"/>
    <x v="3"/>
    <x v="1"/>
    <s v="B1 142M"/>
    <m/>
  </r>
  <r>
    <x v="0"/>
    <x v="1"/>
    <s v="Toupillage"/>
    <x v="0"/>
    <x v="4"/>
    <x v="1"/>
    <s v="B1 143M"/>
    <m/>
  </r>
  <r>
    <x v="0"/>
    <x v="2"/>
    <s v="Débit Bois"/>
    <x v="1"/>
    <x v="5"/>
    <x v="1"/>
    <s v="B1 100A"/>
    <m/>
  </r>
  <r>
    <x v="0"/>
    <x v="2"/>
    <s v="Débit Bois"/>
    <x v="1"/>
    <x v="6"/>
    <x v="1"/>
    <s v="B1 101A"/>
    <m/>
  </r>
  <r>
    <x v="0"/>
    <x v="2"/>
    <s v="Débit Bois"/>
    <x v="0"/>
    <x v="2"/>
    <x v="1"/>
    <s v="B1 105M"/>
    <m/>
  </r>
  <r>
    <x v="0"/>
    <x v="2"/>
    <s v="Débit Bois"/>
    <x v="0"/>
    <x v="7"/>
    <x v="1"/>
    <s v="B1 104M"/>
    <m/>
  </r>
  <r>
    <x v="0"/>
    <x v="2"/>
    <s v="Débit Bois"/>
    <x v="0"/>
    <x v="8"/>
    <x v="1"/>
    <s v="B1 106M"/>
    <m/>
  </r>
  <r>
    <x v="0"/>
    <x v="2"/>
    <s v="Débit Bois"/>
    <x v="2"/>
    <x v="5"/>
    <x v="1"/>
    <s v="B1 110S"/>
    <m/>
  </r>
  <r>
    <x v="0"/>
    <x v="2"/>
    <s v="Débit Bois"/>
    <x v="2"/>
    <x v="6"/>
    <x v="1"/>
    <s v="B1 111S"/>
    <m/>
  </r>
  <r>
    <x v="0"/>
    <x v="2"/>
    <s v="Débit Liteaux"/>
    <x v="1"/>
    <x v="5"/>
    <x v="1"/>
    <s v="B1 114A"/>
    <m/>
  </r>
  <r>
    <x v="0"/>
    <x v="2"/>
    <s v="Débit Liteaux"/>
    <x v="1"/>
    <x v="6"/>
    <x v="1"/>
    <s v="B1 115A"/>
    <m/>
  </r>
  <r>
    <x v="0"/>
    <x v="2"/>
    <s v="Débit Liteaux"/>
    <x v="0"/>
    <x v="2"/>
    <x v="1"/>
    <s v="B1 119M"/>
    <m/>
  </r>
  <r>
    <x v="0"/>
    <x v="2"/>
    <s v="Débit Liteaux"/>
    <x v="0"/>
    <x v="7"/>
    <x v="1"/>
    <s v="B1 118M"/>
    <m/>
  </r>
  <r>
    <x v="0"/>
    <x v="2"/>
    <s v="Débit Liteaux"/>
    <x v="0"/>
    <x v="8"/>
    <x v="1"/>
    <s v="B1 120M"/>
    <m/>
  </r>
  <r>
    <x v="0"/>
    <x v="2"/>
    <s v="Débit Liteaux"/>
    <x v="2"/>
    <x v="5"/>
    <x v="1"/>
    <s v="B1 124S"/>
    <m/>
  </r>
  <r>
    <x v="0"/>
    <x v="2"/>
    <s v="Débit Liteaux"/>
    <x v="2"/>
    <x v="6"/>
    <x v="1"/>
    <s v="B1 125S"/>
    <m/>
  </r>
  <r>
    <x v="0"/>
    <x v="2"/>
    <s v="Débit Plaque"/>
    <x v="0"/>
    <x v="2"/>
    <x v="1"/>
    <s v="B1 129M"/>
    <m/>
  </r>
  <r>
    <x v="0"/>
    <x v="2"/>
    <s v="Débit Plaque"/>
    <x v="0"/>
    <x v="2"/>
    <x v="1"/>
    <s v="B1 130M"/>
    <m/>
  </r>
  <r>
    <x v="0"/>
    <x v="2"/>
    <s v="Débit Plaque"/>
    <x v="0"/>
    <x v="9"/>
    <x v="1"/>
    <s v="B1 128M"/>
    <m/>
  </r>
  <r>
    <x v="0"/>
    <x v="2"/>
    <s v="Débit Plaque"/>
    <x v="0"/>
    <x v="9"/>
    <x v="1"/>
    <s v="B1 131M"/>
    <m/>
  </r>
  <r>
    <x v="0"/>
    <x v="2"/>
    <s v="Découpe particulière de plaque"/>
    <x v="0"/>
    <x v="0"/>
    <x v="1"/>
    <s v="B1 136M"/>
    <m/>
  </r>
  <r>
    <x v="0"/>
    <x v="2"/>
    <s v="Découpe particulière de plaque"/>
    <x v="0"/>
    <x v="0"/>
    <x v="1"/>
    <s v="B1 137M"/>
    <m/>
  </r>
  <r>
    <x v="0"/>
    <x v="3"/>
    <s v="Débit Plaque"/>
    <x v="0"/>
    <x v="2"/>
    <x v="1"/>
    <s v="B1 134M"/>
    <m/>
  </r>
  <r>
    <x v="0"/>
    <x v="3"/>
    <s v="Débit Plaque"/>
    <x v="0"/>
    <x v="9"/>
    <x v="1"/>
    <s v="B1 135M"/>
    <m/>
  </r>
  <r>
    <x v="0"/>
    <x v="3"/>
    <s v="Découpe particulière de plaque"/>
    <x v="0"/>
    <x v="0"/>
    <x v="1"/>
    <s v="B1 139M"/>
    <m/>
  </r>
  <r>
    <x v="0"/>
    <x v="4"/>
    <s v="Débit Bois"/>
    <x v="1"/>
    <x v="5"/>
    <x v="1"/>
    <s v="B1 102A"/>
    <m/>
  </r>
  <r>
    <x v="0"/>
    <x v="4"/>
    <s v="Débit Bois"/>
    <x v="1"/>
    <x v="6"/>
    <x v="1"/>
    <s v="B1 103A"/>
    <m/>
  </r>
  <r>
    <x v="0"/>
    <x v="4"/>
    <s v="Débit Bois"/>
    <x v="0"/>
    <x v="2"/>
    <x v="1"/>
    <s v="B1 108M"/>
    <m/>
  </r>
  <r>
    <x v="0"/>
    <x v="4"/>
    <s v="Débit Bois"/>
    <x v="0"/>
    <x v="7"/>
    <x v="1"/>
    <s v="B1 107M"/>
    <m/>
  </r>
  <r>
    <x v="0"/>
    <x v="4"/>
    <s v="Débit Bois"/>
    <x v="0"/>
    <x v="8"/>
    <x v="1"/>
    <s v="B1 109M"/>
    <m/>
  </r>
  <r>
    <x v="0"/>
    <x v="4"/>
    <s v="Débit Bois"/>
    <x v="2"/>
    <x v="5"/>
    <x v="1"/>
    <s v="B1 112S"/>
    <m/>
  </r>
  <r>
    <x v="0"/>
    <x v="4"/>
    <s v="Débit Bois"/>
    <x v="2"/>
    <x v="6"/>
    <x v="1"/>
    <s v="B1 113S"/>
    <m/>
  </r>
  <r>
    <x v="0"/>
    <x v="5"/>
    <s v="Débit Liteaux"/>
    <x v="1"/>
    <x v="5"/>
    <x v="1"/>
    <s v="B1 116A"/>
    <m/>
  </r>
  <r>
    <x v="0"/>
    <x v="5"/>
    <s v="Débit Liteaux"/>
    <x v="1"/>
    <x v="6"/>
    <x v="1"/>
    <s v="B1 117A"/>
    <m/>
  </r>
  <r>
    <x v="0"/>
    <x v="5"/>
    <s v="Débit Liteaux"/>
    <x v="0"/>
    <x v="2"/>
    <x v="1"/>
    <s v="B1 122M"/>
    <m/>
  </r>
  <r>
    <x v="0"/>
    <x v="5"/>
    <s v="Débit Liteaux"/>
    <x v="0"/>
    <x v="7"/>
    <x v="1"/>
    <s v="B1 121M"/>
    <m/>
  </r>
  <r>
    <x v="0"/>
    <x v="5"/>
    <s v="Débit Liteaux"/>
    <x v="0"/>
    <x v="8"/>
    <x v="1"/>
    <s v="B1 123M"/>
    <m/>
  </r>
  <r>
    <x v="0"/>
    <x v="5"/>
    <s v="Débit Liteaux"/>
    <x v="2"/>
    <x v="5"/>
    <x v="1"/>
    <s v="B1 126S"/>
    <m/>
  </r>
  <r>
    <x v="0"/>
    <x v="5"/>
    <s v="Débit Liteaux"/>
    <x v="2"/>
    <x v="6"/>
    <x v="1"/>
    <s v="B1 127S"/>
    <m/>
  </r>
  <r>
    <x v="0"/>
    <x v="5"/>
    <s v="Débit Plaque"/>
    <x v="0"/>
    <x v="2"/>
    <x v="1"/>
    <s v="B1 133M"/>
    <m/>
  </r>
  <r>
    <x v="0"/>
    <x v="5"/>
    <s v="Débit Plaque"/>
    <x v="0"/>
    <x v="9"/>
    <x v="1"/>
    <s v="B1 132M"/>
    <m/>
  </r>
  <r>
    <x v="0"/>
    <x v="5"/>
    <s v="Découpe particulière de plaque"/>
    <x v="0"/>
    <x v="0"/>
    <x v="1"/>
    <s v="B1 138M"/>
    <m/>
  </r>
  <r>
    <x v="0"/>
    <x v="6"/>
    <s v="Assemblage d'accessoires divers"/>
    <x v="0"/>
    <x v="0"/>
    <x v="2"/>
    <s v="B2 144M"/>
    <m/>
  </r>
  <r>
    <x v="0"/>
    <x v="6"/>
    <s v="Assemblage des montants"/>
    <x v="0"/>
    <x v="0"/>
    <x v="2"/>
    <s v="B2 145M"/>
    <m/>
  </r>
  <r>
    <x v="0"/>
    <x v="6"/>
    <s v="Assemblage plaque et lisse"/>
    <x v="0"/>
    <x v="0"/>
    <x v="2"/>
    <s v="B2 146M"/>
    <m/>
  </r>
  <r>
    <x v="1"/>
    <x v="0"/>
    <s v="Contrôle dimensionnel"/>
    <x v="0"/>
    <x v="10"/>
    <x v="0"/>
    <s v="E5 309M"/>
    <m/>
  </r>
  <r>
    <x v="1"/>
    <x v="7"/>
    <s v="Aspiration du panneau"/>
    <x v="0"/>
    <x v="10"/>
    <x v="0"/>
    <s v="E5 308M"/>
    <m/>
  </r>
  <r>
    <x v="1"/>
    <x v="7"/>
    <s v="Identification du centre de gravité"/>
    <x v="0"/>
    <x v="10"/>
    <x v="0"/>
    <s v="E5 310M"/>
    <m/>
  </r>
  <r>
    <x v="1"/>
    <x v="7"/>
    <s v="Identification du panneau"/>
    <x v="0"/>
    <x v="10"/>
    <x v="0"/>
    <s v="E5 312M"/>
    <m/>
  </r>
  <r>
    <x v="1"/>
    <x v="7"/>
    <s v="Littelage Horizontale"/>
    <x v="0"/>
    <x v="10"/>
    <x v="3"/>
    <s v="E3 277M"/>
    <m/>
  </r>
  <r>
    <x v="1"/>
    <x v="7"/>
    <s v="Littelage Horizontale et Verticale"/>
    <x v="0"/>
    <x v="10"/>
    <x v="3"/>
    <s v="E3 278M"/>
    <m/>
  </r>
  <r>
    <x v="1"/>
    <x v="7"/>
    <s v="Littelage Verticale"/>
    <x v="0"/>
    <x v="10"/>
    <x v="3"/>
    <s v="E3 279M"/>
    <m/>
  </r>
  <r>
    <x v="1"/>
    <x v="7"/>
    <s v="Opération de perçage"/>
    <x v="0"/>
    <x v="10"/>
    <x v="4"/>
    <s v="E4 306M"/>
    <m/>
  </r>
  <r>
    <x v="1"/>
    <x v="7"/>
    <s v="Pose de joint en cartouche"/>
    <x v="0"/>
    <x v="10"/>
    <x v="3"/>
    <s v="E3 281M"/>
    <m/>
  </r>
  <r>
    <x v="1"/>
    <x v="7"/>
    <s v="Pose de joint en rouleau"/>
    <x v="0"/>
    <x v="10"/>
    <x v="3"/>
    <s v="E3 283M"/>
    <m/>
  </r>
  <r>
    <x v="1"/>
    <x v="7"/>
    <s v="Pose de pièces bois supplémentaires"/>
    <x v="0"/>
    <x v="10"/>
    <x v="3"/>
    <s v="E3 285M"/>
    <m/>
  </r>
  <r>
    <x v="1"/>
    <x v="7"/>
    <s v="Pose de tout types d'accessoires divers"/>
    <x v="0"/>
    <x v="10"/>
    <x v="3"/>
    <s v="E3 287M"/>
    <m/>
  </r>
  <r>
    <x v="1"/>
    <x v="7"/>
    <s v="Pose de tuyaux PVC"/>
    <x v="0"/>
    <x v="10"/>
    <x v="3"/>
    <s v="E3 289M"/>
    <m/>
  </r>
  <r>
    <x v="1"/>
    <x v="7"/>
    <s v="Pose des broches et élingues"/>
    <x v="0"/>
    <x v="10"/>
    <x v="3"/>
    <s v="E3 291M"/>
    <m/>
  </r>
  <r>
    <x v="1"/>
    <x v="7"/>
    <s v="Pose des cales de retournements"/>
    <x v="0"/>
    <x v="10"/>
    <x v="3"/>
    <s v="E3 292M"/>
    <m/>
  </r>
  <r>
    <x v="1"/>
    <x v="7"/>
    <s v="Pose des ferrures"/>
    <x v="0"/>
    <x v="10"/>
    <x v="3"/>
    <s v="E3 294M"/>
    <m/>
  </r>
  <r>
    <x v="1"/>
    <x v="7"/>
    <s v="Pose des gaines de ventilation"/>
    <x v="0"/>
    <x v="10"/>
    <x v="3"/>
    <s v="E3 295M"/>
    <m/>
  </r>
  <r>
    <x v="1"/>
    <x v="7"/>
    <s v="Pose des GPI et GAR"/>
    <x v="0"/>
    <x v="10"/>
    <x v="3"/>
    <s v="E3 297M"/>
    <m/>
  </r>
  <r>
    <x v="1"/>
    <x v="7"/>
    <s v="Pose du voile d'étanchéité à l'eau"/>
    <x v="0"/>
    <x v="10"/>
    <x v="3"/>
    <s v="E3 299M"/>
    <m/>
  </r>
  <r>
    <x v="1"/>
    <x v="7"/>
    <s v="Pose d'un voile travaillant"/>
    <x v="0"/>
    <x v="10"/>
    <x v="3"/>
    <s v="E3 301M"/>
    <m/>
  </r>
  <r>
    <x v="1"/>
    <x v="7"/>
    <s v="Pose d'une protection feu"/>
    <x v="0"/>
    <x v="10"/>
    <x v="3"/>
    <s v="E3 303M"/>
    <m/>
  </r>
  <r>
    <x v="1"/>
    <x v="7"/>
    <s v="Pose Isolation en ITE"/>
    <x v="0"/>
    <x v="10"/>
    <x v="3"/>
    <s v="E3 305M"/>
    <m/>
  </r>
  <r>
    <x v="1"/>
    <x v="8"/>
    <s v="Identification du centre de gravité"/>
    <x v="0"/>
    <x v="10"/>
    <x v="0"/>
    <s v="E5 311M"/>
    <m/>
  </r>
  <r>
    <x v="1"/>
    <x v="8"/>
    <s v="Identification du panneau"/>
    <x v="0"/>
    <x v="10"/>
    <x v="0"/>
    <s v="E5 313M"/>
    <m/>
  </r>
  <r>
    <x v="1"/>
    <x v="8"/>
    <s v="Opération de perçage"/>
    <x v="0"/>
    <x v="10"/>
    <x v="4"/>
    <s v="E4 307M"/>
    <m/>
  </r>
  <r>
    <x v="1"/>
    <x v="8"/>
    <s v="Pastillage"/>
    <x v="0"/>
    <x v="10"/>
    <x v="3"/>
    <s v="E3 280M"/>
    <m/>
  </r>
  <r>
    <x v="1"/>
    <x v="8"/>
    <s v="Pose de joint en cartouche"/>
    <x v="0"/>
    <x v="10"/>
    <x v="3"/>
    <s v="E3 282M"/>
    <m/>
  </r>
  <r>
    <x v="1"/>
    <x v="8"/>
    <s v="Pose de joint en rouleau"/>
    <x v="0"/>
    <x v="10"/>
    <x v="3"/>
    <s v="E3 284M"/>
    <m/>
  </r>
  <r>
    <x v="1"/>
    <x v="8"/>
    <s v="Pose de pièces bois supplémentaires"/>
    <x v="0"/>
    <x v="10"/>
    <x v="3"/>
    <s v="E3 286M"/>
    <m/>
  </r>
  <r>
    <x v="1"/>
    <x v="8"/>
    <s v="Pose de tout types d'accessoires divers"/>
    <x v="0"/>
    <x v="10"/>
    <x v="3"/>
    <s v="E3 288M"/>
    <m/>
  </r>
  <r>
    <x v="1"/>
    <x v="8"/>
    <s v="Pose de tuyaux PVC"/>
    <x v="0"/>
    <x v="10"/>
    <x v="3"/>
    <s v="E3 290M"/>
    <m/>
  </r>
  <r>
    <x v="1"/>
    <x v="8"/>
    <s v="Pose des cales de retournements"/>
    <x v="0"/>
    <x v="10"/>
    <x v="3"/>
    <s v="E3 293M"/>
    <m/>
  </r>
  <r>
    <x v="1"/>
    <x v="8"/>
    <s v="Pose des gaines de ventilation"/>
    <x v="0"/>
    <x v="10"/>
    <x v="3"/>
    <s v="E3 296M"/>
    <m/>
  </r>
  <r>
    <x v="1"/>
    <x v="8"/>
    <s v="Pose du voile d'étanchéité à l'air et à l'humidité"/>
    <x v="0"/>
    <x v="10"/>
    <x v="3"/>
    <s v="E3 298M"/>
    <m/>
  </r>
  <r>
    <x v="1"/>
    <x v="8"/>
    <s v="Pose d'un parement Placoplatre"/>
    <x v="0"/>
    <x v="10"/>
    <x v="3"/>
    <s v="E3 300M"/>
    <m/>
  </r>
  <r>
    <x v="1"/>
    <x v="8"/>
    <s v="Pose d'un tasseautage Horizontale"/>
    <x v="0"/>
    <x v="10"/>
    <x v="3"/>
    <s v="C3 220M"/>
    <m/>
  </r>
  <r>
    <x v="1"/>
    <x v="8"/>
    <s v="Pose d'un tasseautage Verticale"/>
    <x v="0"/>
    <x v="10"/>
    <x v="3"/>
    <s v="C3 223M"/>
    <m/>
  </r>
  <r>
    <x v="1"/>
    <x v="8"/>
    <s v="Pose d'un voile travaillant"/>
    <x v="0"/>
    <x v="10"/>
    <x v="3"/>
    <s v="E3 302M"/>
    <m/>
  </r>
  <r>
    <x v="1"/>
    <x v="8"/>
    <s v="Pose d'une protection feu"/>
    <x v="0"/>
    <x v="10"/>
    <x v="3"/>
    <s v="E3 304M"/>
    <m/>
  </r>
  <r>
    <x v="1"/>
    <x v="8"/>
    <s v="Pose tasseautage Horizontale et Verticale"/>
    <x v="0"/>
    <x v="10"/>
    <x v="3"/>
    <s v="C3 245M"/>
    <m/>
  </r>
  <r>
    <x v="2"/>
    <x v="9"/>
    <s v="Chargement du rack sur Plateau"/>
    <x v="3"/>
    <x v="11"/>
    <x v="5"/>
    <s v="G6 383"/>
    <m/>
  </r>
  <r>
    <x v="2"/>
    <x v="9"/>
    <s v="Chargement d'un paquet sur Plateau"/>
    <x v="3"/>
    <x v="11"/>
    <x v="5"/>
    <s v="G6 384"/>
    <m/>
  </r>
  <r>
    <x v="2"/>
    <x v="9"/>
    <s v="Pose de calage supplémentaires"/>
    <x v="0"/>
    <x v="11"/>
    <x v="3"/>
    <s v="G3 379M"/>
    <m/>
  </r>
  <r>
    <x v="2"/>
    <x v="9"/>
    <s v="Prise de Photos"/>
    <x v="0"/>
    <x v="12"/>
    <x v="0"/>
    <s v="G5 382M"/>
    <m/>
  </r>
  <r>
    <x v="2"/>
    <x v="9"/>
    <s v="Sanglage des racks sur Plateau"/>
    <x v="0"/>
    <x v="11"/>
    <x v="2"/>
    <s v="G2 378M"/>
    <m/>
  </r>
  <r>
    <x v="2"/>
    <x v="10"/>
    <s v="Confection des paquets de panneaux"/>
    <x v="0"/>
    <x v="12"/>
    <x v="2"/>
    <s v="G2 376M"/>
    <m/>
  </r>
  <r>
    <x v="2"/>
    <x v="10"/>
    <s v="Pose de tout types d'accessoires divers"/>
    <x v="0"/>
    <x v="12"/>
    <x v="3"/>
    <s v="G3 380M"/>
    <m/>
  </r>
  <r>
    <x v="2"/>
    <x v="11"/>
    <s v="Mise en place des panneaux en Racks"/>
    <x v="0"/>
    <x v="12"/>
    <x v="2"/>
    <s v="G2 377M"/>
    <m/>
  </r>
  <r>
    <x v="2"/>
    <x v="11"/>
    <s v="Pose de tout types d'accessoires divers"/>
    <x v="0"/>
    <x v="12"/>
    <x v="3"/>
    <s v="G3 381M"/>
    <m/>
  </r>
  <r>
    <x v="3"/>
    <x v="12"/>
    <s v="Pose de la bavette"/>
    <x v="0"/>
    <x v="13"/>
    <x v="3"/>
    <s v="F3 329M"/>
    <m/>
  </r>
  <r>
    <x v="3"/>
    <x v="12"/>
    <s v="Pose de la bavette"/>
    <x v="0"/>
    <x v="14"/>
    <x v="3"/>
    <s v="F3 328M"/>
    <m/>
  </r>
  <r>
    <x v="3"/>
    <x v="12"/>
    <s v="Pose de la tablette"/>
    <x v="0"/>
    <x v="13"/>
    <x v="3"/>
    <s v="F3 335M"/>
    <m/>
  </r>
  <r>
    <x v="3"/>
    <x v="12"/>
    <s v="Pose de la tablette"/>
    <x v="0"/>
    <x v="14"/>
    <x v="3"/>
    <s v="F3 334M"/>
    <m/>
  </r>
  <r>
    <x v="3"/>
    <x v="12"/>
    <s v="Pose des embrasures"/>
    <x v="0"/>
    <x v="13"/>
    <x v="3"/>
    <s v="F3 345M"/>
    <m/>
  </r>
  <r>
    <x v="3"/>
    <x v="12"/>
    <s v="Pose des embrasures"/>
    <x v="0"/>
    <x v="14"/>
    <x v="3"/>
    <s v="F3 344M"/>
    <m/>
  </r>
  <r>
    <x v="3"/>
    <x v="12"/>
    <s v="Pose des epingles"/>
    <x v="0"/>
    <x v="13"/>
    <x v="3"/>
    <s v="F3 347M"/>
    <m/>
  </r>
  <r>
    <x v="3"/>
    <x v="12"/>
    <s v="Pose des epingles"/>
    <x v="0"/>
    <x v="14"/>
    <x v="3"/>
    <s v="F3 346M"/>
    <m/>
  </r>
  <r>
    <x v="3"/>
    <x v="12"/>
    <s v="Pose des jambages"/>
    <x v="0"/>
    <x v="13"/>
    <x v="3"/>
    <s v="F3 357M"/>
    <m/>
  </r>
  <r>
    <x v="3"/>
    <x v="12"/>
    <s v="Pose des jambages"/>
    <x v="0"/>
    <x v="14"/>
    <x v="3"/>
    <s v="F3 356M"/>
    <m/>
  </r>
  <r>
    <x v="3"/>
    <x v="13"/>
    <s v="Pose de joint en cartouche"/>
    <x v="0"/>
    <x v="15"/>
    <x v="3"/>
    <s v="F3 322M"/>
    <m/>
  </r>
  <r>
    <x v="3"/>
    <x v="13"/>
    <s v="Pose de joint en cartouche"/>
    <x v="0"/>
    <x v="13"/>
    <x v="3"/>
    <s v="F3 320M"/>
    <m/>
  </r>
  <r>
    <x v="3"/>
    <x v="13"/>
    <s v="Pose de joint en cartouche"/>
    <x v="0"/>
    <x v="14"/>
    <x v="3"/>
    <s v="F3 318M"/>
    <m/>
  </r>
  <r>
    <x v="3"/>
    <x v="13"/>
    <s v="Pose de joint en rouleau"/>
    <x v="0"/>
    <x v="13"/>
    <x v="3"/>
    <s v="F3 326M"/>
    <m/>
  </r>
  <r>
    <x v="3"/>
    <x v="13"/>
    <s v="Pose de joint en rouleau"/>
    <x v="0"/>
    <x v="14"/>
    <x v="3"/>
    <s v="F3 324M"/>
    <m/>
  </r>
  <r>
    <x v="3"/>
    <x v="13"/>
    <s v="Pose de tout types d'accessoires divers"/>
    <x v="0"/>
    <x v="13"/>
    <x v="3"/>
    <s v="F3 338M"/>
    <m/>
  </r>
  <r>
    <x v="3"/>
    <x v="13"/>
    <s v="Pose de tout types d'accessoires divers"/>
    <x v="0"/>
    <x v="14"/>
    <x v="3"/>
    <s v="F3 336M"/>
    <m/>
  </r>
  <r>
    <x v="3"/>
    <x v="13"/>
    <s v="Pose de tuyaux PVC"/>
    <x v="0"/>
    <x v="13"/>
    <x v="3"/>
    <s v="F3 342M"/>
    <m/>
  </r>
  <r>
    <x v="3"/>
    <x v="13"/>
    <s v="Pose de tuyaux PVC"/>
    <x v="0"/>
    <x v="14"/>
    <x v="3"/>
    <s v="F3 340M"/>
    <m/>
  </r>
  <r>
    <x v="3"/>
    <x v="13"/>
    <s v="Pose des ferrures"/>
    <x v="0"/>
    <x v="13"/>
    <x v="3"/>
    <s v="F3 350M"/>
    <m/>
  </r>
  <r>
    <x v="3"/>
    <x v="13"/>
    <s v="Pose des ferrures"/>
    <x v="0"/>
    <x v="14"/>
    <x v="3"/>
    <s v="F3 348M"/>
    <m/>
  </r>
  <r>
    <x v="3"/>
    <x v="13"/>
    <s v="Pose des gaines de ventilation"/>
    <x v="0"/>
    <x v="13"/>
    <x v="3"/>
    <s v="F3 354M"/>
    <m/>
  </r>
  <r>
    <x v="3"/>
    <x v="13"/>
    <s v="Pose des gaines de ventilation"/>
    <x v="0"/>
    <x v="14"/>
    <x v="3"/>
    <s v="F3 352M"/>
    <m/>
  </r>
  <r>
    <x v="3"/>
    <x v="13"/>
    <s v="Pose d'un parement bardage bois"/>
    <x v="0"/>
    <x v="15"/>
    <x v="3"/>
    <s v="F3 367M"/>
    <m/>
  </r>
  <r>
    <x v="3"/>
    <x v="13"/>
    <s v="Pose d'un parement bardage bois"/>
    <x v="0"/>
    <x v="13"/>
    <x v="3"/>
    <s v="F3 366M"/>
    <m/>
  </r>
  <r>
    <x v="3"/>
    <x v="13"/>
    <s v="Pose d'un parement bardage bois"/>
    <x v="0"/>
    <x v="14"/>
    <x v="3"/>
    <s v="F3 365M"/>
    <m/>
  </r>
  <r>
    <x v="3"/>
    <x v="13"/>
    <s v="Pose d'un parement Copanel"/>
    <x v="0"/>
    <x v="13"/>
    <x v="3"/>
    <s v="F3 369M"/>
    <m/>
  </r>
  <r>
    <x v="3"/>
    <x v="13"/>
    <s v="Pose d'un parement Copanel"/>
    <x v="0"/>
    <x v="14"/>
    <x v="3"/>
    <s v="F3 368M"/>
    <m/>
  </r>
  <r>
    <x v="3"/>
    <x v="13"/>
    <s v="Pose d'un parement Matelbond"/>
    <x v="0"/>
    <x v="13"/>
    <x v="3"/>
    <s v="F3 371M"/>
    <m/>
  </r>
  <r>
    <x v="3"/>
    <x v="13"/>
    <s v="Pose d'un parement Matelbond"/>
    <x v="0"/>
    <x v="14"/>
    <x v="3"/>
    <s v="F3 370M"/>
    <m/>
  </r>
  <r>
    <x v="3"/>
    <x v="13"/>
    <s v="Pose Larmier"/>
    <x v="0"/>
    <x v="13"/>
    <x v="3"/>
    <s v="F3 373M"/>
    <m/>
  </r>
  <r>
    <x v="3"/>
    <x v="13"/>
    <s v="Pose Larmier"/>
    <x v="0"/>
    <x v="14"/>
    <x v="3"/>
    <s v="F3 372M"/>
    <m/>
  </r>
  <r>
    <x v="3"/>
    <x v="14"/>
    <s v="Pose de joint en cartouche"/>
    <x v="0"/>
    <x v="15"/>
    <x v="3"/>
    <s v="F3 323M"/>
    <m/>
  </r>
  <r>
    <x v="3"/>
    <x v="14"/>
    <s v="Pose de joint en cartouche"/>
    <x v="0"/>
    <x v="13"/>
    <x v="3"/>
    <s v="F3 321M"/>
    <m/>
  </r>
  <r>
    <x v="3"/>
    <x v="14"/>
    <s v="Pose de joint en cartouche"/>
    <x v="0"/>
    <x v="14"/>
    <x v="3"/>
    <s v="F3 319M"/>
    <m/>
  </r>
  <r>
    <x v="3"/>
    <x v="14"/>
    <s v="Pose de joint en rouleau"/>
    <x v="0"/>
    <x v="13"/>
    <x v="3"/>
    <s v="F3 327M"/>
    <m/>
  </r>
  <r>
    <x v="3"/>
    <x v="14"/>
    <s v="Pose de joint en rouleau"/>
    <x v="0"/>
    <x v="14"/>
    <x v="3"/>
    <s v="F3 325M"/>
    <m/>
  </r>
  <r>
    <x v="3"/>
    <x v="14"/>
    <s v="Pose de la pièce d’appui"/>
    <x v="0"/>
    <x v="13"/>
    <x v="3"/>
    <s v="F3 333M"/>
    <m/>
  </r>
  <r>
    <x v="3"/>
    <x v="14"/>
    <s v="Pose de la pièce d’appui"/>
    <x v="0"/>
    <x v="14"/>
    <x v="3"/>
    <s v="F3 332M"/>
    <m/>
  </r>
  <r>
    <x v="3"/>
    <x v="14"/>
    <s v="Pose de tout types d'accessoires divers"/>
    <x v="0"/>
    <x v="13"/>
    <x v="3"/>
    <s v="F3 339M"/>
    <m/>
  </r>
  <r>
    <x v="3"/>
    <x v="14"/>
    <s v="Pose de tout types d'accessoires divers"/>
    <x v="0"/>
    <x v="14"/>
    <x v="3"/>
    <s v="F3 337M"/>
    <m/>
  </r>
  <r>
    <x v="3"/>
    <x v="14"/>
    <s v="Pose de tuyaux PVC"/>
    <x v="0"/>
    <x v="13"/>
    <x v="3"/>
    <s v="F3 343M"/>
    <m/>
  </r>
  <r>
    <x v="3"/>
    <x v="14"/>
    <s v="Pose de tuyaux PVC"/>
    <x v="0"/>
    <x v="14"/>
    <x v="3"/>
    <s v="F3 341M"/>
    <m/>
  </r>
  <r>
    <x v="3"/>
    <x v="14"/>
    <s v="Pose des ferrures"/>
    <x v="0"/>
    <x v="13"/>
    <x v="3"/>
    <s v="F3 351M"/>
    <m/>
  </r>
  <r>
    <x v="3"/>
    <x v="14"/>
    <s v="Pose des ferrures"/>
    <x v="0"/>
    <x v="14"/>
    <x v="3"/>
    <s v="F3 349M"/>
    <m/>
  </r>
  <r>
    <x v="3"/>
    <x v="14"/>
    <s v="Pose des gaines de ventilation"/>
    <x v="0"/>
    <x v="13"/>
    <x v="3"/>
    <s v="F3 355M"/>
    <m/>
  </r>
  <r>
    <x v="3"/>
    <x v="14"/>
    <s v="Pose des gaines de ventilation"/>
    <x v="0"/>
    <x v="14"/>
    <x v="3"/>
    <s v="F3 353M"/>
    <m/>
  </r>
  <r>
    <x v="3"/>
    <x v="14"/>
    <s v="Pose du parement"/>
    <x v="0"/>
    <x v="15"/>
    <x v="3"/>
    <s v="F3 362M"/>
    <m/>
  </r>
  <r>
    <x v="3"/>
    <x v="14"/>
    <s v="Pose du parement"/>
    <x v="0"/>
    <x v="13"/>
    <x v="3"/>
    <s v="F3 361M"/>
    <m/>
  </r>
  <r>
    <x v="3"/>
    <x v="14"/>
    <s v="Pose du parement"/>
    <x v="0"/>
    <x v="14"/>
    <x v="3"/>
    <s v="F3 360M"/>
    <m/>
  </r>
  <r>
    <x v="3"/>
    <x v="15"/>
    <s v="Pose de calage menuiserie"/>
    <x v="0"/>
    <x v="13"/>
    <x v="3"/>
    <s v="F3 317M"/>
    <m/>
  </r>
  <r>
    <x v="3"/>
    <x v="15"/>
    <s v="Pose de calage menuiserie"/>
    <x v="0"/>
    <x v="14"/>
    <x v="3"/>
    <s v="F3 316M"/>
    <m/>
  </r>
  <r>
    <x v="3"/>
    <x v="15"/>
    <s v="Pose de la MEX"/>
    <x v="0"/>
    <x v="13"/>
    <x v="3"/>
    <s v="F3 331M"/>
    <m/>
  </r>
  <r>
    <x v="3"/>
    <x v="15"/>
    <s v="Pose de la MEX"/>
    <x v="0"/>
    <x v="14"/>
    <x v="3"/>
    <s v="F3 330M"/>
    <m/>
  </r>
  <r>
    <x v="3"/>
    <x v="15"/>
    <s v="Pose des joints de fenêtres"/>
    <x v="0"/>
    <x v="13"/>
    <x v="3"/>
    <s v="F3 359M"/>
    <m/>
  </r>
  <r>
    <x v="3"/>
    <x v="15"/>
    <s v="Pose des joints de fenêtres"/>
    <x v="0"/>
    <x v="14"/>
    <x v="3"/>
    <s v="F3 358M"/>
    <m/>
  </r>
  <r>
    <x v="3"/>
    <x v="15"/>
    <s v="Préparation de la Menuiserie"/>
    <x v="0"/>
    <x v="13"/>
    <x v="2"/>
    <s v="F2 315M"/>
    <m/>
  </r>
  <r>
    <x v="3"/>
    <x v="15"/>
    <s v="Préparation de la Menuiserie"/>
    <x v="0"/>
    <x v="14"/>
    <x v="2"/>
    <s v="F2 314M"/>
    <m/>
  </r>
  <r>
    <x v="3"/>
    <x v="15"/>
    <s v="Test d'ouverture fenêtres"/>
    <x v="0"/>
    <x v="13"/>
    <x v="0"/>
    <s v="F5 375M"/>
    <m/>
  </r>
  <r>
    <x v="3"/>
    <x v="15"/>
    <s v="Test d'ouverture fenêtres"/>
    <x v="0"/>
    <x v="14"/>
    <x v="0"/>
    <s v="F5 374M"/>
    <m/>
  </r>
  <r>
    <x v="3"/>
    <x v="16"/>
    <s v="Pose du pré-cadre"/>
    <x v="0"/>
    <x v="13"/>
    <x v="3"/>
    <s v="F3 364M"/>
    <m/>
  </r>
  <r>
    <x v="3"/>
    <x v="16"/>
    <s v="Pose du pré-cadre"/>
    <x v="0"/>
    <x v="14"/>
    <x v="3"/>
    <s v="F3 363M"/>
    <m/>
  </r>
  <r>
    <x v="4"/>
    <x v="17"/>
    <s v="Collage"/>
    <x v="3"/>
    <x v="16"/>
    <x v="2"/>
    <s v="D2 270"/>
    <m/>
  </r>
  <r>
    <x v="4"/>
    <x v="17"/>
    <s v="Panneautage"/>
    <x v="3"/>
    <x v="16"/>
    <x v="2"/>
    <s v="D2 271"/>
    <m/>
  </r>
  <r>
    <x v="4"/>
    <x v="17"/>
    <s v="Pressage"/>
    <x v="3"/>
    <x v="16"/>
    <x v="2"/>
    <s v="D2 272"/>
    <m/>
  </r>
  <r>
    <x v="4"/>
    <x v="1"/>
    <s v="Rabotage"/>
    <x v="3"/>
    <x v="16"/>
    <x v="1"/>
    <s v="D1 267"/>
    <m/>
  </r>
  <r>
    <x v="4"/>
    <x v="1"/>
    <s v="Traitement"/>
    <x v="3"/>
    <x v="16"/>
    <x v="1"/>
    <s v="D1 268"/>
    <m/>
  </r>
  <r>
    <x v="4"/>
    <x v="1"/>
    <s v="Tronçonnage"/>
    <x v="3"/>
    <x v="16"/>
    <x v="1"/>
    <s v="D1 269"/>
    <m/>
  </r>
  <r>
    <x v="4"/>
    <x v="18"/>
    <s v="Délamination"/>
    <x v="3"/>
    <x v="16"/>
    <x v="0"/>
    <s v="D5 274"/>
    <m/>
  </r>
  <r>
    <x v="4"/>
    <x v="18"/>
    <s v="Post-usinage"/>
    <x v="3"/>
    <x v="16"/>
    <x v="0"/>
    <s v="D5 275"/>
    <m/>
  </r>
  <r>
    <x v="4"/>
    <x v="18"/>
    <s v="Pre-usinage"/>
    <x v="3"/>
    <x v="16"/>
    <x v="0"/>
    <s v="D5 276"/>
    <m/>
  </r>
  <r>
    <x v="4"/>
    <x v="18"/>
    <s v="Usinage"/>
    <x v="3"/>
    <x v="16"/>
    <x v="4"/>
    <s v="D4 273"/>
    <m/>
  </r>
  <r>
    <x v="5"/>
    <x v="19"/>
    <s v="Assemblage de la structure"/>
    <x v="1"/>
    <x v="17"/>
    <x v="2"/>
    <s v="C2 148A"/>
    <m/>
  </r>
  <r>
    <x v="5"/>
    <x v="19"/>
    <s v="Assemblage de la structure"/>
    <x v="0"/>
    <x v="18"/>
    <x v="2"/>
    <s v="C2 149M"/>
    <m/>
  </r>
  <r>
    <x v="5"/>
    <x v="19"/>
    <s v="Assemblage de la structure"/>
    <x v="2"/>
    <x v="17"/>
    <x v="2"/>
    <s v="C2 150S"/>
    <m/>
  </r>
  <r>
    <x v="5"/>
    <x v="19"/>
    <s v="Assemblage du chevêtre"/>
    <x v="0"/>
    <x v="19"/>
    <x v="2"/>
    <s v="C2 151M"/>
    <m/>
  </r>
  <r>
    <x v="5"/>
    <x v="19"/>
    <s v="Pose de linteau BLC supplémentaire"/>
    <x v="0"/>
    <x v="17"/>
    <x v="3"/>
    <s v="C3 169M"/>
    <m/>
  </r>
  <r>
    <x v="5"/>
    <x v="19"/>
    <s v="Pose de lisse basse supplémentaire"/>
    <x v="0"/>
    <x v="17"/>
    <x v="3"/>
    <s v="C3 170M"/>
    <m/>
  </r>
  <r>
    <x v="5"/>
    <x v="19"/>
    <s v="Pose de lisse haute supplémentaire"/>
    <x v="0"/>
    <x v="17"/>
    <x v="3"/>
    <s v="C3 171M"/>
    <m/>
  </r>
  <r>
    <x v="5"/>
    <x v="19"/>
    <s v="Pose de pièces bois supplémentaires"/>
    <x v="0"/>
    <x v="17"/>
    <x v="3"/>
    <s v="C3 172M"/>
    <m/>
  </r>
  <r>
    <x v="5"/>
    <x v="0"/>
    <s v="Contrôle dimensionnel"/>
    <x v="0"/>
    <x v="17"/>
    <x v="0"/>
    <s v="C5 258M"/>
    <m/>
  </r>
  <r>
    <x v="5"/>
    <x v="7"/>
    <s v="Défoncage du contreventement"/>
    <x v="0"/>
    <x v="18"/>
    <x v="4"/>
    <s v="C4 247M"/>
    <m/>
  </r>
  <r>
    <x v="5"/>
    <x v="7"/>
    <s v="Défoncage du contreventement"/>
    <x v="0"/>
    <x v="17"/>
    <x v="4"/>
    <s v="C4 246M"/>
    <m/>
  </r>
  <r>
    <x v="5"/>
    <x v="7"/>
    <s v="Identification du centre de gravité"/>
    <x v="0"/>
    <x v="20"/>
    <x v="0"/>
    <s v="C5 259M"/>
    <m/>
  </r>
  <r>
    <x v="5"/>
    <x v="7"/>
    <s v="Identification du centre de gravité"/>
    <x v="0"/>
    <x v="21"/>
    <x v="0"/>
    <s v="C5 261M"/>
    <m/>
  </r>
  <r>
    <x v="5"/>
    <x v="7"/>
    <s v="Identification du panneau"/>
    <x v="0"/>
    <x v="20"/>
    <x v="0"/>
    <s v="C5 263M"/>
    <m/>
  </r>
  <r>
    <x v="5"/>
    <x v="7"/>
    <s v="Identification du panneau"/>
    <x v="0"/>
    <x v="21"/>
    <x v="0"/>
    <s v="C5 265M"/>
    <m/>
  </r>
  <r>
    <x v="5"/>
    <x v="7"/>
    <s v="Littelage Horizontale"/>
    <x v="0"/>
    <x v="20"/>
    <x v="3"/>
    <s v="C3 153M"/>
    <m/>
  </r>
  <r>
    <x v="5"/>
    <x v="7"/>
    <s v="Littelage Horizontale"/>
    <x v="0"/>
    <x v="17"/>
    <x v="3"/>
    <s v="C3 152M"/>
    <m/>
  </r>
  <r>
    <x v="5"/>
    <x v="7"/>
    <s v="Littelage Horizontale et Verticale"/>
    <x v="0"/>
    <x v="20"/>
    <x v="3"/>
    <s v="C3 155M"/>
    <m/>
  </r>
  <r>
    <x v="5"/>
    <x v="7"/>
    <s v="Littelage Horizontale et Verticale"/>
    <x v="0"/>
    <x v="17"/>
    <x v="3"/>
    <s v="C3 154M"/>
    <m/>
  </r>
  <r>
    <x v="5"/>
    <x v="7"/>
    <s v="Littelage Verticale"/>
    <x v="1"/>
    <x v="17"/>
    <x v="3"/>
    <s v="C3 156A"/>
    <m/>
  </r>
  <r>
    <x v="5"/>
    <x v="7"/>
    <s v="Littelage Verticale"/>
    <x v="0"/>
    <x v="20"/>
    <x v="3"/>
    <s v="C3 158M"/>
    <m/>
  </r>
  <r>
    <x v="5"/>
    <x v="7"/>
    <s v="Littelage Verticale"/>
    <x v="0"/>
    <x v="17"/>
    <x v="3"/>
    <s v="C3 157M"/>
    <m/>
  </r>
  <r>
    <x v="5"/>
    <x v="7"/>
    <s v="Opération de perçage"/>
    <x v="0"/>
    <x v="20"/>
    <x v="4"/>
    <s v="C4 250M"/>
    <m/>
  </r>
  <r>
    <x v="5"/>
    <x v="7"/>
    <s v="Opération de perçage"/>
    <x v="0"/>
    <x v="21"/>
    <x v="4"/>
    <s v="C4 252M"/>
    <m/>
  </r>
  <r>
    <x v="5"/>
    <x v="7"/>
    <s v="Pose de joint en cartouche"/>
    <x v="0"/>
    <x v="21"/>
    <x v="3"/>
    <s v="C3 161M"/>
    <m/>
  </r>
  <r>
    <x v="5"/>
    <x v="7"/>
    <s v="Pose de joint en cartouche"/>
    <x v="0"/>
    <x v="21"/>
    <x v="3"/>
    <s v="C3 163M"/>
    <m/>
  </r>
  <r>
    <x v="5"/>
    <x v="7"/>
    <s v="Pose de joint en rouleau"/>
    <x v="0"/>
    <x v="20"/>
    <x v="3"/>
    <s v="C3 167M"/>
    <m/>
  </r>
  <r>
    <x v="5"/>
    <x v="7"/>
    <s v="Pose de joint en rouleau"/>
    <x v="0"/>
    <x v="21"/>
    <x v="3"/>
    <s v="C3 168M"/>
    <m/>
  </r>
  <r>
    <x v="5"/>
    <x v="7"/>
    <s v="Pose de tout types d'accessoires divers"/>
    <x v="0"/>
    <x v="20"/>
    <x v="3"/>
    <s v="C3 176M"/>
    <m/>
  </r>
  <r>
    <x v="5"/>
    <x v="7"/>
    <s v="Pose de tout types d'accessoires divers"/>
    <x v="0"/>
    <x v="21"/>
    <x v="3"/>
    <s v="C3 175M"/>
    <m/>
  </r>
  <r>
    <x v="5"/>
    <x v="7"/>
    <s v="Pose de tout types d'accessoires divers"/>
    <x v="0"/>
    <x v="18"/>
    <x v="3"/>
    <s v="C3 174M"/>
    <m/>
  </r>
  <r>
    <x v="5"/>
    <x v="7"/>
    <s v="Pose de tout types d'accessoires divers"/>
    <x v="0"/>
    <x v="17"/>
    <x v="3"/>
    <s v="C3 173M"/>
    <m/>
  </r>
  <r>
    <x v="5"/>
    <x v="7"/>
    <s v="Pose de tuyaux PVC"/>
    <x v="0"/>
    <x v="20"/>
    <x v="3"/>
    <s v="C3 183M"/>
    <m/>
  </r>
  <r>
    <x v="5"/>
    <x v="7"/>
    <s v="Pose de tuyaux PVC"/>
    <x v="0"/>
    <x v="21"/>
    <x v="3"/>
    <s v="C3 181M"/>
    <m/>
  </r>
  <r>
    <x v="5"/>
    <x v="7"/>
    <s v="Pose des cales de retournements"/>
    <x v="0"/>
    <x v="20"/>
    <x v="3"/>
    <s v="C3 187M"/>
    <m/>
  </r>
  <r>
    <x v="5"/>
    <x v="7"/>
    <s v="Pose des cales de retournements"/>
    <x v="0"/>
    <x v="21"/>
    <x v="3"/>
    <s v="C3 185M"/>
    <m/>
  </r>
  <r>
    <x v="5"/>
    <x v="7"/>
    <s v="Pose des élingues"/>
    <x v="0"/>
    <x v="20"/>
    <x v="3"/>
    <s v="C3 191M"/>
    <m/>
  </r>
  <r>
    <x v="5"/>
    <x v="7"/>
    <s v="Pose des élingues"/>
    <x v="0"/>
    <x v="21"/>
    <x v="3"/>
    <s v="C3 189M"/>
    <m/>
  </r>
  <r>
    <x v="5"/>
    <x v="7"/>
    <s v="Pose des ferrures"/>
    <x v="0"/>
    <x v="20"/>
    <x v="3"/>
    <s v="C3 195M"/>
    <m/>
  </r>
  <r>
    <x v="5"/>
    <x v="7"/>
    <s v="Pose des ferrures"/>
    <x v="0"/>
    <x v="21"/>
    <x v="3"/>
    <s v="C3 193M"/>
    <m/>
  </r>
  <r>
    <x v="5"/>
    <x v="7"/>
    <s v="Pose des gaines de ventilation"/>
    <x v="0"/>
    <x v="20"/>
    <x v="3"/>
    <s v="C3 199M"/>
    <m/>
  </r>
  <r>
    <x v="5"/>
    <x v="7"/>
    <s v="Pose des gaines de ventilation"/>
    <x v="0"/>
    <x v="21"/>
    <x v="3"/>
    <s v="C3 197M"/>
    <m/>
  </r>
  <r>
    <x v="5"/>
    <x v="7"/>
    <s v="Pose du contreventement"/>
    <x v="1"/>
    <x v="17"/>
    <x v="3"/>
    <s v="C3 204A"/>
    <m/>
  </r>
  <r>
    <x v="5"/>
    <x v="7"/>
    <s v="Pose du contreventement"/>
    <x v="0"/>
    <x v="18"/>
    <x v="3"/>
    <s v="C3 207M"/>
    <m/>
  </r>
  <r>
    <x v="5"/>
    <x v="7"/>
    <s v="Pose du contreventement"/>
    <x v="0"/>
    <x v="17"/>
    <x v="3"/>
    <s v="C3 206M"/>
    <m/>
  </r>
  <r>
    <x v="5"/>
    <x v="7"/>
    <s v="Pose du contreventement"/>
    <x v="2"/>
    <x v="17"/>
    <x v="3"/>
    <s v="C3 210S"/>
    <m/>
  </r>
  <r>
    <x v="5"/>
    <x v="7"/>
    <s v="Pose du voile d'étanchéité à l'eau"/>
    <x v="0"/>
    <x v="20"/>
    <x v="3"/>
    <s v="C3 215M"/>
    <m/>
  </r>
  <r>
    <x v="5"/>
    <x v="7"/>
    <s v="Pose du voile d'étanchéité à l'eau"/>
    <x v="0"/>
    <x v="21"/>
    <x v="3"/>
    <s v="C3 214M"/>
    <m/>
  </r>
  <r>
    <x v="5"/>
    <x v="7"/>
    <s v="Pose d'un voile non travaillant"/>
    <x v="0"/>
    <x v="20"/>
    <x v="3"/>
    <s v="C3 231M"/>
    <m/>
  </r>
  <r>
    <x v="5"/>
    <x v="7"/>
    <s v="Pose d'un voile non travaillant"/>
    <x v="0"/>
    <x v="21"/>
    <x v="3"/>
    <s v="C3 225M"/>
    <m/>
  </r>
  <r>
    <x v="5"/>
    <x v="7"/>
    <s v="Pose d'un voile non travaillant"/>
    <x v="0"/>
    <x v="21"/>
    <x v="3"/>
    <s v="C3 227M"/>
    <m/>
  </r>
  <r>
    <x v="5"/>
    <x v="7"/>
    <s v="Pose d'un voile non travaillant"/>
    <x v="0"/>
    <x v="21"/>
    <x v="3"/>
    <s v="C3 230M"/>
    <m/>
  </r>
  <r>
    <x v="5"/>
    <x v="7"/>
    <s v="Pose d'un voile non travaillant"/>
    <x v="0"/>
    <x v="18"/>
    <x v="3"/>
    <s v="C3 232M"/>
    <m/>
  </r>
  <r>
    <x v="5"/>
    <x v="7"/>
    <s v="Pose d'une protection feu"/>
    <x v="0"/>
    <x v="20"/>
    <x v="3"/>
    <s v="C3 235M"/>
    <m/>
  </r>
  <r>
    <x v="5"/>
    <x v="7"/>
    <s v="Pose d'une protection feu"/>
    <x v="0"/>
    <x v="21"/>
    <x v="3"/>
    <s v="C3 234M"/>
    <m/>
  </r>
  <r>
    <x v="5"/>
    <x v="7"/>
    <s v="Pose Isolation dans l'épaisseur"/>
    <x v="0"/>
    <x v="20"/>
    <x v="3"/>
    <s v="C3 239M"/>
    <m/>
  </r>
  <r>
    <x v="5"/>
    <x v="7"/>
    <s v="Pose Isolation dans l'épaisseur"/>
    <x v="0"/>
    <x v="21"/>
    <x v="3"/>
    <s v="C3 238M"/>
    <m/>
  </r>
  <r>
    <x v="5"/>
    <x v="7"/>
    <s v="Pose Isolation en ITE"/>
    <x v="0"/>
    <x v="20"/>
    <x v="3"/>
    <s v="C3 241M"/>
    <m/>
  </r>
  <r>
    <x v="5"/>
    <x v="7"/>
    <s v="Pose Isolation en ITE"/>
    <x v="0"/>
    <x v="21"/>
    <x v="3"/>
    <s v="C3 240M"/>
    <m/>
  </r>
  <r>
    <x v="5"/>
    <x v="7"/>
    <s v="Pose Isolation en ITE"/>
    <x v="2"/>
    <x v="21"/>
    <x v="3"/>
    <s v="C3 242S"/>
    <m/>
  </r>
  <r>
    <x v="5"/>
    <x v="7"/>
    <s v="Re-Découpage des panneaux"/>
    <x v="0"/>
    <x v="20"/>
    <x v="4"/>
    <s v="C4 255M"/>
    <m/>
  </r>
  <r>
    <x v="5"/>
    <x v="7"/>
    <s v="Re-Découpage des panneaux"/>
    <x v="0"/>
    <x v="21"/>
    <x v="4"/>
    <s v="C4 254M"/>
    <m/>
  </r>
  <r>
    <x v="5"/>
    <x v="8"/>
    <s v="Défoncage du contreventement"/>
    <x v="0"/>
    <x v="18"/>
    <x v="4"/>
    <s v="C4 249M"/>
    <m/>
  </r>
  <r>
    <x v="5"/>
    <x v="8"/>
    <s v="Défoncage du contreventement"/>
    <x v="0"/>
    <x v="17"/>
    <x v="4"/>
    <s v="C4 248M"/>
    <m/>
  </r>
  <r>
    <x v="5"/>
    <x v="8"/>
    <s v="Identification du centre de gravité"/>
    <x v="0"/>
    <x v="20"/>
    <x v="0"/>
    <s v="C5 262M"/>
    <m/>
  </r>
  <r>
    <x v="5"/>
    <x v="8"/>
    <s v="Identification du centre de gravité"/>
    <x v="0"/>
    <x v="21"/>
    <x v="0"/>
    <s v="C5 260M"/>
    <m/>
  </r>
  <r>
    <x v="5"/>
    <x v="8"/>
    <s v="Identification du panneau"/>
    <x v="0"/>
    <x v="20"/>
    <x v="0"/>
    <s v="C5 266M"/>
    <m/>
  </r>
  <r>
    <x v="5"/>
    <x v="8"/>
    <s v="Identification du panneau"/>
    <x v="0"/>
    <x v="21"/>
    <x v="0"/>
    <s v="C5 264M"/>
    <m/>
  </r>
  <r>
    <x v="5"/>
    <x v="8"/>
    <s v="Opération de perçage"/>
    <x v="0"/>
    <x v="20"/>
    <x v="4"/>
    <s v="C4 253M"/>
    <m/>
  </r>
  <r>
    <x v="5"/>
    <x v="8"/>
    <s v="Opération de perçage"/>
    <x v="0"/>
    <x v="21"/>
    <x v="4"/>
    <s v="C4 251M"/>
    <m/>
  </r>
  <r>
    <x v="5"/>
    <x v="8"/>
    <s v="Pastillage"/>
    <x v="0"/>
    <x v="20"/>
    <x v="3"/>
    <s v="C3 160M"/>
    <m/>
  </r>
  <r>
    <x v="5"/>
    <x v="8"/>
    <s v="Pastillage"/>
    <x v="0"/>
    <x v="21"/>
    <x v="3"/>
    <s v="C3 159M"/>
    <m/>
  </r>
  <r>
    <x v="5"/>
    <x v="8"/>
    <s v="Pose de joint en cartouche"/>
    <x v="0"/>
    <x v="20"/>
    <x v="3"/>
    <s v="C3 162M"/>
    <m/>
  </r>
  <r>
    <x v="5"/>
    <x v="8"/>
    <s v="Pose de joint en cartouche"/>
    <x v="0"/>
    <x v="20"/>
    <x v="3"/>
    <s v="C3 164M"/>
    <m/>
  </r>
  <r>
    <x v="5"/>
    <x v="8"/>
    <s v="Pose de joint en rouleau"/>
    <x v="0"/>
    <x v="20"/>
    <x v="3"/>
    <s v="C3 165M"/>
    <m/>
  </r>
  <r>
    <x v="5"/>
    <x v="8"/>
    <s v="Pose de joint en rouleau"/>
    <x v="0"/>
    <x v="21"/>
    <x v="3"/>
    <s v="C3 166M"/>
    <m/>
  </r>
  <r>
    <x v="5"/>
    <x v="8"/>
    <s v="Pose de tout types d'accessoires divers"/>
    <x v="0"/>
    <x v="20"/>
    <x v="3"/>
    <s v="C3 180M"/>
    <m/>
  </r>
  <r>
    <x v="5"/>
    <x v="8"/>
    <s v="Pose de tout types d'accessoires divers"/>
    <x v="0"/>
    <x v="21"/>
    <x v="3"/>
    <s v="C3 179M"/>
    <m/>
  </r>
  <r>
    <x v="5"/>
    <x v="8"/>
    <s v="Pose de tout types d'accessoires divers"/>
    <x v="0"/>
    <x v="18"/>
    <x v="3"/>
    <s v="C3 178M"/>
    <m/>
  </r>
  <r>
    <x v="5"/>
    <x v="8"/>
    <s v="Pose de tout types d'accessoires divers"/>
    <x v="0"/>
    <x v="17"/>
    <x v="3"/>
    <s v="C3 177M"/>
    <m/>
  </r>
  <r>
    <x v="5"/>
    <x v="8"/>
    <s v="Pose de tuyaux PVC"/>
    <x v="0"/>
    <x v="20"/>
    <x v="3"/>
    <s v="C3 184M"/>
    <m/>
  </r>
  <r>
    <x v="5"/>
    <x v="8"/>
    <s v="Pose de tuyaux PVC"/>
    <x v="0"/>
    <x v="21"/>
    <x v="3"/>
    <s v="C3 182M"/>
    <m/>
  </r>
  <r>
    <x v="5"/>
    <x v="8"/>
    <s v="Pose des cales de retournements"/>
    <x v="0"/>
    <x v="20"/>
    <x v="3"/>
    <s v="C3 188M"/>
    <m/>
  </r>
  <r>
    <x v="5"/>
    <x v="8"/>
    <s v="Pose des cales de retournements"/>
    <x v="0"/>
    <x v="21"/>
    <x v="3"/>
    <s v="C3 186M"/>
    <m/>
  </r>
  <r>
    <x v="5"/>
    <x v="8"/>
    <s v="Pose des élingues"/>
    <x v="0"/>
    <x v="20"/>
    <x v="3"/>
    <s v="C3 192M"/>
    <m/>
  </r>
  <r>
    <x v="5"/>
    <x v="8"/>
    <s v="Pose des élingues"/>
    <x v="0"/>
    <x v="21"/>
    <x v="3"/>
    <s v="C3 190M"/>
    <m/>
  </r>
  <r>
    <x v="5"/>
    <x v="8"/>
    <s v="Pose des ferrures"/>
    <x v="0"/>
    <x v="20"/>
    <x v="3"/>
    <s v="C3 196M"/>
    <m/>
  </r>
  <r>
    <x v="5"/>
    <x v="8"/>
    <s v="Pose des ferrures"/>
    <x v="0"/>
    <x v="21"/>
    <x v="3"/>
    <s v="C3 194M"/>
    <m/>
  </r>
  <r>
    <x v="5"/>
    <x v="8"/>
    <s v="Pose des gaines de ventilation"/>
    <x v="0"/>
    <x v="20"/>
    <x v="3"/>
    <s v="C3 200M"/>
    <m/>
  </r>
  <r>
    <x v="5"/>
    <x v="8"/>
    <s v="Pose des gaines de ventilation"/>
    <x v="0"/>
    <x v="21"/>
    <x v="3"/>
    <s v="C3 198M"/>
    <m/>
  </r>
  <r>
    <x v="5"/>
    <x v="8"/>
    <s v="Pose des GPI et GAR"/>
    <x v="0"/>
    <x v="20"/>
    <x v="3"/>
    <s v="C3 202M"/>
    <m/>
  </r>
  <r>
    <x v="5"/>
    <x v="8"/>
    <s v="Pose des GPI et GAR"/>
    <x v="0"/>
    <x v="21"/>
    <x v="3"/>
    <s v="C3 203M"/>
    <m/>
  </r>
  <r>
    <x v="5"/>
    <x v="8"/>
    <s v="Pose des GPI et GAR"/>
    <x v="0"/>
    <x v="17"/>
    <x v="3"/>
    <s v="C3 201M"/>
    <m/>
  </r>
  <r>
    <x v="5"/>
    <x v="8"/>
    <s v="Pose du contreventement"/>
    <x v="1"/>
    <x v="17"/>
    <x v="3"/>
    <s v="C3 205A"/>
    <m/>
  </r>
  <r>
    <x v="5"/>
    <x v="8"/>
    <s v="Pose du contreventement"/>
    <x v="0"/>
    <x v="18"/>
    <x v="3"/>
    <s v="C3 209M"/>
    <m/>
  </r>
  <r>
    <x v="5"/>
    <x v="8"/>
    <s v="Pose du contreventement"/>
    <x v="0"/>
    <x v="17"/>
    <x v="3"/>
    <s v="C3 208M"/>
    <m/>
  </r>
  <r>
    <x v="5"/>
    <x v="8"/>
    <s v="Pose du contreventement"/>
    <x v="2"/>
    <x v="17"/>
    <x v="3"/>
    <s v="C3 211S"/>
    <m/>
  </r>
  <r>
    <x v="5"/>
    <x v="8"/>
    <s v="Pose du voile d'étanchéité à l'air et à l'humidité"/>
    <x v="0"/>
    <x v="20"/>
    <x v="3"/>
    <s v="C3 213M"/>
    <m/>
  </r>
  <r>
    <x v="5"/>
    <x v="8"/>
    <s v="Pose du voile d'étanchéité à l'air et à l'humidité"/>
    <x v="0"/>
    <x v="21"/>
    <x v="3"/>
    <s v="C3 212M"/>
    <m/>
  </r>
  <r>
    <x v="5"/>
    <x v="8"/>
    <s v="Pose d'un parement Placoplatre"/>
    <x v="0"/>
    <x v="20"/>
    <x v="3"/>
    <s v="C3 217M"/>
    <m/>
  </r>
  <r>
    <x v="5"/>
    <x v="8"/>
    <s v="Pose d'un parement Placoplatre"/>
    <x v="0"/>
    <x v="21"/>
    <x v="3"/>
    <s v="C3 216M"/>
    <m/>
  </r>
  <r>
    <x v="5"/>
    <x v="8"/>
    <s v="Pose d'un tasseautage Horizontale"/>
    <x v="0"/>
    <x v="20"/>
    <x v="3"/>
    <s v="C3 218M"/>
    <m/>
  </r>
  <r>
    <x v="5"/>
    <x v="8"/>
    <s v="Pose d'un tasseautage Horizontale"/>
    <x v="0"/>
    <x v="21"/>
    <x v="3"/>
    <s v="C3 219M"/>
    <m/>
  </r>
  <r>
    <x v="5"/>
    <x v="8"/>
    <s v="Pose d'un tasseautage Verticale"/>
    <x v="0"/>
    <x v="20"/>
    <x v="3"/>
    <s v="C3 221M"/>
    <m/>
  </r>
  <r>
    <x v="5"/>
    <x v="8"/>
    <s v="Pose d'un tasseautage Verticale"/>
    <x v="0"/>
    <x v="21"/>
    <x v="3"/>
    <s v="C3 222M"/>
    <m/>
  </r>
  <r>
    <x v="5"/>
    <x v="8"/>
    <s v="Pose d'un voile non travaillant"/>
    <x v="1"/>
    <x v="17"/>
    <x v="3"/>
    <s v="C3 224A"/>
    <m/>
  </r>
  <r>
    <x v="5"/>
    <x v="8"/>
    <s v="Pose d'un voile non travaillant"/>
    <x v="0"/>
    <x v="20"/>
    <x v="3"/>
    <s v="C3 226M"/>
    <m/>
  </r>
  <r>
    <x v="5"/>
    <x v="8"/>
    <s v="Pose d'un voile non travaillant"/>
    <x v="0"/>
    <x v="20"/>
    <x v="3"/>
    <s v="C3 228M"/>
    <m/>
  </r>
  <r>
    <x v="5"/>
    <x v="8"/>
    <s v="Pose d'un voile non travaillant"/>
    <x v="0"/>
    <x v="17"/>
    <x v="3"/>
    <s v="C3 229M"/>
    <m/>
  </r>
  <r>
    <x v="5"/>
    <x v="8"/>
    <s v="Pose d'un voile non travaillant"/>
    <x v="2"/>
    <x v="17"/>
    <x v="3"/>
    <s v="C3 233S"/>
    <m/>
  </r>
  <r>
    <x v="5"/>
    <x v="8"/>
    <s v="Pose Isolation dans l'épaisseur"/>
    <x v="0"/>
    <x v="20"/>
    <x v="3"/>
    <s v="C3 237M"/>
    <m/>
  </r>
  <r>
    <x v="5"/>
    <x v="8"/>
    <s v="Pose Isolation dans l'épaisseur"/>
    <x v="0"/>
    <x v="21"/>
    <x v="3"/>
    <s v="C3 236M"/>
    <m/>
  </r>
  <r>
    <x v="5"/>
    <x v="8"/>
    <s v="Pose tasseautage Horizontale et Verticale"/>
    <x v="0"/>
    <x v="20"/>
    <x v="3"/>
    <s v="C3 243M"/>
    <m/>
  </r>
  <r>
    <x v="5"/>
    <x v="8"/>
    <s v="Pose tasseautage Horizontale et Verticale"/>
    <x v="0"/>
    <x v="21"/>
    <x v="3"/>
    <s v="C3 244M"/>
    <m/>
  </r>
  <r>
    <x v="5"/>
    <x v="8"/>
    <s v="Re-Découpage des panneaux"/>
    <x v="0"/>
    <x v="20"/>
    <x v="4"/>
    <s v="C4 257M"/>
    <m/>
  </r>
  <r>
    <x v="5"/>
    <x v="8"/>
    <s v="Re-Découpage des panneaux"/>
    <x v="0"/>
    <x v="21"/>
    <x v="4"/>
    <s v="C4 256M"/>
    <m/>
  </r>
  <r>
    <x v="0"/>
    <x v="0"/>
    <s v="Reprise manuelle"/>
    <x v="0"/>
    <x v="0"/>
    <x v="0"/>
    <m/>
    <m/>
  </r>
  <r>
    <x v="0"/>
    <x v="1"/>
    <s v="montage usinage pour pièce d'appui par ex"/>
    <x v="0"/>
    <x v="3"/>
    <x v="2"/>
    <m/>
    <m/>
  </r>
  <r>
    <x v="0"/>
    <x v="17"/>
    <s v="pose tourillons + assemblage"/>
    <x v="0"/>
    <x v="0"/>
    <x v="2"/>
    <m/>
    <m/>
  </r>
  <r>
    <x v="0"/>
    <x v="17"/>
    <s v="aboutage particulier, collage…"/>
    <x v="0"/>
    <x v="0"/>
    <x v="2"/>
    <m/>
    <m/>
  </r>
  <r>
    <x v="0"/>
    <x v="17"/>
    <s v="Constitution paquet départ chantier"/>
    <x v="0"/>
    <x v="0"/>
    <x v="2"/>
    <m/>
    <m/>
  </r>
  <r>
    <x v="1"/>
    <x v="0"/>
    <s v="Nettoyage panneau"/>
    <x v="0"/>
    <x v="10"/>
    <x v="0"/>
    <m/>
    <s v="balai"/>
  </r>
  <r>
    <x v="1"/>
    <x v="0"/>
    <s v="Contrôle dimensionnel sortie de ligne"/>
    <x v="0"/>
    <x v="10"/>
    <x v="0"/>
    <m/>
    <m/>
  </r>
  <r>
    <x v="5"/>
    <x v="0"/>
    <s v="Contrôle dimensionnel sortie de ligne"/>
    <x v="0"/>
    <x v="17"/>
    <x v="0"/>
    <m/>
    <m/>
  </r>
  <r>
    <x v="5"/>
    <x v="8"/>
    <s v="reprise usinage"/>
    <x v="0"/>
    <x v="17"/>
    <x v="0"/>
    <m/>
    <m/>
  </r>
  <r>
    <x v="5"/>
    <x v="8"/>
    <s v="reprise usinage"/>
    <x v="0"/>
    <x v="20"/>
    <x v="0"/>
    <m/>
    <m/>
  </r>
  <r>
    <x v="5"/>
    <x v="8"/>
    <s v="reprise usinage"/>
    <x v="0"/>
    <x v="21"/>
    <x v="0"/>
    <m/>
    <m/>
  </r>
  <r>
    <x v="1"/>
    <x v="8"/>
    <s v="reprise usinage"/>
    <x v="0"/>
    <x v="10"/>
    <x v="0"/>
    <m/>
    <s v="circulaire, défonceuse, perceuse…"/>
  </r>
  <r>
    <x v="5"/>
    <x v="8"/>
    <s v="séparation panneau rassemblé"/>
    <x v="0"/>
    <x v="20"/>
    <x v="4"/>
    <m/>
    <m/>
  </r>
  <r>
    <x v="5"/>
    <x v="8"/>
    <s v="séparation panneau rassemblé"/>
    <x v="0"/>
    <x v="21"/>
    <x v="4"/>
    <m/>
    <m/>
  </r>
  <r>
    <x v="5"/>
    <x v="7"/>
    <s v="séparation panneau rassemblé"/>
    <x v="0"/>
    <x v="20"/>
    <x v="4"/>
    <m/>
    <m/>
  </r>
  <r>
    <x v="5"/>
    <x v="7"/>
    <s v="séparation panneau rassemblé"/>
    <x v="0"/>
    <x v="21"/>
    <x v="4"/>
    <m/>
    <m/>
  </r>
  <r>
    <x v="1"/>
    <x v="7"/>
    <s v="séparation panneau rassemblé"/>
    <x v="0"/>
    <x v="10"/>
    <x v="4"/>
    <m/>
    <s v="grande circulaire"/>
  </r>
  <r>
    <x v="1"/>
    <x v="7"/>
    <s v="Pose PP pleine face"/>
    <x v="0"/>
    <x v="10"/>
    <x v="3"/>
    <m/>
    <m/>
  </r>
  <r>
    <x v="1"/>
    <x v="7"/>
    <s v="raccord adhésif"/>
    <x v="0"/>
    <x v="10"/>
    <x v="3"/>
    <m/>
    <m/>
  </r>
  <r>
    <x v="1"/>
    <x v="7"/>
    <s v="Pose PP sur chant"/>
    <x v="0"/>
    <x v="10"/>
    <x v="3"/>
    <m/>
    <m/>
  </r>
  <r>
    <x v="1"/>
    <x v="7"/>
    <s v="Pose jupe rapporté de PP dans menuiserie"/>
    <x v="0"/>
    <x v="10"/>
    <x v="3"/>
    <m/>
    <m/>
  </r>
  <r>
    <x v="6"/>
    <x v="7"/>
    <s v="retournement du panneau"/>
    <x v="0"/>
    <x v="22"/>
    <x v="6"/>
    <m/>
    <m/>
  </r>
  <r>
    <x v="1"/>
    <x v="8"/>
    <s v="Pose PV pleine face"/>
    <x v="0"/>
    <x v="10"/>
    <x v="3"/>
    <m/>
    <m/>
  </r>
  <r>
    <x v="1"/>
    <x v="8"/>
    <s v="Pose PV sur chant"/>
    <x v="0"/>
    <x v="10"/>
    <x v="3"/>
    <m/>
    <m/>
  </r>
  <r>
    <x v="1"/>
    <x v="8"/>
    <s v="raccord adhésif"/>
    <x v="0"/>
    <x v="10"/>
    <x v="3"/>
    <m/>
    <m/>
  </r>
  <r>
    <x v="1"/>
    <x v="20"/>
    <s v="découpe échantillons délamination"/>
    <x v="0"/>
    <x v="10"/>
    <x v="3"/>
    <m/>
    <m/>
  </r>
  <r>
    <x v="2"/>
    <x v="21"/>
    <s v="préparation fournitures à envoyer chantier"/>
    <x v="0"/>
    <x v="12"/>
    <x v="7"/>
    <m/>
    <m/>
  </r>
  <r>
    <x v="2"/>
    <x v="21"/>
    <s v="pose bache + litelage provisoire maintien "/>
    <x v="0"/>
    <x v="12"/>
    <x v="7"/>
    <m/>
    <m/>
  </r>
  <r>
    <x v="3"/>
    <x v="12"/>
    <s v="Pose des cales de 5 mm"/>
    <x v="0"/>
    <x v="13"/>
    <x v="3"/>
    <m/>
    <m/>
  </r>
  <r>
    <x v="3"/>
    <x v="12"/>
    <s v="Pose des cales de 5 mm"/>
    <x v="0"/>
    <x v="14"/>
    <x v="3"/>
    <m/>
    <m/>
  </r>
  <r>
    <x v="3"/>
    <x v="13"/>
    <s v="Pose d'un parement bardage bois à claire voie"/>
    <x v="0"/>
    <x v="14"/>
    <x v="3"/>
    <m/>
    <m/>
  </r>
  <r>
    <x v="3"/>
    <x v="13"/>
    <s v="reprise position tasseautage MOB"/>
    <x v="0"/>
    <x v="14"/>
    <x v="3"/>
    <m/>
    <m/>
  </r>
  <r>
    <x v="3"/>
    <x v="13"/>
    <s v="rangement plaque Copanel"/>
    <x v="0"/>
    <x v="14"/>
    <x v="3"/>
    <m/>
    <m/>
  </r>
  <r>
    <x v="3"/>
    <x v="13"/>
    <s v="débit plaque matelbond / copanel"/>
    <x v="0"/>
    <x v="14"/>
    <x v="3"/>
    <m/>
    <m/>
  </r>
  <r>
    <x v="3"/>
    <x v="14"/>
    <s v="pose produit traitement"/>
    <x v="0"/>
    <x v="15"/>
    <x v="3"/>
    <m/>
    <m/>
  </r>
  <r>
    <x v="3"/>
    <x v="14"/>
    <s v="pose produit finition / incolore, peinture, produit M1"/>
    <x v="0"/>
    <x v="15"/>
    <x v="3"/>
    <m/>
    <m/>
  </r>
  <r>
    <x v="7"/>
    <x v="20"/>
    <s v="pose d'enduit?? À voir si possiblité à posé un jour en atelier"/>
    <x v="3"/>
    <x v="16"/>
    <x v="8"/>
    <m/>
    <m/>
  </r>
  <r>
    <x v="3"/>
    <x v="15"/>
    <s v="Pose des coulisses BSO / VR"/>
    <x v="0"/>
    <x v="13"/>
    <x v="3"/>
    <m/>
    <m/>
  </r>
  <r>
    <x v="3"/>
    <x v="15"/>
    <s v="Pose des coulisses BSO / VR"/>
    <x v="0"/>
    <x v="14"/>
    <x v="3"/>
    <m/>
    <m/>
  </r>
  <r>
    <x v="3"/>
    <x v="15"/>
    <s v="Pose des  BSO / VR"/>
    <x v="0"/>
    <x v="13"/>
    <x v="3"/>
    <m/>
    <m/>
  </r>
  <r>
    <x v="3"/>
    <x v="15"/>
    <s v="Pose des BSO / VR"/>
    <x v="0"/>
    <x v="14"/>
    <x v="3"/>
    <m/>
    <m/>
  </r>
  <r>
    <x v="3"/>
    <x v="15"/>
    <s v="Test fonctionnement occultant"/>
    <x v="0"/>
    <x v="13"/>
    <x v="0"/>
    <m/>
    <m/>
  </r>
  <r>
    <x v="3"/>
    <x v="15"/>
    <s v="Test fonctionnement occultant"/>
    <x v="0"/>
    <x v="14"/>
    <x v="0"/>
    <m/>
    <m/>
  </r>
  <r>
    <x v="4"/>
    <x v="20"/>
    <s v="préparation/passage prototype"/>
    <x v="3"/>
    <x v="16"/>
    <x v="4"/>
    <m/>
    <m/>
  </r>
  <r>
    <x v="4"/>
    <x v="20"/>
    <s v="test de délaminations"/>
    <x v="3"/>
    <x v="16"/>
    <x v="4"/>
    <m/>
    <m/>
  </r>
  <r>
    <x v="5"/>
    <x v="7"/>
    <s v="reprise usinage"/>
    <x v="0"/>
    <x v="17"/>
    <x v="0"/>
    <m/>
    <m/>
  </r>
  <r>
    <x v="5"/>
    <x v="7"/>
    <s v="reprise usinage"/>
    <x v="0"/>
    <x v="20"/>
    <x v="0"/>
    <m/>
    <m/>
  </r>
  <r>
    <x v="5"/>
    <x v="7"/>
    <s v="reprise usinage"/>
    <x v="0"/>
    <x v="21"/>
    <x v="0"/>
    <m/>
    <m/>
  </r>
  <r>
    <x v="1"/>
    <x v="7"/>
    <s v="reprise usinage"/>
    <x v="0"/>
    <x v="10"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8AB4EF-0E3D-4B0C-96A3-64A09B7C85AE}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G41" firstHeaderRow="1" firstDataRow="1" firstDataCol="1"/>
  <pivotFields count="8">
    <pivotField axis="axisRow" showAll="0">
      <items count="10">
        <item x="0"/>
        <item m="1" x="8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23">
        <item x="17"/>
        <item x="19"/>
        <item x="9"/>
        <item x="0"/>
        <item x="1"/>
        <item x="2"/>
        <item x="3"/>
        <item x="4"/>
        <item x="5"/>
        <item x="12"/>
        <item x="7"/>
        <item x="13"/>
        <item x="14"/>
        <item x="8"/>
        <item x="15"/>
        <item x="10"/>
        <item x="11"/>
        <item x="6"/>
        <item x="16"/>
        <item x="18"/>
        <item x="20"/>
        <item x="2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40">
    <i>
      <x/>
    </i>
    <i r="1">
      <x/>
    </i>
    <i r="1">
      <x v="3"/>
    </i>
    <i r="1">
      <x v="4"/>
    </i>
    <i r="1">
      <x v="5"/>
    </i>
    <i r="1">
      <x v="6"/>
    </i>
    <i r="1">
      <x v="7"/>
    </i>
    <i r="1">
      <x v="8"/>
    </i>
    <i r="1">
      <x v="17"/>
    </i>
    <i>
      <x v="2"/>
    </i>
    <i r="1">
      <x v="3"/>
    </i>
    <i r="1">
      <x v="10"/>
    </i>
    <i r="1">
      <x v="13"/>
    </i>
    <i r="1">
      <x v="20"/>
    </i>
    <i>
      <x v="3"/>
    </i>
    <i r="1">
      <x v="2"/>
    </i>
    <i r="1">
      <x v="15"/>
    </i>
    <i r="1">
      <x v="16"/>
    </i>
    <i r="1">
      <x v="21"/>
    </i>
    <i>
      <x v="4"/>
    </i>
    <i r="1">
      <x v="9"/>
    </i>
    <i r="1">
      <x v="11"/>
    </i>
    <i r="1">
      <x v="12"/>
    </i>
    <i r="1">
      <x v="14"/>
    </i>
    <i r="1">
      <x v="18"/>
    </i>
    <i>
      <x v="5"/>
    </i>
    <i r="1">
      <x/>
    </i>
    <i r="1">
      <x v="4"/>
    </i>
    <i r="1">
      <x v="19"/>
    </i>
    <i r="1">
      <x v="20"/>
    </i>
    <i>
      <x v="6"/>
    </i>
    <i r="1">
      <x v="1"/>
    </i>
    <i r="1">
      <x v="3"/>
    </i>
    <i r="1">
      <x v="10"/>
    </i>
    <i r="1">
      <x v="13"/>
    </i>
    <i>
      <x v="7"/>
    </i>
    <i r="1">
      <x v="10"/>
    </i>
    <i>
      <x v="8"/>
    </i>
    <i r="1">
      <x v="20"/>
    </i>
    <i t="grand">
      <x/>
    </i>
  </rowItems>
  <colItems count="1">
    <i/>
  </colItem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F2B8CA-E713-4105-8FD8-C21B7C27978D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10" firstHeaderRow="1" firstDataRow="1" firstDataCol="1"/>
  <pivotFields count="8">
    <pivotField axis="axisRow" showAll="0">
      <items count="10">
        <item x="0"/>
        <item m="1" x="8"/>
        <item x="1"/>
        <item x="2"/>
        <item x="3"/>
        <item x="4"/>
        <item x="5"/>
        <item x="7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514900-96E1-4563-A2BA-F53D8B21D030}" name="Tableau croisé dynamique8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S1:S35" firstHeaderRow="1" firstDataRow="1" firstDataCol="1"/>
  <pivotFields count="8"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24">
        <item x="20"/>
        <item x="15"/>
        <item x="13"/>
        <item x="1"/>
        <item x="14"/>
        <item x="10"/>
        <item x="11"/>
        <item x="21"/>
        <item x="0"/>
        <item x="3"/>
        <item x="2"/>
        <item x="9"/>
        <item x="5"/>
        <item x="7"/>
        <item x="8"/>
        <item x="19"/>
        <item x="18"/>
        <item x="4"/>
        <item x="17"/>
        <item x="6"/>
        <item x="12"/>
        <item x="16"/>
        <item x="22"/>
        <item t="default"/>
      </items>
    </pivotField>
    <pivotField showAll="0"/>
    <pivotField showAll="0"/>
    <pivotField showAll="0"/>
  </pivotFields>
  <rowFields count="2">
    <field x="3"/>
    <field x="4"/>
  </rowFields>
  <rowItems count="34">
    <i>
      <x/>
    </i>
    <i r="1">
      <x v="12"/>
    </i>
    <i r="1">
      <x v="18"/>
    </i>
    <i r="1">
      <x v="19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20"/>
    </i>
    <i r="1">
      <x v="22"/>
    </i>
    <i>
      <x v="2"/>
    </i>
    <i r="1">
      <x v="7"/>
    </i>
    <i r="1">
      <x v="12"/>
    </i>
    <i r="1">
      <x v="18"/>
    </i>
    <i r="1">
      <x v="19"/>
    </i>
    <i>
      <x v="3"/>
    </i>
    <i r="1">
      <x v="6"/>
    </i>
    <i r="1">
      <x v="21"/>
    </i>
    <i t="grand">
      <x/>
    </i>
  </rowItems>
  <colItems count="1">
    <i/>
  </colItem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C9E624-D15C-49F2-A3CC-6C06EF9A4156}" name="Tableau croisé dynamique7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W1:W11" firstHeaderRow="1" firstDataRow="1" firstDataCol="1"/>
  <pivotFields count="8">
    <pivotField showAll="0"/>
    <pivotField showAll="0"/>
    <pivotField showAll="0"/>
    <pivotField showAll="0"/>
    <pivotField showAll="0"/>
    <pivotField axis="axisRow" showAll="0">
      <items count="10">
        <item x="2"/>
        <item x="1"/>
        <item x="5"/>
        <item x="3"/>
        <item x="0"/>
        <item x="4"/>
        <item x="6"/>
        <item x="7"/>
        <item x="8"/>
        <item t="default"/>
      </items>
    </pivotField>
    <pivotField showAll="0"/>
    <pivotField showAl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C8A982-FF7F-438B-934A-585CA479067C}" name="Tableau croisé dynamique5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U1:U25" firstHeaderRow="1" firstDataRow="1" firstDataCol="1"/>
  <pivotFields count="8">
    <pivotField showAll="0"/>
    <pivotField showAll="0"/>
    <pivotField showAll="0"/>
    <pivotField showAll="0"/>
    <pivotField axis="axisRow" showAll="0">
      <items count="24">
        <item x="20"/>
        <item x="15"/>
        <item x="13"/>
        <item x="1"/>
        <item x="14"/>
        <item x="10"/>
        <item x="11"/>
        <item x="21"/>
        <item x="0"/>
        <item x="3"/>
        <item x="2"/>
        <item x="9"/>
        <item x="5"/>
        <item x="7"/>
        <item x="8"/>
        <item x="19"/>
        <item x="18"/>
        <item x="4"/>
        <item x="17"/>
        <item x="6"/>
        <item x="12"/>
        <item x="16"/>
        <item x="22"/>
        <item t="default"/>
      </items>
    </pivotField>
    <pivotField showAll="0"/>
    <pivotField showAll="0"/>
    <pivotField showAll="0"/>
  </pivotFields>
  <rowFields count="1">
    <field x="4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27EC9E-B61E-4E46-8DBF-5C00078F3682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1:N6" firstHeaderRow="1" firstDataRow="1" firstDataCol="1"/>
  <pivotFields count="8"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Medium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324FBB-C58E-487B-AC42-905A61D38837}" name="Tableau1" displayName="Tableau1" ref="A1:H335" totalsRowShown="0">
  <autoFilter ref="A1:H335" xr:uid="{74B54ADC-E8B1-4362-A014-B434BECFA208}"/>
  <sortState xmlns:xlrd2="http://schemas.microsoft.com/office/spreadsheetml/2017/richdata2" ref="A2:G286">
    <sortCondition ref="A1:A286"/>
  </sortState>
  <tableColumns count="8">
    <tableColumn id="1" xr3:uid="{E0440908-7908-4868-9888-855931FBE8E4}" name="Ligne Physique"/>
    <tableColumn id="2" xr3:uid="{6BC6252B-B1E0-4230-84AD-DD1AC1080796}" name="Etapes opérateur"/>
    <tableColumn id="3" xr3:uid="{4192017E-FCBF-4AE0-B1D8-09989BA9A97C}" name="Tâches à accomplir"/>
    <tableColumn id="4" xr3:uid="{2DEF9517-FA72-4F1D-BBA7-288E48953C37}" name="Code Mode"/>
    <tableColumn id="5" xr3:uid="{7D1E321A-912F-44B8-8E7D-7CD340BBBDEC}" name="Machine/poste"/>
    <tableColumn id="6" xr3:uid="{79496D3F-3ABF-4A55-AD1D-93B0FCF23590}" name="Type de tache"/>
    <tableColumn id="7" xr3:uid="{971A161F-DF0C-4393-BAA4-B3DF9923CBA4}" name="Code temps complet"/>
    <tableColumn id="8" xr3:uid="{3DAFF9C9-FA11-4E15-AA98-E1DCE49C22ED}" name="Outil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07C97D-9FEB-4079-8F3A-E15BDDA146FE}" name="Tableau3" displayName="Tableau3" ref="I1:L159" totalsRowShown="0">
  <autoFilter ref="I1:L159" xr:uid="{C498D8A2-4FF3-4D19-9415-E5B62F627740}"/>
  <sortState xmlns:xlrd2="http://schemas.microsoft.com/office/spreadsheetml/2017/richdata2" ref="I2:L159">
    <sortCondition ref="I1:I159"/>
  </sortState>
  <tableColumns count="4">
    <tableColumn id="1" xr3:uid="{7CA9E216-599A-4CAC-85A3-99BB17C9A105}" name="Ligne physique"/>
    <tableColumn id="2" xr3:uid="{C1B76900-B4D9-4BA1-BBC7-9770989CE26C}" name="Etapes opérateur"/>
    <tableColumn id="4" xr3:uid="{647FF7BE-9F89-44EA-8ADD-745F6B888CE2}" name="Code Ligne Operateur">
      <calculatedColumnFormula>I2&amp;J2</calculatedColumnFormula>
    </tableColumn>
    <tableColumn id="3" xr3:uid="{A378AB23-BF1C-4C76-A993-C6ECAF136DC5}" name="Tâches à accomplir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776DD1C-8F0D-4B07-947C-F3D99DA51120}" name="Tableau4" displayName="Tableau4" ref="P1:Q4" totalsRowShown="0">
  <autoFilter ref="P1:Q4" xr:uid="{FEC2E4FE-C956-448C-96A7-9C46A3B010DB}"/>
  <tableColumns count="2">
    <tableColumn id="1" xr3:uid="{55AB1097-75BB-42E8-A762-DC3FFE388B36}" name="Code Mode">
      <calculatedColumnFormula>N2</calculatedColumnFormula>
    </tableColumn>
    <tableColumn id="2" xr3:uid="{FBB8E7D7-0776-4FB5-995E-D3EE249390CD}" name="Mode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36E541-15E9-4D81-8B57-B24FF59E698E}" name="Tableau5" displayName="Tableau5" ref="Y1:Z7" totalsRowShown="0">
  <autoFilter ref="Y1:Z7" xr:uid="{C1992747-0D9B-419F-A5BE-C39034C9A906}"/>
  <tableColumns count="2">
    <tableColumn id="1" xr3:uid="{844105A4-5D69-44C0-AD69-B36A35E8DB4B}" name="Type de tache">
      <calculatedColumnFormula>W2</calculatedColumnFormula>
    </tableColumn>
    <tableColumn id="2" xr3:uid="{3251A2E6-9B55-4F08-86B8-D9C48FDEB703}" name="Code Type tache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FE3245D-61DD-4F3F-9506-870F8900A226}" name="Tableau6" displayName="Tableau6" ref="C1:E7" totalsRowShown="0" headerRowDxfId="6" dataDxfId="5" tableBorderDxfId="4">
  <autoFilter ref="C1:E7" xr:uid="{727CDA96-C28D-4B24-87CF-070818626EAC}"/>
  <tableColumns count="3">
    <tableColumn id="1" xr3:uid="{BC89F723-1F9A-40E9-BE1F-0D21A3756770}" name="Ligne" dataDxfId="3">
      <calculatedColumnFormula>A2</calculatedColumnFormula>
    </tableColumn>
    <tableColumn id="2" xr3:uid="{00FF8C6E-96E7-4913-90CC-1A5FF44E207A}" name="Libellé Ligne" dataDxfId="2"/>
    <tableColumn id="3" xr3:uid="{53EDF2E1-EF01-4006-8044-589C0459A52E}" name="Code Lign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table" Target="../tables/table5.xml"/><Relationship Id="rId4" Type="http://schemas.openxmlformats.org/officeDocument/2006/relationships/pivotTable" Target="../pivotTables/pivotTable4.xml"/><Relationship Id="rId9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F4E8-F71A-4154-B71C-99B1EAC70C5A}">
  <sheetPr codeName="Feuil1"/>
  <dimension ref="A1:H335"/>
  <sheetViews>
    <sheetView workbookViewId="0">
      <selection activeCell="G17" sqref="G17"/>
    </sheetView>
  </sheetViews>
  <sheetFormatPr baseColWidth="10" defaultRowHeight="15" x14ac:dyDescent="0.25"/>
  <cols>
    <col min="1" max="1" width="22.28515625" bestFit="1" customWidth="1"/>
    <col min="2" max="2" width="25.42578125" bestFit="1" customWidth="1"/>
    <col min="3" max="3" width="43.7109375" bestFit="1" customWidth="1"/>
    <col min="4" max="4" width="13.5703125" bestFit="1" customWidth="1"/>
    <col min="5" max="5" width="18.42578125" bestFit="1" customWidth="1"/>
    <col min="6" max="6" width="15.5703125" bestFit="1" customWidth="1"/>
    <col min="7" max="7" width="21.7109375" bestFit="1" customWidth="1"/>
  </cols>
  <sheetData>
    <row r="1" spans="1:8" x14ac:dyDescent="0.25">
      <c r="A1" t="s">
        <v>500</v>
      </c>
      <c r="B1" t="s">
        <v>50</v>
      </c>
      <c r="C1" t="s">
        <v>51</v>
      </c>
      <c r="D1" t="s">
        <v>42</v>
      </c>
      <c r="E1" t="s">
        <v>158</v>
      </c>
      <c r="F1" t="s">
        <v>19</v>
      </c>
      <c r="G1" t="s">
        <v>164</v>
      </c>
      <c r="H1" t="s">
        <v>499</v>
      </c>
    </row>
    <row r="2" spans="1:8" x14ac:dyDescent="0.25">
      <c r="A2" t="s">
        <v>139</v>
      </c>
      <c r="B2" t="s">
        <v>145</v>
      </c>
      <c r="C2" t="s">
        <v>64</v>
      </c>
      <c r="D2" t="s">
        <v>44</v>
      </c>
      <c r="E2" t="s">
        <v>32</v>
      </c>
      <c r="F2" t="s">
        <v>24</v>
      </c>
      <c r="G2" t="s">
        <v>212</v>
      </c>
    </row>
    <row r="3" spans="1:8" x14ac:dyDescent="0.25">
      <c r="A3" t="s">
        <v>139</v>
      </c>
      <c r="B3" t="s">
        <v>11</v>
      </c>
      <c r="C3" t="s">
        <v>57</v>
      </c>
      <c r="D3" t="s">
        <v>44</v>
      </c>
      <c r="E3" t="s">
        <v>33</v>
      </c>
      <c r="F3" t="s">
        <v>20</v>
      </c>
      <c r="G3" t="s">
        <v>205</v>
      </c>
    </row>
    <row r="4" spans="1:8" x14ac:dyDescent="0.25">
      <c r="A4" t="s">
        <v>139</v>
      </c>
      <c r="B4" t="s">
        <v>11</v>
      </c>
      <c r="C4" t="s">
        <v>58</v>
      </c>
      <c r="D4" t="s">
        <v>44</v>
      </c>
      <c r="E4" t="s">
        <v>29</v>
      </c>
      <c r="F4" t="s">
        <v>20</v>
      </c>
      <c r="G4" t="s">
        <v>206</v>
      </c>
    </row>
    <row r="5" spans="1:8" x14ac:dyDescent="0.25">
      <c r="A5" t="s">
        <v>139</v>
      </c>
      <c r="B5" t="s">
        <v>11</v>
      </c>
      <c r="C5" t="s">
        <v>59</v>
      </c>
      <c r="D5" t="s">
        <v>44</v>
      </c>
      <c r="E5" t="s">
        <v>34</v>
      </c>
      <c r="F5" t="s">
        <v>20</v>
      </c>
      <c r="G5" t="s">
        <v>207</v>
      </c>
    </row>
    <row r="6" spans="1:8" x14ac:dyDescent="0.25">
      <c r="A6" t="s">
        <v>139</v>
      </c>
      <c r="B6" t="s">
        <v>11</v>
      </c>
      <c r="C6" t="s">
        <v>60</v>
      </c>
      <c r="D6" t="s">
        <v>44</v>
      </c>
      <c r="E6" t="s">
        <v>35</v>
      </c>
      <c r="F6" t="s">
        <v>20</v>
      </c>
      <c r="G6" t="s">
        <v>208</v>
      </c>
    </row>
    <row r="7" spans="1:8" x14ac:dyDescent="0.25">
      <c r="A7" t="s">
        <v>139</v>
      </c>
      <c r="B7" t="s">
        <v>140</v>
      </c>
      <c r="C7" t="s">
        <v>53</v>
      </c>
      <c r="D7" t="s">
        <v>47</v>
      </c>
      <c r="E7" t="s">
        <v>26</v>
      </c>
      <c r="F7" t="s">
        <v>20</v>
      </c>
      <c r="G7" t="s">
        <v>165</v>
      </c>
    </row>
    <row r="8" spans="1:8" x14ac:dyDescent="0.25">
      <c r="A8" t="s">
        <v>139</v>
      </c>
      <c r="B8" t="s">
        <v>140</v>
      </c>
      <c r="C8" t="s">
        <v>53</v>
      </c>
      <c r="D8" t="s">
        <v>47</v>
      </c>
      <c r="E8" t="s">
        <v>27</v>
      </c>
      <c r="F8" t="s">
        <v>20</v>
      </c>
      <c r="G8" t="s">
        <v>166</v>
      </c>
    </row>
    <row r="9" spans="1:8" x14ac:dyDescent="0.25">
      <c r="A9" t="s">
        <v>139</v>
      </c>
      <c r="B9" t="s">
        <v>140</v>
      </c>
      <c r="C9" t="s">
        <v>53</v>
      </c>
      <c r="D9" t="s">
        <v>44</v>
      </c>
      <c r="E9" t="s">
        <v>29</v>
      </c>
      <c r="F9" t="s">
        <v>20</v>
      </c>
      <c r="G9" t="s">
        <v>170</v>
      </c>
    </row>
    <row r="10" spans="1:8" x14ac:dyDescent="0.25">
      <c r="A10" t="s">
        <v>139</v>
      </c>
      <c r="B10" t="s">
        <v>140</v>
      </c>
      <c r="C10" t="s">
        <v>53</v>
      </c>
      <c r="D10" t="s">
        <v>44</v>
      </c>
      <c r="E10" t="s">
        <v>28</v>
      </c>
      <c r="F10" t="s">
        <v>20</v>
      </c>
      <c r="G10" t="s">
        <v>169</v>
      </c>
    </row>
    <row r="11" spans="1:8" x14ac:dyDescent="0.25">
      <c r="A11" t="s">
        <v>139</v>
      </c>
      <c r="B11" t="s">
        <v>140</v>
      </c>
      <c r="C11" t="s">
        <v>53</v>
      </c>
      <c r="D11" t="s">
        <v>44</v>
      </c>
      <c r="E11" t="s">
        <v>30</v>
      </c>
      <c r="F11" t="s">
        <v>20</v>
      </c>
      <c r="G11" t="s">
        <v>171</v>
      </c>
    </row>
    <row r="12" spans="1:8" x14ac:dyDescent="0.25">
      <c r="A12" t="s">
        <v>139</v>
      </c>
      <c r="B12" t="s">
        <v>140</v>
      </c>
      <c r="C12" t="s">
        <v>53</v>
      </c>
      <c r="D12" t="s">
        <v>46</v>
      </c>
      <c r="E12" t="s">
        <v>26</v>
      </c>
      <c r="F12" t="s">
        <v>20</v>
      </c>
      <c r="G12" t="s">
        <v>175</v>
      </c>
    </row>
    <row r="13" spans="1:8" x14ac:dyDescent="0.25">
      <c r="A13" t="s">
        <v>139</v>
      </c>
      <c r="B13" t="s">
        <v>140</v>
      </c>
      <c r="C13" t="s">
        <v>53</v>
      </c>
      <c r="D13" t="s">
        <v>46</v>
      </c>
      <c r="E13" t="s">
        <v>27</v>
      </c>
      <c r="F13" t="s">
        <v>20</v>
      </c>
      <c r="G13" t="s">
        <v>176</v>
      </c>
    </row>
    <row r="14" spans="1:8" x14ac:dyDescent="0.25">
      <c r="A14" t="s">
        <v>139</v>
      </c>
      <c r="B14" t="s">
        <v>140</v>
      </c>
      <c r="C14" t="s">
        <v>54</v>
      </c>
      <c r="D14" t="s">
        <v>47</v>
      </c>
      <c r="E14" t="s">
        <v>26</v>
      </c>
      <c r="F14" t="s">
        <v>20</v>
      </c>
      <c r="G14" t="s">
        <v>179</v>
      </c>
    </row>
    <row r="15" spans="1:8" x14ac:dyDescent="0.25">
      <c r="A15" t="s">
        <v>139</v>
      </c>
      <c r="B15" t="s">
        <v>140</v>
      </c>
      <c r="C15" t="s">
        <v>54</v>
      </c>
      <c r="D15" t="s">
        <v>47</v>
      </c>
      <c r="E15" t="s">
        <v>27</v>
      </c>
      <c r="F15" t="s">
        <v>20</v>
      </c>
      <c r="G15" t="s">
        <v>180</v>
      </c>
    </row>
    <row r="16" spans="1:8" x14ac:dyDescent="0.25">
      <c r="A16" t="s">
        <v>139</v>
      </c>
      <c r="B16" t="s">
        <v>140</v>
      </c>
      <c r="C16" t="s">
        <v>54</v>
      </c>
      <c r="D16" t="s">
        <v>44</v>
      </c>
      <c r="E16" t="s">
        <v>29</v>
      </c>
      <c r="F16" t="s">
        <v>20</v>
      </c>
      <c r="G16" t="s">
        <v>184</v>
      </c>
    </row>
    <row r="17" spans="1:7" x14ac:dyDescent="0.25">
      <c r="A17" t="s">
        <v>139</v>
      </c>
      <c r="B17" t="s">
        <v>140</v>
      </c>
      <c r="C17" t="s">
        <v>54</v>
      </c>
      <c r="D17" t="s">
        <v>44</v>
      </c>
      <c r="E17" t="s">
        <v>28</v>
      </c>
      <c r="F17" t="s">
        <v>20</v>
      </c>
      <c r="G17" t="s">
        <v>183</v>
      </c>
    </row>
    <row r="18" spans="1:7" x14ac:dyDescent="0.25">
      <c r="A18" t="s">
        <v>139</v>
      </c>
      <c r="B18" t="s">
        <v>140</v>
      </c>
      <c r="C18" t="s">
        <v>54</v>
      </c>
      <c r="D18" t="s">
        <v>44</v>
      </c>
      <c r="E18" t="s">
        <v>30</v>
      </c>
      <c r="F18" t="s">
        <v>20</v>
      </c>
      <c r="G18" t="s">
        <v>185</v>
      </c>
    </row>
    <row r="19" spans="1:7" x14ac:dyDescent="0.25">
      <c r="A19" t="s">
        <v>139</v>
      </c>
      <c r="B19" t="s">
        <v>140</v>
      </c>
      <c r="C19" t="s">
        <v>54</v>
      </c>
      <c r="D19" t="s">
        <v>46</v>
      </c>
      <c r="E19" t="s">
        <v>26</v>
      </c>
      <c r="F19" t="s">
        <v>20</v>
      </c>
      <c r="G19" t="s">
        <v>189</v>
      </c>
    </row>
    <row r="20" spans="1:7" x14ac:dyDescent="0.25">
      <c r="A20" t="s">
        <v>139</v>
      </c>
      <c r="B20" t="s">
        <v>140</v>
      </c>
      <c r="C20" t="s">
        <v>54</v>
      </c>
      <c r="D20" t="s">
        <v>46</v>
      </c>
      <c r="E20" t="s">
        <v>27</v>
      </c>
      <c r="F20" t="s">
        <v>20</v>
      </c>
      <c r="G20" t="s">
        <v>190</v>
      </c>
    </row>
    <row r="21" spans="1:7" x14ac:dyDescent="0.25">
      <c r="A21" t="s">
        <v>139</v>
      </c>
      <c r="B21" t="s">
        <v>140</v>
      </c>
      <c r="C21" t="s">
        <v>55</v>
      </c>
      <c r="D21" t="s">
        <v>44</v>
      </c>
      <c r="E21" t="s">
        <v>29</v>
      </c>
      <c r="F21" t="s">
        <v>20</v>
      </c>
      <c r="G21" t="s">
        <v>194</v>
      </c>
    </row>
    <row r="22" spans="1:7" x14ac:dyDescent="0.25">
      <c r="A22" t="s">
        <v>139</v>
      </c>
      <c r="B22" t="s">
        <v>140</v>
      </c>
      <c r="C22" t="s">
        <v>55</v>
      </c>
      <c r="D22" t="s">
        <v>44</v>
      </c>
      <c r="E22" t="s">
        <v>29</v>
      </c>
      <c r="F22" t="s">
        <v>20</v>
      </c>
      <c r="G22" t="s">
        <v>195</v>
      </c>
    </row>
    <row r="23" spans="1:7" x14ac:dyDescent="0.25">
      <c r="A23" t="s">
        <v>139</v>
      </c>
      <c r="B23" t="s">
        <v>140</v>
      </c>
      <c r="C23" t="s">
        <v>55</v>
      </c>
      <c r="D23" t="s">
        <v>44</v>
      </c>
      <c r="E23" t="s">
        <v>31</v>
      </c>
      <c r="F23" t="s">
        <v>20</v>
      </c>
      <c r="G23" t="s">
        <v>193</v>
      </c>
    </row>
    <row r="24" spans="1:7" x14ac:dyDescent="0.25">
      <c r="A24" t="s">
        <v>139</v>
      </c>
      <c r="B24" t="s">
        <v>140</v>
      </c>
      <c r="C24" t="s">
        <v>55</v>
      </c>
      <c r="D24" t="s">
        <v>44</v>
      </c>
      <c r="E24" t="s">
        <v>31</v>
      </c>
      <c r="F24" t="s">
        <v>20</v>
      </c>
      <c r="G24" t="s">
        <v>196</v>
      </c>
    </row>
    <row r="25" spans="1:7" x14ac:dyDescent="0.25">
      <c r="A25" t="s">
        <v>139</v>
      </c>
      <c r="B25" t="s">
        <v>140</v>
      </c>
      <c r="C25" t="s">
        <v>56</v>
      </c>
      <c r="D25" t="s">
        <v>44</v>
      </c>
      <c r="E25" t="s">
        <v>32</v>
      </c>
      <c r="F25" t="s">
        <v>20</v>
      </c>
      <c r="G25" t="s">
        <v>201</v>
      </c>
    </row>
    <row r="26" spans="1:7" x14ac:dyDescent="0.25">
      <c r="A26" t="s">
        <v>139</v>
      </c>
      <c r="B26" t="s">
        <v>140</v>
      </c>
      <c r="C26" t="s">
        <v>56</v>
      </c>
      <c r="D26" t="s">
        <v>44</v>
      </c>
      <c r="E26" t="s">
        <v>32</v>
      </c>
      <c r="F26" t="s">
        <v>20</v>
      </c>
      <c r="G26" t="s">
        <v>202</v>
      </c>
    </row>
    <row r="27" spans="1:7" x14ac:dyDescent="0.25">
      <c r="A27" t="s">
        <v>139</v>
      </c>
      <c r="B27" t="s">
        <v>143</v>
      </c>
      <c r="C27" t="s">
        <v>55</v>
      </c>
      <c r="D27" t="s">
        <v>44</v>
      </c>
      <c r="E27" t="s">
        <v>29</v>
      </c>
      <c r="F27" t="s">
        <v>20</v>
      </c>
      <c r="G27" t="s">
        <v>199</v>
      </c>
    </row>
    <row r="28" spans="1:7" x14ac:dyDescent="0.25">
      <c r="A28" t="s">
        <v>139</v>
      </c>
      <c r="B28" t="s">
        <v>143</v>
      </c>
      <c r="C28" t="s">
        <v>55</v>
      </c>
      <c r="D28" t="s">
        <v>44</v>
      </c>
      <c r="E28" t="s">
        <v>31</v>
      </c>
      <c r="F28" t="s">
        <v>20</v>
      </c>
      <c r="G28" t="s">
        <v>200</v>
      </c>
    </row>
    <row r="29" spans="1:7" x14ac:dyDescent="0.25">
      <c r="A29" t="s">
        <v>139</v>
      </c>
      <c r="B29" t="s">
        <v>143</v>
      </c>
      <c r="C29" t="s">
        <v>56</v>
      </c>
      <c r="D29" t="s">
        <v>44</v>
      </c>
      <c r="E29" t="s">
        <v>32</v>
      </c>
      <c r="F29" t="s">
        <v>20</v>
      </c>
      <c r="G29" t="s">
        <v>204</v>
      </c>
    </row>
    <row r="30" spans="1:7" x14ac:dyDescent="0.25">
      <c r="A30" t="s">
        <v>139</v>
      </c>
      <c r="B30" t="s">
        <v>141</v>
      </c>
      <c r="C30" t="s">
        <v>53</v>
      </c>
      <c r="D30" t="s">
        <v>47</v>
      </c>
      <c r="E30" t="s">
        <v>26</v>
      </c>
      <c r="F30" t="s">
        <v>20</v>
      </c>
      <c r="G30" t="s">
        <v>167</v>
      </c>
    </row>
    <row r="31" spans="1:7" x14ac:dyDescent="0.25">
      <c r="A31" t="s">
        <v>139</v>
      </c>
      <c r="B31" t="s">
        <v>141</v>
      </c>
      <c r="C31" t="s">
        <v>53</v>
      </c>
      <c r="D31" t="s">
        <v>47</v>
      </c>
      <c r="E31" t="s">
        <v>27</v>
      </c>
      <c r="F31" t="s">
        <v>20</v>
      </c>
      <c r="G31" t="s">
        <v>168</v>
      </c>
    </row>
    <row r="32" spans="1:7" x14ac:dyDescent="0.25">
      <c r="A32" t="s">
        <v>139</v>
      </c>
      <c r="B32" t="s">
        <v>141</v>
      </c>
      <c r="C32" t="s">
        <v>53</v>
      </c>
      <c r="D32" t="s">
        <v>44</v>
      </c>
      <c r="E32" t="s">
        <v>29</v>
      </c>
      <c r="F32" t="s">
        <v>20</v>
      </c>
      <c r="G32" t="s">
        <v>173</v>
      </c>
    </row>
    <row r="33" spans="1:7" x14ac:dyDescent="0.25">
      <c r="A33" t="s">
        <v>139</v>
      </c>
      <c r="B33" t="s">
        <v>141</v>
      </c>
      <c r="C33" t="s">
        <v>53</v>
      </c>
      <c r="D33" t="s">
        <v>44</v>
      </c>
      <c r="E33" t="s">
        <v>28</v>
      </c>
      <c r="F33" t="s">
        <v>20</v>
      </c>
      <c r="G33" t="s">
        <v>172</v>
      </c>
    </row>
    <row r="34" spans="1:7" x14ac:dyDescent="0.25">
      <c r="A34" t="s">
        <v>139</v>
      </c>
      <c r="B34" t="s">
        <v>141</v>
      </c>
      <c r="C34" t="s">
        <v>53</v>
      </c>
      <c r="D34" t="s">
        <v>44</v>
      </c>
      <c r="E34" t="s">
        <v>30</v>
      </c>
      <c r="F34" t="s">
        <v>20</v>
      </c>
      <c r="G34" t="s">
        <v>174</v>
      </c>
    </row>
    <row r="35" spans="1:7" x14ac:dyDescent="0.25">
      <c r="A35" t="s">
        <v>139</v>
      </c>
      <c r="B35" t="s">
        <v>141</v>
      </c>
      <c r="C35" t="s">
        <v>53</v>
      </c>
      <c r="D35" t="s">
        <v>46</v>
      </c>
      <c r="E35" t="s">
        <v>26</v>
      </c>
      <c r="F35" t="s">
        <v>20</v>
      </c>
      <c r="G35" t="s">
        <v>177</v>
      </c>
    </row>
    <row r="36" spans="1:7" x14ac:dyDescent="0.25">
      <c r="A36" t="s">
        <v>139</v>
      </c>
      <c r="B36" t="s">
        <v>141</v>
      </c>
      <c r="C36" t="s">
        <v>53</v>
      </c>
      <c r="D36" t="s">
        <v>46</v>
      </c>
      <c r="E36" t="s">
        <v>27</v>
      </c>
      <c r="F36" t="s">
        <v>20</v>
      </c>
      <c r="G36" t="s">
        <v>178</v>
      </c>
    </row>
    <row r="37" spans="1:7" x14ac:dyDescent="0.25">
      <c r="A37" t="s">
        <v>139</v>
      </c>
      <c r="B37" t="s">
        <v>142</v>
      </c>
      <c r="C37" t="s">
        <v>54</v>
      </c>
      <c r="D37" t="s">
        <v>47</v>
      </c>
      <c r="E37" t="s">
        <v>26</v>
      </c>
      <c r="F37" t="s">
        <v>20</v>
      </c>
      <c r="G37" t="s">
        <v>181</v>
      </c>
    </row>
    <row r="38" spans="1:7" x14ac:dyDescent="0.25">
      <c r="A38" t="s">
        <v>139</v>
      </c>
      <c r="B38" t="s">
        <v>142</v>
      </c>
      <c r="C38" t="s">
        <v>54</v>
      </c>
      <c r="D38" t="s">
        <v>47</v>
      </c>
      <c r="E38" t="s">
        <v>27</v>
      </c>
      <c r="F38" t="s">
        <v>20</v>
      </c>
      <c r="G38" t="s">
        <v>182</v>
      </c>
    </row>
    <row r="39" spans="1:7" x14ac:dyDescent="0.25">
      <c r="A39" t="s">
        <v>139</v>
      </c>
      <c r="B39" t="s">
        <v>142</v>
      </c>
      <c r="C39" t="s">
        <v>54</v>
      </c>
      <c r="D39" t="s">
        <v>44</v>
      </c>
      <c r="E39" t="s">
        <v>29</v>
      </c>
      <c r="F39" t="s">
        <v>20</v>
      </c>
      <c r="G39" t="s">
        <v>187</v>
      </c>
    </row>
    <row r="40" spans="1:7" x14ac:dyDescent="0.25">
      <c r="A40" t="s">
        <v>139</v>
      </c>
      <c r="B40" t="s">
        <v>142</v>
      </c>
      <c r="C40" t="s">
        <v>54</v>
      </c>
      <c r="D40" t="s">
        <v>44</v>
      </c>
      <c r="E40" t="s">
        <v>28</v>
      </c>
      <c r="F40" t="s">
        <v>20</v>
      </c>
      <c r="G40" t="s">
        <v>186</v>
      </c>
    </row>
    <row r="41" spans="1:7" x14ac:dyDescent="0.25">
      <c r="A41" t="s">
        <v>139</v>
      </c>
      <c r="B41" t="s">
        <v>142</v>
      </c>
      <c r="C41" t="s">
        <v>54</v>
      </c>
      <c r="D41" t="s">
        <v>44</v>
      </c>
      <c r="E41" t="s">
        <v>30</v>
      </c>
      <c r="F41" t="s">
        <v>20</v>
      </c>
      <c r="G41" t="s">
        <v>188</v>
      </c>
    </row>
    <row r="42" spans="1:7" x14ac:dyDescent="0.25">
      <c r="A42" t="s">
        <v>139</v>
      </c>
      <c r="B42" t="s">
        <v>142</v>
      </c>
      <c r="C42" t="s">
        <v>54</v>
      </c>
      <c r="D42" t="s">
        <v>46</v>
      </c>
      <c r="E42" t="s">
        <v>26</v>
      </c>
      <c r="F42" t="s">
        <v>20</v>
      </c>
      <c r="G42" t="s">
        <v>191</v>
      </c>
    </row>
    <row r="43" spans="1:7" x14ac:dyDescent="0.25">
      <c r="A43" t="s">
        <v>139</v>
      </c>
      <c r="B43" t="s">
        <v>142</v>
      </c>
      <c r="C43" t="s">
        <v>54</v>
      </c>
      <c r="D43" t="s">
        <v>46</v>
      </c>
      <c r="E43" t="s">
        <v>27</v>
      </c>
      <c r="F43" t="s">
        <v>20</v>
      </c>
      <c r="G43" t="s">
        <v>192</v>
      </c>
    </row>
    <row r="44" spans="1:7" x14ac:dyDescent="0.25">
      <c r="A44" t="s">
        <v>139</v>
      </c>
      <c r="B44" t="s">
        <v>142</v>
      </c>
      <c r="C44" t="s">
        <v>55</v>
      </c>
      <c r="D44" t="s">
        <v>44</v>
      </c>
      <c r="E44" t="s">
        <v>29</v>
      </c>
      <c r="F44" t="s">
        <v>20</v>
      </c>
      <c r="G44" t="s">
        <v>198</v>
      </c>
    </row>
    <row r="45" spans="1:7" x14ac:dyDescent="0.25">
      <c r="A45" t="s">
        <v>139</v>
      </c>
      <c r="B45" t="s">
        <v>142</v>
      </c>
      <c r="C45" t="s">
        <v>55</v>
      </c>
      <c r="D45" t="s">
        <v>44</v>
      </c>
      <c r="E45" t="s">
        <v>31</v>
      </c>
      <c r="F45" t="s">
        <v>20</v>
      </c>
      <c r="G45" t="s">
        <v>197</v>
      </c>
    </row>
    <row r="46" spans="1:7" x14ac:dyDescent="0.25">
      <c r="A46" t="s">
        <v>139</v>
      </c>
      <c r="B46" t="s">
        <v>142</v>
      </c>
      <c r="C46" t="s">
        <v>56</v>
      </c>
      <c r="D46" t="s">
        <v>44</v>
      </c>
      <c r="E46" t="s">
        <v>32</v>
      </c>
      <c r="F46" t="s">
        <v>20</v>
      </c>
      <c r="G46" t="s">
        <v>203</v>
      </c>
    </row>
    <row r="47" spans="1:7" x14ac:dyDescent="0.25">
      <c r="A47" t="s">
        <v>139</v>
      </c>
      <c r="B47" t="s">
        <v>144</v>
      </c>
      <c r="C47" t="s">
        <v>61</v>
      </c>
      <c r="D47" t="s">
        <v>44</v>
      </c>
      <c r="E47" t="s">
        <v>32</v>
      </c>
      <c r="F47" t="s">
        <v>21</v>
      </c>
      <c r="G47" t="s">
        <v>209</v>
      </c>
    </row>
    <row r="48" spans="1:7" x14ac:dyDescent="0.25">
      <c r="A48" t="s">
        <v>139</v>
      </c>
      <c r="B48" t="s">
        <v>144</v>
      </c>
      <c r="C48" t="s">
        <v>62</v>
      </c>
      <c r="D48" t="s">
        <v>44</v>
      </c>
      <c r="E48" t="s">
        <v>32</v>
      </c>
      <c r="F48" t="s">
        <v>21</v>
      </c>
      <c r="G48" t="s">
        <v>210</v>
      </c>
    </row>
    <row r="49" spans="1:7" x14ac:dyDescent="0.25">
      <c r="A49" t="s">
        <v>139</v>
      </c>
      <c r="B49" t="s">
        <v>144</v>
      </c>
      <c r="C49" t="s">
        <v>63</v>
      </c>
      <c r="D49" t="s">
        <v>44</v>
      </c>
      <c r="E49" t="s">
        <v>32</v>
      </c>
      <c r="F49" t="s">
        <v>21</v>
      </c>
      <c r="G49" t="s">
        <v>211</v>
      </c>
    </row>
    <row r="50" spans="1:7" x14ac:dyDescent="0.25">
      <c r="A50" t="s">
        <v>137</v>
      </c>
      <c r="B50" t="s">
        <v>145</v>
      </c>
      <c r="C50" t="s">
        <v>64</v>
      </c>
      <c r="D50" t="s">
        <v>44</v>
      </c>
      <c r="E50" t="s">
        <v>41</v>
      </c>
      <c r="F50" t="s">
        <v>24</v>
      </c>
      <c r="G50" t="s">
        <v>375</v>
      </c>
    </row>
    <row r="51" spans="1:7" x14ac:dyDescent="0.25">
      <c r="A51" t="s">
        <v>137</v>
      </c>
      <c r="B51" t="s">
        <v>12</v>
      </c>
      <c r="C51" t="s">
        <v>108</v>
      </c>
      <c r="D51" t="s">
        <v>44</v>
      </c>
      <c r="E51" t="s">
        <v>41</v>
      </c>
      <c r="F51" t="s">
        <v>24</v>
      </c>
      <c r="G51" t="s">
        <v>374</v>
      </c>
    </row>
    <row r="52" spans="1:7" x14ac:dyDescent="0.25">
      <c r="A52" t="s">
        <v>137</v>
      </c>
      <c r="B52" t="s">
        <v>12</v>
      </c>
      <c r="C52" t="s">
        <v>72</v>
      </c>
      <c r="D52" t="s">
        <v>44</v>
      </c>
      <c r="E52" t="s">
        <v>41</v>
      </c>
      <c r="F52" t="s">
        <v>24</v>
      </c>
      <c r="G52" t="s">
        <v>376</v>
      </c>
    </row>
    <row r="53" spans="1:7" x14ac:dyDescent="0.25">
      <c r="A53" t="s">
        <v>137</v>
      </c>
      <c r="B53" t="s">
        <v>12</v>
      </c>
      <c r="C53" t="s">
        <v>73</v>
      </c>
      <c r="D53" t="s">
        <v>44</v>
      </c>
      <c r="E53" t="s">
        <v>41</v>
      </c>
      <c r="F53" t="s">
        <v>24</v>
      </c>
      <c r="G53" t="s">
        <v>378</v>
      </c>
    </row>
    <row r="54" spans="1:7" x14ac:dyDescent="0.25">
      <c r="A54" t="s">
        <v>137</v>
      </c>
      <c r="B54" t="s">
        <v>12</v>
      </c>
      <c r="C54" t="s">
        <v>74</v>
      </c>
      <c r="D54" t="s">
        <v>44</v>
      </c>
      <c r="E54" t="s">
        <v>41</v>
      </c>
      <c r="F54" t="s">
        <v>22</v>
      </c>
      <c r="G54" t="s">
        <v>343</v>
      </c>
    </row>
    <row r="55" spans="1:7" x14ac:dyDescent="0.25">
      <c r="A55" t="s">
        <v>137</v>
      </c>
      <c r="B55" t="s">
        <v>12</v>
      </c>
      <c r="C55" t="s">
        <v>75</v>
      </c>
      <c r="D55" t="s">
        <v>44</v>
      </c>
      <c r="E55" t="s">
        <v>41</v>
      </c>
      <c r="F55" t="s">
        <v>22</v>
      </c>
      <c r="G55" t="s">
        <v>344</v>
      </c>
    </row>
    <row r="56" spans="1:7" x14ac:dyDescent="0.25">
      <c r="A56" t="s">
        <v>137</v>
      </c>
      <c r="B56" t="s">
        <v>12</v>
      </c>
      <c r="C56" t="s">
        <v>76</v>
      </c>
      <c r="D56" t="s">
        <v>44</v>
      </c>
      <c r="E56" t="s">
        <v>41</v>
      </c>
      <c r="F56" t="s">
        <v>22</v>
      </c>
      <c r="G56" t="s">
        <v>345</v>
      </c>
    </row>
    <row r="57" spans="1:7" x14ac:dyDescent="0.25">
      <c r="A57" t="s">
        <v>137</v>
      </c>
      <c r="B57" t="s">
        <v>12</v>
      </c>
      <c r="C57" t="s">
        <v>77</v>
      </c>
      <c r="D57" t="s">
        <v>44</v>
      </c>
      <c r="E57" t="s">
        <v>41</v>
      </c>
      <c r="F57" t="s">
        <v>23</v>
      </c>
      <c r="G57" t="s">
        <v>372</v>
      </c>
    </row>
    <row r="58" spans="1:7" x14ac:dyDescent="0.25">
      <c r="A58" t="s">
        <v>137</v>
      </c>
      <c r="B58" t="s">
        <v>12</v>
      </c>
      <c r="C58" t="s">
        <v>78</v>
      </c>
      <c r="D58" t="s">
        <v>44</v>
      </c>
      <c r="E58" t="s">
        <v>41</v>
      </c>
      <c r="F58" t="s">
        <v>22</v>
      </c>
      <c r="G58" t="s">
        <v>347</v>
      </c>
    </row>
    <row r="59" spans="1:7" x14ac:dyDescent="0.25">
      <c r="A59" t="s">
        <v>137</v>
      </c>
      <c r="B59" t="s">
        <v>12</v>
      </c>
      <c r="C59" t="s">
        <v>79</v>
      </c>
      <c r="D59" t="s">
        <v>44</v>
      </c>
      <c r="E59" t="s">
        <v>41</v>
      </c>
      <c r="F59" t="s">
        <v>22</v>
      </c>
      <c r="G59" t="s">
        <v>349</v>
      </c>
    </row>
    <row r="60" spans="1:7" x14ac:dyDescent="0.25">
      <c r="A60" t="s">
        <v>137</v>
      </c>
      <c r="B60" t="s">
        <v>12</v>
      </c>
      <c r="C60" t="s">
        <v>70</v>
      </c>
      <c r="D60" t="s">
        <v>44</v>
      </c>
      <c r="E60" t="s">
        <v>41</v>
      </c>
      <c r="F60" t="s">
        <v>22</v>
      </c>
      <c r="G60" t="s">
        <v>351</v>
      </c>
    </row>
    <row r="61" spans="1:7" x14ac:dyDescent="0.25">
      <c r="A61" t="s">
        <v>137</v>
      </c>
      <c r="B61" t="s">
        <v>12</v>
      </c>
      <c r="C61" t="s">
        <v>80</v>
      </c>
      <c r="D61" t="s">
        <v>44</v>
      </c>
      <c r="E61" t="s">
        <v>41</v>
      </c>
      <c r="F61" t="s">
        <v>22</v>
      </c>
      <c r="G61" t="s">
        <v>353</v>
      </c>
    </row>
    <row r="62" spans="1:7" x14ac:dyDescent="0.25">
      <c r="A62" t="s">
        <v>137</v>
      </c>
      <c r="B62" t="s">
        <v>12</v>
      </c>
      <c r="C62" t="s">
        <v>81</v>
      </c>
      <c r="D62" t="s">
        <v>44</v>
      </c>
      <c r="E62" t="s">
        <v>41</v>
      </c>
      <c r="F62" t="s">
        <v>22</v>
      </c>
      <c r="G62" t="s">
        <v>355</v>
      </c>
    </row>
    <row r="63" spans="1:7" x14ac:dyDescent="0.25">
      <c r="A63" t="s">
        <v>137</v>
      </c>
      <c r="B63" t="s">
        <v>12</v>
      </c>
      <c r="C63" t="s">
        <v>109</v>
      </c>
      <c r="D63" t="s">
        <v>44</v>
      </c>
      <c r="E63" t="s">
        <v>41</v>
      </c>
      <c r="F63" t="s">
        <v>22</v>
      </c>
      <c r="G63" t="s">
        <v>357</v>
      </c>
    </row>
    <row r="64" spans="1:7" x14ac:dyDescent="0.25">
      <c r="A64" t="s">
        <v>137</v>
      </c>
      <c r="B64" t="s">
        <v>12</v>
      </c>
      <c r="C64" t="s">
        <v>82</v>
      </c>
      <c r="D64" t="s">
        <v>44</v>
      </c>
      <c r="E64" t="s">
        <v>41</v>
      </c>
      <c r="F64" t="s">
        <v>22</v>
      </c>
      <c r="G64" t="s">
        <v>358</v>
      </c>
    </row>
    <row r="65" spans="1:7" x14ac:dyDescent="0.25">
      <c r="A65" t="s">
        <v>137</v>
      </c>
      <c r="B65" t="s">
        <v>12</v>
      </c>
      <c r="C65" t="s">
        <v>84</v>
      </c>
      <c r="D65" t="s">
        <v>44</v>
      </c>
      <c r="E65" t="s">
        <v>41</v>
      </c>
      <c r="F65" t="s">
        <v>22</v>
      </c>
      <c r="G65" t="s">
        <v>360</v>
      </c>
    </row>
    <row r="66" spans="1:7" x14ac:dyDescent="0.25">
      <c r="A66" t="s">
        <v>137</v>
      </c>
      <c r="B66" t="s">
        <v>12</v>
      </c>
      <c r="C66" t="s">
        <v>85</v>
      </c>
      <c r="D66" t="s">
        <v>44</v>
      </c>
      <c r="E66" t="s">
        <v>41</v>
      </c>
      <c r="F66" t="s">
        <v>22</v>
      </c>
      <c r="G66" t="s">
        <v>361</v>
      </c>
    </row>
    <row r="67" spans="1:7" x14ac:dyDescent="0.25">
      <c r="A67" t="s">
        <v>137</v>
      </c>
      <c r="B67" t="s">
        <v>12</v>
      </c>
      <c r="C67" t="s">
        <v>94</v>
      </c>
      <c r="D67" t="s">
        <v>44</v>
      </c>
      <c r="E67" t="s">
        <v>41</v>
      </c>
      <c r="F67" t="s">
        <v>22</v>
      </c>
      <c r="G67" t="s">
        <v>363</v>
      </c>
    </row>
    <row r="68" spans="1:7" x14ac:dyDescent="0.25">
      <c r="A68" t="s">
        <v>137</v>
      </c>
      <c r="B68" t="s">
        <v>12</v>
      </c>
      <c r="C68" t="s">
        <v>87</v>
      </c>
      <c r="D68" t="s">
        <v>44</v>
      </c>
      <c r="E68" t="s">
        <v>41</v>
      </c>
      <c r="F68" t="s">
        <v>22</v>
      </c>
      <c r="G68" t="s">
        <v>365</v>
      </c>
    </row>
    <row r="69" spans="1:7" x14ac:dyDescent="0.25">
      <c r="A69" t="s">
        <v>137</v>
      </c>
      <c r="B69" t="s">
        <v>12</v>
      </c>
      <c r="C69" t="s">
        <v>110</v>
      </c>
      <c r="D69" t="s">
        <v>44</v>
      </c>
      <c r="E69" t="s">
        <v>41</v>
      </c>
      <c r="F69" t="s">
        <v>22</v>
      </c>
      <c r="G69" t="s">
        <v>367</v>
      </c>
    </row>
    <row r="70" spans="1:7" x14ac:dyDescent="0.25">
      <c r="A70" t="s">
        <v>137</v>
      </c>
      <c r="B70" t="s">
        <v>12</v>
      </c>
      <c r="C70" t="s">
        <v>89</v>
      </c>
      <c r="D70" t="s">
        <v>44</v>
      </c>
      <c r="E70" t="s">
        <v>41</v>
      </c>
      <c r="F70" t="s">
        <v>22</v>
      </c>
      <c r="G70" t="s">
        <v>369</v>
      </c>
    </row>
    <row r="71" spans="1:7" x14ac:dyDescent="0.25">
      <c r="A71" t="s">
        <v>137</v>
      </c>
      <c r="B71" t="s">
        <v>12</v>
      </c>
      <c r="C71" t="s">
        <v>91</v>
      </c>
      <c r="D71" t="s">
        <v>44</v>
      </c>
      <c r="E71" t="s">
        <v>41</v>
      </c>
      <c r="F71" t="s">
        <v>22</v>
      </c>
      <c r="G71" t="s">
        <v>371</v>
      </c>
    </row>
    <row r="72" spans="1:7" x14ac:dyDescent="0.25">
      <c r="A72" t="s">
        <v>137</v>
      </c>
      <c r="B72" t="s">
        <v>13</v>
      </c>
      <c r="C72" t="s">
        <v>72</v>
      </c>
      <c r="D72" t="s">
        <v>44</v>
      </c>
      <c r="E72" t="s">
        <v>41</v>
      </c>
      <c r="F72" t="s">
        <v>24</v>
      </c>
      <c r="G72" t="s">
        <v>377</v>
      </c>
    </row>
    <row r="73" spans="1:7" x14ac:dyDescent="0.25">
      <c r="A73" t="s">
        <v>137</v>
      </c>
      <c r="B73" t="s">
        <v>13</v>
      </c>
      <c r="C73" t="s">
        <v>73</v>
      </c>
      <c r="D73" t="s">
        <v>44</v>
      </c>
      <c r="E73" t="s">
        <v>41</v>
      </c>
      <c r="F73" t="s">
        <v>24</v>
      </c>
      <c r="G73" t="s">
        <v>379</v>
      </c>
    </row>
    <row r="74" spans="1:7" x14ac:dyDescent="0.25">
      <c r="A74" t="s">
        <v>137</v>
      </c>
      <c r="B74" t="s">
        <v>13</v>
      </c>
      <c r="C74" t="s">
        <v>77</v>
      </c>
      <c r="D74" t="s">
        <v>44</v>
      </c>
      <c r="E74" t="s">
        <v>41</v>
      </c>
      <c r="F74" t="s">
        <v>23</v>
      </c>
      <c r="G74" t="s">
        <v>373</v>
      </c>
    </row>
    <row r="75" spans="1:7" x14ac:dyDescent="0.25">
      <c r="A75" t="s">
        <v>137</v>
      </c>
      <c r="B75" t="s">
        <v>13</v>
      </c>
      <c r="C75" t="s">
        <v>93</v>
      </c>
      <c r="D75" t="s">
        <v>44</v>
      </c>
      <c r="E75" t="s">
        <v>41</v>
      </c>
      <c r="F75" t="s">
        <v>22</v>
      </c>
      <c r="G75" t="s">
        <v>346</v>
      </c>
    </row>
    <row r="76" spans="1:7" x14ac:dyDescent="0.25">
      <c r="A76" t="s">
        <v>137</v>
      </c>
      <c r="B76" t="s">
        <v>13</v>
      </c>
      <c r="C76" t="s">
        <v>78</v>
      </c>
      <c r="D76" t="s">
        <v>44</v>
      </c>
      <c r="E76" t="s">
        <v>41</v>
      </c>
      <c r="F76" t="s">
        <v>22</v>
      </c>
      <c r="G76" t="s">
        <v>348</v>
      </c>
    </row>
    <row r="77" spans="1:7" x14ac:dyDescent="0.25">
      <c r="A77" t="s">
        <v>137</v>
      </c>
      <c r="B77" t="s">
        <v>13</v>
      </c>
      <c r="C77" t="s">
        <v>79</v>
      </c>
      <c r="D77" t="s">
        <v>44</v>
      </c>
      <c r="E77" t="s">
        <v>41</v>
      </c>
      <c r="F77" t="s">
        <v>22</v>
      </c>
      <c r="G77" t="s">
        <v>350</v>
      </c>
    </row>
    <row r="78" spans="1:7" x14ac:dyDescent="0.25">
      <c r="A78" t="s">
        <v>137</v>
      </c>
      <c r="B78" t="s">
        <v>13</v>
      </c>
      <c r="C78" t="s">
        <v>70</v>
      </c>
      <c r="D78" t="s">
        <v>44</v>
      </c>
      <c r="E78" t="s">
        <v>41</v>
      </c>
      <c r="F78" t="s">
        <v>22</v>
      </c>
      <c r="G78" t="s">
        <v>352</v>
      </c>
    </row>
    <row r="79" spans="1:7" x14ac:dyDescent="0.25">
      <c r="A79" t="s">
        <v>137</v>
      </c>
      <c r="B79" t="s">
        <v>13</v>
      </c>
      <c r="C79" t="s">
        <v>80</v>
      </c>
      <c r="D79" t="s">
        <v>44</v>
      </c>
      <c r="E79" t="s">
        <v>41</v>
      </c>
      <c r="F79" t="s">
        <v>22</v>
      </c>
      <c r="G79" t="s">
        <v>354</v>
      </c>
    </row>
    <row r="80" spans="1:7" x14ac:dyDescent="0.25">
      <c r="A80" t="s">
        <v>137</v>
      </c>
      <c r="B80" t="s">
        <v>13</v>
      </c>
      <c r="C80" t="s">
        <v>81</v>
      </c>
      <c r="D80" t="s">
        <v>44</v>
      </c>
      <c r="E80" t="s">
        <v>41</v>
      </c>
      <c r="F80" t="s">
        <v>22</v>
      </c>
      <c r="G80" t="s">
        <v>356</v>
      </c>
    </row>
    <row r="81" spans="1:7" x14ac:dyDescent="0.25">
      <c r="A81" t="s">
        <v>137</v>
      </c>
      <c r="B81" t="s">
        <v>13</v>
      </c>
      <c r="C81" t="s">
        <v>82</v>
      </c>
      <c r="D81" t="s">
        <v>44</v>
      </c>
      <c r="E81" t="s">
        <v>41</v>
      </c>
      <c r="F81" t="s">
        <v>22</v>
      </c>
      <c r="G81" t="s">
        <v>359</v>
      </c>
    </row>
    <row r="82" spans="1:7" x14ac:dyDescent="0.25">
      <c r="A82" t="s">
        <v>137</v>
      </c>
      <c r="B82" t="s">
        <v>13</v>
      </c>
      <c r="C82" t="s">
        <v>85</v>
      </c>
      <c r="D82" t="s">
        <v>44</v>
      </c>
      <c r="E82" t="s">
        <v>41</v>
      </c>
      <c r="F82" t="s">
        <v>22</v>
      </c>
      <c r="G82" t="s">
        <v>362</v>
      </c>
    </row>
    <row r="83" spans="1:7" x14ac:dyDescent="0.25">
      <c r="A83" t="s">
        <v>137</v>
      </c>
      <c r="B83" t="s">
        <v>13</v>
      </c>
      <c r="C83" t="s">
        <v>95</v>
      </c>
      <c r="D83" t="s">
        <v>44</v>
      </c>
      <c r="E83" t="s">
        <v>41</v>
      </c>
      <c r="F83" t="s">
        <v>22</v>
      </c>
      <c r="G83" t="s">
        <v>364</v>
      </c>
    </row>
    <row r="84" spans="1:7" x14ac:dyDescent="0.25">
      <c r="A84" t="s">
        <v>137</v>
      </c>
      <c r="B84" t="s">
        <v>13</v>
      </c>
      <c r="C84" t="s">
        <v>96</v>
      </c>
      <c r="D84" t="s">
        <v>44</v>
      </c>
      <c r="E84" t="s">
        <v>41</v>
      </c>
      <c r="F84" t="s">
        <v>22</v>
      </c>
      <c r="G84" t="s">
        <v>366</v>
      </c>
    </row>
    <row r="85" spans="1:7" x14ac:dyDescent="0.25">
      <c r="A85" t="s">
        <v>137</v>
      </c>
      <c r="B85" t="s">
        <v>13</v>
      </c>
      <c r="C85" t="s">
        <v>97</v>
      </c>
      <c r="D85" t="s">
        <v>44</v>
      </c>
      <c r="E85" t="s">
        <v>41</v>
      </c>
      <c r="F85" t="s">
        <v>22</v>
      </c>
      <c r="G85" t="s">
        <v>285</v>
      </c>
    </row>
    <row r="86" spans="1:7" x14ac:dyDescent="0.25">
      <c r="A86" t="s">
        <v>137</v>
      </c>
      <c r="B86" t="s">
        <v>13</v>
      </c>
      <c r="C86" t="s">
        <v>98</v>
      </c>
      <c r="D86" t="s">
        <v>44</v>
      </c>
      <c r="E86" t="s">
        <v>41</v>
      </c>
      <c r="F86" t="s">
        <v>22</v>
      </c>
      <c r="G86" t="s">
        <v>288</v>
      </c>
    </row>
    <row r="87" spans="1:7" x14ac:dyDescent="0.25">
      <c r="A87" t="s">
        <v>137</v>
      </c>
      <c r="B87" t="s">
        <v>13</v>
      </c>
      <c r="C87" t="s">
        <v>110</v>
      </c>
      <c r="D87" t="s">
        <v>44</v>
      </c>
      <c r="E87" t="s">
        <v>41</v>
      </c>
      <c r="F87" t="s">
        <v>22</v>
      </c>
      <c r="G87" t="s">
        <v>368</v>
      </c>
    </row>
    <row r="88" spans="1:7" x14ac:dyDescent="0.25">
      <c r="A88" t="s">
        <v>137</v>
      </c>
      <c r="B88" t="s">
        <v>13</v>
      </c>
      <c r="C88" t="s">
        <v>89</v>
      </c>
      <c r="D88" t="s">
        <v>44</v>
      </c>
      <c r="E88" t="s">
        <v>41</v>
      </c>
      <c r="F88" t="s">
        <v>22</v>
      </c>
      <c r="G88" t="s">
        <v>370</v>
      </c>
    </row>
    <row r="89" spans="1:7" x14ac:dyDescent="0.25">
      <c r="A89" t="s">
        <v>137</v>
      </c>
      <c r="B89" t="s">
        <v>13</v>
      </c>
      <c r="C89" t="s">
        <v>99</v>
      </c>
      <c r="D89" t="s">
        <v>44</v>
      </c>
      <c r="E89" t="s">
        <v>41</v>
      </c>
      <c r="F89" t="s">
        <v>22</v>
      </c>
      <c r="G89" t="s">
        <v>311</v>
      </c>
    </row>
    <row r="90" spans="1:7" x14ac:dyDescent="0.25">
      <c r="A90" t="s">
        <v>10</v>
      </c>
      <c r="B90" t="s">
        <v>18</v>
      </c>
      <c r="C90" t="s">
        <v>128</v>
      </c>
      <c r="E90" t="s">
        <v>162</v>
      </c>
      <c r="F90" t="s">
        <v>25</v>
      </c>
      <c r="G90" t="s">
        <v>449</v>
      </c>
    </row>
    <row r="91" spans="1:7" x14ac:dyDescent="0.25">
      <c r="A91" t="s">
        <v>10</v>
      </c>
      <c r="B91" t="s">
        <v>18</v>
      </c>
      <c r="C91" t="s">
        <v>129</v>
      </c>
      <c r="E91" t="s">
        <v>162</v>
      </c>
      <c r="F91" t="s">
        <v>25</v>
      </c>
      <c r="G91" t="s">
        <v>450</v>
      </c>
    </row>
    <row r="92" spans="1:7" x14ac:dyDescent="0.25">
      <c r="A92" t="s">
        <v>10</v>
      </c>
      <c r="B92" t="s">
        <v>18</v>
      </c>
      <c r="C92" t="s">
        <v>130</v>
      </c>
      <c r="D92" t="s">
        <v>44</v>
      </c>
      <c r="E92" t="s">
        <v>162</v>
      </c>
      <c r="F92" t="s">
        <v>22</v>
      </c>
      <c r="G92" t="s">
        <v>445</v>
      </c>
    </row>
    <row r="93" spans="1:7" x14ac:dyDescent="0.25">
      <c r="A93" t="s">
        <v>10</v>
      </c>
      <c r="B93" t="s">
        <v>18</v>
      </c>
      <c r="C93" t="s">
        <v>131</v>
      </c>
      <c r="D93" t="s">
        <v>44</v>
      </c>
      <c r="E93" t="s">
        <v>163</v>
      </c>
      <c r="F93" t="s">
        <v>24</v>
      </c>
      <c r="G93" t="s">
        <v>448</v>
      </c>
    </row>
    <row r="94" spans="1:7" x14ac:dyDescent="0.25">
      <c r="A94" t="s">
        <v>10</v>
      </c>
      <c r="B94" t="s">
        <v>18</v>
      </c>
      <c r="C94" t="s">
        <v>132</v>
      </c>
      <c r="D94" t="s">
        <v>44</v>
      </c>
      <c r="E94" t="s">
        <v>162</v>
      </c>
      <c r="F94" t="s">
        <v>21</v>
      </c>
      <c r="G94" t="s">
        <v>444</v>
      </c>
    </row>
    <row r="95" spans="1:7" x14ac:dyDescent="0.25">
      <c r="A95" t="s">
        <v>10</v>
      </c>
      <c r="B95" t="s">
        <v>150</v>
      </c>
      <c r="C95" t="s">
        <v>133</v>
      </c>
      <c r="D95" t="s">
        <v>44</v>
      </c>
      <c r="E95" t="s">
        <v>163</v>
      </c>
      <c r="F95" t="s">
        <v>21</v>
      </c>
      <c r="G95" t="s">
        <v>442</v>
      </c>
    </row>
    <row r="96" spans="1:7" x14ac:dyDescent="0.25">
      <c r="A96" t="s">
        <v>10</v>
      </c>
      <c r="B96" t="s">
        <v>150</v>
      </c>
      <c r="C96" t="s">
        <v>80</v>
      </c>
      <c r="D96" t="s">
        <v>44</v>
      </c>
      <c r="E96" t="s">
        <v>163</v>
      </c>
      <c r="F96" t="s">
        <v>22</v>
      </c>
      <c r="G96" t="s">
        <v>446</v>
      </c>
    </row>
    <row r="97" spans="1:7" x14ac:dyDescent="0.25">
      <c r="A97" t="s">
        <v>10</v>
      </c>
      <c r="B97" t="s">
        <v>151</v>
      </c>
      <c r="C97" t="s">
        <v>134</v>
      </c>
      <c r="D97" t="s">
        <v>44</v>
      </c>
      <c r="E97" t="s">
        <v>163</v>
      </c>
      <c r="F97" t="s">
        <v>21</v>
      </c>
      <c r="G97" t="s">
        <v>443</v>
      </c>
    </row>
    <row r="98" spans="1:7" x14ac:dyDescent="0.25">
      <c r="A98" t="s">
        <v>10</v>
      </c>
      <c r="B98" t="s">
        <v>151</v>
      </c>
      <c r="C98" t="s">
        <v>80</v>
      </c>
      <c r="D98" t="s">
        <v>44</v>
      </c>
      <c r="E98" t="s">
        <v>163</v>
      </c>
      <c r="F98" t="s">
        <v>22</v>
      </c>
      <c r="G98" t="s">
        <v>447</v>
      </c>
    </row>
    <row r="99" spans="1:7" x14ac:dyDescent="0.25">
      <c r="A99" t="s">
        <v>451</v>
      </c>
      <c r="B99" t="s">
        <v>17</v>
      </c>
      <c r="C99" t="s">
        <v>122</v>
      </c>
      <c r="D99" t="s">
        <v>44</v>
      </c>
      <c r="E99" t="s">
        <v>160</v>
      </c>
      <c r="F99" t="s">
        <v>22</v>
      </c>
      <c r="G99" t="s">
        <v>395</v>
      </c>
    </row>
    <row r="100" spans="1:7" x14ac:dyDescent="0.25">
      <c r="A100" t="s">
        <v>451</v>
      </c>
      <c r="B100" t="s">
        <v>17</v>
      </c>
      <c r="C100" t="s">
        <v>122</v>
      </c>
      <c r="D100" t="s">
        <v>44</v>
      </c>
      <c r="E100" t="s">
        <v>161</v>
      </c>
      <c r="F100" t="s">
        <v>22</v>
      </c>
      <c r="G100" t="s">
        <v>394</v>
      </c>
    </row>
    <row r="101" spans="1:7" x14ac:dyDescent="0.25">
      <c r="A101" t="s">
        <v>451</v>
      </c>
      <c r="B101" t="s">
        <v>17</v>
      </c>
      <c r="C101" t="s">
        <v>123</v>
      </c>
      <c r="D101" t="s">
        <v>44</v>
      </c>
      <c r="E101" t="s">
        <v>160</v>
      </c>
      <c r="F101" t="s">
        <v>22</v>
      </c>
      <c r="G101" t="s">
        <v>401</v>
      </c>
    </row>
    <row r="102" spans="1:7" x14ac:dyDescent="0.25">
      <c r="A102" t="s">
        <v>451</v>
      </c>
      <c r="B102" t="s">
        <v>17</v>
      </c>
      <c r="C102" t="s">
        <v>123</v>
      </c>
      <c r="D102" t="s">
        <v>44</v>
      </c>
      <c r="E102" t="s">
        <v>161</v>
      </c>
      <c r="F102" t="s">
        <v>22</v>
      </c>
      <c r="G102" t="s">
        <v>400</v>
      </c>
    </row>
    <row r="103" spans="1:7" x14ac:dyDescent="0.25">
      <c r="A103" t="s">
        <v>451</v>
      </c>
      <c r="B103" t="s">
        <v>17</v>
      </c>
      <c r="C103" t="s">
        <v>124</v>
      </c>
      <c r="D103" t="s">
        <v>44</v>
      </c>
      <c r="E103" t="s">
        <v>160</v>
      </c>
      <c r="F103" t="s">
        <v>22</v>
      </c>
      <c r="G103" t="s">
        <v>411</v>
      </c>
    </row>
    <row r="104" spans="1:7" x14ac:dyDescent="0.25">
      <c r="A104" t="s">
        <v>451</v>
      </c>
      <c r="B104" t="s">
        <v>17</v>
      </c>
      <c r="C104" t="s">
        <v>124</v>
      </c>
      <c r="D104" t="s">
        <v>44</v>
      </c>
      <c r="E104" t="s">
        <v>161</v>
      </c>
      <c r="F104" t="s">
        <v>22</v>
      </c>
      <c r="G104" t="s">
        <v>410</v>
      </c>
    </row>
    <row r="105" spans="1:7" x14ac:dyDescent="0.25">
      <c r="A105" t="s">
        <v>451</v>
      </c>
      <c r="B105" t="s">
        <v>17</v>
      </c>
      <c r="C105" t="s">
        <v>125</v>
      </c>
      <c r="D105" t="s">
        <v>44</v>
      </c>
      <c r="E105" t="s">
        <v>160</v>
      </c>
      <c r="F105" t="s">
        <v>22</v>
      </c>
      <c r="G105" t="s">
        <v>413</v>
      </c>
    </row>
    <row r="106" spans="1:7" x14ac:dyDescent="0.25">
      <c r="A106" t="s">
        <v>451</v>
      </c>
      <c r="B106" t="s">
        <v>17</v>
      </c>
      <c r="C106" t="s">
        <v>125</v>
      </c>
      <c r="D106" t="s">
        <v>44</v>
      </c>
      <c r="E106" t="s">
        <v>161</v>
      </c>
      <c r="F106" t="s">
        <v>22</v>
      </c>
      <c r="G106" t="s">
        <v>412</v>
      </c>
    </row>
    <row r="107" spans="1:7" x14ac:dyDescent="0.25">
      <c r="A107" t="s">
        <v>451</v>
      </c>
      <c r="B107" t="s">
        <v>17</v>
      </c>
      <c r="C107" t="s">
        <v>126</v>
      </c>
      <c r="D107" t="s">
        <v>44</v>
      </c>
      <c r="E107" t="s">
        <v>160</v>
      </c>
      <c r="F107" t="s">
        <v>22</v>
      </c>
      <c r="G107" t="s">
        <v>423</v>
      </c>
    </row>
    <row r="108" spans="1:7" x14ac:dyDescent="0.25">
      <c r="A108" t="s">
        <v>451</v>
      </c>
      <c r="B108" t="s">
        <v>17</v>
      </c>
      <c r="C108" t="s">
        <v>126</v>
      </c>
      <c r="D108" t="s">
        <v>44</v>
      </c>
      <c r="E108" t="s">
        <v>161</v>
      </c>
      <c r="F108" t="s">
        <v>22</v>
      </c>
      <c r="G108" t="s">
        <v>422</v>
      </c>
    </row>
    <row r="109" spans="1:7" x14ac:dyDescent="0.25">
      <c r="A109" t="s">
        <v>451</v>
      </c>
      <c r="B109" t="s">
        <v>147</v>
      </c>
      <c r="C109" t="s">
        <v>78</v>
      </c>
      <c r="D109" t="s">
        <v>44</v>
      </c>
      <c r="E109" t="s">
        <v>159</v>
      </c>
      <c r="F109" t="s">
        <v>22</v>
      </c>
      <c r="G109" t="s">
        <v>388</v>
      </c>
    </row>
    <row r="110" spans="1:7" x14ac:dyDescent="0.25">
      <c r="A110" t="s">
        <v>451</v>
      </c>
      <c r="B110" t="s">
        <v>147</v>
      </c>
      <c r="C110" t="s">
        <v>78</v>
      </c>
      <c r="D110" t="s">
        <v>44</v>
      </c>
      <c r="E110" t="s">
        <v>160</v>
      </c>
      <c r="F110" t="s">
        <v>22</v>
      </c>
      <c r="G110" t="s">
        <v>386</v>
      </c>
    </row>
    <row r="111" spans="1:7" x14ac:dyDescent="0.25">
      <c r="A111" t="s">
        <v>451</v>
      </c>
      <c r="B111" t="s">
        <v>147</v>
      </c>
      <c r="C111" t="s">
        <v>78</v>
      </c>
      <c r="D111" t="s">
        <v>44</v>
      </c>
      <c r="E111" t="s">
        <v>161</v>
      </c>
      <c r="F111" t="s">
        <v>22</v>
      </c>
      <c r="G111" t="s">
        <v>384</v>
      </c>
    </row>
    <row r="112" spans="1:7" x14ac:dyDescent="0.25">
      <c r="A112" t="s">
        <v>451</v>
      </c>
      <c r="B112" t="s">
        <v>147</v>
      </c>
      <c r="C112" t="s">
        <v>79</v>
      </c>
      <c r="D112" t="s">
        <v>44</v>
      </c>
      <c r="E112" t="s">
        <v>160</v>
      </c>
      <c r="F112" t="s">
        <v>22</v>
      </c>
      <c r="G112" t="s">
        <v>392</v>
      </c>
    </row>
    <row r="113" spans="1:7" x14ac:dyDescent="0.25">
      <c r="A113" t="s">
        <v>451</v>
      </c>
      <c r="B113" t="s">
        <v>147</v>
      </c>
      <c r="C113" t="s">
        <v>79</v>
      </c>
      <c r="D113" t="s">
        <v>44</v>
      </c>
      <c r="E113" t="s">
        <v>161</v>
      </c>
      <c r="F113" t="s">
        <v>22</v>
      </c>
      <c r="G113" t="s">
        <v>390</v>
      </c>
    </row>
    <row r="114" spans="1:7" x14ac:dyDescent="0.25">
      <c r="A114" t="s">
        <v>451</v>
      </c>
      <c r="B114" t="s">
        <v>147</v>
      </c>
      <c r="C114" t="s">
        <v>80</v>
      </c>
      <c r="D114" t="s">
        <v>44</v>
      </c>
      <c r="E114" t="s">
        <v>160</v>
      </c>
      <c r="F114" t="s">
        <v>22</v>
      </c>
      <c r="G114" t="s">
        <v>404</v>
      </c>
    </row>
    <row r="115" spans="1:7" x14ac:dyDescent="0.25">
      <c r="A115" t="s">
        <v>451</v>
      </c>
      <c r="B115" t="s">
        <v>147</v>
      </c>
      <c r="C115" t="s">
        <v>80</v>
      </c>
      <c r="D115" t="s">
        <v>44</v>
      </c>
      <c r="E115" t="s">
        <v>161</v>
      </c>
      <c r="F115" t="s">
        <v>22</v>
      </c>
      <c r="G115" t="s">
        <v>402</v>
      </c>
    </row>
    <row r="116" spans="1:7" x14ac:dyDescent="0.25">
      <c r="A116" t="s">
        <v>451</v>
      </c>
      <c r="B116" t="s">
        <v>147</v>
      </c>
      <c r="C116" t="s">
        <v>81</v>
      </c>
      <c r="D116" t="s">
        <v>44</v>
      </c>
      <c r="E116" t="s">
        <v>160</v>
      </c>
      <c r="F116" t="s">
        <v>22</v>
      </c>
      <c r="G116" t="s">
        <v>408</v>
      </c>
    </row>
    <row r="117" spans="1:7" x14ac:dyDescent="0.25">
      <c r="A117" t="s">
        <v>451</v>
      </c>
      <c r="B117" t="s">
        <v>147</v>
      </c>
      <c r="C117" t="s">
        <v>81</v>
      </c>
      <c r="D117" t="s">
        <v>44</v>
      </c>
      <c r="E117" t="s">
        <v>161</v>
      </c>
      <c r="F117" t="s">
        <v>22</v>
      </c>
      <c r="G117" t="s">
        <v>406</v>
      </c>
    </row>
    <row r="118" spans="1:7" x14ac:dyDescent="0.25">
      <c r="A118" t="s">
        <v>451</v>
      </c>
      <c r="B118" t="s">
        <v>147</v>
      </c>
      <c r="C118" t="s">
        <v>84</v>
      </c>
      <c r="D118" t="s">
        <v>44</v>
      </c>
      <c r="E118" t="s">
        <v>160</v>
      </c>
      <c r="F118" t="s">
        <v>22</v>
      </c>
      <c r="G118" t="s">
        <v>416</v>
      </c>
    </row>
    <row r="119" spans="1:7" x14ac:dyDescent="0.25">
      <c r="A119" t="s">
        <v>451</v>
      </c>
      <c r="B119" t="s">
        <v>147</v>
      </c>
      <c r="C119" t="s">
        <v>84</v>
      </c>
      <c r="D119" t="s">
        <v>44</v>
      </c>
      <c r="E119" t="s">
        <v>161</v>
      </c>
      <c r="F119" t="s">
        <v>22</v>
      </c>
      <c r="G119" t="s">
        <v>414</v>
      </c>
    </row>
    <row r="120" spans="1:7" x14ac:dyDescent="0.25">
      <c r="A120" t="s">
        <v>451</v>
      </c>
      <c r="B120" t="s">
        <v>147</v>
      </c>
      <c r="C120" t="s">
        <v>85</v>
      </c>
      <c r="D120" t="s">
        <v>44</v>
      </c>
      <c r="E120" t="s">
        <v>160</v>
      </c>
      <c r="F120" t="s">
        <v>22</v>
      </c>
      <c r="G120" t="s">
        <v>420</v>
      </c>
    </row>
    <row r="121" spans="1:7" x14ac:dyDescent="0.25">
      <c r="A121" t="s">
        <v>451</v>
      </c>
      <c r="B121" t="s">
        <v>147</v>
      </c>
      <c r="C121" t="s">
        <v>85</v>
      </c>
      <c r="D121" t="s">
        <v>44</v>
      </c>
      <c r="E121" t="s">
        <v>161</v>
      </c>
      <c r="F121" t="s">
        <v>22</v>
      </c>
      <c r="G121" t="s">
        <v>418</v>
      </c>
    </row>
    <row r="122" spans="1:7" x14ac:dyDescent="0.25">
      <c r="A122" t="s">
        <v>451</v>
      </c>
      <c r="B122" t="s">
        <v>147</v>
      </c>
      <c r="C122" t="s">
        <v>116</v>
      </c>
      <c r="D122" t="s">
        <v>44</v>
      </c>
      <c r="E122" t="s">
        <v>159</v>
      </c>
      <c r="F122" t="s">
        <v>22</v>
      </c>
      <c r="G122" t="s">
        <v>433</v>
      </c>
    </row>
    <row r="123" spans="1:7" x14ac:dyDescent="0.25">
      <c r="A123" t="s">
        <v>451</v>
      </c>
      <c r="B123" t="s">
        <v>147</v>
      </c>
      <c r="C123" t="s">
        <v>116</v>
      </c>
      <c r="D123" t="s">
        <v>44</v>
      </c>
      <c r="E123" t="s">
        <v>160</v>
      </c>
      <c r="F123" t="s">
        <v>22</v>
      </c>
      <c r="G123" t="s">
        <v>432</v>
      </c>
    </row>
    <row r="124" spans="1:7" x14ac:dyDescent="0.25">
      <c r="A124" t="s">
        <v>451</v>
      </c>
      <c r="B124" t="s">
        <v>147</v>
      </c>
      <c r="C124" t="s">
        <v>116</v>
      </c>
      <c r="D124" t="s">
        <v>44</v>
      </c>
      <c r="E124" t="s">
        <v>161</v>
      </c>
      <c r="F124" t="s">
        <v>22</v>
      </c>
      <c r="G124" t="s">
        <v>431</v>
      </c>
    </row>
    <row r="125" spans="1:7" x14ac:dyDescent="0.25">
      <c r="A125" t="s">
        <v>451</v>
      </c>
      <c r="B125" t="s">
        <v>147</v>
      </c>
      <c r="C125" t="s">
        <v>117</v>
      </c>
      <c r="D125" t="s">
        <v>44</v>
      </c>
      <c r="E125" t="s">
        <v>160</v>
      </c>
      <c r="F125" t="s">
        <v>22</v>
      </c>
      <c r="G125" t="s">
        <v>435</v>
      </c>
    </row>
    <row r="126" spans="1:7" x14ac:dyDescent="0.25">
      <c r="A126" t="s">
        <v>451</v>
      </c>
      <c r="B126" t="s">
        <v>147</v>
      </c>
      <c r="C126" t="s">
        <v>117</v>
      </c>
      <c r="D126" t="s">
        <v>44</v>
      </c>
      <c r="E126" t="s">
        <v>161</v>
      </c>
      <c r="F126" t="s">
        <v>22</v>
      </c>
      <c r="G126" t="s">
        <v>434</v>
      </c>
    </row>
    <row r="127" spans="1:7" x14ac:dyDescent="0.25">
      <c r="A127" t="s">
        <v>451</v>
      </c>
      <c r="B127" t="s">
        <v>147</v>
      </c>
      <c r="C127" t="s">
        <v>118</v>
      </c>
      <c r="D127" t="s">
        <v>44</v>
      </c>
      <c r="E127" t="s">
        <v>160</v>
      </c>
      <c r="F127" t="s">
        <v>22</v>
      </c>
      <c r="G127" t="s">
        <v>437</v>
      </c>
    </row>
    <row r="128" spans="1:7" x14ac:dyDescent="0.25">
      <c r="A128" t="s">
        <v>451</v>
      </c>
      <c r="B128" t="s">
        <v>147</v>
      </c>
      <c r="C128" t="s">
        <v>118</v>
      </c>
      <c r="D128" t="s">
        <v>44</v>
      </c>
      <c r="E128" t="s">
        <v>161</v>
      </c>
      <c r="F128" t="s">
        <v>22</v>
      </c>
      <c r="G128" t="s">
        <v>436</v>
      </c>
    </row>
    <row r="129" spans="1:7" x14ac:dyDescent="0.25">
      <c r="A129" t="s">
        <v>451</v>
      </c>
      <c r="B129" t="s">
        <v>147</v>
      </c>
      <c r="C129" t="s">
        <v>119</v>
      </c>
      <c r="D129" t="s">
        <v>44</v>
      </c>
      <c r="E129" t="s">
        <v>160</v>
      </c>
      <c r="F129" t="s">
        <v>22</v>
      </c>
      <c r="G129" t="s">
        <v>439</v>
      </c>
    </row>
    <row r="130" spans="1:7" x14ac:dyDescent="0.25">
      <c r="A130" t="s">
        <v>451</v>
      </c>
      <c r="B130" t="s">
        <v>147</v>
      </c>
      <c r="C130" t="s">
        <v>119</v>
      </c>
      <c r="D130" t="s">
        <v>44</v>
      </c>
      <c r="E130" t="s">
        <v>161</v>
      </c>
      <c r="F130" t="s">
        <v>22</v>
      </c>
      <c r="G130" t="s">
        <v>438</v>
      </c>
    </row>
    <row r="131" spans="1:7" x14ac:dyDescent="0.25">
      <c r="A131" t="s">
        <v>451</v>
      </c>
      <c r="B131" t="s">
        <v>148</v>
      </c>
      <c r="C131" t="s">
        <v>78</v>
      </c>
      <c r="D131" t="s">
        <v>44</v>
      </c>
      <c r="E131" t="s">
        <v>159</v>
      </c>
      <c r="F131" t="s">
        <v>22</v>
      </c>
      <c r="G131" t="s">
        <v>389</v>
      </c>
    </row>
    <row r="132" spans="1:7" x14ac:dyDescent="0.25">
      <c r="A132" t="s">
        <v>451</v>
      </c>
      <c r="B132" t="s">
        <v>148</v>
      </c>
      <c r="C132" t="s">
        <v>78</v>
      </c>
      <c r="D132" t="s">
        <v>44</v>
      </c>
      <c r="E132" t="s">
        <v>160</v>
      </c>
      <c r="F132" t="s">
        <v>22</v>
      </c>
      <c r="G132" t="s">
        <v>387</v>
      </c>
    </row>
    <row r="133" spans="1:7" x14ac:dyDescent="0.25">
      <c r="A133" t="s">
        <v>451</v>
      </c>
      <c r="B133" t="s">
        <v>148</v>
      </c>
      <c r="C133" t="s">
        <v>78</v>
      </c>
      <c r="D133" t="s">
        <v>44</v>
      </c>
      <c r="E133" t="s">
        <v>161</v>
      </c>
      <c r="F133" t="s">
        <v>22</v>
      </c>
      <c r="G133" t="s">
        <v>385</v>
      </c>
    </row>
    <row r="134" spans="1:7" x14ac:dyDescent="0.25">
      <c r="A134" t="s">
        <v>451</v>
      </c>
      <c r="B134" t="s">
        <v>148</v>
      </c>
      <c r="C134" t="s">
        <v>79</v>
      </c>
      <c r="D134" t="s">
        <v>44</v>
      </c>
      <c r="E134" t="s">
        <v>160</v>
      </c>
      <c r="F134" t="s">
        <v>22</v>
      </c>
      <c r="G134" t="s">
        <v>393</v>
      </c>
    </row>
    <row r="135" spans="1:7" x14ac:dyDescent="0.25">
      <c r="A135" t="s">
        <v>451</v>
      </c>
      <c r="B135" t="s">
        <v>148</v>
      </c>
      <c r="C135" t="s">
        <v>79</v>
      </c>
      <c r="D135" t="s">
        <v>44</v>
      </c>
      <c r="E135" t="s">
        <v>161</v>
      </c>
      <c r="F135" t="s">
        <v>22</v>
      </c>
      <c r="G135" t="s">
        <v>391</v>
      </c>
    </row>
    <row r="136" spans="1:7" x14ac:dyDescent="0.25">
      <c r="A136" t="s">
        <v>451</v>
      </c>
      <c r="B136" t="s">
        <v>148</v>
      </c>
      <c r="C136" t="s">
        <v>120</v>
      </c>
      <c r="D136" t="s">
        <v>44</v>
      </c>
      <c r="E136" t="s">
        <v>160</v>
      </c>
      <c r="F136" t="s">
        <v>22</v>
      </c>
      <c r="G136" t="s">
        <v>399</v>
      </c>
    </row>
    <row r="137" spans="1:7" x14ac:dyDescent="0.25">
      <c r="A137" t="s">
        <v>451</v>
      </c>
      <c r="B137" t="s">
        <v>148</v>
      </c>
      <c r="C137" t="s">
        <v>120</v>
      </c>
      <c r="D137" t="s">
        <v>44</v>
      </c>
      <c r="E137" t="s">
        <v>161</v>
      </c>
      <c r="F137" t="s">
        <v>22</v>
      </c>
      <c r="G137" t="s">
        <v>398</v>
      </c>
    </row>
    <row r="138" spans="1:7" x14ac:dyDescent="0.25">
      <c r="A138" t="s">
        <v>451</v>
      </c>
      <c r="B138" t="s">
        <v>148</v>
      </c>
      <c r="C138" t="s">
        <v>80</v>
      </c>
      <c r="D138" t="s">
        <v>44</v>
      </c>
      <c r="E138" t="s">
        <v>160</v>
      </c>
      <c r="F138" t="s">
        <v>22</v>
      </c>
      <c r="G138" t="s">
        <v>405</v>
      </c>
    </row>
    <row r="139" spans="1:7" x14ac:dyDescent="0.25">
      <c r="A139" t="s">
        <v>451</v>
      </c>
      <c r="B139" t="s">
        <v>148</v>
      </c>
      <c r="C139" t="s">
        <v>80</v>
      </c>
      <c r="D139" t="s">
        <v>44</v>
      </c>
      <c r="E139" t="s">
        <v>161</v>
      </c>
      <c r="F139" t="s">
        <v>22</v>
      </c>
      <c r="G139" t="s">
        <v>403</v>
      </c>
    </row>
    <row r="140" spans="1:7" x14ac:dyDescent="0.25">
      <c r="A140" t="s">
        <v>451</v>
      </c>
      <c r="B140" t="s">
        <v>148</v>
      </c>
      <c r="C140" t="s">
        <v>81</v>
      </c>
      <c r="D140" t="s">
        <v>44</v>
      </c>
      <c r="E140" t="s">
        <v>160</v>
      </c>
      <c r="F140" t="s">
        <v>22</v>
      </c>
      <c r="G140" t="s">
        <v>409</v>
      </c>
    </row>
    <row r="141" spans="1:7" x14ac:dyDescent="0.25">
      <c r="A141" t="s">
        <v>451</v>
      </c>
      <c r="B141" t="s">
        <v>148</v>
      </c>
      <c r="C141" t="s">
        <v>81</v>
      </c>
      <c r="D141" t="s">
        <v>44</v>
      </c>
      <c r="E141" t="s">
        <v>161</v>
      </c>
      <c r="F141" t="s">
        <v>22</v>
      </c>
      <c r="G141" t="s">
        <v>407</v>
      </c>
    </row>
    <row r="142" spans="1:7" x14ac:dyDescent="0.25">
      <c r="A142" t="s">
        <v>451</v>
      </c>
      <c r="B142" t="s">
        <v>148</v>
      </c>
      <c r="C142" t="s">
        <v>84</v>
      </c>
      <c r="D142" t="s">
        <v>44</v>
      </c>
      <c r="E142" t="s">
        <v>160</v>
      </c>
      <c r="F142" t="s">
        <v>22</v>
      </c>
      <c r="G142" t="s">
        <v>417</v>
      </c>
    </row>
    <row r="143" spans="1:7" x14ac:dyDescent="0.25">
      <c r="A143" t="s">
        <v>451</v>
      </c>
      <c r="B143" t="s">
        <v>148</v>
      </c>
      <c r="C143" t="s">
        <v>84</v>
      </c>
      <c r="D143" t="s">
        <v>44</v>
      </c>
      <c r="E143" t="s">
        <v>161</v>
      </c>
      <c r="F143" t="s">
        <v>22</v>
      </c>
      <c r="G143" t="s">
        <v>415</v>
      </c>
    </row>
    <row r="144" spans="1:7" x14ac:dyDescent="0.25">
      <c r="A144" t="s">
        <v>451</v>
      </c>
      <c r="B144" t="s">
        <v>148</v>
      </c>
      <c r="C144" t="s">
        <v>85</v>
      </c>
      <c r="D144" t="s">
        <v>44</v>
      </c>
      <c r="E144" t="s">
        <v>160</v>
      </c>
      <c r="F144" t="s">
        <v>22</v>
      </c>
      <c r="G144" t="s">
        <v>421</v>
      </c>
    </row>
    <row r="145" spans="1:7" x14ac:dyDescent="0.25">
      <c r="A145" t="s">
        <v>451</v>
      </c>
      <c r="B145" t="s">
        <v>148</v>
      </c>
      <c r="C145" t="s">
        <v>85</v>
      </c>
      <c r="D145" t="s">
        <v>44</v>
      </c>
      <c r="E145" t="s">
        <v>161</v>
      </c>
      <c r="F145" t="s">
        <v>22</v>
      </c>
      <c r="G145" t="s">
        <v>419</v>
      </c>
    </row>
    <row r="146" spans="1:7" x14ac:dyDescent="0.25">
      <c r="A146" t="s">
        <v>451</v>
      </c>
      <c r="B146" t="s">
        <v>148</v>
      </c>
      <c r="C146" t="s">
        <v>121</v>
      </c>
      <c r="D146" t="s">
        <v>44</v>
      </c>
      <c r="E146" t="s">
        <v>159</v>
      </c>
      <c r="F146" t="s">
        <v>22</v>
      </c>
      <c r="G146" t="s">
        <v>428</v>
      </c>
    </row>
    <row r="147" spans="1:7" x14ac:dyDescent="0.25">
      <c r="A147" t="s">
        <v>451</v>
      </c>
      <c r="B147" t="s">
        <v>148</v>
      </c>
      <c r="C147" t="s">
        <v>121</v>
      </c>
      <c r="D147" t="s">
        <v>44</v>
      </c>
      <c r="E147" t="s">
        <v>160</v>
      </c>
      <c r="F147" t="s">
        <v>22</v>
      </c>
      <c r="G147" t="s">
        <v>427</v>
      </c>
    </row>
    <row r="148" spans="1:7" x14ac:dyDescent="0.25">
      <c r="A148" t="s">
        <v>451</v>
      </c>
      <c r="B148" t="s">
        <v>148</v>
      </c>
      <c r="C148" t="s">
        <v>121</v>
      </c>
      <c r="D148" t="s">
        <v>44</v>
      </c>
      <c r="E148" t="s">
        <v>161</v>
      </c>
      <c r="F148" t="s">
        <v>22</v>
      </c>
      <c r="G148" t="s">
        <v>426</v>
      </c>
    </row>
    <row r="149" spans="1:7" x14ac:dyDescent="0.25">
      <c r="A149" t="s">
        <v>451</v>
      </c>
      <c r="B149" t="s">
        <v>16</v>
      </c>
      <c r="C149" t="s">
        <v>111</v>
      </c>
      <c r="D149" t="s">
        <v>44</v>
      </c>
      <c r="E149" t="s">
        <v>160</v>
      </c>
      <c r="F149" t="s">
        <v>22</v>
      </c>
      <c r="G149" t="s">
        <v>383</v>
      </c>
    </row>
    <row r="150" spans="1:7" x14ac:dyDescent="0.25">
      <c r="A150" t="s">
        <v>451</v>
      </c>
      <c r="B150" t="s">
        <v>16</v>
      </c>
      <c r="C150" t="s">
        <v>111</v>
      </c>
      <c r="D150" t="s">
        <v>44</v>
      </c>
      <c r="E150" t="s">
        <v>161</v>
      </c>
      <c r="F150" t="s">
        <v>22</v>
      </c>
      <c r="G150" t="s">
        <v>382</v>
      </c>
    </row>
    <row r="151" spans="1:7" x14ac:dyDescent="0.25">
      <c r="A151" t="s">
        <v>451</v>
      </c>
      <c r="B151" t="s">
        <v>16</v>
      </c>
      <c r="C151" t="s">
        <v>112</v>
      </c>
      <c r="D151" t="s">
        <v>44</v>
      </c>
      <c r="E151" t="s">
        <v>160</v>
      </c>
      <c r="F151" t="s">
        <v>22</v>
      </c>
      <c r="G151" t="s">
        <v>397</v>
      </c>
    </row>
    <row r="152" spans="1:7" x14ac:dyDescent="0.25">
      <c r="A152" t="s">
        <v>451</v>
      </c>
      <c r="B152" t="s">
        <v>16</v>
      </c>
      <c r="C152" t="s">
        <v>112</v>
      </c>
      <c r="D152" t="s">
        <v>44</v>
      </c>
      <c r="E152" t="s">
        <v>161</v>
      </c>
      <c r="F152" t="s">
        <v>22</v>
      </c>
      <c r="G152" t="s">
        <v>396</v>
      </c>
    </row>
    <row r="153" spans="1:7" x14ac:dyDescent="0.25">
      <c r="A153" t="s">
        <v>451</v>
      </c>
      <c r="B153" t="s">
        <v>16</v>
      </c>
      <c r="C153" t="s">
        <v>113</v>
      </c>
      <c r="D153" t="s">
        <v>44</v>
      </c>
      <c r="E153" t="s">
        <v>160</v>
      </c>
      <c r="F153" t="s">
        <v>22</v>
      </c>
      <c r="G153" t="s">
        <v>425</v>
      </c>
    </row>
    <row r="154" spans="1:7" x14ac:dyDescent="0.25">
      <c r="A154" t="s">
        <v>451</v>
      </c>
      <c r="B154" t="s">
        <v>16</v>
      </c>
      <c r="C154" t="s">
        <v>113</v>
      </c>
      <c r="D154" t="s">
        <v>44</v>
      </c>
      <c r="E154" t="s">
        <v>161</v>
      </c>
      <c r="F154" t="s">
        <v>22</v>
      </c>
      <c r="G154" t="s">
        <v>424</v>
      </c>
    </row>
    <row r="155" spans="1:7" x14ac:dyDescent="0.25">
      <c r="A155" t="s">
        <v>451</v>
      </c>
      <c r="B155" t="s">
        <v>16</v>
      </c>
      <c r="C155" t="s">
        <v>114</v>
      </c>
      <c r="D155" t="s">
        <v>44</v>
      </c>
      <c r="E155" t="s">
        <v>160</v>
      </c>
      <c r="F155" t="s">
        <v>21</v>
      </c>
      <c r="G155" t="s">
        <v>381</v>
      </c>
    </row>
    <row r="156" spans="1:7" x14ac:dyDescent="0.25">
      <c r="A156" t="s">
        <v>451</v>
      </c>
      <c r="B156" t="s">
        <v>16</v>
      </c>
      <c r="C156" t="s">
        <v>114</v>
      </c>
      <c r="D156" t="s">
        <v>44</v>
      </c>
      <c r="E156" t="s">
        <v>161</v>
      </c>
      <c r="F156" t="s">
        <v>21</v>
      </c>
      <c r="G156" t="s">
        <v>380</v>
      </c>
    </row>
    <row r="157" spans="1:7" x14ac:dyDescent="0.25">
      <c r="A157" t="s">
        <v>451</v>
      </c>
      <c r="B157" t="s">
        <v>16</v>
      </c>
      <c r="C157" t="s">
        <v>115</v>
      </c>
      <c r="D157" t="s">
        <v>44</v>
      </c>
      <c r="E157" t="s">
        <v>160</v>
      </c>
      <c r="F157" t="s">
        <v>24</v>
      </c>
      <c r="G157" t="s">
        <v>441</v>
      </c>
    </row>
    <row r="158" spans="1:7" x14ac:dyDescent="0.25">
      <c r="A158" t="s">
        <v>451</v>
      </c>
      <c r="B158" t="s">
        <v>16</v>
      </c>
      <c r="C158" t="s">
        <v>115</v>
      </c>
      <c r="D158" t="s">
        <v>44</v>
      </c>
      <c r="E158" t="s">
        <v>161</v>
      </c>
      <c r="F158" t="s">
        <v>24</v>
      </c>
      <c r="G158" t="s">
        <v>440</v>
      </c>
    </row>
    <row r="159" spans="1:7" x14ac:dyDescent="0.25">
      <c r="A159" t="s">
        <v>451</v>
      </c>
      <c r="B159" t="s">
        <v>149</v>
      </c>
      <c r="C159" t="s">
        <v>127</v>
      </c>
      <c r="D159" t="s">
        <v>44</v>
      </c>
      <c r="E159" t="s">
        <v>160</v>
      </c>
      <c r="F159" t="s">
        <v>22</v>
      </c>
      <c r="G159" t="s">
        <v>430</v>
      </c>
    </row>
    <row r="160" spans="1:7" x14ac:dyDescent="0.25">
      <c r="A160" t="s">
        <v>451</v>
      </c>
      <c r="B160" t="s">
        <v>149</v>
      </c>
      <c r="C160" t="s">
        <v>127</v>
      </c>
      <c r="D160" t="s">
        <v>44</v>
      </c>
      <c r="E160" t="s">
        <v>161</v>
      </c>
      <c r="F160" t="s">
        <v>22</v>
      </c>
      <c r="G160" t="s">
        <v>429</v>
      </c>
    </row>
    <row r="161" spans="1:7" x14ac:dyDescent="0.25">
      <c r="A161" t="s">
        <v>136</v>
      </c>
      <c r="B161" t="s">
        <v>14</v>
      </c>
      <c r="C161" t="s">
        <v>102</v>
      </c>
      <c r="F161" t="s">
        <v>21</v>
      </c>
      <c r="G161" t="s">
        <v>336</v>
      </c>
    </row>
    <row r="162" spans="1:7" x14ac:dyDescent="0.25">
      <c r="A162" t="s">
        <v>136</v>
      </c>
      <c r="B162" t="s">
        <v>14</v>
      </c>
      <c r="C162" t="s">
        <v>103</v>
      </c>
      <c r="F162" t="s">
        <v>21</v>
      </c>
      <c r="G162" t="s">
        <v>337</v>
      </c>
    </row>
    <row r="163" spans="1:7" x14ac:dyDescent="0.25">
      <c r="A163" t="s">
        <v>136</v>
      </c>
      <c r="B163" t="s">
        <v>14</v>
      </c>
      <c r="C163" t="s">
        <v>104</v>
      </c>
      <c r="F163" t="s">
        <v>21</v>
      </c>
      <c r="G163" t="s">
        <v>338</v>
      </c>
    </row>
    <row r="164" spans="1:7" x14ac:dyDescent="0.25">
      <c r="A164" t="s">
        <v>136</v>
      </c>
      <c r="B164" t="s">
        <v>11</v>
      </c>
      <c r="C164" t="s">
        <v>59</v>
      </c>
      <c r="F164" t="s">
        <v>20</v>
      </c>
      <c r="G164" t="s">
        <v>333</v>
      </c>
    </row>
    <row r="165" spans="1:7" x14ac:dyDescent="0.25">
      <c r="A165" t="s">
        <v>136</v>
      </c>
      <c r="B165" t="s">
        <v>11</v>
      </c>
      <c r="C165" t="s">
        <v>100</v>
      </c>
      <c r="F165" t="s">
        <v>20</v>
      </c>
      <c r="G165" t="s">
        <v>334</v>
      </c>
    </row>
    <row r="166" spans="1:7" x14ac:dyDescent="0.25">
      <c r="A166" t="s">
        <v>136</v>
      </c>
      <c r="B166" t="s">
        <v>11</v>
      </c>
      <c r="C166" t="s">
        <v>101</v>
      </c>
      <c r="F166" t="s">
        <v>20</v>
      </c>
      <c r="G166" t="s">
        <v>335</v>
      </c>
    </row>
    <row r="167" spans="1:7" x14ac:dyDescent="0.25">
      <c r="A167" t="s">
        <v>136</v>
      </c>
      <c r="B167" t="s">
        <v>15</v>
      </c>
      <c r="C167" t="s">
        <v>105</v>
      </c>
      <c r="F167" t="s">
        <v>24</v>
      </c>
      <c r="G167" t="s">
        <v>340</v>
      </c>
    </row>
    <row r="168" spans="1:7" x14ac:dyDescent="0.25">
      <c r="A168" t="s">
        <v>136</v>
      </c>
      <c r="B168" t="s">
        <v>15</v>
      </c>
      <c r="C168" t="s">
        <v>106</v>
      </c>
      <c r="F168" t="s">
        <v>24</v>
      </c>
      <c r="G168" t="s">
        <v>341</v>
      </c>
    </row>
    <row r="169" spans="1:7" x14ac:dyDescent="0.25">
      <c r="A169" t="s">
        <v>136</v>
      </c>
      <c r="B169" t="s">
        <v>15</v>
      </c>
      <c r="C169" t="s">
        <v>107</v>
      </c>
      <c r="F169" t="s">
        <v>24</v>
      </c>
      <c r="G169" t="s">
        <v>342</v>
      </c>
    </row>
    <row r="170" spans="1:7" x14ac:dyDescent="0.25">
      <c r="A170" t="s">
        <v>136</v>
      </c>
      <c r="B170" t="s">
        <v>15</v>
      </c>
      <c r="C170" t="s">
        <v>23</v>
      </c>
      <c r="F170" t="s">
        <v>23</v>
      </c>
      <c r="G170" t="s">
        <v>339</v>
      </c>
    </row>
    <row r="171" spans="1:7" x14ac:dyDescent="0.25">
      <c r="A171" t="s">
        <v>135</v>
      </c>
      <c r="B171" t="s">
        <v>146</v>
      </c>
      <c r="C171" t="s">
        <v>65</v>
      </c>
      <c r="D171" t="s">
        <v>47</v>
      </c>
      <c r="E171" t="s">
        <v>36</v>
      </c>
      <c r="F171" t="s">
        <v>21</v>
      </c>
      <c r="G171" t="s">
        <v>213</v>
      </c>
    </row>
    <row r="172" spans="1:7" x14ac:dyDescent="0.25">
      <c r="A172" t="s">
        <v>135</v>
      </c>
      <c r="B172" t="s">
        <v>146</v>
      </c>
      <c r="C172" t="s">
        <v>65</v>
      </c>
      <c r="D172" t="s">
        <v>44</v>
      </c>
      <c r="E172" t="s">
        <v>37</v>
      </c>
      <c r="F172" t="s">
        <v>21</v>
      </c>
      <c r="G172" t="s">
        <v>214</v>
      </c>
    </row>
    <row r="173" spans="1:7" x14ac:dyDescent="0.25">
      <c r="A173" t="s">
        <v>135</v>
      </c>
      <c r="B173" t="s">
        <v>146</v>
      </c>
      <c r="C173" t="s">
        <v>65</v>
      </c>
      <c r="D173" t="s">
        <v>46</v>
      </c>
      <c r="E173" t="s">
        <v>36</v>
      </c>
      <c r="F173" t="s">
        <v>21</v>
      </c>
      <c r="G173" t="s">
        <v>215</v>
      </c>
    </row>
    <row r="174" spans="1:7" x14ac:dyDescent="0.25">
      <c r="A174" t="s">
        <v>135</v>
      </c>
      <c r="B174" t="s">
        <v>146</v>
      </c>
      <c r="C174" t="s">
        <v>66</v>
      </c>
      <c r="D174" t="s">
        <v>44</v>
      </c>
      <c r="E174" t="s">
        <v>38</v>
      </c>
      <c r="F174" t="s">
        <v>21</v>
      </c>
      <c r="G174" t="s">
        <v>216</v>
      </c>
    </row>
    <row r="175" spans="1:7" x14ac:dyDescent="0.25">
      <c r="A175" t="s">
        <v>135</v>
      </c>
      <c r="B175" t="s">
        <v>146</v>
      </c>
      <c r="C175" t="s">
        <v>67</v>
      </c>
      <c r="D175" t="s">
        <v>44</v>
      </c>
      <c r="E175" t="s">
        <v>36</v>
      </c>
      <c r="F175" t="s">
        <v>22</v>
      </c>
      <c r="G175" t="s">
        <v>234</v>
      </c>
    </row>
    <row r="176" spans="1:7" x14ac:dyDescent="0.25">
      <c r="A176" t="s">
        <v>135</v>
      </c>
      <c r="B176" t="s">
        <v>146</v>
      </c>
      <c r="C176" t="s">
        <v>68</v>
      </c>
      <c r="D176" t="s">
        <v>44</v>
      </c>
      <c r="E176" t="s">
        <v>36</v>
      </c>
      <c r="F176" t="s">
        <v>22</v>
      </c>
      <c r="G176" t="s">
        <v>235</v>
      </c>
    </row>
    <row r="177" spans="1:7" x14ac:dyDescent="0.25">
      <c r="A177" t="s">
        <v>135</v>
      </c>
      <c r="B177" t="s">
        <v>146</v>
      </c>
      <c r="C177" t="s">
        <v>69</v>
      </c>
      <c r="D177" t="s">
        <v>44</v>
      </c>
      <c r="E177" t="s">
        <v>36</v>
      </c>
      <c r="F177" t="s">
        <v>22</v>
      </c>
      <c r="G177" t="s">
        <v>236</v>
      </c>
    </row>
    <row r="178" spans="1:7" x14ac:dyDescent="0.25">
      <c r="A178" t="s">
        <v>135</v>
      </c>
      <c r="B178" t="s">
        <v>146</v>
      </c>
      <c r="C178" t="s">
        <v>70</v>
      </c>
      <c r="D178" t="s">
        <v>44</v>
      </c>
      <c r="E178" t="s">
        <v>36</v>
      </c>
      <c r="F178" t="s">
        <v>22</v>
      </c>
      <c r="G178" t="s">
        <v>237</v>
      </c>
    </row>
    <row r="179" spans="1:7" x14ac:dyDescent="0.25">
      <c r="A179" t="s">
        <v>135</v>
      </c>
      <c r="B179" t="s">
        <v>145</v>
      </c>
      <c r="C179" t="s">
        <v>64</v>
      </c>
      <c r="D179" t="s">
        <v>44</v>
      </c>
      <c r="E179" t="s">
        <v>36</v>
      </c>
      <c r="F179" t="s">
        <v>24</v>
      </c>
      <c r="G179" t="s">
        <v>324</v>
      </c>
    </row>
    <row r="180" spans="1:7" x14ac:dyDescent="0.25">
      <c r="A180" t="s">
        <v>135</v>
      </c>
      <c r="B180" t="s">
        <v>12</v>
      </c>
      <c r="C180" t="s">
        <v>71</v>
      </c>
      <c r="D180" t="s">
        <v>44</v>
      </c>
      <c r="E180" t="s">
        <v>37</v>
      </c>
      <c r="F180" t="s">
        <v>23</v>
      </c>
      <c r="G180" t="s">
        <v>313</v>
      </c>
    </row>
    <row r="181" spans="1:7" x14ac:dyDescent="0.25">
      <c r="A181" t="s">
        <v>135</v>
      </c>
      <c r="B181" t="s">
        <v>12</v>
      </c>
      <c r="C181" t="s">
        <v>71</v>
      </c>
      <c r="D181" t="s">
        <v>44</v>
      </c>
      <c r="E181" t="s">
        <v>36</v>
      </c>
      <c r="F181" t="s">
        <v>23</v>
      </c>
      <c r="G181" t="s">
        <v>312</v>
      </c>
    </row>
    <row r="182" spans="1:7" x14ac:dyDescent="0.25">
      <c r="A182" t="s">
        <v>135</v>
      </c>
      <c r="B182" t="s">
        <v>12</v>
      </c>
      <c r="C182" t="s">
        <v>72</v>
      </c>
      <c r="D182" t="s">
        <v>44</v>
      </c>
      <c r="E182" t="s">
        <v>39</v>
      </c>
      <c r="F182" t="s">
        <v>24</v>
      </c>
      <c r="G182" t="s">
        <v>325</v>
      </c>
    </row>
    <row r="183" spans="1:7" x14ac:dyDescent="0.25">
      <c r="A183" t="s">
        <v>135</v>
      </c>
      <c r="B183" t="s">
        <v>12</v>
      </c>
      <c r="C183" t="s">
        <v>72</v>
      </c>
      <c r="D183" t="s">
        <v>44</v>
      </c>
      <c r="E183" t="s">
        <v>40</v>
      </c>
      <c r="F183" t="s">
        <v>24</v>
      </c>
      <c r="G183" t="s">
        <v>327</v>
      </c>
    </row>
    <row r="184" spans="1:7" x14ac:dyDescent="0.25">
      <c r="A184" t="s">
        <v>135</v>
      </c>
      <c r="B184" t="s">
        <v>12</v>
      </c>
      <c r="C184" t="s">
        <v>73</v>
      </c>
      <c r="D184" t="s">
        <v>44</v>
      </c>
      <c r="E184" t="s">
        <v>39</v>
      </c>
      <c r="F184" t="s">
        <v>24</v>
      </c>
      <c r="G184" t="s">
        <v>329</v>
      </c>
    </row>
    <row r="185" spans="1:7" x14ac:dyDescent="0.25">
      <c r="A185" t="s">
        <v>135</v>
      </c>
      <c r="B185" t="s">
        <v>12</v>
      </c>
      <c r="C185" t="s">
        <v>73</v>
      </c>
      <c r="D185" t="s">
        <v>44</v>
      </c>
      <c r="E185" t="s">
        <v>40</v>
      </c>
      <c r="F185" t="s">
        <v>24</v>
      </c>
      <c r="G185" t="s">
        <v>331</v>
      </c>
    </row>
    <row r="186" spans="1:7" x14ac:dyDescent="0.25">
      <c r="A186" t="s">
        <v>135</v>
      </c>
      <c r="B186" t="s">
        <v>12</v>
      </c>
      <c r="C186" t="s">
        <v>74</v>
      </c>
      <c r="D186" t="s">
        <v>44</v>
      </c>
      <c r="E186" t="s">
        <v>39</v>
      </c>
      <c r="F186" t="s">
        <v>22</v>
      </c>
      <c r="G186" t="s">
        <v>218</v>
      </c>
    </row>
    <row r="187" spans="1:7" x14ac:dyDescent="0.25">
      <c r="A187" t="s">
        <v>135</v>
      </c>
      <c r="B187" t="s">
        <v>12</v>
      </c>
      <c r="C187" t="s">
        <v>74</v>
      </c>
      <c r="D187" t="s">
        <v>44</v>
      </c>
      <c r="E187" t="s">
        <v>36</v>
      </c>
      <c r="F187" t="s">
        <v>22</v>
      </c>
      <c r="G187" t="s">
        <v>217</v>
      </c>
    </row>
    <row r="188" spans="1:7" x14ac:dyDescent="0.25">
      <c r="A188" t="s">
        <v>135</v>
      </c>
      <c r="B188" t="s">
        <v>12</v>
      </c>
      <c r="C188" t="s">
        <v>75</v>
      </c>
      <c r="D188" t="s">
        <v>44</v>
      </c>
      <c r="E188" t="s">
        <v>39</v>
      </c>
      <c r="F188" t="s">
        <v>22</v>
      </c>
      <c r="G188" t="s">
        <v>220</v>
      </c>
    </row>
    <row r="189" spans="1:7" x14ac:dyDescent="0.25">
      <c r="A189" t="s">
        <v>135</v>
      </c>
      <c r="B189" t="s">
        <v>12</v>
      </c>
      <c r="C189" t="s">
        <v>75</v>
      </c>
      <c r="D189" t="s">
        <v>44</v>
      </c>
      <c r="E189" t="s">
        <v>36</v>
      </c>
      <c r="F189" t="s">
        <v>22</v>
      </c>
      <c r="G189" t="s">
        <v>219</v>
      </c>
    </row>
    <row r="190" spans="1:7" x14ac:dyDescent="0.25">
      <c r="A190" t="s">
        <v>135</v>
      </c>
      <c r="B190" t="s">
        <v>12</v>
      </c>
      <c r="C190" t="s">
        <v>76</v>
      </c>
      <c r="D190" t="s">
        <v>47</v>
      </c>
      <c r="E190" t="s">
        <v>36</v>
      </c>
      <c r="F190" t="s">
        <v>22</v>
      </c>
      <c r="G190" t="s">
        <v>221</v>
      </c>
    </row>
    <row r="191" spans="1:7" x14ac:dyDescent="0.25">
      <c r="A191" t="s">
        <v>135</v>
      </c>
      <c r="B191" t="s">
        <v>12</v>
      </c>
      <c r="C191" t="s">
        <v>76</v>
      </c>
      <c r="D191" t="s">
        <v>44</v>
      </c>
      <c r="E191" t="s">
        <v>39</v>
      </c>
      <c r="F191" t="s">
        <v>22</v>
      </c>
      <c r="G191" t="s">
        <v>223</v>
      </c>
    </row>
    <row r="192" spans="1:7" x14ac:dyDescent="0.25">
      <c r="A192" t="s">
        <v>135</v>
      </c>
      <c r="B192" t="s">
        <v>12</v>
      </c>
      <c r="C192" t="s">
        <v>76</v>
      </c>
      <c r="D192" t="s">
        <v>44</v>
      </c>
      <c r="E192" t="s">
        <v>36</v>
      </c>
      <c r="F192" t="s">
        <v>22</v>
      </c>
      <c r="G192" t="s">
        <v>222</v>
      </c>
    </row>
    <row r="193" spans="1:7" x14ac:dyDescent="0.25">
      <c r="A193" t="s">
        <v>135</v>
      </c>
      <c r="B193" t="s">
        <v>12</v>
      </c>
      <c r="C193" t="s">
        <v>77</v>
      </c>
      <c r="D193" t="s">
        <v>44</v>
      </c>
      <c r="E193" t="s">
        <v>39</v>
      </c>
      <c r="F193" t="s">
        <v>23</v>
      </c>
      <c r="G193" t="s">
        <v>316</v>
      </c>
    </row>
    <row r="194" spans="1:7" x14ac:dyDescent="0.25">
      <c r="A194" t="s">
        <v>135</v>
      </c>
      <c r="B194" t="s">
        <v>12</v>
      </c>
      <c r="C194" t="s">
        <v>77</v>
      </c>
      <c r="D194" t="s">
        <v>44</v>
      </c>
      <c r="E194" t="s">
        <v>302</v>
      </c>
      <c r="F194" t="s">
        <v>23</v>
      </c>
      <c r="G194" t="s">
        <v>318</v>
      </c>
    </row>
    <row r="195" spans="1:7" x14ac:dyDescent="0.25">
      <c r="A195" t="s">
        <v>135</v>
      </c>
      <c r="B195" t="s">
        <v>12</v>
      </c>
      <c r="C195" t="s">
        <v>78</v>
      </c>
      <c r="D195" t="s">
        <v>44</v>
      </c>
      <c r="E195" t="s">
        <v>40</v>
      </c>
      <c r="F195" t="s">
        <v>22</v>
      </c>
      <c r="G195" t="s">
        <v>226</v>
      </c>
    </row>
    <row r="196" spans="1:7" x14ac:dyDescent="0.25">
      <c r="A196" t="s">
        <v>135</v>
      </c>
      <c r="B196" t="s">
        <v>12</v>
      </c>
      <c r="C196" t="s">
        <v>78</v>
      </c>
      <c r="D196" t="s">
        <v>44</v>
      </c>
      <c r="E196" t="s">
        <v>40</v>
      </c>
      <c r="F196" t="s">
        <v>22</v>
      </c>
      <c r="G196" t="s">
        <v>228</v>
      </c>
    </row>
    <row r="197" spans="1:7" x14ac:dyDescent="0.25">
      <c r="A197" t="s">
        <v>135</v>
      </c>
      <c r="B197" t="s">
        <v>12</v>
      </c>
      <c r="C197" t="s">
        <v>79</v>
      </c>
      <c r="D197" t="s">
        <v>44</v>
      </c>
      <c r="E197" t="s">
        <v>39</v>
      </c>
      <c r="F197" t="s">
        <v>22</v>
      </c>
      <c r="G197" t="s">
        <v>232</v>
      </c>
    </row>
    <row r="198" spans="1:7" x14ac:dyDescent="0.25">
      <c r="A198" t="s">
        <v>135</v>
      </c>
      <c r="B198" t="s">
        <v>12</v>
      </c>
      <c r="C198" t="s">
        <v>79</v>
      </c>
      <c r="D198" t="s">
        <v>44</v>
      </c>
      <c r="E198" t="s">
        <v>40</v>
      </c>
      <c r="F198" t="s">
        <v>22</v>
      </c>
      <c r="G198" t="s">
        <v>233</v>
      </c>
    </row>
    <row r="199" spans="1:7" x14ac:dyDescent="0.25">
      <c r="A199" t="s">
        <v>135</v>
      </c>
      <c r="B199" t="s">
        <v>12</v>
      </c>
      <c r="C199" t="s">
        <v>80</v>
      </c>
      <c r="D199" t="s">
        <v>44</v>
      </c>
      <c r="E199" t="s">
        <v>39</v>
      </c>
      <c r="F199" t="s">
        <v>22</v>
      </c>
      <c r="G199" t="s">
        <v>241</v>
      </c>
    </row>
    <row r="200" spans="1:7" x14ac:dyDescent="0.25">
      <c r="A200" t="s">
        <v>135</v>
      </c>
      <c r="B200" t="s">
        <v>12</v>
      </c>
      <c r="C200" t="s">
        <v>80</v>
      </c>
      <c r="D200" t="s">
        <v>44</v>
      </c>
      <c r="E200" t="s">
        <v>40</v>
      </c>
      <c r="F200" t="s">
        <v>22</v>
      </c>
      <c r="G200" t="s">
        <v>240</v>
      </c>
    </row>
    <row r="201" spans="1:7" x14ac:dyDescent="0.25">
      <c r="A201" t="s">
        <v>135</v>
      </c>
      <c r="B201" t="s">
        <v>12</v>
      </c>
      <c r="C201" t="s">
        <v>80</v>
      </c>
      <c r="D201" t="s">
        <v>44</v>
      </c>
      <c r="E201" t="s">
        <v>37</v>
      </c>
      <c r="F201" t="s">
        <v>22</v>
      </c>
      <c r="G201" t="s">
        <v>239</v>
      </c>
    </row>
    <row r="202" spans="1:7" x14ac:dyDescent="0.25">
      <c r="A202" t="s">
        <v>135</v>
      </c>
      <c r="B202" t="s">
        <v>12</v>
      </c>
      <c r="C202" t="s">
        <v>80</v>
      </c>
      <c r="D202" t="s">
        <v>44</v>
      </c>
      <c r="E202" t="s">
        <v>36</v>
      </c>
      <c r="F202" t="s">
        <v>22</v>
      </c>
      <c r="G202" t="s">
        <v>238</v>
      </c>
    </row>
    <row r="203" spans="1:7" x14ac:dyDescent="0.25">
      <c r="A203" t="s">
        <v>135</v>
      </c>
      <c r="B203" t="s">
        <v>12</v>
      </c>
      <c r="C203" t="s">
        <v>81</v>
      </c>
      <c r="D203" t="s">
        <v>44</v>
      </c>
      <c r="E203" t="s">
        <v>39</v>
      </c>
      <c r="F203" t="s">
        <v>22</v>
      </c>
      <c r="G203" t="s">
        <v>248</v>
      </c>
    </row>
    <row r="204" spans="1:7" x14ac:dyDescent="0.25">
      <c r="A204" t="s">
        <v>135</v>
      </c>
      <c r="B204" t="s">
        <v>12</v>
      </c>
      <c r="C204" t="s">
        <v>81</v>
      </c>
      <c r="D204" t="s">
        <v>44</v>
      </c>
      <c r="E204" t="s">
        <v>40</v>
      </c>
      <c r="F204" t="s">
        <v>22</v>
      </c>
      <c r="G204" t="s">
        <v>246</v>
      </c>
    </row>
    <row r="205" spans="1:7" x14ac:dyDescent="0.25">
      <c r="A205" t="s">
        <v>135</v>
      </c>
      <c r="B205" t="s">
        <v>12</v>
      </c>
      <c r="C205" t="s">
        <v>82</v>
      </c>
      <c r="D205" t="s">
        <v>44</v>
      </c>
      <c r="E205" t="s">
        <v>39</v>
      </c>
      <c r="F205" t="s">
        <v>22</v>
      </c>
      <c r="G205" t="s">
        <v>252</v>
      </c>
    </row>
    <row r="206" spans="1:7" x14ac:dyDescent="0.25">
      <c r="A206" t="s">
        <v>135</v>
      </c>
      <c r="B206" t="s">
        <v>12</v>
      </c>
      <c r="C206" t="s">
        <v>82</v>
      </c>
      <c r="D206" t="s">
        <v>44</v>
      </c>
      <c r="E206" t="s">
        <v>40</v>
      </c>
      <c r="F206" t="s">
        <v>22</v>
      </c>
      <c r="G206" t="s">
        <v>250</v>
      </c>
    </row>
    <row r="207" spans="1:7" x14ac:dyDescent="0.25">
      <c r="A207" t="s">
        <v>135</v>
      </c>
      <c r="B207" t="s">
        <v>12</v>
      </c>
      <c r="C207" t="s">
        <v>83</v>
      </c>
      <c r="D207" t="s">
        <v>44</v>
      </c>
      <c r="E207" t="s">
        <v>39</v>
      </c>
      <c r="F207" t="s">
        <v>22</v>
      </c>
      <c r="G207" t="s">
        <v>256</v>
      </c>
    </row>
    <row r="208" spans="1:7" x14ac:dyDescent="0.25">
      <c r="A208" t="s">
        <v>135</v>
      </c>
      <c r="B208" t="s">
        <v>12</v>
      </c>
      <c r="C208" t="s">
        <v>83</v>
      </c>
      <c r="D208" t="s">
        <v>44</v>
      </c>
      <c r="E208" t="s">
        <v>40</v>
      </c>
      <c r="F208" t="s">
        <v>22</v>
      </c>
      <c r="G208" t="s">
        <v>254</v>
      </c>
    </row>
    <row r="209" spans="1:7" x14ac:dyDescent="0.25">
      <c r="A209" t="s">
        <v>135</v>
      </c>
      <c r="B209" t="s">
        <v>12</v>
      </c>
      <c r="C209" t="s">
        <v>84</v>
      </c>
      <c r="D209" t="s">
        <v>44</v>
      </c>
      <c r="E209" t="s">
        <v>39</v>
      </c>
      <c r="F209" t="s">
        <v>22</v>
      </c>
      <c r="G209" t="s">
        <v>260</v>
      </c>
    </row>
    <row r="210" spans="1:7" x14ac:dyDescent="0.25">
      <c r="A210" t="s">
        <v>135</v>
      </c>
      <c r="B210" t="s">
        <v>12</v>
      </c>
      <c r="C210" t="s">
        <v>84</v>
      </c>
      <c r="D210" t="s">
        <v>44</v>
      </c>
      <c r="E210" t="s">
        <v>40</v>
      </c>
      <c r="F210" t="s">
        <v>22</v>
      </c>
      <c r="G210" t="s">
        <v>258</v>
      </c>
    </row>
    <row r="211" spans="1:7" x14ac:dyDescent="0.25">
      <c r="A211" t="s">
        <v>135</v>
      </c>
      <c r="B211" t="s">
        <v>12</v>
      </c>
      <c r="C211" t="s">
        <v>85</v>
      </c>
      <c r="D211" t="s">
        <v>44</v>
      </c>
      <c r="E211" t="s">
        <v>39</v>
      </c>
      <c r="F211" t="s">
        <v>22</v>
      </c>
      <c r="G211" t="s">
        <v>264</v>
      </c>
    </row>
    <row r="212" spans="1:7" x14ac:dyDescent="0.25">
      <c r="A212" t="s">
        <v>135</v>
      </c>
      <c r="B212" t="s">
        <v>12</v>
      </c>
      <c r="C212" t="s">
        <v>85</v>
      </c>
      <c r="D212" t="s">
        <v>44</v>
      </c>
      <c r="E212" t="s">
        <v>40</v>
      </c>
      <c r="F212" t="s">
        <v>22</v>
      </c>
      <c r="G212" t="s">
        <v>262</v>
      </c>
    </row>
    <row r="213" spans="1:7" x14ac:dyDescent="0.25">
      <c r="A213" t="s">
        <v>135</v>
      </c>
      <c r="B213" t="s">
        <v>12</v>
      </c>
      <c r="C213" t="s">
        <v>86</v>
      </c>
      <c r="D213" t="s">
        <v>47</v>
      </c>
      <c r="E213" t="s">
        <v>36</v>
      </c>
      <c r="F213" t="s">
        <v>22</v>
      </c>
      <c r="G213" t="s">
        <v>269</v>
      </c>
    </row>
    <row r="214" spans="1:7" x14ac:dyDescent="0.25">
      <c r="A214" t="s">
        <v>135</v>
      </c>
      <c r="B214" t="s">
        <v>12</v>
      </c>
      <c r="C214" t="s">
        <v>86</v>
      </c>
      <c r="D214" t="s">
        <v>44</v>
      </c>
      <c r="E214" t="s">
        <v>37</v>
      </c>
      <c r="F214" t="s">
        <v>22</v>
      </c>
      <c r="G214" t="s">
        <v>272</v>
      </c>
    </row>
    <row r="215" spans="1:7" x14ac:dyDescent="0.25">
      <c r="A215" t="s">
        <v>135</v>
      </c>
      <c r="B215" t="s">
        <v>12</v>
      </c>
      <c r="C215" t="s">
        <v>86</v>
      </c>
      <c r="D215" t="s">
        <v>44</v>
      </c>
      <c r="E215" t="s">
        <v>36</v>
      </c>
      <c r="F215" t="s">
        <v>22</v>
      </c>
      <c r="G215" t="s">
        <v>271</v>
      </c>
    </row>
    <row r="216" spans="1:7" x14ac:dyDescent="0.25">
      <c r="A216" t="s">
        <v>135</v>
      </c>
      <c r="B216" t="s">
        <v>12</v>
      </c>
      <c r="C216" t="s">
        <v>86</v>
      </c>
      <c r="D216" t="s">
        <v>46</v>
      </c>
      <c r="E216" t="s">
        <v>36</v>
      </c>
      <c r="F216" t="s">
        <v>22</v>
      </c>
      <c r="G216" t="s">
        <v>275</v>
      </c>
    </row>
    <row r="217" spans="1:7" x14ac:dyDescent="0.25">
      <c r="A217" t="s">
        <v>135</v>
      </c>
      <c r="B217" t="s">
        <v>12</v>
      </c>
      <c r="C217" t="s">
        <v>87</v>
      </c>
      <c r="D217" t="s">
        <v>44</v>
      </c>
      <c r="E217" t="s">
        <v>39</v>
      </c>
      <c r="F217" t="s">
        <v>22</v>
      </c>
      <c r="G217" t="s">
        <v>280</v>
      </c>
    </row>
    <row r="218" spans="1:7" x14ac:dyDescent="0.25">
      <c r="A218" t="s">
        <v>135</v>
      </c>
      <c r="B218" t="s">
        <v>12</v>
      </c>
      <c r="C218" t="s">
        <v>87</v>
      </c>
      <c r="D218" t="s">
        <v>44</v>
      </c>
      <c r="E218" t="s">
        <v>40</v>
      </c>
      <c r="F218" t="s">
        <v>22</v>
      </c>
      <c r="G218" t="s">
        <v>279</v>
      </c>
    </row>
    <row r="219" spans="1:7" x14ac:dyDescent="0.25">
      <c r="A219" t="s">
        <v>135</v>
      </c>
      <c r="B219" t="s">
        <v>12</v>
      </c>
      <c r="C219" t="s">
        <v>88</v>
      </c>
      <c r="D219" t="s">
        <v>44</v>
      </c>
      <c r="E219" t="s">
        <v>39</v>
      </c>
      <c r="F219" t="s">
        <v>22</v>
      </c>
      <c r="G219" t="s">
        <v>296</v>
      </c>
    </row>
    <row r="220" spans="1:7" x14ac:dyDescent="0.25">
      <c r="A220" t="s">
        <v>135</v>
      </c>
      <c r="B220" t="s">
        <v>12</v>
      </c>
      <c r="C220" t="s">
        <v>88</v>
      </c>
      <c r="D220" t="s">
        <v>44</v>
      </c>
      <c r="E220" t="s">
        <v>40</v>
      </c>
      <c r="F220" t="s">
        <v>22</v>
      </c>
      <c r="G220" t="s">
        <v>290</v>
      </c>
    </row>
    <row r="221" spans="1:7" x14ac:dyDescent="0.25">
      <c r="A221" t="s">
        <v>135</v>
      </c>
      <c r="B221" t="s">
        <v>12</v>
      </c>
      <c r="C221" t="s">
        <v>88</v>
      </c>
      <c r="D221" t="s">
        <v>44</v>
      </c>
      <c r="E221" t="s">
        <v>40</v>
      </c>
      <c r="F221" t="s">
        <v>22</v>
      </c>
      <c r="G221" t="s">
        <v>292</v>
      </c>
    </row>
    <row r="222" spans="1:7" x14ac:dyDescent="0.25">
      <c r="A222" t="s">
        <v>135</v>
      </c>
      <c r="B222" t="s">
        <v>12</v>
      </c>
      <c r="C222" t="s">
        <v>88</v>
      </c>
      <c r="D222" t="s">
        <v>44</v>
      </c>
      <c r="E222" t="s">
        <v>40</v>
      </c>
      <c r="F222" t="s">
        <v>22</v>
      </c>
      <c r="G222" t="s">
        <v>295</v>
      </c>
    </row>
    <row r="223" spans="1:7" x14ac:dyDescent="0.25">
      <c r="A223" t="s">
        <v>135</v>
      </c>
      <c r="B223" t="s">
        <v>12</v>
      </c>
      <c r="C223" t="s">
        <v>88</v>
      </c>
      <c r="D223" t="s">
        <v>44</v>
      </c>
      <c r="E223" t="s">
        <v>37</v>
      </c>
      <c r="F223" t="s">
        <v>22</v>
      </c>
      <c r="G223" t="s">
        <v>297</v>
      </c>
    </row>
    <row r="224" spans="1:7" x14ac:dyDescent="0.25">
      <c r="A224" t="s">
        <v>135</v>
      </c>
      <c r="B224" t="s">
        <v>12</v>
      </c>
      <c r="C224" t="s">
        <v>89</v>
      </c>
      <c r="D224" t="s">
        <v>44</v>
      </c>
      <c r="E224" t="s">
        <v>39</v>
      </c>
      <c r="F224" t="s">
        <v>22</v>
      </c>
      <c r="G224" t="s">
        <v>300</v>
      </c>
    </row>
    <row r="225" spans="1:7" x14ac:dyDescent="0.25">
      <c r="A225" t="s">
        <v>135</v>
      </c>
      <c r="B225" t="s">
        <v>12</v>
      </c>
      <c r="C225" t="s">
        <v>89</v>
      </c>
      <c r="D225" t="s">
        <v>44</v>
      </c>
      <c r="E225" t="s">
        <v>40</v>
      </c>
      <c r="F225" t="s">
        <v>22</v>
      </c>
      <c r="G225" t="s">
        <v>299</v>
      </c>
    </row>
    <row r="226" spans="1:7" x14ac:dyDescent="0.25">
      <c r="A226" t="s">
        <v>135</v>
      </c>
      <c r="B226" t="s">
        <v>12</v>
      </c>
      <c r="C226" t="s">
        <v>90</v>
      </c>
      <c r="D226" t="s">
        <v>44</v>
      </c>
      <c r="E226" t="s">
        <v>39</v>
      </c>
      <c r="F226" t="s">
        <v>22</v>
      </c>
      <c r="G226" t="s">
        <v>305</v>
      </c>
    </row>
    <row r="227" spans="1:7" x14ac:dyDescent="0.25">
      <c r="A227" t="s">
        <v>135</v>
      </c>
      <c r="B227" t="s">
        <v>12</v>
      </c>
      <c r="C227" t="s">
        <v>90</v>
      </c>
      <c r="D227" t="s">
        <v>44</v>
      </c>
      <c r="E227" t="s">
        <v>302</v>
      </c>
      <c r="F227" t="s">
        <v>22</v>
      </c>
      <c r="G227" t="s">
        <v>304</v>
      </c>
    </row>
    <row r="228" spans="1:7" x14ac:dyDescent="0.25">
      <c r="A228" t="s">
        <v>135</v>
      </c>
      <c r="B228" t="s">
        <v>12</v>
      </c>
      <c r="C228" t="s">
        <v>91</v>
      </c>
      <c r="D228" t="s">
        <v>44</v>
      </c>
      <c r="E228" t="s">
        <v>39</v>
      </c>
      <c r="F228" t="s">
        <v>22</v>
      </c>
      <c r="G228" t="s">
        <v>307</v>
      </c>
    </row>
    <row r="229" spans="1:7" x14ac:dyDescent="0.25">
      <c r="A229" t="s">
        <v>135</v>
      </c>
      <c r="B229" t="s">
        <v>12</v>
      </c>
      <c r="C229" t="s">
        <v>91</v>
      </c>
      <c r="D229" t="s">
        <v>44</v>
      </c>
      <c r="E229" t="s">
        <v>40</v>
      </c>
      <c r="F229" t="s">
        <v>22</v>
      </c>
      <c r="G229" t="s">
        <v>306</v>
      </c>
    </row>
    <row r="230" spans="1:7" x14ac:dyDescent="0.25">
      <c r="A230" t="s">
        <v>135</v>
      </c>
      <c r="B230" t="s">
        <v>12</v>
      </c>
      <c r="C230" t="s">
        <v>91</v>
      </c>
      <c r="D230" t="s">
        <v>46</v>
      </c>
      <c r="E230" t="s">
        <v>40</v>
      </c>
      <c r="F230" t="s">
        <v>22</v>
      </c>
      <c r="G230" t="s">
        <v>308</v>
      </c>
    </row>
    <row r="231" spans="1:7" x14ac:dyDescent="0.25">
      <c r="A231" t="s">
        <v>135</v>
      </c>
      <c r="B231" t="s">
        <v>12</v>
      </c>
      <c r="C231" t="s">
        <v>92</v>
      </c>
      <c r="D231" t="s">
        <v>44</v>
      </c>
      <c r="E231" t="s">
        <v>39</v>
      </c>
      <c r="F231" t="s">
        <v>23</v>
      </c>
      <c r="G231" t="s">
        <v>321</v>
      </c>
    </row>
    <row r="232" spans="1:7" x14ac:dyDescent="0.25">
      <c r="A232" t="s">
        <v>135</v>
      </c>
      <c r="B232" t="s">
        <v>12</v>
      </c>
      <c r="C232" t="s">
        <v>92</v>
      </c>
      <c r="D232" t="s">
        <v>44</v>
      </c>
      <c r="E232" t="s">
        <v>40</v>
      </c>
      <c r="F232" t="s">
        <v>23</v>
      </c>
      <c r="G232" t="s">
        <v>320</v>
      </c>
    </row>
    <row r="233" spans="1:7" x14ac:dyDescent="0.25">
      <c r="A233" t="s">
        <v>135</v>
      </c>
      <c r="B233" t="s">
        <v>13</v>
      </c>
      <c r="C233" t="s">
        <v>71</v>
      </c>
      <c r="D233" t="s">
        <v>44</v>
      </c>
      <c r="E233" t="s">
        <v>37</v>
      </c>
      <c r="F233" t="s">
        <v>23</v>
      </c>
      <c r="G233" t="s">
        <v>315</v>
      </c>
    </row>
    <row r="234" spans="1:7" x14ac:dyDescent="0.25">
      <c r="A234" t="s">
        <v>135</v>
      </c>
      <c r="B234" t="s">
        <v>13</v>
      </c>
      <c r="C234" t="s">
        <v>71</v>
      </c>
      <c r="D234" t="s">
        <v>44</v>
      </c>
      <c r="E234" t="s">
        <v>36</v>
      </c>
      <c r="F234" t="s">
        <v>23</v>
      </c>
      <c r="G234" t="s">
        <v>314</v>
      </c>
    </row>
    <row r="235" spans="1:7" x14ac:dyDescent="0.25">
      <c r="A235" t="s">
        <v>135</v>
      </c>
      <c r="B235" t="s">
        <v>13</v>
      </c>
      <c r="C235" t="s">
        <v>72</v>
      </c>
      <c r="D235" t="s">
        <v>44</v>
      </c>
      <c r="E235" t="s">
        <v>39</v>
      </c>
      <c r="F235" t="s">
        <v>24</v>
      </c>
      <c r="G235" t="s">
        <v>328</v>
      </c>
    </row>
    <row r="236" spans="1:7" x14ac:dyDescent="0.25">
      <c r="A236" t="s">
        <v>135</v>
      </c>
      <c r="B236" t="s">
        <v>13</v>
      </c>
      <c r="C236" t="s">
        <v>72</v>
      </c>
      <c r="D236" t="s">
        <v>44</v>
      </c>
      <c r="E236" t="s">
        <v>40</v>
      </c>
      <c r="F236" t="s">
        <v>24</v>
      </c>
      <c r="G236" t="s">
        <v>326</v>
      </c>
    </row>
    <row r="237" spans="1:7" x14ac:dyDescent="0.25">
      <c r="A237" t="s">
        <v>135</v>
      </c>
      <c r="B237" t="s">
        <v>13</v>
      </c>
      <c r="C237" t="s">
        <v>73</v>
      </c>
      <c r="D237" t="s">
        <v>44</v>
      </c>
      <c r="E237" t="s">
        <v>39</v>
      </c>
      <c r="F237" t="s">
        <v>24</v>
      </c>
      <c r="G237" t="s">
        <v>332</v>
      </c>
    </row>
    <row r="238" spans="1:7" x14ac:dyDescent="0.25">
      <c r="A238" t="s">
        <v>135</v>
      </c>
      <c r="B238" t="s">
        <v>13</v>
      </c>
      <c r="C238" t="s">
        <v>73</v>
      </c>
      <c r="D238" t="s">
        <v>44</v>
      </c>
      <c r="E238" t="s">
        <v>40</v>
      </c>
      <c r="F238" t="s">
        <v>24</v>
      </c>
      <c r="G238" t="s">
        <v>330</v>
      </c>
    </row>
    <row r="239" spans="1:7" x14ac:dyDescent="0.25">
      <c r="A239" t="s">
        <v>135</v>
      </c>
      <c r="B239" t="s">
        <v>13</v>
      </c>
      <c r="C239" t="s">
        <v>77</v>
      </c>
      <c r="D239" t="s">
        <v>44</v>
      </c>
      <c r="E239" t="s">
        <v>39</v>
      </c>
      <c r="F239" t="s">
        <v>23</v>
      </c>
      <c r="G239" t="s">
        <v>319</v>
      </c>
    </row>
    <row r="240" spans="1:7" x14ac:dyDescent="0.25">
      <c r="A240" t="s">
        <v>135</v>
      </c>
      <c r="B240" t="s">
        <v>13</v>
      </c>
      <c r="C240" t="s">
        <v>77</v>
      </c>
      <c r="D240" t="s">
        <v>44</v>
      </c>
      <c r="E240" t="s">
        <v>40</v>
      </c>
      <c r="F240" t="s">
        <v>23</v>
      </c>
      <c r="G240" t="s">
        <v>317</v>
      </c>
    </row>
    <row r="241" spans="1:7" x14ac:dyDescent="0.25">
      <c r="A241" t="s">
        <v>135</v>
      </c>
      <c r="B241" t="s">
        <v>13</v>
      </c>
      <c r="C241" t="s">
        <v>93</v>
      </c>
      <c r="D241" t="s">
        <v>44</v>
      </c>
      <c r="E241" t="s">
        <v>39</v>
      </c>
      <c r="F241" t="s">
        <v>22</v>
      </c>
      <c r="G241" t="s">
        <v>225</v>
      </c>
    </row>
    <row r="242" spans="1:7" x14ac:dyDescent="0.25">
      <c r="A242" t="s">
        <v>135</v>
      </c>
      <c r="B242" t="s">
        <v>13</v>
      </c>
      <c r="C242" t="s">
        <v>93</v>
      </c>
      <c r="D242" t="s">
        <v>44</v>
      </c>
      <c r="E242" t="s">
        <v>40</v>
      </c>
      <c r="F242" t="s">
        <v>22</v>
      </c>
      <c r="G242" t="s">
        <v>224</v>
      </c>
    </row>
    <row r="243" spans="1:7" x14ac:dyDescent="0.25">
      <c r="A243" t="s">
        <v>135</v>
      </c>
      <c r="B243" t="s">
        <v>13</v>
      </c>
      <c r="C243" t="s">
        <v>78</v>
      </c>
      <c r="D243" t="s">
        <v>44</v>
      </c>
      <c r="E243" t="s">
        <v>39</v>
      </c>
      <c r="F243" t="s">
        <v>22</v>
      </c>
      <c r="G243" t="s">
        <v>227</v>
      </c>
    </row>
    <row r="244" spans="1:7" x14ac:dyDescent="0.25">
      <c r="A244" t="s">
        <v>135</v>
      </c>
      <c r="B244" t="s">
        <v>13</v>
      </c>
      <c r="C244" t="s">
        <v>78</v>
      </c>
      <c r="D244" t="s">
        <v>44</v>
      </c>
      <c r="E244" t="s">
        <v>39</v>
      </c>
      <c r="F244" t="s">
        <v>22</v>
      </c>
      <c r="G244" t="s">
        <v>229</v>
      </c>
    </row>
    <row r="245" spans="1:7" x14ac:dyDescent="0.25">
      <c r="A245" t="s">
        <v>135</v>
      </c>
      <c r="B245" t="s">
        <v>13</v>
      </c>
      <c r="C245" t="s">
        <v>79</v>
      </c>
      <c r="D245" t="s">
        <v>44</v>
      </c>
      <c r="E245" t="s">
        <v>39</v>
      </c>
      <c r="F245" t="s">
        <v>22</v>
      </c>
      <c r="G245" t="s">
        <v>230</v>
      </c>
    </row>
    <row r="246" spans="1:7" x14ac:dyDescent="0.25">
      <c r="A246" t="s">
        <v>135</v>
      </c>
      <c r="B246" t="s">
        <v>13</v>
      </c>
      <c r="C246" t="s">
        <v>79</v>
      </c>
      <c r="D246" t="s">
        <v>44</v>
      </c>
      <c r="E246" t="s">
        <v>40</v>
      </c>
      <c r="F246" t="s">
        <v>22</v>
      </c>
      <c r="G246" t="s">
        <v>231</v>
      </c>
    </row>
    <row r="247" spans="1:7" x14ac:dyDescent="0.25">
      <c r="A247" t="s">
        <v>135</v>
      </c>
      <c r="B247" t="s">
        <v>13</v>
      </c>
      <c r="C247" t="s">
        <v>80</v>
      </c>
      <c r="D247" t="s">
        <v>44</v>
      </c>
      <c r="E247" t="s">
        <v>39</v>
      </c>
      <c r="F247" t="s">
        <v>22</v>
      </c>
      <c r="G247" t="s">
        <v>245</v>
      </c>
    </row>
    <row r="248" spans="1:7" x14ac:dyDescent="0.25">
      <c r="A248" t="s">
        <v>135</v>
      </c>
      <c r="B248" t="s">
        <v>13</v>
      </c>
      <c r="C248" t="s">
        <v>80</v>
      </c>
      <c r="D248" t="s">
        <v>44</v>
      </c>
      <c r="E248" t="s">
        <v>40</v>
      </c>
      <c r="F248" t="s">
        <v>22</v>
      </c>
      <c r="G248" t="s">
        <v>244</v>
      </c>
    </row>
    <row r="249" spans="1:7" x14ac:dyDescent="0.25">
      <c r="A249" t="s">
        <v>135</v>
      </c>
      <c r="B249" t="s">
        <v>13</v>
      </c>
      <c r="C249" t="s">
        <v>80</v>
      </c>
      <c r="D249" t="s">
        <v>44</v>
      </c>
      <c r="E249" t="s">
        <v>37</v>
      </c>
      <c r="F249" t="s">
        <v>22</v>
      </c>
      <c r="G249" t="s">
        <v>243</v>
      </c>
    </row>
    <row r="250" spans="1:7" x14ac:dyDescent="0.25">
      <c r="A250" t="s">
        <v>135</v>
      </c>
      <c r="B250" t="s">
        <v>13</v>
      </c>
      <c r="C250" t="s">
        <v>80</v>
      </c>
      <c r="D250" t="s">
        <v>44</v>
      </c>
      <c r="E250" t="s">
        <v>36</v>
      </c>
      <c r="F250" t="s">
        <v>22</v>
      </c>
      <c r="G250" t="s">
        <v>242</v>
      </c>
    </row>
    <row r="251" spans="1:7" x14ac:dyDescent="0.25">
      <c r="A251" t="s">
        <v>135</v>
      </c>
      <c r="B251" t="s">
        <v>13</v>
      </c>
      <c r="C251" t="s">
        <v>81</v>
      </c>
      <c r="D251" t="s">
        <v>44</v>
      </c>
      <c r="E251" t="s">
        <v>39</v>
      </c>
      <c r="F251" t="s">
        <v>22</v>
      </c>
      <c r="G251" t="s">
        <v>249</v>
      </c>
    </row>
    <row r="252" spans="1:7" x14ac:dyDescent="0.25">
      <c r="A252" t="s">
        <v>135</v>
      </c>
      <c r="B252" t="s">
        <v>13</v>
      </c>
      <c r="C252" t="s">
        <v>81</v>
      </c>
      <c r="D252" t="s">
        <v>44</v>
      </c>
      <c r="E252" t="s">
        <v>40</v>
      </c>
      <c r="F252" t="s">
        <v>22</v>
      </c>
      <c r="G252" t="s">
        <v>247</v>
      </c>
    </row>
    <row r="253" spans="1:7" x14ac:dyDescent="0.25">
      <c r="A253" t="s">
        <v>135</v>
      </c>
      <c r="B253" t="s">
        <v>13</v>
      </c>
      <c r="C253" t="s">
        <v>82</v>
      </c>
      <c r="D253" t="s">
        <v>44</v>
      </c>
      <c r="E253" t="s">
        <v>39</v>
      </c>
      <c r="F253" t="s">
        <v>22</v>
      </c>
      <c r="G253" t="s">
        <v>253</v>
      </c>
    </row>
    <row r="254" spans="1:7" x14ac:dyDescent="0.25">
      <c r="A254" t="s">
        <v>135</v>
      </c>
      <c r="B254" t="s">
        <v>13</v>
      </c>
      <c r="C254" t="s">
        <v>82</v>
      </c>
      <c r="D254" t="s">
        <v>44</v>
      </c>
      <c r="E254" t="s">
        <v>40</v>
      </c>
      <c r="F254" t="s">
        <v>22</v>
      </c>
      <c r="G254" t="s">
        <v>251</v>
      </c>
    </row>
    <row r="255" spans="1:7" x14ac:dyDescent="0.25">
      <c r="A255" t="s">
        <v>135</v>
      </c>
      <c r="B255" t="s">
        <v>13</v>
      </c>
      <c r="C255" t="s">
        <v>83</v>
      </c>
      <c r="D255" t="s">
        <v>44</v>
      </c>
      <c r="E255" t="s">
        <v>39</v>
      </c>
      <c r="F255" t="s">
        <v>22</v>
      </c>
      <c r="G255" t="s">
        <v>257</v>
      </c>
    </row>
    <row r="256" spans="1:7" x14ac:dyDescent="0.25">
      <c r="A256" t="s">
        <v>135</v>
      </c>
      <c r="B256" t="s">
        <v>13</v>
      </c>
      <c r="C256" t="s">
        <v>83</v>
      </c>
      <c r="D256" t="s">
        <v>44</v>
      </c>
      <c r="E256" t="s">
        <v>40</v>
      </c>
      <c r="F256" t="s">
        <v>22</v>
      </c>
      <c r="G256" t="s">
        <v>255</v>
      </c>
    </row>
    <row r="257" spans="1:7" x14ac:dyDescent="0.25">
      <c r="A257" t="s">
        <v>135</v>
      </c>
      <c r="B257" t="s">
        <v>13</v>
      </c>
      <c r="C257" t="s">
        <v>84</v>
      </c>
      <c r="D257" t="s">
        <v>44</v>
      </c>
      <c r="E257" t="s">
        <v>39</v>
      </c>
      <c r="F257" t="s">
        <v>22</v>
      </c>
      <c r="G257" t="s">
        <v>261</v>
      </c>
    </row>
    <row r="258" spans="1:7" x14ac:dyDescent="0.25">
      <c r="A258" t="s">
        <v>135</v>
      </c>
      <c r="B258" t="s">
        <v>13</v>
      </c>
      <c r="C258" t="s">
        <v>84</v>
      </c>
      <c r="D258" t="s">
        <v>44</v>
      </c>
      <c r="E258" t="s">
        <v>40</v>
      </c>
      <c r="F258" t="s">
        <v>22</v>
      </c>
      <c r="G258" t="s">
        <v>259</v>
      </c>
    </row>
    <row r="259" spans="1:7" x14ac:dyDescent="0.25">
      <c r="A259" t="s">
        <v>135</v>
      </c>
      <c r="B259" t="s">
        <v>13</v>
      </c>
      <c r="C259" t="s">
        <v>85</v>
      </c>
      <c r="D259" t="s">
        <v>44</v>
      </c>
      <c r="E259" t="s">
        <v>39</v>
      </c>
      <c r="F259" t="s">
        <v>22</v>
      </c>
      <c r="G259" t="s">
        <v>265</v>
      </c>
    </row>
    <row r="260" spans="1:7" x14ac:dyDescent="0.25">
      <c r="A260" t="s">
        <v>135</v>
      </c>
      <c r="B260" t="s">
        <v>13</v>
      </c>
      <c r="C260" t="s">
        <v>85</v>
      </c>
      <c r="D260" t="s">
        <v>44</v>
      </c>
      <c r="E260" t="s">
        <v>40</v>
      </c>
      <c r="F260" t="s">
        <v>22</v>
      </c>
      <c r="G260" t="s">
        <v>263</v>
      </c>
    </row>
    <row r="261" spans="1:7" x14ac:dyDescent="0.25">
      <c r="A261" t="s">
        <v>135</v>
      </c>
      <c r="B261" t="s">
        <v>13</v>
      </c>
      <c r="C261" t="s">
        <v>94</v>
      </c>
      <c r="D261" t="s">
        <v>44</v>
      </c>
      <c r="E261" t="s">
        <v>39</v>
      </c>
      <c r="F261" t="s">
        <v>22</v>
      </c>
      <c r="G261" t="s">
        <v>267</v>
      </c>
    </row>
    <row r="262" spans="1:7" x14ac:dyDescent="0.25">
      <c r="A262" t="s">
        <v>135</v>
      </c>
      <c r="B262" t="s">
        <v>13</v>
      </c>
      <c r="C262" t="s">
        <v>94</v>
      </c>
      <c r="D262" t="s">
        <v>44</v>
      </c>
      <c r="E262" t="s">
        <v>40</v>
      </c>
      <c r="F262" t="s">
        <v>22</v>
      </c>
      <c r="G262" t="s">
        <v>268</v>
      </c>
    </row>
    <row r="263" spans="1:7" x14ac:dyDescent="0.25">
      <c r="A263" t="s">
        <v>135</v>
      </c>
      <c r="B263" t="s">
        <v>13</v>
      </c>
      <c r="C263" t="s">
        <v>94</v>
      </c>
      <c r="D263" t="s">
        <v>44</v>
      </c>
      <c r="E263" t="s">
        <v>36</v>
      </c>
      <c r="F263" t="s">
        <v>22</v>
      </c>
      <c r="G263" t="s">
        <v>266</v>
      </c>
    </row>
    <row r="264" spans="1:7" x14ac:dyDescent="0.25">
      <c r="A264" t="s">
        <v>135</v>
      </c>
      <c r="B264" t="s">
        <v>13</v>
      </c>
      <c r="C264" t="s">
        <v>86</v>
      </c>
      <c r="D264" t="s">
        <v>47</v>
      </c>
      <c r="E264" t="s">
        <v>36</v>
      </c>
      <c r="F264" t="s">
        <v>22</v>
      </c>
      <c r="G264" t="s">
        <v>270</v>
      </c>
    </row>
    <row r="265" spans="1:7" x14ac:dyDescent="0.25">
      <c r="A265" t="s">
        <v>135</v>
      </c>
      <c r="B265" t="s">
        <v>13</v>
      </c>
      <c r="C265" t="s">
        <v>86</v>
      </c>
      <c r="D265" t="s">
        <v>44</v>
      </c>
      <c r="E265" t="s">
        <v>37</v>
      </c>
      <c r="F265" t="s">
        <v>22</v>
      </c>
      <c r="G265" t="s">
        <v>274</v>
      </c>
    </row>
    <row r="266" spans="1:7" x14ac:dyDescent="0.25">
      <c r="A266" t="s">
        <v>135</v>
      </c>
      <c r="B266" t="s">
        <v>13</v>
      </c>
      <c r="C266" t="s">
        <v>86</v>
      </c>
      <c r="D266" t="s">
        <v>44</v>
      </c>
      <c r="E266" t="s">
        <v>36</v>
      </c>
      <c r="F266" t="s">
        <v>22</v>
      </c>
      <c r="G266" t="s">
        <v>273</v>
      </c>
    </row>
    <row r="267" spans="1:7" x14ac:dyDescent="0.25">
      <c r="A267" t="s">
        <v>135</v>
      </c>
      <c r="B267" t="s">
        <v>13</v>
      </c>
      <c r="C267" t="s">
        <v>86</v>
      </c>
      <c r="D267" t="s">
        <v>46</v>
      </c>
      <c r="E267" t="s">
        <v>36</v>
      </c>
      <c r="F267" t="s">
        <v>22</v>
      </c>
      <c r="G267" t="s">
        <v>276</v>
      </c>
    </row>
    <row r="268" spans="1:7" x14ac:dyDescent="0.25">
      <c r="A268" t="s">
        <v>135</v>
      </c>
      <c r="B268" t="s">
        <v>13</v>
      </c>
      <c r="C268" t="s">
        <v>95</v>
      </c>
      <c r="D268" t="s">
        <v>44</v>
      </c>
      <c r="E268" t="s">
        <v>39</v>
      </c>
      <c r="F268" t="s">
        <v>22</v>
      </c>
      <c r="G268" t="s">
        <v>278</v>
      </c>
    </row>
    <row r="269" spans="1:7" x14ac:dyDescent="0.25">
      <c r="A269" t="s">
        <v>135</v>
      </c>
      <c r="B269" t="s">
        <v>13</v>
      </c>
      <c r="C269" t="s">
        <v>95</v>
      </c>
      <c r="D269" t="s">
        <v>44</v>
      </c>
      <c r="E269" t="s">
        <v>40</v>
      </c>
      <c r="F269" t="s">
        <v>22</v>
      </c>
      <c r="G269" t="s">
        <v>277</v>
      </c>
    </row>
    <row r="270" spans="1:7" x14ac:dyDescent="0.25">
      <c r="A270" t="s">
        <v>135</v>
      </c>
      <c r="B270" t="s">
        <v>13</v>
      </c>
      <c r="C270" t="s">
        <v>96</v>
      </c>
      <c r="D270" t="s">
        <v>44</v>
      </c>
      <c r="E270" t="s">
        <v>39</v>
      </c>
      <c r="F270" t="s">
        <v>22</v>
      </c>
      <c r="G270" t="s">
        <v>282</v>
      </c>
    </row>
    <row r="271" spans="1:7" x14ac:dyDescent="0.25">
      <c r="A271" t="s">
        <v>135</v>
      </c>
      <c r="B271" t="s">
        <v>13</v>
      </c>
      <c r="C271" t="s">
        <v>96</v>
      </c>
      <c r="D271" t="s">
        <v>44</v>
      </c>
      <c r="E271" t="s">
        <v>40</v>
      </c>
      <c r="F271" t="s">
        <v>22</v>
      </c>
      <c r="G271" t="s">
        <v>281</v>
      </c>
    </row>
    <row r="272" spans="1:7" x14ac:dyDescent="0.25">
      <c r="A272" t="s">
        <v>135</v>
      </c>
      <c r="B272" t="s">
        <v>13</v>
      </c>
      <c r="C272" t="s">
        <v>97</v>
      </c>
      <c r="D272" t="s">
        <v>44</v>
      </c>
      <c r="E272" t="s">
        <v>39</v>
      </c>
      <c r="F272" t="s">
        <v>22</v>
      </c>
      <c r="G272" t="s">
        <v>283</v>
      </c>
    </row>
    <row r="273" spans="1:8" x14ac:dyDescent="0.25">
      <c r="A273" t="s">
        <v>135</v>
      </c>
      <c r="B273" t="s">
        <v>13</v>
      </c>
      <c r="C273" t="s">
        <v>97</v>
      </c>
      <c r="D273" t="s">
        <v>44</v>
      </c>
      <c r="E273" t="s">
        <v>40</v>
      </c>
      <c r="F273" t="s">
        <v>22</v>
      </c>
      <c r="G273" t="s">
        <v>284</v>
      </c>
    </row>
    <row r="274" spans="1:8" x14ac:dyDescent="0.25">
      <c r="A274" t="s">
        <v>135</v>
      </c>
      <c r="B274" t="s">
        <v>13</v>
      </c>
      <c r="C274" t="s">
        <v>98</v>
      </c>
      <c r="D274" t="s">
        <v>44</v>
      </c>
      <c r="E274" t="s">
        <v>39</v>
      </c>
      <c r="F274" t="s">
        <v>22</v>
      </c>
      <c r="G274" t="s">
        <v>286</v>
      </c>
    </row>
    <row r="275" spans="1:8" x14ac:dyDescent="0.25">
      <c r="A275" t="s">
        <v>135</v>
      </c>
      <c r="B275" t="s">
        <v>13</v>
      </c>
      <c r="C275" t="s">
        <v>98</v>
      </c>
      <c r="D275" t="s">
        <v>44</v>
      </c>
      <c r="E275" t="s">
        <v>40</v>
      </c>
      <c r="F275" t="s">
        <v>22</v>
      </c>
      <c r="G275" t="s">
        <v>287</v>
      </c>
    </row>
    <row r="276" spans="1:8" x14ac:dyDescent="0.25">
      <c r="A276" t="s">
        <v>135</v>
      </c>
      <c r="B276" t="s">
        <v>13</v>
      </c>
      <c r="C276" t="s">
        <v>88</v>
      </c>
      <c r="D276" t="s">
        <v>47</v>
      </c>
      <c r="E276" t="s">
        <v>36</v>
      </c>
      <c r="F276" t="s">
        <v>22</v>
      </c>
      <c r="G276" t="s">
        <v>289</v>
      </c>
    </row>
    <row r="277" spans="1:8" x14ac:dyDescent="0.25">
      <c r="A277" t="s">
        <v>135</v>
      </c>
      <c r="B277" t="s">
        <v>13</v>
      </c>
      <c r="C277" t="s">
        <v>88</v>
      </c>
      <c r="D277" t="s">
        <v>44</v>
      </c>
      <c r="E277" t="s">
        <v>39</v>
      </c>
      <c r="F277" t="s">
        <v>22</v>
      </c>
      <c r="G277" t="s">
        <v>291</v>
      </c>
    </row>
    <row r="278" spans="1:8" x14ac:dyDescent="0.25">
      <c r="A278" t="s">
        <v>135</v>
      </c>
      <c r="B278" t="s">
        <v>13</v>
      </c>
      <c r="C278" t="s">
        <v>88</v>
      </c>
      <c r="D278" t="s">
        <v>44</v>
      </c>
      <c r="E278" t="s">
        <v>39</v>
      </c>
      <c r="F278" t="s">
        <v>22</v>
      </c>
      <c r="G278" t="s">
        <v>293</v>
      </c>
    </row>
    <row r="279" spans="1:8" x14ac:dyDescent="0.25">
      <c r="A279" t="s">
        <v>135</v>
      </c>
      <c r="B279" t="s">
        <v>13</v>
      </c>
      <c r="C279" t="s">
        <v>88</v>
      </c>
      <c r="D279" t="s">
        <v>44</v>
      </c>
      <c r="E279" t="s">
        <v>36</v>
      </c>
      <c r="F279" t="s">
        <v>22</v>
      </c>
      <c r="G279" t="s">
        <v>294</v>
      </c>
    </row>
    <row r="280" spans="1:8" x14ac:dyDescent="0.25">
      <c r="A280" t="s">
        <v>135</v>
      </c>
      <c r="B280" t="s">
        <v>13</v>
      </c>
      <c r="C280" t="s">
        <v>88</v>
      </c>
      <c r="D280" t="s">
        <v>46</v>
      </c>
      <c r="E280" t="s">
        <v>36</v>
      </c>
      <c r="F280" t="s">
        <v>22</v>
      </c>
      <c r="G280" t="s">
        <v>298</v>
      </c>
    </row>
    <row r="281" spans="1:8" x14ac:dyDescent="0.25">
      <c r="A281" t="s">
        <v>135</v>
      </c>
      <c r="B281" t="s">
        <v>13</v>
      </c>
      <c r="C281" t="s">
        <v>90</v>
      </c>
      <c r="D281" t="s">
        <v>44</v>
      </c>
      <c r="E281" t="s">
        <v>39</v>
      </c>
      <c r="F281" t="s">
        <v>22</v>
      </c>
      <c r="G281" t="s">
        <v>303</v>
      </c>
    </row>
    <row r="282" spans="1:8" x14ac:dyDescent="0.25">
      <c r="A282" t="s">
        <v>135</v>
      </c>
      <c r="B282" t="s">
        <v>13</v>
      </c>
      <c r="C282" t="s">
        <v>90</v>
      </c>
      <c r="D282" t="s">
        <v>44</v>
      </c>
      <c r="E282" t="s">
        <v>302</v>
      </c>
      <c r="F282" t="s">
        <v>22</v>
      </c>
      <c r="G282" t="s">
        <v>301</v>
      </c>
    </row>
    <row r="283" spans="1:8" x14ac:dyDescent="0.25">
      <c r="A283" t="s">
        <v>135</v>
      </c>
      <c r="B283" t="s">
        <v>13</v>
      </c>
      <c r="C283" t="s">
        <v>99</v>
      </c>
      <c r="D283" t="s">
        <v>44</v>
      </c>
      <c r="E283" t="s">
        <v>39</v>
      </c>
      <c r="F283" t="s">
        <v>22</v>
      </c>
      <c r="G283" t="s">
        <v>309</v>
      </c>
    </row>
    <row r="284" spans="1:8" x14ac:dyDescent="0.25">
      <c r="A284" t="s">
        <v>135</v>
      </c>
      <c r="B284" t="s">
        <v>13</v>
      </c>
      <c r="C284" t="s">
        <v>99</v>
      </c>
      <c r="D284" t="s">
        <v>44</v>
      </c>
      <c r="E284" t="s">
        <v>40</v>
      </c>
      <c r="F284" t="s">
        <v>22</v>
      </c>
      <c r="G284" t="s">
        <v>310</v>
      </c>
    </row>
    <row r="285" spans="1:8" x14ac:dyDescent="0.25">
      <c r="A285" t="s">
        <v>135</v>
      </c>
      <c r="B285" t="s">
        <v>13</v>
      </c>
      <c r="C285" t="s">
        <v>92</v>
      </c>
      <c r="D285" t="s">
        <v>44</v>
      </c>
      <c r="E285" t="s">
        <v>39</v>
      </c>
      <c r="F285" t="s">
        <v>23</v>
      </c>
      <c r="G285" t="s">
        <v>323</v>
      </c>
    </row>
    <row r="286" spans="1:8" x14ac:dyDescent="0.25">
      <c r="A286" t="s">
        <v>135</v>
      </c>
      <c r="B286" t="s">
        <v>13</v>
      </c>
      <c r="C286" t="s">
        <v>92</v>
      </c>
      <c r="D286" t="s">
        <v>44</v>
      </c>
      <c r="E286" t="s">
        <v>40</v>
      </c>
      <c r="F286" t="s">
        <v>23</v>
      </c>
      <c r="G286" t="s">
        <v>322</v>
      </c>
    </row>
    <row r="287" spans="1:8" x14ac:dyDescent="0.25">
      <c r="A287" s="8" t="s">
        <v>139</v>
      </c>
      <c r="B287" s="8" t="s">
        <v>145</v>
      </c>
      <c r="C287" s="8" t="s">
        <v>458</v>
      </c>
      <c r="D287" s="8" t="s">
        <v>44</v>
      </c>
      <c r="E287" s="8" t="s">
        <v>32</v>
      </c>
      <c r="F287" s="8" t="s">
        <v>24</v>
      </c>
      <c r="G287" s="8"/>
      <c r="H287" s="8"/>
    </row>
    <row r="288" spans="1:8" x14ac:dyDescent="0.25">
      <c r="A288" s="7" t="s">
        <v>139</v>
      </c>
      <c r="B288" s="7" t="s">
        <v>11</v>
      </c>
      <c r="C288" s="7" t="s">
        <v>459</v>
      </c>
      <c r="D288" s="7" t="s">
        <v>44</v>
      </c>
      <c r="E288" s="7" t="s">
        <v>34</v>
      </c>
      <c r="F288" s="7" t="s">
        <v>21</v>
      </c>
      <c r="G288" s="7"/>
      <c r="H288" s="7"/>
    </row>
    <row r="289" spans="1:8" x14ac:dyDescent="0.25">
      <c r="A289" s="7" t="s">
        <v>139</v>
      </c>
      <c r="B289" s="7" t="s">
        <v>14</v>
      </c>
      <c r="C289" s="7" t="s">
        <v>460</v>
      </c>
      <c r="D289" s="7" t="s">
        <v>44</v>
      </c>
      <c r="E289" s="7" t="s">
        <v>32</v>
      </c>
      <c r="F289" s="7" t="s">
        <v>21</v>
      </c>
      <c r="G289" s="7"/>
      <c r="H289" s="7"/>
    </row>
    <row r="290" spans="1:8" x14ac:dyDescent="0.25">
      <c r="A290" s="7" t="s">
        <v>139</v>
      </c>
      <c r="B290" s="7" t="s">
        <v>14</v>
      </c>
      <c r="C290" s="7" t="s">
        <v>461</v>
      </c>
      <c r="D290" s="7" t="s">
        <v>44</v>
      </c>
      <c r="E290" s="7" t="s">
        <v>32</v>
      </c>
      <c r="F290" s="7" t="s">
        <v>21</v>
      </c>
      <c r="G290" s="7"/>
      <c r="H290" s="7"/>
    </row>
    <row r="291" spans="1:8" x14ac:dyDescent="0.25">
      <c r="A291" s="7" t="s">
        <v>139</v>
      </c>
      <c r="B291" s="7" t="s">
        <v>14</v>
      </c>
      <c r="C291" s="7" t="s">
        <v>462</v>
      </c>
      <c r="D291" s="7" t="s">
        <v>44</v>
      </c>
      <c r="E291" s="7" t="s">
        <v>32</v>
      </c>
      <c r="F291" s="7" t="s">
        <v>21</v>
      </c>
      <c r="G291" s="7"/>
      <c r="H291" s="7"/>
    </row>
    <row r="292" spans="1:8" x14ac:dyDescent="0.25">
      <c r="A292" s="7" t="s">
        <v>137</v>
      </c>
      <c r="B292" s="7" t="s">
        <v>145</v>
      </c>
      <c r="C292" s="7" t="s">
        <v>463</v>
      </c>
      <c r="D292" s="7" t="s">
        <v>44</v>
      </c>
      <c r="E292" s="7" t="s">
        <v>41</v>
      </c>
      <c r="F292" s="7" t="s">
        <v>24</v>
      </c>
      <c r="G292" s="7"/>
      <c r="H292" s="7" t="s">
        <v>464</v>
      </c>
    </row>
    <row r="293" spans="1:8" x14ac:dyDescent="0.25">
      <c r="A293" s="8" t="s">
        <v>137</v>
      </c>
      <c r="B293" s="8" t="s">
        <v>145</v>
      </c>
      <c r="C293" s="8" t="s">
        <v>465</v>
      </c>
      <c r="D293" s="8" t="s">
        <v>44</v>
      </c>
      <c r="E293" s="8" t="s">
        <v>41</v>
      </c>
      <c r="F293" s="8" t="s">
        <v>24</v>
      </c>
      <c r="G293" s="8"/>
      <c r="H293" s="7"/>
    </row>
    <row r="294" spans="1:8" x14ac:dyDescent="0.25">
      <c r="A294" s="8" t="s">
        <v>135</v>
      </c>
      <c r="B294" s="8" t="s">
        <v>145</v>
      </c>
      <c r="C294" s="8" t="s">
        <v>465</v>
      </c>
      <c r="D294" s="8" t="s">
        <v>44</v>
      </c>
      <c r="E294" s="8" t="s">
        <v>36</v>
      </c>
      <c r="F294" s="8" t="s">
        <v>24</v>
      </c>
      <c r="G294" s="8"/>
      <c r="H294" s="7"/>
    </row>
    <row r="295" spans="1:8" x14ac:dyDescent="0.25">
      <c r="A295" s="8" t="s">
        <v>135</v>
      </c>
      <c r="B295" s="8" t="s">
        <v>13</v>
      </c>
      <c r="C295" s="8" t="s">
        <v>466</v>
      </c>
      <c r="D295" s="8" t="s">
        <v>44</v>
      </c>
      <c r="E295" s="8" t="s">
        <v>36</v>
      </c>
      <c r="F295" s="8" t="s">
        <v>24</v>
      </c>
      <c r="G295" s="8"/>
      <c r="H295" s="7"/>
    </row>
    <row r="296" spans="1:8" x14ac:dyDescent="0.25">
      <c r="A296" s="8" t="s">
        <v>135</v>
      </c>
      <c r="B296" s="8" t="s">
        <v>13</v>
      </c>
      <c r="C296" s="8" t="s">
        <v>466</v>
      </c>
      <c r="D296" s="8" t="s">
        <v>44</v>
      </c>
      <c r="E296" s="8" t="s">
        <v>39</v>
      </c>
      <c r="F296" s="8" t="s">
        <v>24</v>
      </c>
      <c r="G296" s="8"/>
      <c r="H296" s="7"/>
    </row>
    <row r="297" spans="1:8" x14ac:dyDescent="0.25">
      <c r="A297" s="8" t="s">
        <v>135</v>
      </c>
      <c r="B297" s="8" t="s">
        <v>13</v>
      </c>
      <c r="C297" s="8" t="s">
        <v>466</v>
      </c>
      <c r="D297" s="8" t="s">
        <v>44</v>
      </c>
      <c r="E297" s="8" t="s">
        <v>40</v>
      </c>
      <c r="F297" s="8" t="s">
        <v>24</v>
      </c>
      <c r="G297" s="8"/>
      <c r="H297" s="7"/>
    </row>
    <row r="298" spans="1:8" x14ac:dyDescent="0.25">
      <c r="A298" s="8" t="s">
        <v>137</v>
      </c>
      <c r="B298" s="8" t="s">
        <v>13</v>
      </c>
      <c r="C298" s="8" t="s">
        <v>466</v>
      </c>
      <c r="D298" s="8" t="s">
        <v>44</v>
      </c>
      <c r="E298" s="8" t="s">
        <v>41</v>
      </c>
      <c r="F298" s="8" t="s">
        <v>24</v>
      </c>
      <c r="G298" s="7"/>
      <c r="H298" s="7" t="s">
        <v>467</v>
      </c>
    </row>
    <row r="299" spans="1:8" x14ac:dyDescent="0.25">
      <c r="A299" s="8" t="s">
        <v>135</v>
      </c>
      <c r="B299" s="8" t="s">
        <v>13</v>
      </c>
      <c r="C299" s="8" t="s">
        <v>468</v>
      </c>
      <c r="D299" s="8" t="s">
        <v>44</v>
      </c>
      <c r="E299" s="8" t="s">
        <v>39</v>
      </c>
      <c r="F299" s="8" t="s">
        <v>23</v>
      </c>
      <c r="G299" s="7"/>
      <c r="H299" s="7"/>
    </row>
    <row r="300" spans="1:8" x14ac:dyDescent="0.25">
      <c r="A300" s="8" t="s">
        <v>135</v>
      </c>
      <c r="B300" s="8" t="s">
        <v>13</v>
      </c>
      <c r="C300" s="8" t="s">
        <v>468</v>
      </c>
      <c r="D300" s="8" t="s">
        <v>44</v>
      </c>
      <c r="E300" s="8" t="s">
        <v>40</v>
      </c>
      <c r="F300" s="8" t="s">
        <v>23</v>
      </c>
      <c r="G300" s="7"/>
      <c r="H300" s="7"/>
    </row>
    <row r="301" spans="1:8" x14ac:dyDescent="0.25">
      <c r="A301" s="8" t="s">
        <v>135</v>
      </c>
      <c r="B301" s="8" t="s">
        <v>12</v>
      </c>
      <c r="C301" s="8" t="s">
        <v>468</v>
      </c>
      <c r="D301" s="8" t="s">
        <v>44</v>
      </c>
      <c r="E301" s="8" t="s">
        <v>39</v>
      </c>
      <c r="F301" s="8" t="s">
        <v>23</v>
      </c>
      <c r="G301" s="7"/>
      <c r="H301" s="7"/>
    </row>
    <row r="302" spans="1:8" x14ac:dyDescent="0.25">
      <c r="A302" s="8" t="s">
        <v>135</v>
      </c>
      <c r="B302" s="8" t="s">
        <v>12</v>
      </c>
      <c r="C302" s="8" t="s">
        <v>468</v>
      </c>
      <c r="D302" s="8" t="s">
        <v>44</v>
      </c>
      <c r="E302" s="8" t="s">
        <v>40</v>
      </c>
      <c r="F302" s="8" t="s">
        <v>23</v>
      </c>
      <c r="G302" s="7"/>
      <c r="H302" s="7"/>
    </row>
    <row r="303" spans="1:8" x14ac:dyDescent="0.25">
      <c r="A303" s="8" t="s">
        <v>137</v>
      </c>
      <c r="B303" s="8" t="s">
        <v>12</v>
      </c>
      <c r="C303" s="8" t="s">
        <v>468</v>
      </c>
      <c r="D303" s="8" t="s">
        <v>44</v>
      </c>
      <c r="E303" s="8" t="s">
        <v>41</v>
      </c>
      <c r="F303" s="8" t="s">
        <v>23</v>
      </c>
      <c r="G303" s="7"/>
      <c r="H303" s="7" t="s">
        <v>469</v>
      </c>
    </row>
    <row r="304" spans="1:8" x14ac:dyDescent="0.25">
      <c r="A304" s="7" t="s">
        <v>137</v>
      </c>
      <c r="B304" s="7" t="s">
        <v>12</v>
      </c>
      <c r="C304" s="7" t="s">
        <v>470</v>
      </c>
      <c r="D304" s="7" t="s">
        <v>44</v>
      </c>
      <c r="E304" s="7" t="s">
        <v>41</v>
      </c>
      <c r="F304" s="7" t="s">
        <v>22</v>
      </c>
      <c r="G304" s="7"/>
      <c r="H304" s="7"/>
    </row>
    <row r="305" spans="1:8" x14ac:dyDescent="0.25">
      <c r="A305" s="7" t="s">
        <v>137</v>
      </c>
      <c r="B305" s="7" t="s">
        <v>12</v>
      </c>
      <c r="C305" s="7" t="s">
        <v>471</v>
      </c>
      <c r="D305" s="7" t="s">
        <v>44</v>
      </c>
      <c r="E305" s="7" t="s">
        <v>41</v>
      </c>
      <c r="F305" s="7" t="s">
        <v>22</v>
      </c>
      <c r="G305" s="7"/>
      <c r="H305" s="7"/>
    </row>
    <row r="306" spans="1:8" x14ac:dyDescent="0.25">
      <c r="A306" s="7" t="s">
        <v>137</v>
      </c>
      <c r="B306" s="7" t="s">
        <v>12</v>
      </c>
      <c r="C306" s="7" t="s">
        <v>472</v>
      </c>
      <c r="D306" s="7" t="s">
        <v>44</v>
      </c>
      <c r="E306" s="7" t="s">
        <v>41</v>
      </c>
      <c r="F306" s="7" t="s">
        <v>22</v>
      </c>
      <c r="G306" s="7"/>
      <c r="H306" s="7"/>
    </row>
    <row r="307" spans="1:8" x14ac:dyDescent="0.25">
      <c r="A307" s="7" t="s">
        <v>137</v>
      </c>
      <c r="B307" s="7" t="s">
        <v>12</v>
      </c>
      <c r="C307" s="7" t="s">
        <v>473</v>
      </c>
      <c r="D307" s="7" t="s">
        <v>44</v>
      </c>
      <c r="E307" s="7" t="s">
        <v>41</v>
      </c>
      <c r="F307" s="7" t="s">
        <v>22</v>
      </c>
      <c r="G307" s="7"/>
      <c r="H307" s="7"/>
    </row>
    <row r="308" spans="1:8" x14ac:dyDescent="0.25">
      <c r="A308" s="7" t="s">
        <v>474</v>
      </c>
      <c r="B308" s="7" t="s">
        <v>12</v>
      </c>
      <c r="C308" s="7" t="s">
        <v>475</v>
      </c>
      <c r="D308" s="7" t="s">
        <v>44</v>
      </c>
      <c r="E308" s="7" t="s">
        <v>476</v>
      </c>
      <c r="F308" s="7" t="s">
        <v>477</v>
      </c>
      <c r="G308" s="7"/>
      <c r="H308" s="7"/>
    </row>
    <row r="309" spans="1:8" x14ac:dyDescent="0.25">
      <c r="A309" s="7" t="s">
        <v>137</v>
      </c>
      <c r="B309" s="7" t="s">
        <v>13</v>
      </c>
      <c r="C309" s="7" t="s">
        <v>478</v>
      </c>
      <c r="D309" s="7" t="s">
        <v>44</v>
      </c>
      <c r="E309" s="7" t="s">
        <v>41</v>
      </c>
      <c r="F309" s="7" t="s">
        <v>22</v>
      </c>
      <c r="G309" s="7"/>
      <c r="H309" s="7"/>
    </row>
    <row r="310" spans="1:8" x14ac:dyDescent="0.25">
      <c r="A310" s="7" t="s">
        <v>137</v>
      </c>
      <c r="B310" s="7" t="s">
        <v>13</v>
      </c>
      <c r="C310" s="7" t="s">
        <v>479</v>
      </c>
      <c r="D310" s="7" t="s">
        <v>44</v>
      </c>
      <c r="E310" s="7" t="s">
        <v>41</v>
      </c>
      <c r="F310" s="7" t="s">
        <v>22</v>
      </c>
      <c r="G310" s="7"/>
      <c r="H310" s="7"/>
    </row>
    <row r="311" spans="1:8" x14ac:dyDescent="0.25">
      <c r="A311" s="7" t="s">
        <v>137</v>
      </c>
      <c r="B311" s="7" t="s">
        <v>13</v>
      </c>
      <c r="C311" s="7" t="s">
        <v>471</v>
      </c>
      <c r="D311" s="7" t="s">
        <v>44</v>
      </c>
      <c r="E311" s="7" t="s">
        <v>41</v>
      </c>
      <c r="F311" s="7" t="s">
        <v>22</v>
      </c>
      <c r="G311" s="7"/>
      <c r="H311" s="7"/>
    </row>
    <row r="312" spans="1:8" x14ac:dyDescent="0.25">
      <c r="A312" s="7" t="s">
        <v>137</v>
      </c>
      <c r="B312" s="7"/>
      <c r="C312" s="7" t="s">
        <v>480</v>
      </c>
      <c r="D312" s="7" t="s">
        <v>44</v>
      </c>
      <c r="E312" s="7" t="s">
        <v>41</v>
      </c>
      <c r="F312" s="7" t="s">
        <v>22</v>
      </c>
      <c r="G312" s="7"/>
      <c r="H312" s="7"/>
    </row>
    <row r="313" spans="1:8" x14ac:dyDescent="0.25">
      <c r="A313" s="7" t="s">
        <v>10</v>
      </c>
      <c r="B313" s="7" t="s">
        <v>481</v>
      </c>
      <c r="C313" s="7" t="s">
        <v>482</v>
      </c>
      <c r="D313" s="7" t="s">
        <v>44</v>
      </c>
      <c r="E313" s="7" t="s">
        <v>163</v>
      </c>
      <c r="F313" s="7" t="s">
        <v>483</v>
      </c>
      <c r="G313" s="7"/>
      <c r="H313" s="7"/>
    </row>
    <row r="314" spans="1:8" x14ac:dyDescent="0.25">
      <c r="A314" s="7" t="s">
        <v>10</v>
      </c>
      <c r="B314" s="7" t="s">
        <v>481</v>
      </c>
      <c r="C314" s="7" t="s">
        <v>484</v>
      </c>
      <c r="D314" s="7" t="s">
        <v>44</v>
      </c>
      <c r="E314" s="7" t="s">
        <v>163</v>
      </c>
      <c r="F314" s="7" t="s">
        <v>483</v>
      </c>
      <c r="G314" s="7"/>
      <c r="H314" s="7"/>
    </row>
    <row r="315" spans="1:8" x14ac:dyDescent="0.25">
      <c r="A315" s="7" t="s">
        <v>451</v>
      </c>
      <c r="B315" s="7" t="s">
        <v>17</v>
      </c>
      <c r="C315" s="7" t="s">
        <v>485</v>
      </c>
      <c r="D315" s="7" t="s">
        <v>44</v>
      </c>
      <c r="E315" s="7" t="s">
        <v>160</v>
      </c>
      <c r="F315" s="7" t="s">
        <v>22</v>
      </c>
      <c r="G315" s="7"/>
      <c r="H315" s="7"/>
    </row>
    <row r="316" spans="1:8" x14ac:dyDescent="0.25">
      <c r="A316" s="7" t="s">
        <v>451</v>
      </c>
      <c r="B316" s="7" t="s">
        <v>17</v>
      </c>
      <c r="C316" s="7" t="s">
        <v>485</v>
      </c>
      <c r="D316" s="7" t="s">
        <v>44</v>
      </c>
      <c r="E316" s="7" t="s">
        <v>161</v>
      </c>
      <c r="F316" s="7" t="s">
        <v>22</v>
      </c>
      <c r="G316" s="7"/>
      <c r="H316" s="7"/>
    </row>
    <row r="317" spans="1:8" x14ac:dyDescent="0.25">
      <c r="A317" s="7" t="s">
        <v>451</v>
      </c>
      <c r="B317" s="7" t="s">
        <v>147</v>
      </c>
      <c r="C317" s="7" t="s">
        <v>486</v>
      </c>
      <c r="D317" s="7" t="s">
        <v>44</v>
      </c>
      <c r="E317" s="7" t="s">
        <v>161</v>
      </c>
      <c r="F317" s="7" t="s">
        <v>22</v>
      </c>
      <c r="G317" s="7"/>
      <c r="H317" s="7"/>
    </row>
    <row r="318" spans="1:8" x14ac:dyDescent="0.25">
      <c r="A318" s="7" t="s">
        <v>451</v>
      </c>
      <c r="B318" s="7" t="s">
        <v>147</v>
      </c>
      <c r="C318" s="7" t="s">
        <v>487</v>
      </c>
      <c r="D318" s="7" t="s">
        <v>44</v>
      </c>
      <c r="E318" s="7" t="s">
        <v>161</v>
      </c>
      <c r="F318" s="7" t="s">
        <v>22</v>
      </c>
      <c r="G318" s="7"/>
      <c r="H318" s="7"/>
    </row>
    <row r="319" spans="1:8" x14ac:dyDescent="0.25">
      <c r="A319" s="7" t="s">
        <v>451</v>
      </c>
      <c r="B319" s="7" t="s">
        <v>147</v>
      </c>
      <c r="C319" s="7" t="s">
        <v>488</v>
      </c>
      <c r="D319" s="7" t="s">
        <v>44</v>
      </c>
      <c r="E319" s="7" t="s">
        <v>161</v>
      </c>
      <c r="F319" s="7" t="s">
        <v>22</v>
      </c>
      <c r="G319" s="7"/>
      <c r="H319" s="7"/>
    </row>
    <row r="320" spans="1:8" x14ac:dyDescent="0.25">
      <c r="A320" s="7" t="s">
        <v>451</v>
      </c>
      <c r="B320" s="7" t="s">
        <v>147</v>
      </c>
      <c r="C320" s="7" t="s">
        <v>489</v>
      </c>
      <c r="D320" s="7" t="s">
        <v>44</v>
      </c>
      <c r="E320" s="7" t="s">
        <v>161</v>
      </c>
      <c r="F320" s="7" t="s">
        <v>22</v>
      </c>
      <c r="G320" s="7"/>
      <c r="H320" s="7"/>
    </row>
    <row r="321" spans="1:8" x14ac:dyDescent="0.25">
      <c r="A321" s="7" t="s">
        <v>451</v>
      </c>
      <c r="B321" s="7" t="s">
        <v>148</v>
      </c>
      <c r="C321" s="7" t="s">
        <v>490</v>
      </c>
      <c r="D321" s="7" t="s">
        <v>44</v>
      </c>
      <c r="E321" s="7" t="s">
        <v>159</v>
      </c>
      <c r="F321" s="7" t="s">
        <v>22</v>
      </c>
      <c r="G321" s="7"/>
      <c r="H321" s="7"/>
    </row>
    <row r="322" spans="1:8" x14ac:dyDescent="0.25">
      <c r="A322" s="7" t="s">
        <v>451</v>
      </c>
      <c r="B322" s="7" t="s">
        <v>148</v>
      </c>
      <c r="C322" s="7" t="s">
        <v>491</v>
      </c>
      <c r="D322" s="7" t="s">
        <v>44</v>
      </c>
      <c r="E322" s="7" t="s">
        <v>159</v>
      </c>
      <c r="F322" s="7" t="s">
        <v>22</v>
      </c>
      <c r="G322" s="7"/>
      <c r="H322" s="7"/>
    </row>
    <row r="323" spans="1:8" x14ac:dyDescent="0.25">
      <c r="A323" s="7"/>
      <c r="B323" s="7"/>
      <c r="C323" s="7" t="s">
        <v>492</v>
      </c>
      <c r="D323" s="7"/>
      <c r="E323" s="7"/>
      <c r="F323" s="7"/>
      <c r="G323" s="7"/>
      <c r="H323" s="7"/>
    </row>
    <row r="324" spans="1:8" x14ac:dyDescent="0.25">
      <c r="A324" s="7" t="s">
        <v>451</v>
      </c>
      <c r="B324" s="7" t="s">
        <v>16</v>
      </c>
      <c r="C324" s="7" t="s">
        <v>493</v>
      </c>
      <c r="D324" s="7" t="s">
        <v>44</v>
      </c>
      <c r="E324" s="7" t="s">
        <v>160</v>
      </c>
      <c r="F324" s="7" t="s">
        <v>22</v>
      </c>
      <c r="G324" s="7"/>
      <c r="H324" s="7"/>
    </row>
    <row r="325" spans="1:8" x14ac:dyDescent="0.25">
      <c r="A325" s="7" t="s">
        <v>451</v>
      </c>
      <c r="B325" s="7" t="s">
        <v>16</v>
      </c>
      <c r="C325" s="7" t="s">
        <v>493</v>
      </c>
      <c r="D325" s="7" t="s">
        <v>44</v>
      </c>
      <c r="E325" s="7" t="s">
        <v>161</v>
      </c>
      <c r="F325" s="7" t="s">
        <v>22</v>
      </c>
      <c r="G325" s="7"/>
      <c r="H325" s="7"/>
    </row>
    <row r="326" spans="1:8" x14ac:dyDescent="0.25">
      <c r="A326" s="7" t="s">
        <v>451</v>
      </c>
      <c r="B326" s="7" t="s">
        <v>16</v>
      </c>
      <c r="C326" s="7" t="s">
        <v>494</v>
      </c>
      <c r="D326" s="7" t="s">
        <v>44</v>
      </c>
      <c r="E326" s="7" t="s">
        <v>160</v>
      </c>
      <c r="F326" s="7" t="s">
        <v>22</v>
      </c>
      <c r="G326" s="7"/>
      <c r="H326" s="7"/>
    </row>
    <row r="327" spans="1:8" x14ac:dyDescent="0.25">
      <c r="A327" s="7" t="s">
        <v>451</v>
      </c>
      <c r="B327" s="7" t="s">
        <v>16</v>
      </c>
      <c r="C327" s="7" t="s">
        <v>495</v>
      </c>
      <c r="D327" s="7" t="s">
        <v>44</v>
      </c>
      <c r="E327" s="7" t="s">
        <v>161</v>
      </c>
      <c r="F327" s="7" t="s">
        <v>22</v>
      </c>
      <c r="G327" s="7"/>
      <c r="H327" s="7"/>
    </row>
    <row r="328" spans="1:8" x14ac:dyDescent="0.25">
      <c r="A328" s="7" t="s">
        <v>451</v>
      </c>
      <c r="B328" s="7" t="s">
        <v>16</v>
      </c>
      <c r="C328" s="7" t="s">
        <v>496</v>
      </c>
      <c r="D328" s="7" t="s">
        <v>44</v>
      </c>
      <c r="E328" s="7" t="s">
        <v>160</v>
      </c>
      <c r="F328" s="7" t="s">
        <v>24</v>
      </c>
      <c r="G328" s="7"/>
      <c r="H328" s="7"/>
    </row>
    <row r="329" spans="1:8" x14ac:dyDescent="0.25">
      <c r="A329" s="7" t="s">
        <v>451</v>
      </c>
      <c r="B329" s="7" t="s">
        <v>16</v>
      </c>
      <c r="C329" s="7" t="s">
        <v>496</v>
      </c>
      <c r="D329" s="7" t="s">
        <v>44</v>
      </c>
      <c r="E329" s="7" t="s">
        <v>161</v>
      </c>
      <c r="F329" s="7" t="s">
        <v>24</v>
      </c>
      <c r="G329" s="7"/>
      <c r="H329" s="7"/>
    </row>
    <row r="330" spans="1:8" x14ac:dyDescent="0.25">
      <c r="A330" s="7" t="s">
        <v>136</v>
      </c>
      <c r="B330" s="7"/>
      <c r="C330" s="7" t="s">
        <v>497</v>
      </c>
      <c r="D330" s="7"/>
      <c r="E330" s="7"/>
      <c r="F330" s="7" t="s">
        <v>23</v>
      </c>
      <c r="G330" s="7"/>
      <c r="H330" s="7"/>
    </row>
    <row r="331" spans="1:8" x14ac:dyDescent="0.25">
      <c r="A331" s="7" t="s">
        <v>136</v>
      </c>
      <c r="B331" s="7"/>
      <c r="C331" s="7" t="s">
        <v>498</v>
      </c>
      <c r="D331" s="7"/>
      <c r="E331" s="7"/>
      <c r="F331" s="7" t="s">
        <v>23</v>
      </c>
      <c r="G331" s="7"/>
      <c r="H331" s="7"/>
    </row>
    <row r="332" spans="1:8" x14ac:dyDescent="0.25">
      <c r="A332" s="8" t="s">
        <v>135</v>
      </c>
      <c r="B332" s="8" t="s">
        <v>12</v>
      </c>
      <c r="C332" s="8" t="s">
        <v>466</v>
      </c>
      <c r="D332" s="8" t="s">
        <v>44</v>
      </c>
      <c r="E332" s="8" t="s">
        <v>36</v>
      </c>
      <c r="F332" s="8" t="s">
        <v>24</v>
      </c>
      <c r="G332" s="7"/>
      <c r="H332" s="7"/>
    </row>
    <row r="333" spans="1:8" x14ac:dyDescent="0.25">
      <c r="A333" s="8" t="s">
        <v>135</v>
      </c>
      <c r="B333" s="8" t="s">
        <v>12</v>
      </c>
      <c r="C333" s="8" t="s">
        <v>466</v>
      </c>
      <c r="D333" s="8" t="s">
        <v>44</v>
      </c>
      <c r="E333" s="8" t="s">
        <v>39</v>
      </c>
      <c r="F333" s="8" t="s">
        <v>24</v>
      </c>
      <c r="G333" s="7"/>
      <c r="H333" s="7"/>
    </row>
    <row r="334" spans="1:8" x14ac:dyDescent="0.25">
      <c r="A334" s="8" t="s">
        <v>135</v>
      </c>
      <c r="B334" s="8" t="s">
        <v>12</v>
      </c>
      <c r="C334" s="8" t="s">
        <v>466</v>
      </c>
      <c r="D334" s="8" t="s">
        <v>44</v>
      </c>
      <c r="E334" s="8" t="s">
        <v>40</v>
      </c>
      <c r="F334" s="8" t="s">
        <v>24</v>
      </c>
      <c r="G334" s="7"/>
      <c r="H334" s="7"/>
    </row>
    <row r="335" spans="1:8" x14ac:dyDescent="0.25">
      <c r="A335" s="8" t="s">
        <v>137</v>
      </c>
      <c r="B335" s="8" t="s">
        <v>12</v>
      </c>
      <c r="C335" s="8" t="s">
        <v>466</v>
      </c>
      <c r="D335" s="8" t="s">
        <v>44</v>
      </c>
      <c r="E335" s="8" t="s">
        <v>41</v>
      </c>
      <c r="F335" s="8" t="s">
        <v>24</v>
      </c>
      <c r="G335" s="7"/>
      <c r="H335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4C3B-6AA6-4310-8947-8217DD0D4687}">
  <sheetPr codeName="Feuil2"/>
  <dimension ref="A1:Z159"/>
  <sheetViews>
    <sheetView workbookViewId="0">
      <selection activeCell="E23" sqref="E23"/>
    </sheetView>
  </sheetViews>
  <sheetFormatPr baseColWidth="10" defaultRowHeight="15" x14ac:dyDescent="0.25"/>
  <cols>
    <col min="1" max="1" width="22.28515625" bestFit="1" customWidth="1"/>
    <col min="2" max="2" width="3.7109375" customWidth="1"/>
    <col min="3" max="3" width="22.28515625" bestFit="1" customWidth="1"/>
    <col min="4" max="4" width="31.140625" bestFit="1" customWidth="1"/>
    <col min="5" max="5" width="12.85546875" customWidth="1"/>
    <col min="6" max="6" width="5.7109375" customWidth="1"/>
    <col min="7" max="7" width="29.28515625" bestFit="1" customWidth="1"/>
    <col min="8" max="8" width="5.7109375" customWidth="1"/>
    <col min="9" max="9" width="21.85546875" bestFit="1" customWidth="1"/>
    <col min="10" max="10" width="25.42578125" bestFit="1" customWidth="1"/>
    <col min="11" max="11" width="41.140625" bestFit="1" customWidth="1"/>
    <col min="12" max="12" width="43.7109375" bestFit="1" customWidth="1"/>
    <col min="13" max="13" width="5.7109375" customWidth="1"/>
    <col min="14" max="14" width="21" bestFit="1" customWidth="1"/>
    <col min="15" max="15" width="3.7109375" customWidth="1"/>
    <col min="16" max="16" width="13.5703125" bestFit="1" customWidth="1"/>
    <col min="17" max="17" width="10.42578125" bestFit="1" customWidth="1"/>
    <col min="18" max="18" width="5.7109375" customWidth="1"/>
    <col min="19" max="19" width="22.140625" bestFit="1" customWidth="1"/>
    <col min="20" max="20" width="5.7109375" customWidth="1"/>
    <col min="21" max="21" width="21" bestFit="1" customWidth="1"/>
    <col min="22" max="22" width="5.7109375" customWidth="1"/>
    <col min="23" max="23" width="21" bestFit="1" customWidth="1"/>
    <col min="24" max="24" width="3.7109375" customWidth="1"/>
    <col min="25" max="25" width="15.5703125" bestFit="1" customWidth="1"/>
    <col min="26" max="26" width="17.85546875" bestFit="1" customWidth="1"/>
    <col min="27" max="27" width="17.7109375" customWidth="1"/>
    <col min="28" max="28" width="31.140625" customWidth="1"/>
    <col min="29" max="29" width="5.7109375" customWidth="1"/>
    <col min="30" max="30" width="14.42578125" bestFit="1" customWidth="1"/>
    <col min="31" max="31" width="10.140625" bestFit="1" customWidth="1"/>
    <col min="32" max="32" width="22" bestFit="1" customWidth="1"/>
    <col min="33" max="33" width="12.7109375" bestFit="1" customWidth="1"/>
    <col min="34" max="34" width="13.5703125" bestFit="1" customWidth="1"/>
    <col min="35" max="35" width="6.28515625" bestFit="1" customWidth="1"/>
    <col min="36" max="36" width="12.5703125" bestFit="1" customWidth="1"/>
    <col min="37" max="38" width="39.42578125" bestFit="1" customWidth="1"/>
    <col min="39" max="39" width="19.42578125" bestFit="1" customWidth="1"/>
    <col min="40" max="42" width="26.7109375" bestFit="1" customWidth="1"/>
    <col min="43" max="43" width="15" bestFit="1" customWidth="1"/>
    <col min="44" max="48" width="40.85546875" bestFit="1" customWidth="1"/>
    <col min="49" max="49" width="27" bestFit="1" customWidth="1"/>
    <col min="50" max="52" width="24.85546875" bestFit="1" customWidth="1"/>
    <col min="53" max="53" width="17.7109375" bestFit="1" customWidth="1"/>
    <col min="54" max="58" width="38.5703125" bestFit="1" customWidth="1"/>
    <col min="59" max="59" width="18.5703125" bestFit="1" customWidth="1"/>
    <col min="60" max="60" width="8.140625" bestFit="1" customWidth="1"/>
    <col min="61" max="61" width="11.140625" bestFit="1" customWidth="1"/>
    <col min="62" max="62" width="12.5703125" bestFit="1" customWidth="1"/>
  </cols>
  <sheetData>
    <row r="1" spans="1:26" x14ac:dyDescent="0.25">
      <c r="A1" s="1" t="s">
        <v>157</v>
      </c>
      <c r="C1" s="6" t="s">
        <v>1</v>
      </c>
      <c r="D1" s="6" t="s">
        <v>453</v>
      </c>
      <c r="E1" s="6" t="s">
        <v>0</v>
      </c>
      <c r="G1" s="1" t="s">
        <v>157</v>
      </c>
      <c r="I1" t="s">
        <v>49</v>
      </c>
      <c r="J1" t="s">
        <v>50</v>
      </c>
      <c r="K1" t="s">
        <v>52</v>
      </c>
      <c r="L1" t="s">
        <v>51</v>
      </c>
      <c r="N1" s="1" t="s">
        <v>157</v>
      </c>
      <c r="P1" t="s">
        <v>42</v>
      </c>
      <c r="Q1" t="s">
        <v>43</v>
      </c>
      <c r="S1" s="1" t="s">
        <v>157</v>
      </c>
      <c r="U1" s="1" t="s">
        <v>157</v>
      </c>
      <c r="W1" s="1" t="s">
        <v>157</v>
      </c>
      <c r="Y1" t="s">
        <v>19</v>
      </c>
      <c r="Z1" t="s">
        <v>454</v>
      </c>
    </row>
    <row r="2" spans="1:26" x14ac:dyDescent="0.25">
      <c r="A2" s="2" t="s">
        <v>139</v>
      </c>
      <c r="C2" s="5" t="str">
        <f>A2</f>
        <v>DébitPréparation</v>
      </c>
      <c r="D2" s="5" t="s">
        <v>152</v>
      </c>
      <c r="E2" s="5" t="s">
        <v>2</v>
      </c>
      <c r="G2" s="2" t="s">
        <v>139</v>
      </c>
      <c r="I2" t="s">
        <v>139</v>
      </c>
      <c r="J2" t="s">
        <v>145</v>
      </c>
      <c r="K2" t="str">
        <f t="shared" ref="K2:K33" si="0">I2&amp;J2</f>
        <v>DébitPréparationCONTRÔLE_DIMENSIONNEL</v>
      </c>
      <c r="L2" t="s">
        <v>64</v>
      </c>
      <c r="N2" s="2" t="s">
        <v>47</v>
      </c>
      <c r="P2" t="str">
        <f>N2</f>
        <v>A</v>
      </c>
      <c r="Q2" t="s">
        <v>48</v>
      </c>
      <c r="S2" s="2" t="s">
        <v>47</v>
      </c>
      <c r="U2" s="2" t="s">
        <v>39</v>
      </c>
      <c r="W2" s="2" t="s">
        <v>21</v>
      </c>
      <c r="Y2" t="str">
        <f>W2</f>
        <v>Assemblage</v>
      </c>
      <c r="Z2">
        <f>2</f>
        <v>2</v>
      </c>
    </row>
    <row r="3" spans="1:26" x14ac:dyDescent="0.25">
      <c r="A3" s="2" t="s">
        <v>137</v>
      </c>
      <c r="C3" s="5" t="str">
        <f t="shared" ref="C3:C7" si="1">A3</f>
        <v>HabillageIntExt</v>
      </c>
      <c r="D3" s="5" t="s">
        <v>153</v>
      </c>
      <c r="E3" s="5" t="s">
        <v>7</v>
      </c>
      <c r="G3" s="3" t="s">
        <v>14</v>
      </c>
      <c r="I3" t="s">
        <v>139</v>
      </c>
      <c r="J3" t="s">
        <v>11</v>
      </c>
      <c r="K3" t="str">
        <f t="shared" si="0"/>
        <v>DébitPréparationDEBIT</v>
      </c>
      <c r="L3" t="s">
        <v>57</v>
      </c>
      <c r="N3" s="2" t="s">
        <v>44</v>
      </c>
      <c r="P3" t="str">
        <f t="shared" ref="P3:P4" si="2">N3</f>
        <v>M</v>
      </c>
      <c r="Q3" t="s">
        <v>45</v>
      </c>
      <c r="S3" s="3" t="s">
        <v>26</v>
      </c>
      <c r="U3" s="2" t="s">
        <v>159</v>
      </c>
      <c r="W3" s="2" t="s">
        <v>20</v>
      </c>
      <c r="Y3" t="str">
        <f t="shared" ref="Y3:Y7" si="3">W3</f>
        <v>Débit</v>
      </c>
      <c r="Z3">
        <v>1</v>
      </c>
    </row>
    <row r="4" spans="1:26" x14ac:dyDescent="0.25">
      <c r="A4" s="2" t="s">
        <v>10</v>
      </c>
      <c r="C4" s="5" t="str">
        <f t="shared" si="1"/>
        <v>Logistique</v>
      </c>
      <c r="D4" s="5" t="s">
        <v>10</v>
      </c>
      <c r="E4" s="5" t="s">
        <v>9</v>
      </c>
      <c r="G4" s="3" t="s">
        <v>145</v>
      </c>
      <c r="I4" t="s">
        <v>139</v>
      </c>
      <c r="J4" t="s">
        <v>11</v>
      </c>
      <c r="K4" t="str">
        <f t="shared" si="0"/>
        <v>DébitPréparationDEBIT</v>
      </c>
      <c r="L4" t="s">
        <v>58</v>
      </c>
      <c r="N4" s="2" t="s">
        <v>46</v>
      </c>
      <c r="P4" t="str">
        <f t="shared" si="2"/>
        <v>S</v>
      </c>
      <c r="Q4" t="s">
        <v>452</v>
      </c>
      <c r="S4" s="3" t="s">
        <v>36</v>
      </c>
      <c r="U4" s="2" t="s">
        <v>160</v>
      </c>
      <c r="W4" s="2" t="s">
        <v>25</v>
      </c>
      <c r="Y4" t="str">
        <f t="shared" si="3"/>
        <v>Flux</v>
      </c>
      <c r="Z4">
        <v>6</v>
      </c>
    </row>
    <row r="5" spans="1:26" x14ac:dyDescent="0.25">
      <c r="A5" s="2" t="s">
        <v>451</v>
      </c>
      <c r="C5" s="5" t="str">
        <f t="shared" si="1"/>
        <v xml:space="preserve">MenuiseriesParements </v>
      </c>
      <c r="D5" s="5" t="s">
        <v>154</v>
      </c>
      <c r="E5" s="5" t="s">
        <v>8</v>
      </c>
      <c r="G5" s="3" t="s">
        <v>11</v>
      </c>
      <c r="I5" t="s">
        <v>139</v>
      </c>
      <c r="J5" t="s">
        <v>11</v>
      </c>
      <c r="K5" t="str">
        <f t="shared" si="0"/>
        <v>DébitPréparationDEBIT</v>
      </c>
      <c r="L5" t="s">
        <v>59</v>
      </c>
      <c r="N5" s="2" t="s">
        <v>155</v>
      </c>
      <c r="S5" s="3" t="s">
        <v>27</v>
      </c>
      <c r="U5" s="2" t="s">
        <v>33</v>
      </c>
      <c r="W5" s="2" t="s">
        <v>22</v>
      </c>
      <c r="Y5" t="str">
        <f t="shared" si="3"/>
        <v>Pose</v>
      </c>
      <c r="Z5">
        <v>3</v>
      </c>
    </row>
    <row r="6" spans="1:26" x14ac:dyDescent="0.25">
      <c r="A6" s="2" t="s">
        <v>136</v>
      </c>
      <c r="C6" s="5" t="str">
        <f t="shared" si="1"/>
        <v>StructureGPS</v>
      </c>
      <c r="D6" s="5" t="s">
        <v>6</v>
      </c>
      <c r="E6" s="5" t="s">
        <v>5</v>
      </c>
      <c r="G6" s="3" t="s">
        <v>140</v>
      </c>
      <c r="I6" t="s">
        <v>139</v>
      </c>
      <c r="J6" t="s">
        <v>11</v>
      </c>
      <c r="K6" t="str">
        <f t="shared" si="0"/>
        <v>DébitPréparationDEBIT</v>
      </c>
      <c r="L6" t="s">
        <v>60</v>
      </c>
      <c r="N6" s="2" t="s">
        <v>156</v>
      </c>
      <c r="S6" s="2" t="s">
        <v>44</v>
      </c>
      <c r="U6" s="2" t="s">
        <v>161</v>
      </c>
      <c r="W6" s="2" t="s">
        <v>24</v>
      </c>
      <c r="Y6" t="str">
        <f t="shared" si="3"/>
        <v>Qualité</v>
      </c>
      <c r="Z6">
        <v>5</v>
      </c>
    </row>
    <row r="7" spans="1:26" x14ac:dyDescent="0.25">
      <c r="A7" s="2" t="s">
        <v>135</v>
      </c>
      <c r="C7" s="5" t="str">
        <f t="shared" si="1"/>
        <v>StructureMOB</v>
      </c>
      <c r="D7" s="5" t="s">
        <v>4</v>
      </c>
      <c r="E7" s="5" t="s">
        <v>3</v>
      </c>
      <c r="G7" s="3" t="s">
        <v>143</v>
      </c>
      <c r="I7" t="s">
        <v>139</v>
      </c>
      <c r="J7" t="s">
        <v>140</v>
      </c>
      <c r="K7" t="str">
        <f t="shared" si="0"/>
        <v>DébitPréparationDEBIT_CHANTIER</v>
      </c>
      <c r="L7" t="s">
        <v>53</v>
      </c>
      <c r="S7" s="3" t="s">
        <v>39</v>
      </c>
      <c r="U7" s="2" t="s">
        <v>41</v>
      </c>
      <c r="W7" s="2" t="s">
        <v>23</v>
      </c>
      <c r="Y7" t="str">
        <f t="shared" si="3"/>
        <v>Usinage</v>
      </c>
      <c r="Z7">
        <v>4</v>
      </c>
    </row>
    <row r="8" spans="1:26" x14ac:dyDescent="0.25">
      <c r="A8" s="2" t="s">
        <v>155</v>
      </c>
      <c r="G8" s="3" t="s">
        <v>141</v>
      </c>
      <c r="I8" t="s">
        <v>139</v>
      </c>
      <c r="J8" t="s">
        <v>140</v>
      </c>
      <c r="K8" t="str">
        <f t="shared" si="0"/>
        <v>DébitPréparationDEBIT_CHANTIER</v>
      </c>
      <c r="L8" t="s">
        <v>54</v>
      </c>
      <c r="S8" s="3" t="s">
        <v>159</v>
      </c>
      <c r="U8" s="2" t="s">
        <v>162</v>
      </c>
      <c r="W8" s="2" t="s">
        <v>477</v>
      </c>
    </row>
    <row r="9" spans="1:26" x14ac:dyDescent="0.25">
      <c r="A9" s="2" t="s">
        <v>474</v>
      </c>
      <c r="G9" s="3" t="s">
        <v>142</v>
      </c>
      <c r="I9" t="s">
        <v>139</v>
      </c>
      <c r="J9" t="s">
        <v>140</v>
      </c>
      <c r="K9" t="str">
        <f t="shared" si="0"/>
        <v>DébitPréparationDEBIT_CHANTIER</v>
      </c>
      <c r="L9" t="s">
        <v>55</v>
      </c>
      <c r="S9" s="3" t="s">
        <v>160</v>
      </c>
      <c r="U9" s="2" t="s">
        <v>40</v>
      </c>
      <c r="W9" s="2" t="s">
        <v>483</v>
      </c>
    </row>
    <row r="10" spans="1:26" x14ac:dyDescent="0.25">
      <c r="A10" s="2" t="s">
        <v>156</v>
      </c>
      <c r="G10" s="3" t="s">
        <v>144</v>
      </c>
      <c r="I10" t="s">
        <v>139</v>
      </c>
      <c r="J10" t="s">
        <v>140</v>
      </c>
      <c r="K10" t="str">
        <f t="shared" si="0"/>
        <v>DébitPréparationDEBIT_CHANTIER</v>
      </c>
      <c r="L10" t="s">
        <v>56</v>
      </c>
      <c r="S10" s="3" t="s">
        <v>33</v>
      </c>
      <c r="U10" s="2" t="s">
        <v>32</v>
      </c>
      <c r="W10" s="2" t="s">
        <v>155</v>
      </c>
    </row>
    <row r="11" spans="1:26" x14ac:dyDescent="0.25">
      <c r="G11" s="2" t="s">
        <v>137</v>
      </c>
      <c r="I11" t="s">
        <v>139</v>
      </c>
      <c r="J11" t="s">
        <v>143</v>
      </c>
      <c r="K11" t="str">
        <f t="shared" si="0"/>
        <v>DébitPréparationDEBIT_CV_ET_VOILE</v>
      </c>
      <c r="L11" t="s">
        <v>55</v>
      </c>
      <c r="S11" s="3" t="s">
        <v>161</v>
      </c>
      <c r="U11" s="2" t="s">
        <v>34</v>
      </c>
      <c r="W11" s="2" t="s">
        <v>156</v>
      </c>
    </row>
    <row r="12" spans="1:26" x14ac:dyDescent="0.25">
      <c r="G12" s="3" t="s">
        <v>145</v>
      </c>
      <c r="I12" t="s">
        <v>139</v>
      </c>
      <c r="J12" t="s">
        <v>143</v>
      </c>
      <c r="K12" t="str">
        <f t="shared" si="0"/>
        <v>DébitPréparationDEBIT_CV_ET_VOILE</v>
      </c>
      <c r="L12" t="s">
        <v>56</v>
      </c>
      <c r="S12" s="3" t="s">
        <v>41</v>
      </c>
      <c r="U12" s="2" t="s">
        <v>29</v>
      </c>
    </row>
    <row r="13" spans="1:26" x14ac:dyDescent="0.25">
      <c r="G13" s="3" t="s">
        <v>12</v>
      </c>
      <c r="I13" t="s">
        <v>139</v>
      </c>
      <c r="J13" t="s">
        <v>141</v>
      </c>
      <c r="K13" t="str">
        <f t="shared" si="0"/>
        <v>DébitPréparationDEBIT_OSSATURE</v>
      </c>
      <c r="L13" t="s">
        <v>53</v>
      </c>
      <c r="S13" s="3" t="s">
        <v>162</v>
      </c>
      <c r="U13" s="2" t="s">
        <v>31</v>
      </c>
    </row>
    <row r="14" spans="1:26" x14ac:dyDescent="0.25">
      <c r="G14" s="3" t="s">
        <v>13</v>
      </c>
      <c r="I14" t="s">
        <v>139</v>
      </c>
      <c r="J14" t="s">
        <v>142</v>
      </c>
      <c r="K14" t="str">
        <f t="shared" si="0"/>
        <v>DébitPréparationDEBIT_PAREMENT</v>
      </c>
      <c r="L14" t="s">
        <v>54</v>
      </c>
      <c r="S14" s="3" t="s">
        <v>40</v>
      </c>
      <c r="U14" s="2" t="s">
        <v>26</v>
      </c>
    </row>
    <row r="15" spans="1:26" x14ac:dyDescent="0.25">
      <c r="G15" s="3" t="s">
        <v>155</v>
      </c>
      <c r="I15" t="s">
        <v>139</v>
      </c>
      <c r="J15" t="s">
        <v>142</v>
      </c>
      <c r="K15" t="str">
        <f t="shared" si="0"/>
        <v>DébitPréparationDEBIT_PAREMENT</v>
      </c>
      <c r="L15" t="s">
        <v>55</v>
      </c>
      <c r="S15" s="3" t="s">
        <v>32</v>
      </c>
      <c r="U15" s="2" t="s">
        <v>28</v>
      </c>
    </row>
    <row r="16" spans="1:26" x14ac:dyDescent="0.25">
      <c r="G16" s="2" t="s">
        <v>10</v>
      </c>
      <c r="I16" t="s">
        <v>139</v>
      </c>
      <c r="J16" t="s">
        <v>142</v>
      </c>
      <c r="K16" t="str">
        <f t="shared" si="0"/>
        <v>DébitPréparationDEBIT_PAREMENT</v>
      </c>
      <c r="L16" t="s">
        <v>56</v>
      </c>
      <c r="S16" s="3" t="s">
        <v>34</v>
      </c>
      <c r="U16" s="2" t="s">
        <v>30</v>
      </c>
    </row>
    <row r="17" spans="7:21" x14ac:dyDescent="0.25">
      <c r="G17" s="3" t="s">
        <v>18</v>
      </c>
      <c r="I17" t="s">
        <v>139</v>
      </c>
      <c r="J17" t="s">
        <v>144</v>
      </c>
      <c r="K17" t="str">
        <f t="shared" si="0"/>
        <v>DébitPréparationPRE_ASSEMBLAGE</v>
      </c>
      <c r="L17" t="s">
        <v>61</v>
      </c>
      <c r="S17" s="3" t="s">
        <v>29</v>
      </c>
      <c r="U17" s="2" t="s">
        <v>38</v>
      </c>
    </row>
    <row r="18" spans="7:21" x14ac:dyDescent="0.25">
      <c r="G18" s="3" t="s">
        <v>150</v>
      </c>
      <c r="I18" t="s">
        <v>139</v>
      </c>
      <c r="J18" t="s">
        <v>144</v>
      </c>
      <c r="K18" t="str">
        <f t="shared" si="0"/>
        <v>DébitPréparationPRE_ASSEMBLAGE</v>
      </c>
      <c r="L18" t="s">
        <v>62</v>
      </c>
      <c r="S18" s="3" t="s">
        <v>31</v>
      </c>
      <c r="U18" s="2" t="s">
        <v>37</v>
      </c>
    </row>
    <row r="19" spans="7:21" x14ac:dyDescent="0.25">
      <c r="G19" s="3" t="s">
        <v>151</v>
      </c>
      <c r="I19" t="s">
        <v>139</v>
      </c>
      <c r="J19" t="s">
        <v>144</v>
      </c>
      <c r="K19" t="str">
        <f t="shared" si="0"/>
        <v>DébitPréparationPRE_ASSEMBLAGE</v>
      </c>
      <c r="L19" t="s">
        <v>63</v>
      </c>
      <c r="S19" s="3" t="s">
        <v>28</v>
      </c>
      <c r="U19" s="2" t="s">
        <v>35</v>
      </c>
    </row>
    <row r="20" spans="7:21" x14ac:dyDescent="0.25">
      <c r="G20" s="3" t="s">
        <v>481</v>
      </c>
      <c r="I20" t="s">
        <v>137</v>
      </c>
      <c r="J20" t="s">
        <v>145</v>
      </c>
      <c r="K20" t="str">
        <f t="shared" si="0"/>
        <v>HabillageIntExtCONTRÔLE_DIMENSIONNEL</v>
      </c>
      <c r="L20" t="s">
        <v>64</v>
      </c>
      <c r="S20" s="3" t="s">
        <v>30</v>
      </c>
      <c r="U20" s="2" t="s">
        <v>36</v>
      </c>
    </row>
    <row r="21" spans="7:21" x14ac:dyDescent="0.25">
      <c r="G21" s="2" t="s">
        <v>451</v>
      </c>
      <c r="I21" t="s">
        <v>137</v>
      </c>
      <c r="J21" t="s">
        <v>12</v>
      </c>
      <c r="K21" t="str">
        <f t="shared" si="0"/>
        <v>HabillageIntExtEXTERIEUR</v>
      </c>
      <c r="L21" t="s">
        <v>108</v>
      </c>
      <c r="S21" s="3" t="s">
        <v>38</v>
      </c>
      <c r="U21" s="2" t="s">
        <v>27</v>
      </c>
    </row>
    <row r="22" spans="7:21" x14ac:dyDescent="0.25">
      <c r="G22" s="3" t="s">
        <v>17</v>
      </c>
      <c r="I22" t="s">
        <v>137</v>
      </c>
      <c r="J22" t="s">
        <v>12</v>
      </c>
      <c r="K22" t="str">
        <f t="shared" si="0"/>
        <v>HabillageIntExtEXTERIEUR</v>
      </c>
      <c r="L22" t="s">
        <v>72</v>
      </c>
      <c r="S22" s="3" t="s">
        <v>37</v>
      </c>
      <c r="U22" s="2" t="s">
        <v>163</v>
      </c>
    </row>
    <row r="23" spans="7:21" x14ac:dyDescent="0.25">
      <c r="G23" s="3" t="s">
        <v>147</v>
      </c>
      <c r="I23" t="s">
        <v>137</v>
      </c>
      <c r="J23" t="s">
        <v>12</v>
      </c>
      <c r="K23" t="str">
        <f t="shared" si="0"/>
        <v>HabillageIntExtEXTERIEUR</v>
      </c>
      <c r="L23" t="s">
        <v>73</v>
      </c>
      <c r="S23" s="3" t="s">
        <v>35</v>
      </c>
      <c r="U23" s="2" t="s">
        <v>155</v>
      </c>
    </row>
    <row r="24" spans="7:21" x14ac:dyDescent="0.25">
      <c r="G24" s="3" t="s">
        <v>148</v>
      </c>
      <c r="I24" t="s">
        <v>137</v>
      </c>
      <c r="J24" t="s">
        <v>12</v>
      </c>
      <c r="K24" t="str">
        <f t="shared" si="0"/>
        <v>HabillageIntExtEXTERIEUR</v>
      </c>
      <c r="L24" t="s">
        <v>74</v>
      </c>
      <c r="S24" s="3" t="s">
        <v>36</v>
      </c>
      <c r="U24" s="2" t="s">
        <v>476</v>
      </c>
    </row>
    <row r="25" spans="7:21" x14ac:dyDescent="0.25">
      <c r="G25" s="3" t="s">
        <v>16</v>
      </c>
      <c r="I25" t="s">
        <v>137</v>
      </c>
      <c r="J25" t="s">
        <v>12</v>
      </c>
      <c r="K25" t="str">
        <f t="shared" si="0"/>
        <v>HabillageIntExtEXTERIEUR</v>
      </c>
      <c r="L25" t="s">
        <v>75</v>
      </c>
      <c r="S25" s="3" t="s">
        <v>163</v>
      </c>
      <c r="U25" s="2" t="s">
        <v>156</v>
      </c>
    </row>
    <row r="26" spans="7:21" x14ac:dyDescent="0.25">
      <c r="G26" s="3" t="s">
        <v>149</v>
      </c>
      <c r="I26" t="s">
        <v>137</v>
      </c>
      <c r="J26" t="s">
        <v>12</v>
      </c>
      <c r="K26" t="str">
        <f t="shared" si="0"/>
        <v>HabillageIntExtEXTERIEUR</v>
      </c>
      <c r="L26" t="s">
        <v>76</v>
      </c>
      <c r="S26" s="3" t="s">
        <v>476</v>
      </c>
    </row>
    <row r="27" spans="7:21" x14ac:dyDescent="0.25">
      <c r="G27" s="2" t="s">
        <v>136</v>
      </c>
      <c r="I27" t="s">
        <v>137</v>
      </c>
      <c r="J27" t="s">
        <v>12</v>
      </c>
      <c r="K27" t="str">
        <f t="shared" si="0"/>
        <v>HabillageIntExtEXTERIEUR</v>
      </c>
      <c r="L27" t="s">
        <v>77</v>
      </c>
      <c r="S27" s="2" t="s">
        <v>46</v>
      </c>
    </row>
    <row r="28" spans="7:21" x14ac:dyDescent="0.25">
      <c r="G28" s="3" t="s">
        <v>14</v>
      </c>
      <c r="I28" t="s">
        <v>137</v>
      </c>
      <c r="J28" t="s">
        <v>12</v>
      </c>
      <c r="K28" t="str">
        <f t="shared" si="0"/>
        <v>HabillageIntExtEXTERIEUR</v>
      </c>
      <c r="L28" t="s">
        <v>78</v>
      </c>
      <c r="S28" s="3" t="s">
        <v>40</v>
      </c>
    </row>
    <row r="29" spans="7:21" x14ac:dyDescent="0.25">
      <c r="G29" s="3" t="s">
        <v>11</v>
      </c>
      <c r="I29" t="s">
        <v>137</v>
      </c>
      <c r="J29" t="s">
        <v>12</v>
      </c>
      <c r="K29" t="str">
        <f t="shared" si="0"/>
        <v>HabillageIntExtEXTERIEUR</v>
      </c>
      <c r="L29" t="s">
        <v>79</v>
      </c>
      <c r="S29" s="3" t="s">
        <v>26</v>
      </c>
    </row>
    <row r="30" spans="7:21" x14ac:dyDescent="0.25">
      <c r="G30" s="3" t="s">
        <v>15</v>
      </c>
      <c r="I30" t="s">
        <v>137</v>
      </c>
      <c r="J30" t="s">
        <v>12</v>
      </c>
      <c r="K30" t="str">
        <f t="shared" si="0"/>
        <v>HabillageIntExtEXTERIEUR</v>
      </c>
      <c r="L30" t="s">
        <v>70</v>
      </c>
      <c r="S30" s="3" t="s">
        <v>36</v>
      </c>
    </row>
    <row r="31" spans="7:21" x14ac:dyDescent="0.25">
      <c r="G31" s="3" t="s">
        <v>155</v>
      </c>
      <c r="I31" t="s">
        <v>137</v>
      </c>
      <c r="J31" t="s">
        <v>12</v>
      </c>
      <c r="K31" t="str">
        <f t="shared" si="0"/>
        <v>HabillageIntExtEXTERIEUR</v>
      </c>
      <c r="L31" t="s">
        <v>80</v>
      </c>
      <c r="S31" s="3" t="s">
        <v>27</v>
      </c>
    </row>
    <row r="32" spans="7:21" x14ac:dyDescent="0.25">
      <c r="G32" s="2" t="s">
        <v>135</v>
      </c>
      <c r="I32" t="s">
        <v>137</v>
      </c>
      <c r="J32" t="s">
        <v>12</v>
      </c>
      <c r="K32" t="str">
        <f t="shared" si="0"/>
        <v>HabillageIntExtEXTERIEUR</v>
      </c>
      <c r="L32" t="s">
        <v>81</v>
      </c>
      <c r="S32" s="2" t="s">
        <v>155</v>
      </c>
    </row>
    <row r="33" spans="7:19" x14ac:dyDescent="0.25">
      <c r="G33" s="3" t="s">
        <v>146</v>
      </c>
      <c r="I33" t="s">
        <v>137</v>
      </c>
      <c r="J33" t="s">
        <v>12</v>
      </c>
      <c r="K33" t="str">
        <f t="shared" si="0"/>
        <v>HabillageIntExtEXTERIEUR</v>
      </c>
      <c r="L33" t="s">
        <v>109</v>
      </c>
      <c r="S33" s="3" t="s">
        <v>162</v>
      </c>
    </row>
    <row r="34" spans="7:19" x14ac:dyDescent="0.25">
      <c r="G34" s="3" t="s">
        <v>145</v>
      </c>
      <c r="I34" t="s">
        <v>137</v>
      </c>
      <c r="J34" t="s">
        <v>12</v>
      </c>
      <c r="K34" t="str">
        <f t="shared" ref="K34:K65" si="4">I34&amp;J34</f>
        <v>HabillageIntExtEXTERIEUR</v>
      </c>
      <c r="L34" t="s">
        <v>82</v>
      </c>
      <c r="S34" s="3" t="s">
        <v>155</v>
      </c>
    </row>
    <row r="35" spans="7:19" x14ac:dyDescent="0.25">
      <c r="G35" s="3" t="s">
        <v>12</v>
      </c>
      <c r="I35" t="s">
        <v>137</v>
      </c>
      <c r="J35" t="s">
        <v>12</v>
      </c>
      <c r="K35" t="str">
        <f t="shared" si="4"/>
        <v>HabillageIntExtEXTERIEUR</v>
      </c>
      <c r="L35" t="s">
        <v>84</v>
      </c>
      <c r="S35" s="2" t="s">
        <v>156</v>
      </c>
    </row>
    <row r="36" spans="7:19" x14ac:dyDescent="0.25">
      <c r="G36" s="3" t="s">
        <v>13</v>
      </c>
      <c r="I36" t="s">
        <v>137</v>
      </c>
      <c r="J36" t="s">
        <v>12</v>
      </c>
      <c r="K36" t="str">
        <f t="shared" si="4"/>
        <v>HabillageIntExtEXTERIEUR</v>
      </c>
      <c r="L36" t="s">
        <v>85</v>
      </c>
    </row>
    <row r="37" spans="7:19" x14ac:dyDescent="0.25">
      <c r="G37" s="2" t="s">
        <v>474</v>
      </c>
      <c r="I37" t="s">
        <v>137</v>
      </c>
      <c r="J37" t="s">
        <v>12</v>
      </c>
      <c r="K37" t="str">
        <f t="shared" si="4"/>
        <v>HabillageIntExtEXTERIEUR</v>
      </c>
      <c r="L37" t="s">
        <v>94</v>
      </c>
    </row>
    <row r="38" spans="7:19" x14ac:dyDescent="0.25">
      <c r="G38" s="3" t="s">
        <v>12</v>
      </c>
      <c r="I38" t="s">
        <v>137</v>
      </c>
      <c r="J38" t="s">
        <v>12</v>
      </c>
      <c r="K38" t="str">
        <f t="shared" si="4"/>
        <v>HabillageIntExtEXTERIEUR</v>
      </c>
      <c r="L38" t="s">
        <v>87</v>
      </c>
    </row>
    <row r="39" spans="7:19" x14ac:dyDescent="0.25">
      <c r="G39" s="2" t="s">
        <v>155</v>
      </c>
      <c r="I39" t="s">
        <v>137</v>
      </c>
      <c r="J39" t="s">
        <v>12</v>
      </c>
      <c r="K39" t="str">
        <f t="shared" si="4"/>
        <v>HabillageIntExtEXTERIEUR</v>
      </c>
      <c r="L39" t="s">
        <v>110</v>
      </c>
    </row>
    <row r="40" spans="7:19" x14ac:dyDescent="0.25">
      <c r="G40" s="3" t="s">
        <v>155</v>
      </c>
      <c r="I40" t="s">
        <v>137</v>
      </c>
      <c r="J40" t="s">
        <v>12</v>
      </c>
      <c r="K40" t="str">
        <f t="shared" si="4"/>
        <v>HabillageIntExtEXTERIEUR</v>
      </c>
      <c r="L40" t="s">
        <v>89</v>
      </c>
    </row>
    <row r="41" spans="7:19" x14ac:dyDescent="0.25">
      <c r="G41" s="2" t="s">
        <v>156</v>
      </c>
      <c r="I41" t="s">
        <v>137</v>
      </c>
      <c r="J41" t="s">
        <v>12</v>
      </c>
      <c r="K41" t="str">
        <f t="shared" si="4"/>
        <v>HabillageIntExtEXTERIEUR</v>
      </c>
      <c r="L41" t="s">
        <v>91</v>
      </c>
    </row>
    <row r="42" spans="7:19" x14ac:dyDescent="0.25">
      <c r="I42" t="s">
        <v>137</v>
      </c>
      <c r="J42" t="s">
        <v>13</v>
      </c>
      <c r="K42" t="str">
        <f t="shared" si="4"/>
        <v>HabillageIntExtINTERIEUR</v>
      </c>
      <c r="L42" t="s">
        <v>97</v>
      </c>
    </row>
    <row r="43" spans="7:19" x14ac:dyDescent="0.25">
      <c r="I43" t="s">
        <v>137</v>
      </c>
      <c r="J43" t="s">
        <v>13</v>
      </c>
      <c r="K43" t="str">
        <f t="shared" si="4"/>
        <v>HabillageIntExtINTERIEUR</v>
      </c>
      <c r="L43" t="s">
        <v>98</v>
      </c>
    </row>
    <row r="44" spans="7:19" x14ac:dyDescent="0.25">
      <c r="I44" t="s">
        <v>137</v>
      </c>
      <c r="J44" t="s">
        <v>13</v>
      </c>
      <c r="K44" t="str">
        <f t="shared" si="4"/>
        <v>HabillageIntExtINTERIEUR</v>
      </c>
      <c r="L44" t="s">
        <v>99</v>
      </c>
    </row>
    <row r="45" spans="7:19" x14ac:dyDescent="0.25">
      <c r="I45" t="s">
        <v>137</v>
      </c>
      <c r="J45" t="s">
        <v>13</v>
      </c>
      <c r="K45" t="str">
        <f t="shared" si="4"/>
        <v>HabillageIntExtINTERIEUR</v>
      </c>
      <c r="L45" t="s">
        <v>72</v>
      </c>
    </row>
    <row r="46" spans="7:19" x14ac:dyDescent="0.25">
      <c r="I46" t="s">
        <v>137</v>
      </c>
      <c r="J46" t="s">
        <v>13</v>
      </c>
      <c r="K46" t="str">
        <f t="shared" si="4"/>
        <v>HabillageIntExtINTERIEUR</v>
      </c>
      <c r="L46" t="s">
        <v>73</v>
      </c>
    </row>
    <row r="47" spans="7:19" x14ac:dyDescent="0.25">
      <c r="I47" t="s">
        <v>137</v>
      </c>
      <c r="J47" t="s">
        <v>13</v>
      </c>
      <c r="K47" t="str">
        <f t="shared" si="4"/>
        <v>HabillageIntExtINTERIEUR</v>
      </c>
      <c r="L47" t="s">
        <v>77</v>
      </c>
    </row>
    <row r="48" spans="7:19" x14ac:dyDescent="0.25">
      <c r="I48" t="s">
        <v>137</v>
      </c>
      <c r="J48" t="s">
        <v>13</v>
      </c>
      <c r="K48" t="str">
        <f t="shared" si="4"/>
        <v>HabillageIntExtINTERIEUR</v>
      </c>
      <c r="L48" t="s">
        <v>93</v>
      </c>
    </row>
    <row r="49" spans="9:12" x14ac:dyDescent="0.25">
      <c r="I49" t="s">
        <v>137</v>
      </c>
      <c r="J49" t="s">
        <v>13</v>
      </c>
      <c r="K49" t="str">
        <f t="shared" si="4"/>
        <v>HabillageIntExtINTERIEUR</v>
      </c>
      <c r="L49" t="s">
        <v>78</v>
      </c>
    </row>
    <row r="50" spans="9:12" x14ac:dyDescent="0.25">
      <c r="I50" t="s">
        <v>137</v>
      </c>
      <c r="J50" t="s">
        <v>13</v>
      </c>
      <c r="K50" t="str">
        <f t="shared" si="4"/>
        <v>HabillageIntExtINTERIEUR</v>
      </c>
      <c r="L50" t="s">
        <v>79</v>
      </c>
    </row>
    <row r="51" spans="9:12" x14ac:dyDescent="0.25">
      <c r="I51" t="s">
        <v>137</v>
      </c>
      <c r="J51" t="s">
        <v>13</v>
      </c>
      <c r="K51" t="str">
        <f t="shared" si="4"/>
        <v>HabillageIntExtINTERIEUR</v>
      </c>
      <c r="L51" t="s">
        <v>70</v>
      </c>
    </row>
    <row r="52" spans="9:12" x14ac:dyDescent="0.25">
      <c r="I52" t="s">
        <v>137</v>
      </c>
      <c r="J52" t="s">
        <v>13</v>
      </c>
      <c r="K52" t="str">
        <f t="shared" si="4"/>
        <v>HabillageIntExtINTERIEUR</v>
      </c>
      <c r="L52" t="s">
        <v>80</v>
      </c>
    </row>
    <row r="53" spans="9:12" x14ac:dyDescent="0.25">
      <c r="I53" t="s">
        <v>137</v>
      </c>
      <c r="J53" t="s">
        <v>13</v>
      </c>
      <c r="K53" t="str">
        <f t="shared" si="4"/>
        <v>HabillageIntExtINTERIEUR</v>
      </c>
      <c r="L53" t="s">
        <v>81</v>
      </c>
    </row>
    <row r="54" spans="9:12" x14ac:dyDescent="0.25">
      <c r="I54" t="s">
        <v>137</v>
      </c>
      <c r="J54" t="s">
        <v>13</v>
      </c>
      <c r="K54" t="str">
        <f t="shared" si="4"/>
        <v>HabillageIntExtINTERIEUR</v>
      </c>
      <c r="L54" t="s">
        <v>82</v>
      </c>
    </row>
    <row r="55" spans="9:12" x14ac:dyDescent="0.25">
      <c r="I55" t="s">
        <v>137</v>
      </c>
      <c r="J55" t="s">
        <v>13</v>
      </c>
      <c r="K55" t="str">
        <f t="shared" si="4"/>
        <v>HabillageIntExtINTERIEUR</v>
      </c>
      <c r="L55" t="s">
        <v>85</v>
      </c>
    </row>
    <row r="56" spans="9:12" x14ac:dyDescent="0.25">
      <c r="I56" t="s">
        <v>137</v>
      </c>
      <c r="J56" t="s">
        <v>13</v>
      </c>
      <c r="K56" t="str">
        <f t="shared" si="4"/>
        <v>HabillageIntExtINTERIEUR</v>
      </c>
      <c r="L56" t="s">
        <v>95</v>
      </c>
    </row>
    <row r="57" spans="9:12" x14ac:dyDescent="0.25">
      <c r="I57" t="s">
        <v>137</v>
      </c>
      <c r="J57" t="s">
        <v>13</v>
      </c>
      <c r="K57" t="str">
        <f t="shared" si="4"/>
        <v>HabillageIntExtINTERIEUR</v>
      </c>
      <c r="L57" t="s">
        <v>96</v>
      </c>
    </row>
    <row r="58" spans="9:12" x14ac:dyDescent="0.25">
      <c r="I58" t="s">
        <v>137</v>
      </c>
      <c r="J58" t="s">
        <v>13</v>
      </c>
      <c r="K58" t="str">
        <f t="shared" si="4"/>
        <v>HabillageIntExtINTERIEUR</v>
      </c>
      <c r="L58" t="s">
        <v>110</v>
      </c>
    </row>
    <row r="59" spans="9:12" x14ac:dyDescent="0.25">
      <c r="I59" t="s">
        <v>137</v>
      </c>
      <c r="J59" t="s">
        <v>13</v>
      </c>
      <c r="K59" t="str">
        <f t="shared" si="4"/>
        <v>HabillageIntExtINTERIEUR</v>
      </c>
      <c r="L59" t="s">
        <v>89</v>
      </c>
    </row>
    <row r="60" spans="9:12" x14ac:dyDescent="0.25">
      <c r="I60" t="s">
        <v>10</v>
      </c>
      <c r="J60" t="s">
        <v>18</v>
      </c>
      <c r="K60" t="str">
        <f t="shared" si="4"/>
        <v>LogistiqueCHARGEMENT</v>
      </c>
      <c r="L60" t="s">
        <v>128</v>
      </c>
    </row>
    <row r="61" spans="9:12" x14ac:dyDescent="0.25">
      <c r="I61" t="s">
        <v>10</v>
      </c>
      <c r="J61" t="s">
        <v>18</v>
      </c>
      <c r="K61" t="str">
        <f t="shared" si="4"/>
        <v>LogistiqueCHARGEMENT</v>
      </c>
      <c r="L61" t="s">
        <v>129</v>
      </c>
    </row>
    <row r="62" spans="9:12" x14ac:dyDescent="0.25">
      <c r="I62" t="s">
        <v>10</v>
      </c>
      <c r="J62" t="s">
        <v>18</v>
      </c>
      <c r="K62" t="str">
        <f t="shared" si="4"/>
        <v>LogistiqueCHARGEMENT</v>
      </c>
      <c r="L62" t="s">
        <v>130</v>
      </c>
    </row>
    <row r="63" spans="9:12" x14ac:dyDescent="0.25">
      <c r="I63" t="s">
        <v>10</v>
      </c>
      <c r="J63" t="s">
        <v>18</v>
      </c>
      <c r="K63" t="str">
        <f t="shared" si="4"/>
        <v>LogistiqueCHARGEMENT</v>
      </c>
      <c r="L63" t="s">
        <v>131</v>
      </c>
    </row>
    <row r="64" spans="9:12" x14ac:dyDescent="0.25">
      <c r="I64" t="s">
        <v>10</v>
      </c>
      <c r="J64" t="s">
        <v>18</v>
      </c>
      <c r="K64" t="str">
        <f t="shared" si="4"/>
        <v>LogistiqueCHARGEMENT</v>
      </c>
      <c r="L64" t="s">
        <v>132</v>
      </c>
    </row>
    <row r="65" spans="9:12" x14ac:dyDescent="0.25">
      <c r="I65" t="s">
        <v>10</v>
      </c>
      <c r="J65" t="s">
        <v>150</v>
      </c>
      <c r="K65" t="str">
        <f t="shared" si="4"/>
        <v>LogistiqueMISE_EN_PAQUET</v>
      </c>
      <c r="L65" t="s">
        <v>133</v>
      </c>
    </row>
    <row r="66" spans="9:12" x14ac:dyDescent="0.25">
      <c r="I66" t="s">
        <v>10</v>
      </c>
      <c r="J66" t="s">
        <v>150</v>
      </c>
      <c r="K66" t="str">
        <f t="shared" ref="K66:K97" si="5">I66&amp;J66</f>
        <v>LogistiqueMISE_EN_PAQUET</v>
      </c>
      <c r="L66" t="s">
        <v>80</v>
      </c>
    </row>
    <row r="67" spans="9:12" x14ac:dyDescent="0.25">
      <c r="I67" t="s">
        <v>10</v>
      </c>
      <c r="J67" t="s">
        <v>151</v>
      </c>
      <c r="K67" t="str">
        <f t="shared" si="5"/>
        <v>LogistiqueMISE_EN_RACK</v>
      </c>
      <c r="L67" t="s">
        <v>134</v>
      </c>
    </row>
    <row r="68" spans="9:12" x14ac:dyDescent="0.25">
      <c r="I68" t="s">
        <v>10</v>
      </c>
      <c r="J68" t="s">
        <v>151</v>
      </c>
      <c r="K68" t="str">
        <f t="shared" si="5"/>
        <v>LogistiqueMISE_EN_RACK</v>
      </c>
      <c r="L68" t="s">
        <v>80</v>
      </c>
    </row>
    <row r="69" spans="9:12" x14ac:dyDescent="0.25">
      <c r="I69" t="s">
        <v>138</v>
      </c>
      <c r="J69" t="s">
        <v>17</v>
      </c>
      <c r="K69" t="str">
        <f t="shared" si="5"/>
        <v>MenuiseriesParementsEMBRASURE</v>
      </c>
      <c r="L69" t="s">
        <v>122</v>
      </c>
    </row>
    <row r="70" spans="9:12" x14ac:dyDescent="0.25">
      <c r="I70" t="s">
        <v>138</v>
      </c>
      <c r="J70" t="s">
        <v>17</v>
      </c>
      <c r="K70" t="str">
        <f t="shared" si="5"/>
        <v>MenuiseriesParementsEMBRASURE</v>
      </c>
      <c r="L70" t="s">
        <v>123</v>
      </c>
    </row>
    <row r="71" spans="9:12" x14ac:dyDescent="0.25">
      <c r="I71" t="s">
        <v>138</v>
      </c>
      <c r="J71" t="s">
        <v>17</v>
      </c>
      <c r="K71" t="str">
        <f t="shared" si="5"/>
        <v>MenuiseriesParementsEMBRASURE</v>
      </c>
      <c r="L71" t="s">
        <v>124</v>
      </c>
    </row>
    <row r="72" spans="9:12" x14ac:dyDescent="0.25">
      <c r="I72" t="s">
        <v>138</v>
      </c>
      <c r="J72" t="s">
        <v>17</v>
      </c>
      <c r="K72" t="str">
        <f t="shared" si="5"/>
        <v>MenuiseriesParementsEMBRASURE</v>
      </c>
      <c r="L72" t="s">
        <v>125</v>
      </c>
    </row>
    <row r="73" spans="9:12" x14ac:dyDescent="0.25">
      <c r="I73" t="s">
        <v>138</v>
      </c>
      <c r="J73" t="s">
        <v>17</v>
      </c>
      <c r="K73" t="str">
        <f t="shared" si="5"/>
        <v>MenuiseriesParementsEMBRASURE</v>
      </c>
      <c r="L73" t="s">
        <v>126</v>
      </c>
    </row>
    <row r="74" spans="9:12" x14ac:dyDescent="0.25">
      <c r="I74" t="s">
        <v>138</v>
      </c>
      <c r="J74" t="s">
        <v>147</v>
      </c>
      <c r="K74" t="str">
        <f t="shared" si="5"/>
        <v>MenuiseriesParementsFINITION_EXTERIEUR</v>
      </c>
      <c r="L74" t="s">
        <v>78</v>
      </c>
    </row>
    <row r="75" spans="9:12" x14ac:dyDescent="0.25">
      <c r="I75" t="s">
        <v>138</v>
      </c>
      <c r="J75" t="s">
        <v>147</v>
      </c>
      <c r="K75" t="str">
        <f t="shared" si="5"/>
        <v>MenuiseriesParementsFINITION_EXTERIEUR</v>
      </c>
      <c r="L75" t="s">
        <v>79</v>
      </c>
    </row>
    <row r="76" spans="9:12" x14ac:dyDescent="0.25">
      <c r="I76" t="s">
        <v>138</v>
      </c>
      <c r="J76" t="s">
        <v>147</v>
      </c>
      <c r="K76" t="str">
        <f t="shared" si="5"/>
        <v>MenuiseriesParementsFINITION_EXTERIEUR</v>
      </c>
      <c r="L76" t="s">
        <v>80</v>
      </c>
    </row>
    <row r="77" spans="9:12" x14ac:dyDescent="0.25">
      <c r="I77" t="s">
        <v>138</v>
      </c>
      <c r="J77" t="s">
        <v>147</v>
      </c>
      <c r="K77" t="str">
        <f t="shared" si="5"/>
        <v>MenuiseriesParementsFINITION_EXTERIEUR</v>
      </c>
      <c r="L77" t="s">
        <v>81</v>
      </c>
    </row>
    <row r="78" spans="9:12" x14ac:dyDescent="0.25">
      <c r="I78" t="s">
        <v>138</v>
      </c>
      <c r="J78" t="s">
        <v>147</v>
      </c>
      <c r="K78" t="str">
        <f t="shared" si="5"/>
        <v>MenuiseriesParementsFINITION_EXTERIEUR</v>
      </c>
      <c r="L78" t="s">
        <v>84</v>
      </c>
    </row>
    <row r="79" spans="9:12" x14ac:dyDescent="0.25">
      <c r="I79" t="s">
        <v>138</v>
      </c>
      <c r="J79" t="s">
        <v>147</v>
      </c>
      <c r="K79" t="str">
        <f t="shared" si="5"/>
        <v>MenuiseriesParementsFINITION_EXTERIEUR</v>
      </c>
      <c r="L79" t="s">
        <v>85</v>
      </c>
    </row>
    <row r="80" spans="9:12" x14ac:dyDescent="0.25">
      <c r="I80" t="s">
        <v>138</v>
      </c>
      <c r="J80" t="s">
        <v>147</v>
      </c>
      <c r="K80" t="str">
        <f t="shared" si="5"/>
        <v>MenuiseriesParementsFINITION_EXTERIEUR</v>
      </c>
      <c r="L80" t="s">
        <v>116</v>
      </c>
    </row>
    <row r="81" spans="9:12" x14ac:dyDescent="0.25">
      <c r="I81" t="s">
        <v>138</v>
      </c>
      <c r="J81" t="s">
        <v>147</v>
      </c>
      <c r="K81" t="str">
        <f t="shared" si="5"/>
        <v>MenuiseriesParementsFINITION_EXTERIEUR</v>
      </c>
      <c r="L81" t="s">
        <v>117</v>
      </c>
    </row>
    <row r="82" spans="9:12" x14ac:dyDescent="0.25">
      <c r="I82" t="s">
        <v>138</v>
      </c>
      <c r="J82" t="s">
        <v>147</v>
      </c>
      <c r="K82" t="str">
        <f t="shared" si="5"/>
        <v>MenuiseriesParementsFINITION_EXTERIEUR</v>
      </c>
      <c r="L82" t="s">
        <v>118</v>
      </c>
    </row>
    <row r="83" spans="9:12" x14ac:dyDescent="0.25">
      <c r="I83" t="s">
        <v>138</v>
      </c>
      <c r="J83" t="s">
        <v>147</v>
      </c>
      <c r="K83" t="str">
        <f t="shared" si="5"/>
        <v>MenuiseriesParementsFINITION_EXTERIEUR</v>
      </c>
      <c r="L83" t="s">
        <v>119</v>
      </c>
    </row>
    <row r="84" spans="9:12" x14ac:dyDescent="0.25">
      <c r="I84" t="s">
        <v>138</v>
      </c>
      <c r="J84" t="s">
        <v>148</v>
      </c>
      <c r="K84" t="str">
        <f t="shared" si="5"/>
        <v>MenuiseriesParementsFINITION_INTERIEUR</v>
      </c>
      <c r="L84" t="s">
        <v>78</v>
      </c>
    </row>
    <row r="85" spans="9:12" x14ac:dyDescent="0.25">
      <c r="I85" t="s">
        <v>138</v>
      </c>
      <c r="J85" t="s">
        <v>148</v>
      </c>
      <c r="K85" t="str">
        <f t="shared" si="5"/>
        <v>MenuiseriesParementsFINITION_INTERIEUR</v>
      </c>
      <c r="L85" t="s">
        <v>79</v>
      </c>
    </row>
    <row r="86" spans="9:12" x14ac:dyDescent="0.25">
      <c r="I86" t="s">
        <v>138</v>
      </c>
      <c r="J86" t="s">
        <v>148</v>
      </c>
      <c r="K86" t="str">
        <f t="shared" si="5"/>
        <v>MenuiseriesParementsFINITION_INTERIEUR</v>
      </c>
      <c r="L86" t="s">
        <v>120</v>
      </c>
    </row>
    <row r="87" spans="9:12" x14ac:dyDescent="0.25">
      <c r="I87" t="s">
        <v>138</v>
      </c>
      <c r="J87" t="s">
        <v>148</v>
      </c>
      <c r="K87" t="str">
        <f t="shared" si="5"/>
        <v>MenuiseriesParementsFINITION_INTERIEUR</v>
      </c>
      <c r="L87" t="s">
        <v>80</v>
      </c>
    </row>
    <row r="88" spans="9:12" x14ac:dyDescent="0.25">
      <c r="I88" t="s">
        <v>138</v>
      </c>
      <c r="J88" t="s">
        <v>148</v>
      </c>
      <c r="K88" t="str">
        <f t="shared" si="5"/>
        <v>MenuiseriesParementsFINITION_INTERIEUR</v>
      </c>
      <c r="L88" t="s">
        <v>81</v>
      </c>
    </row>
    <row r="89" spans="9:12" x14ac:dyDescent="0.25">
      <c r="I89" t="s">
        <v>138</v>
      </c>
      <c r="J89" t="s">
        <v>148</v>
      </c>
      <c r="K89" t="str">
        <f t="shared" si="5"/>
        <v>MenuiseriesParementsFINITION_INTERIEUR</v>
      </c>
      <c r="L89" t="s">
        <v>84</v>
      </c>
    </row>
    <row r="90" spans="9:12" x14ac:dyDescent="0.25">
      <c r="I90" t="s">
        <v>138</v>
      </c>
      <c r="J90" t="s">
        <v>148</v>
      </c>
      <c r="K90" t="str">
        <f t="shared" si="5"/>
        <v>MenuiseriesParementsFINITION_INTERIEUR</v>
      </c>
      <c r="L90" t="s">
        <v>85</v>
      </c>
    </row>
    <row r="91" spans="9:12" x14ac:dyDescent="0.25">
      <c r="I91" t="s">
        <v>138</v>
      </c>
      <c r="J91" t="s">
        <v>148</v>
      </c>
      <c r="K91" t="str">
        <f t="shared" si="5"/>
        <v>MenuiseriesParementsFINITION_INTERIEUR</v>
      </c>
      <c r="L91" t="s">
        <v>121</v>
      </c>
    </row>
    <row r="92" spans="9:12" x14ac:dyDescent="0.25">
      <c r="I92" t="s">
        <v>138</v>
      </c>
      <c r="J92" t="s">
        <v>16</v>
      </c>
      <c r="K92" t="str">
        <f t="shared" si="5"/>
        <v>MenuiseriesParementsMENUISERIE</v>
      </c>
      <c r="L92" t="s">
        <v>111</v>
      </c>
    </row>
    <row r="93" spans="9:12" x14ac:dyDescent="0.25">
      <c r="I93" t="s">
        <v>138</v>
      </c>
      <c r="J93" t="s">
        <v>16</v>
      </c>
      <c r="K93" t="str">
        <f t="shared" si="5"/>
        <v>MenuiseriesParementsMENUISERIE</v>
      </c>
      <c r="L93" t="s">
        <v>112</v>
      </c>
    </row>
    <row r="94" spans="9:12" x14ac:dyDescent="0.25">
      <c r="I94" t="s">
        <v>138</v>
      </c>
      <c r="J94" t="s">
        <v>16</v>
      </c>
      <c r="K94" t="str">
        <f t="shared" si="5"/>
        <v>MenuiseriesParementsMENUISERIE</v>
      </c>
      <c r="L94" t="s">
        <v>113</v>
      </c>
    </row>
    <row r="95" spans="9:12" x14ac:dyDescent="0.25">
      <c r="I95" t="s">
        <v>138</v>
      </c>
      <c r="J95" t="s">
        <v>16</v>
      </c>
      <c r="K95" t="str">
        <f t="shared" si="5"/>
        <v>MenuiseriesParementsMENUISERIE</v>
      </c>
      <c r="L95" t="s">
        <v>114</v>
      </c>
    </row>
    <row r="96" spans="9:12" x14ac:dyDescent="0.25">
      <c r="I96" t="s">
        <v>138</v>
      </c>
      <c r="J96" t="s">
        <v>16</v>
      </c>
      <c r="K96" t="str">
        <f t="shared" si="5"/>
        <v>MenuiseriesParementsMENUISERIE</v>
      </c>
      <c r="L96" t="s">
        <v>115</v>
      </c>
    </row>
    <row r="97" spans="9:12" x14ac:dyDescent="0.25">
      <c r="I97" t="s">
        <v>138</v>
      </c>
      <c r="J97" t="s">
        <v>149</v>
      </c>
      <c r="K97" t="str">
        <f t="shared" si="5"/>
        <v>MenuiseriesParementsPRE_CADRE</v>
      </c>
      <c r="L97" t="s">
        <v>127</v>
      </c>
    </row>
    <row r="98" spans="9:12" x14ac:dyDescent="0.25">
      <c r="I98" t="s">
        <v>136</v>
      </c>
      <c r="J98" t="s">
        <v>14</v>
      </c>
      <c r="K98" t="str">
        <f t="shared" ref="K98:K129" si="6">I98&amp;J98</f>
        <v>StructureGPSASSEMBLAGE</v>
      </c>
      <c r="L98" t="s">
        <v>102</v>
      </c>
    </row>
    <row r="99" spans="9:12" x14ac:dyDescent="0.25">
      <c r="I99" t="s">
        <v>136</v>
      </c>
      <c r="J99" t="s">
        <v>14</v>
      </c>
      <c r="K99" t="str">
        <f t="shared" si="6"/>
        <v>StructureGPSASSEMBLAGE</v>
      </c>
      <c r="L99" t="s">
        <v>103</v>
      </c>
    </row>
    <row r="100" spans="9:12" x14ac:dyDescent="0.25">
      <c r="I100" t="s">
        <v>136</v>
      </c>
      <c r="J100" t="s">
        <v>14</v>
      </c>
      <c r="K100" t="str">
        <f t="shared" si="6"/>
        <v>StructureGPSASSEMBLAGE</v>
      </c>
      <c r="L100" t="s">
        <v>104</v>
      </c>
    </row>
    <row r="101" spans="9:12" x14ac:dyDescent="0.25">
      <c r="I101" t="s">
        <v>136</v>
      </c>
      <c r="J101" t="s">
        <v>11</v>
      </c>
      <c r="K101" t="str">
        <f t="shared" si="6"/>
        <v>StructureGPSDEBIT</v>
      </c>
      <c r="L101" t="s">
        <v>59</v>
      </c>
    </row>
    <row r="102" spans="9:12" x14ac:dyDescent="0.25">
      <c r="I102" t="s">
        <v>136</v>
      </c>
      <c r="J102" t="s">
        <v>11</v>
      </c>
      <c r="K102" t="str">
        <f t="shared" si="6"/>
        <v>StructureGPSDEBIT</v>
      </c>
      <c r="L102" t="s">
        <v>100</v>
      </c>
    </row>
    <row r="103" spans="9:12" x14ac:dyDescent="0.25">
      <c r="I103" t="s">
        <v>136</v>
      </c>
      <c r="J103" t="s">
        <v>11</v>
      </c>
      <c r="K103" t="str">
        <f t="shared" si="6"/>
        <v>StructureGPSDEBIT</v>
      </c>
      <c r="L103" t="s">
        <v>101</v>
      </c>
    </row>
    <row r="104" spans="9:12" x14ac:dyDescent="0.25">
      <c r="I104" t="s">
        <v>136</v>
      </c>
      <c r="J104" t="s">
        <v>15</v>
      </c>
      <c r="K104" t="str">
        <f t="shared" si="6"/>
        <v>StructureGPSUSINAGE</v>
      </c>
      <c r="L104" t="s">
        <v>105</v>
      </c>
    </row>
    <row r="105" spans="9:12" x14ac:dyDescent="0.25">
      <c r="I105" t="s">
        <v>136</v>
      </c>
      <c r="J105" t="s">
        <v>15</v>
      </c>
      <c r="K105" t="str">
        <f t="shared" si="6"/>
        <v>StructureGPSUSINAGE</v>
      </c>
      <c r="L105" t="s">
        <v>106</v>
      </c>
    </row>
    <row r="106" spans="9:12" x14ac:dyDescent="0.25">
      <c r="I106" t="s">
        <v>136</v>
      </c>
      <c r="J106" t="s">
        <v>15</v>
      </c>
      <c r="K106" t="str">
        <f t="shared" si="6"/>
        <v>StructureGPSUSINAGE</v>
      </c>
      <c r="L106" t="s">
        <v>107</v>
      </c>
    </row>
    <row r="107" spans="9:12" x14ac:dyDescent="0.25">
      <c r="I107" t="s">
        <v>136</v>
      </c>
      <c r="J107" t="s">
        <v>15</v>
      </c>
      <c r="K107" t="str">
        <f t="shared" si="6"/>
        <v>StructureGPSUSINAGE</v>
      </c>
      <c r="L107" t="s">
        <v>23</v>
      </c>
    </row>
    <row r="108" spans="9:12" x14ac:dyDescent="0.25">
      <c r="I108" t="s">
        <v>135</v>
      </c>
      <c r="J108" t="s">
        <v>146</v>
      </c>
      <c r="K108" t="str">
        <f t="shared" si="6"/>
        <v>StructureMOBCADRAGE_MOB</v>
      </c>
      <c r="L108" t="s">
        <v>65</v>
      </c>
    </row>
    <row r="109" spans="9:12" x14ac:dyDescent="0.25">
      <c r="I109" t="s">
        <v>135</v>
      </c>
      <c r="J109" t="s">
        <v>146</v>
      </c>
      <c r="K109" t="str">
        <f t="shared" si="6"/>
        <v>StructureMOBCADRAGE_MOB</v>
      </c>
      <c r="L109" t="s">
        <v>66</v>
      </c>
    </row>
    <row r="110" spans="9:12" x14ac:dyDescent="0.25">
      <c r="I110" t="s">
        <v>135</v>
      </c>
      <c r="J110" t="s">
        <v>146</v>
      </c>
      <c r="K110" t="str">
        <f t="shared" si="6"/>
        <v>StructureMOBCADRAGE_MOB</v>
      </c>
      <c r="L110" t="s">
        <v>67</v>
      </c>
    </row>
    <row r="111" spans="9:12" x14ac:dyDescent="0.25">
      <c r="I111" t="s">
        <v>135</v>
      </c>
      <c r="J111" t="s">
        <v>146</v>
      </c>
      <c r="K111" t="str">
        <f t="shared" si="6"/>
        <v>StructureMOBCADRAGE_MOB</v>
      </c>
      <c r="L111" t="s">
        <v>68</v>
      </c>
    </row>
    <row r="112" spans="9:12" x14ac:dyDescent="0.25">
      <c r="I112" t="s">
        <v>135</v>
      </c>
      <c r="J112" t="s">
        <v>146</v>
      </c>
      <c r="K112" t="str">
        <f t="shared" si="6"/>
        <v>StructureMOBCADRAGE_MOB</v>
      </c>
      <c r="L112" t="s">
        <v>69</v>
      </c>
    </row>
    <row r="113" spans="9:12" x14ac:dyDescent="0.25">
      <c r="I113" t="s">
        <v>135</v>
      </c>
      <c r="J113" t="s">
        <v>146</v>
      </c>
      <c r="K113" t="str">
        <f t="shared" si="6"/>
        <v>StructureMOBCADRAGE_MOB</v>
      </c>
      <c r="L113" t="s">
        <v>70</v>
      </c>
    </row>
    <row r="114" spans="9:12" x14ac:dyDescent="0.25">
      <c r="I114" t="s">
        <v>135</v>
      </c>
      <c r="J114" t="s">
        <v>145</v>
      </c>
      <c r="K114" t="str">
        <f t="shared" si="6"/>
        <v>StructureMOBCONTRÔLE_DIMENSIONNEL</v>
      </c>
      <c r="L114" t="s">
        <v>64</v>
      </c>
    </row>
    <row r="115" spans="9:12" x14ac:dyDescent="0.25">
      <c r="I115" t="s">
        <v>135</v>
      </c>
      <c r="J115" t="s">
        <v>12</v>
      </c>
      <c r="K115" t="str">
        <f t="shared" si="6"/>
        <v>StructureMOBEXTERIEUR</v>
      </c>
      <c r="L115" t="s">
        <v>71</v>
      </c>
    </row>
    <row r="116" spans="9:12" x14ac:dyDescent="0.25">
      <c r="I116" t="s">
        <v>135</v>
      </c>
      <c r="J116" t="s">
        <v>12</v>
      </c>
      <c r="K116" t="str">
        <f t="shared" si="6"/>
        <v>StructureMOBEXTERIEUR</v>
      </c>
      <c r="L116" t="s">
        <v>72</v>
      </c>
    </row>
    <row r="117" spans="9:12" x14ac:dyDescent="0.25">
      <c r="I117" t="s">
        <v>135</v>
      </c>
      <c r="J117" t="s">
        <v>12</v>
      </c>
      <c r="K117" t="str">
        <f t="shared" si="6"/>
        <v>StructureMOBEXTERIEUR</v>
      </c>
      <c r="L117" t="s">
        <v>73</v>
      </c>
    </row>
    <row r="118" spans="9:12" x14ac:dyDescent="0.25">
      <c r="I118" t="s">
        <v>135</v>
      </c>
      <c r="J118" t="s">
        <v>12</v>
      </c>
      <c r="K118" t="str">
        <f t="shared" si="6"/>
        <v>StructureMOBEXTERIEUR</v>
      </c>
      <c r="L118" t="s">
        <v>74</v>
      </c>
    </row>
    <row r="119" spans="9:12" x14ac:dyDescent="0.25">
      <c r="I119" t="s">
        <v>135</v>
      </c>
      <c r="J119" t="s">
        <v>12</v>
      </c>
      <c r="K119" t="str">
        <f t="shared" si="6"/>
        <v>StructureMOBEXTERIEUR</v>
      </c>
      <c r="L119" t="s">
        <v>75</v>
      </c>
    </row>
    <row r="120" spans="9:12" x14ac:dyDescent="0.25">
      <c r="I120" t="s">
        <v>135</v>
      </c>
      <c r="J120" t="s">
        <v>12</v>
      </c>
      <c r="K120" t="str">
        <f t="shared" si="6"/>
        <v>StructureMOBEXTERIEUR</v>
      </c>
      <c r="L120" t="s">
        <v>76</v>
      </c>
    </row>
    <row r="121" spans="9:12" x14ac:dyDescent="0.25">
      <c r="I121" t="s">
        <v>135</v>
      </c>
      <c r="J121" t="s">
        <v>12</v>
      </c>
      <c r="K121" t="str">
        <f t="shared" si="6"/>
        <v>StructureMOBEXTERIEUR</v>
      </c>
      <c r="L121" t="s">
        <v>77</v>
      </c>
    </row>
    <row r="122" spans="9:12" x14ac:dyDescent="0.25">
      <c r="I122" t="s">
        <v>135</v>
      </c>
      <c r="J122" t="s">
        <v>12</v>
      </c>
      <c r="K122" t="str">
        <f t="shared" si="6"/>
        <v>StructureMOBEXTERIEUR</v>
      </c>
      <c r="L122" t="s">
        <v>78</v>
      </c>
    </row>
    <row r="123" spans="9:12" x14ac:dyDescent="0.25">
      <c r="I123" t="s">
        <v>135</v>
      </c>
      <c r="J123" t="s">
        <v>12</v>
      </c>
      <c r="K123" t="str">
        <f t="shared" si="6"/>
        <v>StructureMOBEXTERIEUR</v>
      </c>
      <c r="L123" t="s">
        <v>79</v>
      </c>
    </row>
    <row r="124" spans="9:12" x14ac:dyDescent="0.25">
      <c r="I124" t="s">
        <v>135</v>
      </c>
      <c r="J124" t="s">
        <v>12</v>
      </c>
      <c r="K124" t="str">
        <f t="shared" si="6"/>
        <v>StructureMOBEXTERIEUR</v>
      </c>
      <c r="L124" t="s">
        <v>80</v>
      </c>
    </row>
    <row r="125" spans="9:12" x14ac:dyDescent="0.25">
      <c r="I125" t="s">
        <v>135</v>
      </c>
      <c r="J125" t="s">
        <v>12</v>
      </c>
      <c r="K125" t="str">
        <f t="shared" si="6"/>
        <v>StructureMOBEXTERIEUR</v>
      </c>
      <c r="L125" t="s">
        <v>81</v>
      </c>
    </row>
    <row r="126" spans="9:12" x14ac:dyDescent="0.25">
      <c r="I126" t="s">
        <v>135</v>
      </c>
      <c r="J126" t="s">
        <v>12</v>
      </c>
      <c r="K126" t="str">
        <f t="shared" si="6"/>
        <v>StructureMOBEXTERIEUR</v>
      </c>
      <c r="L126" t="s">
        <v>82</v>
      </c>
    </row>
    <row r="127" spans="9:12" x14ac:dyDescent="0.25">
      <c r="I127" t="s">
        <v>135</v>
      </c>
      <c r="J127" t="s">
        <v>12</v>
      </c>
      <c r="K127" t="str">
        <f t="shared" si="6"/>
        <v>StructureMOBEXTERIEUR</v>
      </c>
      <c r="L127" t="s">
        <v>83</v>
      </c>
    </row>
    <row r="128" spans="9:12" x14ac:dyDescent="0.25">
      <c r="I128" t="s">
        <v>135</v>
      </c>
      <c r="J128" t="s">
        <v>12</v>
      </c>
      <c r="K128" t="str">
        <f t="shared" si="6"/>
        <v>StructureMOBEXTERIEUR</v>
      </c>
      <c r="L128" t="s">
        <v>84</v>
      </c>
    </row>
    <row r="129" spans="9:12" x14ac:dyDescent="0.25">
      <c r="I129" t="s">
        <v>135</v>
      </c>
      <c r="J129" t="s">
        <v>12</v>
      </c>
      <c r="K129" t="str">
        <f t="shared" si="6"/>
        <v>StructureMOBEXTERIEUR</v>
      </c>
      <c r="L129" t="s">
        <v>85</v>
      </c>
    </row>
    <row r="130" spans="9:12" x14ac:dyDescent="0.25">
      <c r="I130" t="s">
        <v>135</v>
      </c>
      <c r="J130" t="s">
        <v>12</v>
      </c>
      <c r="K130" t="str">
        <f t="shared" ref="K130:K159" si="7">I130&amp;J130</f>
        <v>StructureMOBEXTERIEUR</v>
      </c>
      <c r="L130" t="s">
        <v>86</v>
      </c>
    </row>
    <row r="131" spans="9:12" x14ac:dyDescent="0.25">
      <c r="I131" t="s">
        <v>135</v>
      </c>
      <c r="J131" t="s">
        <v>12</v>
      </c>
      <c r="K131" t="str">
        <f t="shared" si="7"/>
        <v>StructureMOBEXTERIEUR</v>
      </c>
      <c r="L131" t="s">
        <v>87</v>
      </c>
    </row>
    <row r="132" spans="9:12" x14ac:dyDescent="0.25">
      <c r="I132" t="s">
        <v>135</v>
      </c>
      <c r="J132" t="s">
        <v>12</v>
      </c>
      <c r="K132" t="str">
        <f t="shared" si="7"/>
        <v>StructureMOBEXTERIEUR</v>
      </c>
      <c r="L132" t="s">
        <v>88</v>
      </c>
    </row>
    <row r="133" spans="9:12" x14ac:dyDescent="0.25">
      <c r="I133" t="s">
        <v>135</v>
      </c>
      <c r="J133" t="s">
        <v>12</v>
      </c>
      <c r="K133" t="str">
        <f t="shared" si="7"/>
        <v>StructureMOBEXTERIEUR</v>
      </c>
      <c r="L133" t="s">
        <v>89</v>
      </c>
    </row>
    <row r="134" spans="9:12" x14ac:dyDescent="0.25">
      <c r="I134" t="s">
        <v>135</v>
      </c>
      <c r="J134" t="s">
        <v>12</v>
      </c>
      <c r="K134" t="str">
        <f t="shared" si="7"/>
        <v>StructureMOBEXTERIEUR</v>
      </c>
      <c r="L134" t="s">
        <v>90</v>
      </c>
    </row>
    <row r="135" spans="9:12" x14ac:dyDescent="0.25">
      <c r="I135" t="s">
        <v>135</v>
      </c>
      <c r="J135" t="s">
        <v>12</v>
      </c>
      <c r="K135" t="str">
        <f t="shared" si="7"/>
        <v>StructureMOBEXTERIEUR</v>
      </c>
      <c r="L135" t="s">
        <v>91</v>
      </c>
    </row>
    <row r="136" spans="9:12" x14ac:dyDescent="0.25">
      <c r="I136" t="s">
        <v>135</v>
      </c>
      <c r="J136" t="s">
        <v>12</v>
      </c>
      <c r="K136" t="str">
        <f t="shared" si="7"/>
        <v>StructureMOBEXTERIEUR</v>
      </c>
      <c r="L136" t="s">
        <v>92</v>
      </c>
    </row>
    <row r="137" spans="9:12" x14ac:dyDescent="0.25">
      <c r="I137" t="s">
        <v>135</v>
      </c>
      <c r="J137" t="s">
        <v>13</v>
      </c>
      <c r="K137" t="str">
        <f t="shared" si="7"/>
        <v>StructureMOBINTERIEUR</v>
      </c>
      <c r="L137" t="s">
        <v>97</v>
      </c>
    </row>
    <row r="138" spans="9:12" x14ac:dyDescent="0.25">
      <c r="I138" t="s">
        <v>135</v>
      </c>
      <c r="J138" t="s">
        <v>13</v>
      </c>
      <c r="K138" t="str">
        <f t="shared" si="7"/>
        <v>StructureMOBINTERIEUR</v>
      </c>
      <c r="L138" t="s">
        <v>98</v>
      </c>
    </row>
    <row r="139" spans="9:12" x14ac:dyDescent="0.25">
      <c r="I139" t="s">
        <v>135</v>
      </c>
      <c r="J139" t="s">
        <v>13</v>
      </c>
      <c r="K139" t="str">
        <f t="shared" si="7"/>
        <v>StructureMOBINTERIEUR</v>
      </c>
      <c r="L139" t="s">
        <v>88</v>
      </c>
    </row>
    <row r="140" spans="9:12" x14ac:dyDescent="0.25">
      <c r="I140" t="s">
        <v>135</v>
      </c>
      <c r="J140" t="s">
        <v>13</v>
      </c>
      <c r="K140" t="str">
        <f t="shared" si="7"/>
        <v>StructureMOBINTERIEUR</v>
      </c>
      <c r="L140" t="s">
        <v>90</v>
      </c>
    </row>
    <row r="141" spans="9:12" x14ac:dyDescent="0.25">
      <c r="I141" t="s">
        <v>135</v>
      </c>
      <c r="J141" t="s">
        <v>13</v>
      </c>
      <c r="K141" t="str">
        <f t="shared" si="7"/>
        <v>StructureMOBINTERIEUR</v>
      </c>
      <c r="L141" t="s">
        <v>99</v>
      </c>
    </row>
    <row r="142" spans="9:12" x14ac:dyDescent="0.25">
      <c r="I142" t="s">
        <v>135</v>
      </c>
      <c r="J142" t="s">
        <v>13</v>
      </c>
      <c r="K142" t="str">
        <f t="shared" si="7"/>
        <v>StructureMOBINTERIEUR</v>
      </c>
      <c r="L142" t="s">
        <v>92</v>
      </c>
    </row>
    <row r="143" spans="9:12" x14ac:dyDescent="0.25">
      <c r="I143" t="s">
        <v>135</v>
      </c>
      <c r="J143" t="s">
        <v>13</v>
      </c>
      <c r="K143" t="str">
        <f t="shared" si="7"/>
        <v>StructureMOBINTERIEUR</v>
      </c>
      <c r="L143" t="s">
        <v>71</v>
      </c>
    </row>
    <row r="144" spans="9:12" x14ac:dyDescent="0.25">
      <c r="I144" t="s">
        <v>135</v>
      </c>
      <c r="J144" t="s">
        <v>13</v>
      </c>
      <c r="K144" t="str">
        <f t="shared" si="7"/>
        <v>StructureMOBINTERIEUR</v>
      </c>
      <c r="L144" t="s">
        <v>72</v>
      </c>
    </row>
    <row r="145" spans="9:12" x14ac:dyDescent="0.25">
      <c r="I145" t="s">
        <v>135</v>
      </c>
      <c r="J145" t="s">
        <v>13</v>
      </c>
      <c r="K145" t="str">
        <f t="shared" si="7"/>
        <v>StructureMOBINTERIEUR</v>
      </c>
      <c r="L145" t="s">
        <v>73</v>
      </c>
    </row>
    <row r="146" spans="9:12" x14ac:dyDescent="0.25">
      <c r="I146" t="s">
        <v>135</v>
      </c>
      <c r="J146" t="s">
        <v>13</v>
      </c>
      <c r="K146" t="str">
        <f t="shared" si="7"/>
        <v>StructureMOBINTERIEUR</v>
      </c>
      <c r="L146" t="s">
        <v>77</v>
      </c>
    </row>
    <row r="147" spans="9:12" x14ac:dyDescent="0.25">
      <c r="I147" t="s">
        <v>135</v>
      </c>
      <c r="J147" t="s">
        <v>13</v>
      </c>
      <c r="K147" t="str">
        <f t="shared" si="7"/>
        <v>StructureMOBINTERIEUR</v>
      </c>
      <c r="L147" t="s">
        <v>93</v>
      </c>
    </row>
    <row r="148" spans="9:12" x14ac:dyDescent="0.25">
      <c r="I148" t="s">
        <v>135</v>
      </c>
      <c r="J148" t="s">
        <v>13</v>
      </c>
      <c r="K148" t="str">
        <f t="shared" si="7"/>
        <v>StructureMOBINTERIEUR</v>
      </c>
      <c r="L148" t="s">
        <v>78</v>
      </c>
    </row>
    <row r="149" spans="9:12" x14ac:dyDescent="0.25">
      <c r="I149" t="s">
        <v>135</v>
      </c>
      <c r="J149" t="s">
        <v>13</v>
      </c>
      <c r="K149" t="str">
        <f t="shared" si="7"/>
        <v>StructureMOBINTERIEUR</v>
      </c>
      <c r="L149" t="s">
        <v>79</v>
      </c>
    </row>
    <row r="150" spans="9:12" x14ac:dyDescent="0.25">
      <c r="I150" t="s">
        <v>135</v>
      </c>
      <c r="J150" t="s">
        <v>13</v>
      </c>
      <c r="K150" t="str">
        <f t="shared" si="7"/>
        <v>StructureMOBINTERIEUR</v>
      </c>
      <c r="L150" t="s">
        <v>80</v>
      </c>
    </row>
    <row r="151" spans="9:12" x14ac:dyDescent="0.25">
      <c r="I151" t="s">
        <v>135</v>
      </c>
      <c r="J151" t="s">
        <v>13</v>
      </c>
      <c r="K151" t="str">
        <f t="shared" si="7"/>
        <v>StructureMOBINTERIEUR</v>
      </c>
      <c r="L151" t="s">
        <v>81</v>
      </c>
    </row>
    <row r="152" spans="9:12" x14ac:dyDescent="0.25">
      <c r="I152" t="s">
        <v>135</v>
      </c>
      <c r="J152" t="s">
        <v>13</v>
      </c>
      <c r="K152" t="str">
        <f t="shared" si="7"/>
        <v>StructureMOBINTERIEUR</v>
      </c>
      <c r="L152" t="s">
        <v>82</v>
      </c>
    </row>
    <row r="153" spans="9:12" x14ac:dyDescent="0.25">
      <c r="I153" t="s">
        <v>135</v>
      </c>
      <c r="J153" t="s">
        <v>13</v>
      </c>
      <c r="K153" t="str">
        <f t="shared" si="7"/>
        <v>StructureMOBINTERIEUR</v>
      </c>
      <c r="L153" t="s">
        <v>83</v>
      </c>
    </row>
    <row r="154" spans="9:12" x14ac:dyDescent="0.25">
      <c r="I154" t="s">
        <v>135</v>
      </c>
      <c r="J154" t="s">
        <v>13</v>
      </c>
      <c r="K154" t="str">
        <f t="shared" si="7"/>
        <v>StructureMOBINTERIEUR</v>
      </c>
      <c r="L154" t="s">
        <v>84</v>
      </c>
    </row>
    <row r="155" spans="9:12" x14ac:dyDescent="0.25">
      <c r="I155" t="s">
        <v>135</v>
      </c>
      <c r="J155" t="s">
        <v>13</v>
      </c>
      <c r="K155" t="str">
        <f t="shared" si="7"/>
        <v>StructureMOBINTERIEUR</v>
      </c>
      <c r="L155" t="s">
        <v>85</v>
      </c>
    </row>
    <row r="156" spans="9:12" x14ac:dyDescent="0.25">
      <c r="I156" t="s">
        <v>135</v>
      </c>
      <c r="J156" t="s">
        <v>13</v>
      </c>
      <c r="K156" t="str">
        <f t="shared" si="7"/>
        <v>StructureMOBINTERIEUR</v>
      </c>
      <c r="L156" t="s">
        <v>94</v>
      </c>
    </row>
    <row r="157" spans="9:12" x14ac:dyDescent="0.25">
      <c r="I157" t="s">
        <v>135</v>
      </c>
      <c r="J157" t="s">
        <v>13</v>
      </c>
      <c r="K157" t="str">
        <f t="shared" si="7"/>
        <v>StructureMOBINTERIEUR</v>
      </c>
      <c r="L157" t="s">
        <v>86</v>
      </c>
    </row>
    <row r="158" spans="9:12" x14ac:dyDescent="0.25">
      <c r="I158" t="s">
        <v>135</v>
      </c>
      <c r="J158" t="s">
        <v>13</v>
      </c>
      <c r="K158" t="str">
        <f t="shared" si="7"/>
        <v>StructureMOBINTERIEUR</v>
      </c>
      <c r="L158" t="s">
        <v>95</v>
      </c>
    </row>
    <row r="159" spans="9:12" x14ac:dyDescent="0.25">
      <c r="I159" t="s">
        <v>135</v>
      </c>
      <c r="J159" t="s">
        <v>13</v>
      </c>
      <c r="K159" t="str">
        <f t="shared" si="7"/>
        <v>StructureMOBINTERIEUR</v>
      </c>
      <c r="L159" t="s">
        <v>96</v>
      </c>
    </row>
  </sheetData>
  <pageMargins left="0.7" right="0.7" top="0.75" bottom="0.75" header="0.3" footer="0.3"/>
  <tableParts count="4"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F68F-A51E-4421-BF61-C759DC78F9E4}">
  <sheetPr codeName="Feuil3"/>
  <dimension ref="A1:H2"/>
  <sheetViews>
    <sheetView tabSelected="1" zoomScaleNormal="100" workbookViewId="0">
      <selection activeCell="H19" sqref="H19"/>
    </sheetView>
  </sheetViews>
  <sheetFormatPr baseColWidth="10" defaultRowHeight="15" x14ac:dyDescent="0.25"/>
  <cols>
    <col min="1" max="1" width="21.85546875" bestFit="1" customWidth="1"/>
    <col min="2" max="2" width="21.85546875" customWidth="1"/>
    <col min="3" max="3" width="25.42578125" bestFit="1" customWidth="1"/>
    <col min="4" max="4" width="35.85546875" bestFit="1" customWidth="1"/>
    <col min="5" max="5" width="11.140625" bestFit="1" customWidth="1"/>
    <col min="6" max="6" width="14.42578125" bestFit="1" customWidth="1"/>
    <col min="8" max="8" width="113.5703125" bestFit="1" customWidth="1"/>
  </cols>
  <sheetData>
    <row r="1" spans="1:8" x14ac:dyDescent="0.25">
      <c r="A1" t="s">
        <v>500</v>
      </c>
      <c r="B1" t="s">
        <v>455</v>
      </c>
      <c r="C1" t="s">
        <v>50</v>
      </c>
      <c r="D1" t="s">
        <v>51</v>
      </c>
      <c r="E1" t="s">
        <v>42</v>
      </c>
      <c r="F1" t="s">
        <v>158</v>
      </c>
      <c r="G1" t="s">
        <v>457</v>
      </c>
    </row>
    <row r="2" spans="1:8" x14ac:dyDescent="0.25">
      <c r="H2" s="4" t="s">
        <v>456</v>
      </c>
    </row>
  </sheetData>
  <dataConsolidate/>
  <conditionalFormatting sqref="G2:G999">
    <cfRule type="expression" dxfId="0" priority="1">
      <formula>$G2=""</formula>
    </cfRule>
  </conditionalFormatting>
  <dataValidations count="2">
    <dataValidation type="list" allowBlank="1" showInputMessage="1" showErrorMessage="1" sqref="C3:C15 C2" xr:uid="{AB42822C-5DDF-4AB5-99EF-49D399E4FD1E}">
      <formula1>INDIRECT($A2)</formula1>
    </dataValidation>
    <dataValidation type="list" allowBlank="1" showInputMessage="1" showErrorMessage="1" sqref="F2:F9" xr:uid="{8CFC5513-6135-40B8-A582-A5628AF6CC7B}">
      <formula1>INDIRECT($E2)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euil3.CodeTpsGeneration">
                <anchor moveWithCells="1" sizeWithCells="1">
                  <from>
                    <xdr:col>7</xdr:col>
                    <xdr:colOff>180975</xdr:colOff>
                    <xdr:row>3</xdr:row>
                    <xdr:rowOff>57150</xdr:rowOff>
                  </from>
                  <to>
                    <xdr:col>7</xdr:col>
                    <xdr:colOff>2333625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Feuil3.Effacer_1">
                <anchor moveWithCells="1" sizeWithCells="1">
                  <from>
                    <xdr:col>7</xdr:col>
                    <xdr:colOff>219075</xdr:colOff>
                    <xdr:row>6</xdr:row>
                    <xdr:rowOff>142875</xdr:rowOff>
                  </from>
                  <to>
                    <xdr:col>7</xdr:col>
                    <xdr:colOff>2343150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Feuil3.crea">
                <anchor moveWithCells="1" sizeWithCells="1">
                  <from>
                    <xdr:col>7</xdr:col>
                    <xdr:colOff>238125</xdr:colOff>
                    <xdr:row>12</xdr:row>
                    <xdr:rowOff>9525</xdr:rowOff>
                  </from>
                  <to>
                    <xdr:col>7</xdr:col>
                    <xdr:colOff>2286000</xdr:colOff>
                    <xdr:row>15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D9C90A4-B195-4318-8745-3C9C4BEB9DA0}">
          <x14:formula1>
            <xm:f>BddListes!#REF!</xm:f>
          </x14:formula1>
          <xm:sqref>A13:A15</xm:sqref>
        </x14:dataValidation>
        <x14:dataValidation type="list" allowBlank="1" showInputMessage="1" showErrorMessage="1" xr:uid="{B5DBFB5A-DBD4-43A0-B00C-258C63E2A4E9}">
          <x14:formula1>
            <xm:f>BddListes!$C$2:$C$7</xm:f>
          </x14:formula1>
          <xm:sqref>A2:A12</xm:sqref>
        </x14:dataValidation>
        <x14:dataValidation type="list" allowBlank="1" showInputMessage="1" showErrorMessage="1" xr:uid="{9AD210E9-345D-40C6-B166-71120208E0B1}">
          <x14:formula1>
            <xm:f>OFFSET(BddListes!$L$1,MATCH($A2&amp;$C2,BddListes!$K$2:$K$999,0),,COUNTIF(BddListes!$K$2:$K$999,$A2&amp;$C2))</xm:f>
          </x14:formula1>
          <xm:sqref>D2:D14</xm:sqref>
        </x14:dataValidation>
        <x14:dataValidation type="list" allowBlank="1" showInputMessage="1" showErrorMessage="1" xr:uid="{5BE846EE-621A-4903-A93E-A3C2F488DE6D}">
          <x14:formula1>
            <xm:f>BddListes!$P$2:$P$4</xm:f>
          </x14:formula1>
          <xm:sqref>E2:E7</xm:sqref>
        </x14:dataValidation>
        <x14:dataValidation type="list" allowBlank="1" showInputMessage="1" showErrorMessage="1" xr:uid="{DAF8C8E2-80BD-405E-A77A-BFB0DB429C48}">
          <x14:formula1>
            <xm:f>OFFSET(BddListes!$L$1,MATCH(A15&amp;C15,BddListes!O16:O1012,0),,COUNTIF(BddListes!$O:$O,$A15&amp;$C15))</xm:f>
          </x14:formula1>
          <xm:sqref>D15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ListeTachePossible</vt:lpstr>
      <vt:lpstr>BddListes</vt:lpstr>
      <vt:lpstr>FSGénérateur</vt:lpstr>
      <vt:lpstr>A</vt:lpstr>
      <vt:lpstr>DébitPréparation</vt:lpstr>
      <vt:lpstr>HabillageIntExt</vt:lpstr>
      <vt:lpstr>Logistique</vt:lpstr>
      <vt:lpstr>M</vt:lpstr>
      <vt:lpstr>MenuiseriesParements</vt:lpstr>
      <vt:lpstr>S</vt:lpstr>
      <vt:lpstr>StructureGPS</vt:lpstr>
      <vt:lpstr>StructureMOB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Fabrice MARECHAL</cp:lastModifiedBy>
  <dcterms:created xsi:type="dcterms:W3CDTF">2020-04-15T06:54:07Z</dcterms:created>
  <dcterms:modified xsi:type="dcterms:W3CDTF">2020-04-20T20:16:08Z</dcterms:modified>
</cp:coreProperties>
</file>