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Partage CD32 soir\"/>
    </mc:Choice>
  </mc:AlternateContent>
  <xr:revisionPtr revIDLastSave="0" documentId="13_ncr:1_{9299792C-B963-4880-A061-BF620C2EC86A}" xr6:coauthVersionLast="45" xr6:coauthVersionMax="45" xr10:uidLastSave="{00000000-0000-0000-0000-000000000000}"/>
  <bookViews>
    <workbookView xWindow="28680" yWindow="-120" windowWidth="29040" windowHeight="15840" firstSheet="1" activeTab="1" xr2:uid="{D427A20C-1E12-4878-8F06-3920965B5755}"/>
  </bookViews>
  <sheets>
    <sheet name="DÉBUT" sheetId="5" state="hidden" r:id="rId1"/>
    <sheet name="01-12-20" sheetId="13" r:id="rId2"/>
    <sheet name="02-12-20" sheetId="12" r:id="rId3"/>
    <sheet name="03-12-20" sheetId="11" r:id="rId4"/>
    <sheet name="04-12-20" sheetId="10" r:id="rId5"/>
    <sheet name="ORIGINAL" sheetId="1" r:id="rId6"/>
    <sheet name="FIN" sheetId="6" state="hidden" r:id="rId7"/>
    <sheet name="SOMMAIRE" sheetId="8" r:id="rId8"/>
  </sheets>
  <definedNames>
    <definedName name="_xlnm.Print_Area" localSheetId="7">SOMMAIRE!$A$1:$Q$104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3" i="8" l="1"/>
  <c r="G1" i="1"/>
  <c r="G1" i="10"/>
  <c r="G1" i="11"/>
  <c r="G1" i="12"/>
  <c r="G1" i="13"/>
  <c r="F136" i="13"/>
  <c r="F130" i="13"/>
  <c r="F129" i="13"/>
  <c r="F128" i="13"/>
  <c r="F127" i="13"/>
  <c r="F126" i="13"/>
  <c r="F125" i="13"/>
  <c r="F123" i="13"/>
  <c r="F122" i="13"/>
  <c r="F121" i="13"/>
  <c r="F120" i="13"/>
  <c r="F118" i="13"/>
  <c r="F116" i="13"/>
  <c r="Q104" i="13"/>
  <c r="P104" i="13"/>
  <c r="O104" i="13"/>
  <c r="N104" i="13"/>
  <c r="M104" i="13"/>
  <c r="L104" i="13"/>
  <c r="K104" i="13"/>
  <c r="J104" i="13"/>
  <c r="I104" i="13"/>
  <c r="H104" i="13"/>
  <c r="G104" i="13"/>
  <c r="F104" i="13"/>
  <c r="E104" i="13"/>
  <c r="D104" i="13"/>
  <c r="C104" i="13"/>
  <c r="F119" i="13" s="1"/>
  <c r="F133" i="13" s="1"/>
  <c r="H136" i="13" s="1"/>
  <c r="J136" i="13" s="1"/>
  <c r="B102" i="13"/>
  <c r="B101" i="13"/>
  <c r="B100" i="13"/>
  <c r="B99" i="13"/>
  <c r="B98" i="13"/>
  <c r="B97" i="13"/>
  <c r="B96" i="13"/>
  <c r="B95" i="13"/>
  <c r="B94" i="13"/>
  <c r="B93" i="13"/>
  <c r="B92" i="13"/>
  <c r="B91" i="13"/>
  <c r="B90" i="13"/>
  <c r="B89" i="13"/>
  <c r="F117" i="13" s="1"/>
  <c r="B88" i="13"/>
  <c r="B87" i="13"/>
  <c r="B86" i="13"/>
  <c r="B85" i="13"/>
  <c r="B84" i="13"/>
  <c r="B83" i="13"/>
  <c r="B82" i="13"/>
  <c r="B81" i="13"/>
  <c r="B80" i="13"/>
  <c r="B79" i="13"/>
  <c r="B78" i="13"/>
  <c r="B77" i="13"/>
  <c r="B76" i="13"/>
  <c r="B75" i="13"/>
  <c r="B74" i="13"/>
  <c r="B73" i="13"/>
  <c r="B72" i="13"/>
  <c r="B71" i="13"/>
  <c r="B70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57" i="13"/>
  <c r="B56" i="13"/>
  <c r="B55" i="13"/>
  <c r="B54" i="13"/>
  <c r="B53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3" i="13"/>
  <c r="F136" i="12"/>
  <c r="F130" i="12"/>
  <c r="F129" i="12"/>
  <c r="F128" i="12"/>
  <c r="F127" i="12"/>
  <c r="F126" i="12"/>
  <c r="F125" i="12"/>
  <c r="F123" i="12"/>
  <c r="F122" i="12"/>
  <c r="F121" i="12"/>
  <c r="F120" i="12"/>
  <c r="F118" i="12"/>
  <c r="F116" i="12"/>
  <c r="Q104" i="12"/>
  <c r="P104" i="12"/>
  <c r="O104" i="12"/>
  <c r="N104" i="12"/>
  <c r="M104" i="12"/>
  <c r="L104" i="12"/>
  <c r="K104" i="12"/>
  <c r="J104" i="12"/>
  <c r="I104" i="12"/>
  <c r="H104" i="12"/>
  <c r="G104" i="12"/>
  <c r="F104" i="12"/>
  <c r="E104" i="12"/>
  <c r="D104" i="12"/>
  <c r="C104" i="12"/>
  <c r="F119" i="12" s="1"/>
  <c r="F133" i="12" s="1"/>
  <c r="H136" i="12" s="1"/>
  <c r="J136" i="12" s="1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F117" i="12" s="1"/>
  <c r="B88" i="12"/>
  <c r="B87" i="12"/>
  <c r="B86" i="12"/>
  <c r="B85" i="12"/>
  <c r="B84" i="12"/>
  <c r="B83" i="12"/>
  <c r="B82" i="12"/>
  <c r="B81" i="12"/>
  <c r="B80" i="12"/>
  <c r="B79" i="12"/>
  <c r="B78" i="12"/>
  <c r="B77" i="12"/>
  <c r="B76" i="12"/>
  <c r="B75" i="12"/>
  <c r="B74" i="12"/>
  <c r="B73" i="12"/>
  <c r="B72" i="12"/>
  <c r="B71" i="12"/>
  <c r="B70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104" i="12" s="1"/>
  <c r="F134" i="12" s="1"/>
  <c r="B4" i="12"/>
  <c r="B3" i="12"/>
  <c r="F136" i="11"/>
  <c r="F130" i="11"/>
  <c r="F129" i="11"/>
  <c r="F128" i="11"/>
  <c r="F127" i="11"/>
  <c r="F126" i="11"/>
  <c r="F125" i="11"/>
  <c r="F124" i="11"/>
  <c r="F123" i="11"/>
  <c r="F122" i="11"/>
  <c r="F121" i="11"/>
  <c r="F120" i="11"/>
  <c r="F118" i="11"/>
  <c r="F116" i="11"/>
  <c r="Q104" i="11"/>
  <c r="P104" i="11"/>
  <c r="O104" i="11"/>
  <c r="N104" i="11"/>
  <c r="M104" i="11"/>
  <c r="L104" i="11"/>
  <c r="K104" i="11"/>
  <c r="J104" i="11"/>
  <c r="I104" i="11"/>
  <c r="H104" i="11"/>
  <c r="G104" i="11"/>
  <c r="F104" i="11"/>
  <c r="E104" i="11"/>
  <c r="D104" i="11"/>
  <c r="C104" i="11"/>
  <c r="F119" i="11" s="1"/>
  <c r="F133" i="11" s="1"/>
  <c r="H136" i="11" s="1"/>
  <c r="J136" i="11" s="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F117" i="11" s="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104" i="11" s="1"/>
  <c r="F134" i="11" s="1"/>
  <c r="B6" i="11"/>
  <c r="B5" i="11"/>
  <c r="B4" i="11"/>
  <c r="B3" i="11"/>
  <c r="F138" i="11" s="1" a="1"/>
  <c r="F138" i="11" s="1"/>
  <c r="F136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33" i="10" s="1"/>
  <c r="H136" i="10" s="1"/>
  <c r="J136" i="10" s="1"/>
  <c r="F118" i="10"/>
  <c r="F116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2" i="10"/>
  <c r="B101" i="10"/>
  <c r="B100" i="10"/>
  <c r="B99" i="10"/>
  <c r="B98" i="10"/>
  <c r="B97" i="10"/>
  <c r="B96" i="10"/>
  <c r="B95" i="10"/>
  <c r="B94" i="10"/>
  <c r="B93" i="10"/>
  <c r="B92" i="10"/>
  <c r="B91" i="10"/>
  <c r="B90" i="10"/>
  <c r="B89" i="10"/>
  <c r="B88" i="10"/>
  <c r="F117" i="10" s="1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B74" i="10"/>
  <c r="B73" i="10"/>
  <c r="B72" i="10"/>
  <c r="B71" i="10"/>
  <c r="B70" i="10"/>
  <c r="B69" i="10"/>
  <c r="B68" i="10"/>
  <c r="B67" i="10"/>
  <c r="B66" i="10"/>
  <c r="B65" i="10"/>
  <c r="B64" i="10"/>
  <c r="B63" i="10"/>
  <c r="B62" i="10"/>
  <c r="B61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104" i="10" s="1"/>
  <c r="F134" i="10" s="1"/>
  <c r="B6" i="10"/>
  <c r="B5" i="10"/>
  <c r="B4" i="10"/>
  <c r="B3" i="10"/>
  <c r="F138" i="10" s="1" a="1"/>
  <c r="F138" i="10" s="1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3" i="8"/>
  <c r="F124" i="13" l="1"/>
  <c r="F138" i="13" a="1"/>
  <c r="F138" i="13" s="1"/>
  <c r="B104" i="13"/>
  <c r="F134" i="13" s="1"/>
  <c r="F124" i="12"/>
  <c r="F138" i="12" a="1"/>
  <c r="F138" i="12" s="1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C40" i="8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C41" i="8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C43" i="8"/>
  <c r="D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C45" i="8"/>
  <c r="D45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C46" i="8"/>
  <c r="D46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C48" i="8"/>
  <c r="D48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C49" i="8"/>
  <c r="D49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C50" i="8"/>
  <c r="D50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C53" i="8"/>
  <c r="D53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C54" i="8"/>
  <c r="D54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C55" i="8"/>
  <c r="D55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C56" i="8"/>
  <c r="D56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C57" i="8"/>
  <c r="D57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C58" i="8"/>
  <c r="D58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C59" i="8"/>
  <c r="D59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C60" i="8"/>
  <c r="D60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C61" i="8"/>
  <c r="D61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C62" i="8"/>
  <c r="D62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C63" i="8"/>
  <c r="D63" i="8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C64" i="8"/>
  <c r="D64" i="8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C65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C66" i="8"/>
  <c r="D66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C67" i="8"/>
  <c r="D67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C68" i="8"/>
  <c r="D68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C69" i="8"/>
  <c r="D69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C70" i="8"/>
  <c r="D70" i="8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C71" i="8"/>
  <c r="D71" i="8"/>
  <c r="E71" i="8"/>
  <c r="F71" i="8"/>
  <c r="G71" i="8"/>
  <c r="H71" i="8"/>
  <c r="I71" i="8"/>
  <c r="J71" i="8"/>
  <c r="K71" i="8"/>
  <c r="L71" i="8"/>
  <c r="M71" i="8"/>
  <c r="N71" i="8"/>
  <c r="O71" i="8"/>
  <c r="P71" i="8"/>
  <c r="Q71" i="8"/>
  <c r="C72" i="8"/>
  <c r="D72" i="8"/>
  <c r="E72" i="8"/>
  <c r="F72" i="8"/>
  <c r="G72" i="8"/>
  <c r="H72" i="8"/>
  <c r="I72" i="8"/>
  <c r="J72" i="8"/>
  <c r="K72" i="8"/>
  <c r="L72" i="8"/>
  <c r="M72" i="8"/>
  <c r="N72" i="8"/>
  <c r="O72" i="8"/>
  <c r="P72" i="8"/>
  <c r="Q72" i="8"/>
  <c r="C73" i="8"/>
  <c r="D73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C74" i="8"/>
  <c r="D74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C75" i="8"/>
  <c r="D75" i="8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C76" i="8"/>
  <c r="D76" i="8"/>
  <c r="E76" i="8"/>
  <c r="F76" i="8"/>
  <c r="G76" i="8"/>
  <c r="H76" i="8"/>
  <c r="I76" i="8"/>
  <c r="J76" i="8"/>
  <c r="K76" i="8"/>
  <c r="L76" i="8"/>
  <c r="M76" i="8"/>
  <c r="N76" i="8"/>
  <c r="O76" i="8"/>
  <c r="P76" i="8"/>
  <c r="Q76" i="8"/>
  <c r="C77" i="8"/>
  <c r="D77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C78" i="8"/>
  <c r="D78" i="8"/>
  <c r="E78" i="8"/>
  <c r="F78" i="8"/>
  <c r="G78" i="8"/>
  <c r="H78" i="8"/>
  <c r="I78" i="8"/>
  <c r="J78" i="8"/>
  <c r="K78" i="8"/>
  <c r="L78" i="8"/>
  <c r="M78" i="8"/>
  <c r="N78" i="8"/>
  <c r="O78" i="8"/>
  <c r="P78" i="8"/>
  <c r="Q78" i="8"/>
  <c r="C79" i="8"/>
  <c r="D79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C80" i="8"/>
  <c r="D80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C81" i="8"/>
  <c r="D81" i="8"/>
  <c r="E81" i="8"/>
  <c r="F81" i="8"/>
  <c r="G81" i="8"/>
  <c r="H81" i="8"/>
  <c r="I81" i="8"/>
  <c r="J81" i="8"/>
  <c r="K81" i="8"/>
  <c r="L81" i="8"/>
  <c r="M81" i="8"/>
  <c r="N81" i="8"/>
  <c r="O81" i="8"/>
  <c r="P81" i="8"/>
  <c r="Q81" i="8"/>
  <c r="C82" i="8"/>
  <c r="D82" i="8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C83" i="8"/>
  <c r="D8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C84" i="8"/>
  <c r="D84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C85" i="8"/>
  <c r="D85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C86" i="8"/>
  <c r="D86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C87" i="8"/>
  <c r="D87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C88" i="8"/>
  <c r="D88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C89" i="8"/>
  <c r="D89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C90" i="8"/>
  <c r="D90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C91" i="8"/>
  <c r="D91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C92" i="8"/>
  <c r="D92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C93" i="8"/>
  <c r="D93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C94" i="8"/>
  <c r="D94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C95" i="8"/>
  <c r="D95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C96" i="8"/>
  <c r="D96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C97" i="8"/>
  <c r="D97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C98" i="8"/>
  <c r="D98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C99" i="8"/>
  <c r="D99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C100" i="8"/>
  <c r="D100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C101" i="8"/>
  <c r="D101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C102" i="8"/>
  <c r="D102" i="8"/>
  <c r="E102" i="8"/>
  <c r="F102" i="8"/>
  <c r="G102" i="8"/>
  <c r="H102" i="8"/>
  <c r="I102" i="8"/>
  <c r="J102" i="8"/>
  <c r="K102" i="8"/>
  <c r="L102" i="8"/>
  <c r="M102" i="8"/>
  <c r="N102" i="8"/>
  <c r="O102" i="8"/>
  <c r="P102" i="8"/>
  <c r="Q102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C3" i="8"/>
  <c r="F127" i="8"/>
  <c r="F136" i="1"/>
  <c r="F130" i="1"/>
  <c r="F129" i="1"/>
  <c r="F128" i="1"/>
  <c r="F127" i="1"/>
  <c r="F126" i="1"/>
  <c r="F125" i="1"/>
  <c r="F123" i="1"/>
  <c r="F122" i="1"/>
  <c r="F121" i="1"/>
  <c r="F120" i="1"/>
  <c r="F118" i="1"/>
  <c r="F116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F117" i="1" s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F138" i="1" s="1" a="1"/>
  <c r="F138" i="1" s="1"/>
  <c r="B39" i="8" l="1"/>
  <c r="F116" i="8"/>
  <c r="O104" i="8"/>
  <c r="F119" i="1"/>
  <c r="F133" i="1" s="1"/>
  <c r="H136" i="1" s="1"/>
  <c r="J136" i="1" s="1"/>
  <c r="B104" i="1"/>
  <c r="F134" i="1" s="1"/>
  <c r="F118" i="8"/>
  <c r="B99" i="8"/>
  <c r="B63" i="8"/>
  <c r="B27" i="8"/>
  <c r="D104" i="8"/>
  <c r="F121" i="8"/>
  <c r="L104" i="8"/>
  <c r="F117" i="8"/>
  <c r="C104" i="8"/>
  <c r="F110" i="8" s="1"/>
  <c r="P104" i="8"/>
  <c r="J104" i="8"/>
  <c r="B93" i="8"/>
  <c r="B87" i="8"/>
  <c r="B81" i="8"/>
  <c r="B69" i="8"/>
  <c r="B57" i="8"/>
  <c r="B51" i="8"/>
  <c r="B45" i="8"/>
  <c r="B33" i="8"/>
  <c r="B21" i="8"/>
  <c r="B15" i="8"/>
  <c r="B9" i="8"/>
  <c r="F114" i="8"/>
  <c r="I104" i="8"/>
  <c r="M104" i="8"/>
  <c r="G104" i="8"/>
  <c r="B102" i="8"/>
  <c r="B100" i="8"/>
  <c r="B98" i="8"/>
  <c r="B94" i="8"/>
  <c r="B90" i="8"/>
  <c r="B88" i="8"/>
  <c r="B86" i="8"/>
  <c r="B85" i="8"/>
  <c r="B82" i="8"/>
  <c r="B80" i="8"/>
  <c r="B79" i="8"/>
  <c r="B75" i="8"/>
  <c r="B70" i="8"/>
  <c r="F107" i="8"/>
  <c r="B101" i="8"/>
  <c r="B97" i="8"/>
  <c r="B83" i="8"/>
  <c r="B77" i="8"/>
  <c r="B74" i="8"/>
  <c r="B72" i="8"/>
  <c r="B71" i="8"/>
  <c r="B68" i="8"/>
  <c r="B67" i="8"/>
  <c r="B66" i="8"/>
  <c r="B65" i="8"/>
  <c r="B64" i="8"/>
  <c r="B62" i="8"/>
  <c r="B61" i="8"/>
  <c r="B60" i="8"/>
  <c r="B59" i="8"/>
  <c r="B58" i="8"/>
  <c r="B56" i="8"/>
  <c r="B55" i="8"/>
  <c r="B54" i="8"/>
  <c r="B53" i="8"/>
  <c r="B52" i="8"/>
  <c r="B50" i="8"/>
  <c r="B49" i="8"/>
  <c r="B48" i="8"/>
  <c r="B47" i="8"/>
  <c r="B46" i="8"/>
  <c r="B44" i="8"/>
  <c r="B43" i="8"/>
  <c r="B42" i="8"/>
  <c r="B41" i="8"/>
  <c r="B40" i="8"/>
  <c r="B38" i="8"/>
  <c r="B37" i="8"/>
  <c r="B36" i="8"/>
  <c r="B35" i="8"/>
  <c r="B34" i="8"/>
  <c r="B32" i="8"/>
  <c r="B31" i="8"/>
  <c r="B30" i="8"/>
  <c r="B29" i="8"/>
  <c r="B28" i="8"/>
  <c r="B26" i="8"/>
  <c r="B25" i="8"/>
  <c r="B24" i="8"/>
  <c r="B23" i="8"/>
  <c r="B22" i="8"/>
  <c r="B20" i="8"/>
  <c r="B19" i="8"/>
  <c r="B18" i="8"/>
  <c r="B17" i="8"/>
  <c r="B16" i="8"/>
  <c r="B14" i="8"/>
  <c r="B13" i="8"/>
  <c r="B12" i="8"/>
  <c r="B11" i="8"/>
  <c r="B10" i="8"/>
  <c r="B8" i="8"/>
  <c r="B7" i="8"/>
  <c r="B6" i="8"/>
  <c r="F120" i="8"/>
  <c r="B5" i="8"/>
  <c r="N104" i="8"/>
  <c r="F113" i="8"/>
  <c r="B78" i="8"/>
  <c r="H104" i="8"/>
  <c r="F111" i="8"/>
  <c r="B91" i="8"/>
  <c r="B89" i="8"/>
  <c r="B84" i="8"/>
  <c r="B73" i="8"/>
  <c r="F112" i="8"/>
  <c r="B96" i="8"/>
  <c r="B95" i="8"/>
  <c r="B92" i="8"/>
  <c r="B76" i="8"/>
  <c r="B4" i="8"/>
  <c r="F109" i="8"/>
  <c r="K104" i="8"/>
  <c r="E104" i="8"/>
  <c r="F119" i="8"/>
  <c r="F104" i="8"/>
  <c r="Q104" i="8"/>
  <c r="B3" i="8"/>
  <c r="F124" i="1"/>
  <c r="F124" i="8" l="1"/>
  <c r="H127" i="8" s="1"/>
  <c r="J127" i="8" s="1"/>
  <c r="F108" i="8"/>
  <c r="F115" i="8"/>
  <c r="B104" i="8"/>
  <c r="F12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<sst xmlns="http://schemas.openxmlformats.org/spreadsheetml/2006/main" count="766" uniqueCount="123">
  <si>
    <t>SOIR</t>
  </si>
  <si>
    <t>LOGIN</t>
  </si>
  <si>
    <t>TOTAL JOUR</t>
  </si>
  <si>
    <t>PICK</t>
  </si>
  <si>
    <t>RAYMOND</t>
  </si>
  <si>
    <t>SONO</t>
  </si>
  <si>
    <t>CONSOL</t>
  </si>
  <si>
    <t>CHARGEMENT</t>
  </si>
  <si>
    <t>REAPPRO</t>
  </si>
  <si>
    <t>RECEPTION</t>
  </si>
  <si>
    <t>INVENTAIRE</t>
  </si>
  <si>
    <t>MÉNAGE</t>
  </si>
  <si>
    <t>TR. LÉGER</t>
  </si>
  <si>
    <t>PICK CLIENT</t>
  </si>
  <si>
    <t>FORMATION</t>
  </si>
  <si>
    <t>AUTRES</t>
  </si>
  <si>
    <t>MALADIE</t>
  </si>
  <si>
    <t>RÉUNION</t>
  </si>
  <si>
    <t>AUBP</t>
  </si>
  <si>
    <t>VAUJ</t>
  </si>
  <si>
    <t xml:space="preserve"> </t>
  </si>
  <si>
    <t>ROBO</t>
  </si>
  <si>
    <t>LAMM</t>
  </si>
  <si>
    <t>PALM</t>
  </si>
  <si>
    <t>BABS</t>
  </si>
  <si>
    <t>ROUE</t>
  </si>
  <si>
    <t>CHEL</t>
  </si>
  <si>
    <t>LAPE</t>
  </si>
  <si>
    <t>FAJE</t>
  </si>
  <si>
    <t>GAGG</t>
  </si>
  <si>
    <t>BEAU</t>
  </si>
  <si>
    <t>LAMP</t>
  </si>
  <si>
    <t>JACO</t>
  </si>
  <si>
    <t>TESS</t>
  </si>
  <si>
    <t>LEPA</t>
  </si>
  <si>
    <t>SEBB</t>
  </si>
  <si>
    <t>TOBI</t>
  </si>
  <si>
    <t>FUGE</t>
  </si>
  <si>
    <t>MORI</t>
  </si>
  <si>
    <t>OUIJ</t>
  </si>
  <si>
    <t>CAYA</t>
  </si>
  <si>
    <t>MICH</t>
  </si>
  <si>
    <t>LAVA</t>
  </si>
  <si>
    <t>CHOU</t>
  </si>
  <si>
    <t>JCOB</t>
  </si>
  <si>
    <t>VALL</t>
  </si>
  <si>
    <t>TREM</t>
  </si>
  <si>
    <t>JAGA</t>
  </si>
  <si>
    <t>DAVE</t>
  </si>
  <si>
    <t>GABH</t>
  </si>
  <si>
    <t>DUVA</t>
  </si>
  <si>
    <t>CHAM</t>
  </si>
  <si>
    <t>HOJO</t>
  </si>
  <si>
    <t>BOID</t>
  </si>
  <si>
    <t>NORJ</t>
  </si>
  <si>
    <t>*LAFM*</t>
  </si>
  <si>
    <t>LAPO</t>
  </si>
  <si>
    <t>*TERL*</t>
  </si>
  <si>
    <t>DESM</t>
  </si>
  <si>
    <t>MART</t>
  </si>
  <si>
    <t>SARM</t>
  </si>
  <si>
    <t>COUA</t>
  </si>
  <si>
    <t>*YOUN*</t>
  </si>
  <si>
    <t>DONS</t>
  </si>
  <si>
    <t>VIGN</t>
  </si>
  <si>
    <t>DANN</t>
  </si>
  <si>
    <t>PAUS</t>
  </si>
  <si>
    <t>LEBL</t>
  </si>
  <si>
    <t>FORT</t>
  </si>
  <si>
    <t>EMIE</t>
  </si>
  <si>
    <t>CROO</t>
  </si>
  <si>
    <t>*BLAI*</t>
  </si>
  <si>
    <t>TRAP</t>
  </si>
  <si>
    <t>CHEN</t>
  </si>
  <si>
    <t>CHES</t>
  </si>
  <si>
    <t>BOUJ</t>
  </si>
  <si>
    <t>ROUA</t>
  </si>
  <si>
    <t>ROUM</t>
  </si>
  <si>
    <t>LACH</t>
  </si>
  <si>
    <t>DARJ</t>
  </si>
  <si>
    <t>METI</t>
  </si>
  <si>
    <t>LAVI</t>
  </si>
  <si>
    <t>JEFF</t>
  </si>
  <si>
    <t>EMIL</t>
  </si>
  <si>
    <t>POIR</t>
  </si>
  <si>
    <t>LATO</t>
  </si>
  <si>
    <t>PRUD</t>
  </si>
  <si>
    <t>DOUZ</t>
  </si>
  <si>
    <t>FONA</t>
  </si>
  <si>
    <t>ROCH</t>
  </si>
  <si>
    <t>WILA</t>
  </si>
  <si>
    <t>NICOLE</t>
  </si>
  <si>
    <t>BACS</t>
  </si>
  <si>
    <t>TOTAL</t>
  </si>
  <si>
    <t>Formation</t>
  </si>
  <si>
    <t>Rapport et heure de pick de soir</t>
  </si>
  <si>
    <t>Agences</t>
  </si>
  <si>
    <t>Réunion</t>
  </si>
  <si>
    <t xml:space="preserve">Pick </t>
  </si>
  <si>
    <t>Travaux Léger</t>
  </si>
  <si>
    <t>Inventaire</t>
  </si>
  <si>
    <t>Réapro</t>
  </si>
  <si>
    <t>Autres</t>
  </si>
  <si>
    <t>Nombre d'employés</t>
  </si>
  <si>
    <t>Réception</t>
  </si>
  <si>
    <t>Consolidation</t>
  </si>
  <si>
    <t>Chargement</t>
  </si>
  <si>
    <t>Pick-Client</t>
  </si>
  <si>
    <t>Ménage</t>
  </si>
  <si>
    <t>Maladie</t>
  </si>
  <si>
    <t>Planif. Main D'œuvre</t>
  </si>
  <si>
    <t>Lignes</t>
  </si>
  <si>
    <t>Mezzanine</t>
  </si>
  <si>
    <t>LIGNES PICK</t>
  </si>
  <si>
    <t>Unitées</t>
  </si>
  <si>
    <t>Palettes</t>
  </si>
  <si>
    <t>Heures Pick</t>
  </si>
  <si>
    <t>Employés / 8hrs</t>
  </si>
  <si>
    <t>Ratio brute</t>
  </si>
  <si>
    <t>Ratio net</t>
  </si>
  <si>
    <t>Productivité</t>
  </si>
  <si>
    <t>TOTAL SOIR</t>
  </si>
  <si>
    <t>OVERTIME (RÉGULIERS)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</si>
</sst>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C]d\ mmmm\,\ yyyy;@"/>
    <numFmt numFmtId="165" formatCode="0;\-0;;@"/>
    <numFmt numFmtId="167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2"/>
      <color rgb="FF333333"/>
      <name val="Arial"/>
      <family val="2"/>
    </font>
    <font>
      <b/>
      <sz val="12"/>
      <color rgb="FF0F0F5F"/>
      <name val="Segoe U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4" fontId="1" fillId="0" borderId="0" xfId="0" applyNumberFormat="1" applyFont="1" applyAlignment="1">
      <alignment horizontal="center"/>
    </xf>
    <xf numFmtId="0" fontId="2" fillId="0" borderId="0" xfId="0" applyFont="1"/>
    <xf numFmtId="14" fontId="0" fillId="0" borderId="0" xfId="0" applyNumberFormat="1"/>
    <xf numFmtId="164" fontId="0" fillId="0" borderId="0" xfId="0" applyNumberFormat="1"/>
    <xf numFmtId="0" fontId="1" fillId="3" borderId="1" xfId="0" applyFont="1" applyFill="1" applyBorder="1" applyAlignment="1">
      <alignment horizontal="center"/>
    </xf>
    <xf numFmtId="15" fontId="0" fillId="0" borderId="0" xfId="0" applyNumberFormat="1"/>
    <xf numFmtId="0" fontId="4" fillId="0" borderId="0" xfId="0" applyFont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5" borderId="1" xfId="0" applyNumberFormat="1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/>
    <xf numFmtId="14" fontId="1" fillId="0" borderId="0" xfId="0" applyNumberFormat="1" applyFont="1"/>
    <xf numFmtId="0" fontId="4" fillId="0" borderId="0" xfId="0" applyFont="1"/>
    <xf numFmtId="14" fontId="7" fillId="0" borderId="0" xfId="0" applyNumberFormat="1" applyFont="1" applyAlignment="1">
      <alignment horizontal="center"/>
    </xf>
    <xf numFmtId="0" fontId="8" fillId="0" borderId="0" xfId="0" applyFont="1"/>
    <xf numFmtId="14" fontId="4" fillId="0" borderId="0" xfId="0" applyNumberFormat="1" applyFont="1"/>
    <xf numFmtId="164" fontId="4" fillId="0" borderId="0" xfId="0" applyNumberFormat="1" applyFont="1"/>
    <xf numFmtId="15" fontId="5" fillId="0" borderId="0" xfId="0" applyNumberFormat="1" applyFont="1"/>
    <xf numFmtId="0" fontId="1" fillId="0" borderId="3" xfId="0" applyFont="1" applyBorder="1"/>
    <xf numFmtId="1" fontId="1" fillId="8" borderId="1" xfId="0" applyNumberFormat="1" applyFont="1" applyFill="1" applyBorder="1" applyAlignment="1">
      <alignment horizontal="center"/>
    </xf>
    <xf numFmtId="9" fontId="1" fillId="8" borderId="1" xfId="0" applyNumberFormat="1" applyFont="1" applyFill="1" applyBorder="1" applyAlignment="1">
      <alignment horizontal="center"/>
    </xf>
    <xf numFmtId="9" fontId="5" fillId="0" borderId="0" xfId="0" applyNumberFormat="1" applyFont="1" applyAlignment="1">
      <alignment horizontal="center"/>
    </xf>
    <xf numFmtId="164" fontId="5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4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0" borderId="0" xfId="0" applyFont="1" applyBorder="1"/>
    <xf numFmtId="3" fontId="1" fillId="5" borderId="4" xfId="0" applyNumberFormat="1" applyFont="1" applyFill="1" applyBorder="1" applyAlignment="1">
      <alignment horizontal="center"/>
    </xf>
    <xf numFmtId="1" fontId="1" fillId="8" borderId="4" xfId="0" applyNumberFormat="1" applyFont="1" applyFill="1" applyBorder="1" applyAlignment="1">
      <alignment horizontal="center"/>
    </xf>
    <xf numFmtId="9" fontId="1" fillId="8" borderId="4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4" fillId="2" borderId="4" xfId="0" applyNumberFormat="1" applyFont="1" applyFill="1" applyBorder="1" applyAlignment="1">
      <alignment horizontal="center"/>
    </xf>
    <xf numFmtId="165" fontId="6" fillId="2" borderId="4" xfId="0" applyNumberFormat="1" applyFont="1" applyFill="1" applyBorder="1" applyAlignment="1">
      <alignment horizontal="center"/>
    </xf>
    <xf numFmtId="165" fontId="4" fillId="6" borderId="4" xfId="0" applyNumberFormat="1" applyFont="1" applyFill="1" applyBorder="1" applyAlignment="1">
      <alignment horizontal="center"/>
    </xf>
    <xf numFmtId="165" fontId="4" fillId="7" borderId="4" xfId="0" applyNumberFormat="1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65" fontId="4" fillId="4" borderId="4" xfId="0" applyNumberFormat="1" applyFont="1" applyFill="1" applyBorder="1" applyAlignment="1">
      <alignment horizontal="center"/>
    </xf>
    <xf numFmtId="165" fontId="4" fillId="0" borderId="4" xfId="0" applyNumberFormat="1" applyFont="1" applyFill="1" applyBorder="1" applyAlignment="1">
      <alignment horizontal="center"/>
    </xf>
    <xf numFmtId="167" fontId="9" fillId="0" borderId="4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15"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96513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96513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96513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96513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96513"/>
        </patternFill>
      </fill>
    </dxf>
  </dxfs>
  <tableStyles count="0" defaultTableStyle="TableStyleMedium2" defaultPivotStyle="PivotStyleLight16"/>
  <colors>
    <mruColors>
      <color rgb="FFFF5050"/>
      <color rgb="FFF9651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679BB-3096-48D4-A6F4-A874BEDEBD2B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D3A0-8192-4488-8DE7-B43F1FCF0CD9}">
  <sheetPr codeName="Feuil2">
    <pageSetUpPr fitToPage="1"/>
  </sheetPr>
  <dimension ref="A1:X138"/>
  <sheetViews>
    <sheetView tabSelected="1" workbookViewId="0">
      <selection activeCell="E7" sqref="E7"/>
    </sheetView>
  </sheetViews>
  <sheetFormatPr baseColWidth="10" defaultRowHeight="15.75" x14ac:dyDescent="0.25"/>
  <cols>
    <col min="1" max="1" width="12.5703125" style="17" customWidth="1"/>
    <col min="2" max="2" width="15.85546875" style="17" bestFit="1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19.5" thickBot="1" x14ac:dyDescent="0.35">
      <c r="G1" s="55">
        <f ca="1">TODAY()</f>
        <v>44166</v>
      </c>
      <c r="H1" s="55"/>
      <c r="I1" s="56" t="s">
        <v>0</v>
      </c>
      <c r="J1" s="7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customHeight="1" thickBot="1" x14ac:dyDescent="0.3">
      <c r="A3" s="33" t="s">
        <v>18</v>
      </c>
      <c r="B3" s="34">
        <f>SUM(C3:Q3)</f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1"/>
    </row>
    <row r="4" spans="1:18" ht="16.5" customHeight="1" thickBot="1" x14ac:dyDescent="0.3">
      <c r="A4" s="33" t="s">
        <v>19</v>
      </c>
      <c r="B4" s="34">
        <f t="shared" ref="B4:B71" si="0">SUM(C4:Q4)</f>
        <v>0</v>
      </c>
      <c r="C4" s="32"/>
      <c r="D4" s="32"/>
      <c r="E4" s="32"/>
      <c r="F4" s="36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t="s">
        <v>20</v>
      </c>
    </row>
    <row r="5" spans="1:18" ht="16.5" customHeight="1" thickBot="1" x14ac:dyDescent="0.3">
      <c r="A5" s="33" t="s">
        <v>21</v>
      </c>
      <c r="B5" s="34">
        <f t="shared" si="0"/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8" ht="16.5" customHeight="1" thickBot="1" x14ac:dyDescent="0.3">
      <c r="A6" s="33" t="s">
        <v>22</v>
      </c>
      <c r="B6" s="34">
        <f t="shared" si="0"/>
        <v>0</v>
      </c>
      <c r="C6" s="32"/>
      <c r="D6" s="32"/>
      <c r="E6" s="32"/>
      <c r="F6" s="3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8" ht="16.5" customHeight="1" thickBot="1" x14ac:dyDescent="0.3">
      <c r="A7" s="33" t="s">
        <v>23</v>
      </c>
      <c r="B7" s="34">
        <f t="shared" si="0"/>
        <v>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t="s">
        <v>20</v>
      </c>
    </row>
    <row r="8" spans="1:18" ht="16.5" customHeight="1" thickBot="1" x14ac:dyDescent="0.3">
      <c r="A8" s="33" t="s">
        <v>24</v>
      </c>
      <c r="B8" s="34">
        <f t="shared" si="0"/>
        <v>0</v>
      </c>
      <c r="C8" s="32"/>
      <c r="D8" s="32"/>
      <c r="E8" s="32"/>
      <c r="F8" s="3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8" ht="16.5" customHeight="1" thickBot="1" x14ac:dyDescent="0.3">
      <c r="A9" s="33" t="s">
        <v>25</v>
      </c>
      <c r="B9" s="34">
        <f t="shared" si="0"/>
        <v>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8" ht="16.5" customHeight="1" thickBot="1" x14ac:dyDescent="0.3">
      <c r="A10" s="37" t="s">
        <v>26</v>
      </c>
      <c r="B10" s="34">
        <f t="shared" si="0"/>
        <v>0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8" ht="16.5" customHeight="1" thickBot="1" x14ac:dyDescent="0.3">
      <c r="A11" s="37" t="s">
        <v>27</v>
      </c>
      <c r="B11" s="34">
        <f t="shared" si="0"/>
        <v>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8" ht="16.5" customHeight="1" thickBot="1" x14ac:dyDescent="0.3">
      <c r="A12" s="37" t="s">
        <v>28</v>
      </c>
      <c r="B12" s="34">
        <f t="shared" si="0"/>
        <v>0</v>
      </c>
      <c r="C12" s="36"/>
      <c r="D12" s="36"/>
      <c r="E12" s="36"/>
      <c r="F12" s="36"/>
      <c r="G12" s="32"/>
      <c r="H12" s="32"/>
      <c r="I12" s="32"/>
      <c r="J12" s="32"/>
      <c r="K12" s="36"/>
      <c r="L12" s="32"/>
      <c r="M12" s="32"/>
      <c r="N12" s="32"/>
      <c r="O12" s="32"/>
      <c r="P12" s="32"/>
      <c r="Q12" s="32"/>
    </row>
    <row r="13" spans="1:18" ht="16.5" customHeight="1" thickBot="1" x14ac:dyDescent="0.3">
      <c r="A13" s="33" t="s">
        <v>29</v>
      </c>
      <c r="B13" s="34">
        <f t="shared" si="0"/>
        <v>0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1"/>
    </row>
    <row r="14" spans="1:18" ht="16.5" customHeight="1" thickBot="1" x14ac:dyDescent="0.3">
      <c r="A14" s="33" t="s">
        <v>30</v>
      </c>
      <c r="B14" s="34">
        <f t="shared" si="0"/>
        <v>0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</row>
    <row r="15" spans="1:18" ht="16.5" customHeight="1" thickBot="1" x14ac:dyDescent="0.3">
      <c r="A15" s="33" t="s">
        <v>31</v>
      </c>
      <c r="B15" s="34">
        <f t="shared" si="0"/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8" ht="16.5" customHeight="1" thickBot="1" x14ac:dyDescent="0.3">
      <c r="A16" s="33" t="s">
        <v>32</v>
      </c>
      <c r="B16" s="34">
        <f t="shared" si="0"/>
        <v>0</v>
      </c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8" ht="16.5" customHeight="1" thickBot="1" x14ac:dyDescent="0.3">
      <c r="A17" s="33" t="s">
        <v>33</v>
      </c>
      <c r="B17" s="34">
        <f t="shared" si="0"/>
        <v>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8" ht="16.5" customHeight="1" thickBot="1" x14ac:dyDescent="0.3">
      <c r="A18" s="33" t="s">
        <v>34</v>
      </c>
      <c r="B18" s="34">
        <f t="shared" si="0"/>
        <v>0</v>
      </c>
      <c r="C18" s="32"/>
      <c r="D18" s="32"/>
      <c r="E18" s="32"/>
      <c r="F18" s="3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 spans="1:18" ht="16.5" customHeight="1" thickBot="1" x14ac:dyDescent="0.3">
      <c r="A19" s="33" t="s">
        <v>35</v>
      </c>
      <c r="B19" s="34">
        <f>SUM(C19:Q19)</f>
        <v>0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8" ht="16.5" customHeight="1" thickBot="1" x14ac:dyDescent="0.3">
      <c r="A20" s="33" t="s">
        <v>36</v>
      </c>
      <c r="B20" s="34">
        <f t="shared" si="0"/>
        <v>0</v>
      </c>
      <c r="C20" s="32"/>
      <c r="D20" s="32"/>
      <c r="E20" s="32"/>
      <c r="F20" s="32"/>
      <c r="G20" s="32"/>
      <c r="H20" s="32"/>
      <c r="I20" s="32"/>
      <c r="J20" s="32"/>
      <c r="K20" s="36"/>
      <c r="L20" s="32"/>
      <c r="M20" s="32"/>
      <c r="N20" s="32"/>
      <c r="O20" s="32"/>
      <c r="P20" s="32"/>
      <c r="Q20" s="32"/>
    </row>
    <row r="21" spans="1:18" ht="16.5" customHeight="1" thickBot="1" x14ac:dyDescent="0.3">
      <c r="A21" s="33" t="s">
        <v>37</v>
      </c>
      <c r="B21" s="34">
        <f t="shared" si="0"/>
        <v>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8" ht="16.5" customHeight="1" thickBot="1" x14ac:dyDescent="0.3">
      <c r="A22" s="33" t="s">
        <v>38</v>
      </c>
      <c r="B22" s="34">
        <f t="shared" si="0"/>
        <v>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1"/>
    </row>
    <row r="23" spans="1:18" ht="16.5" customHeight="1" thickBot="1" x14ac:dyDescent="0.3">
      <c r="A23" s="33" t="s">
        <v>39</v>
      </c>
      <c r="B23" s="34">
        <f t="shared" si="0"/>
        <v>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8" ht="16.5" customHeight="1" thickBot="1" x14ac:dyDescent="0.3">
      <c r="A24" s="33" t="s">
        <v>40</v>
      </c>
      <c r="B24" s="34">
        <f t="shared" si="0"/>
        <v>0</v>
      </c>
      <c r="C24" s="36"/>
      <c r="D24" s="36"/>
      <c r="E24" s="36"/>
      <c r="F24" s="3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8" ht="16.5" customHeight="1" thickBot="1" x14ac:dyDescent="0.3">
      <c r="A25" s="33" t="s">
        <v>41</v>
      </c>
      <c r="B25" s="34">
        <f t="shared" si="0"/>
        <v>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8" ht="16.5" customHeight="1" thickBot="1" x14ac:dyDescent="0.3">
      <c r="A26" s="33" t="s">
        <v>42</v>
      </c>
      <c r="B26" s="34">
        <f>SUM(C26:Q26)</f>
        <v>0</v>
      </c>
      <c r="C26" s="32"/>
      <c r="D26" s="32"/>
      <c r="E26" s="32"/>
      <c r="F26" s="36"/>
      <c r="G26" s="32"/>
      <c r="H26" s="32"/>
      <c r="I26" s="32"/>
      <c r="J26" s="32"/>
      <c r="K26" s="32"/>
      <c r="L26" s="32"/>
      <c r="M26" s="36"/>
      <c r="N26" s="32"/>
      <c r="O26" s="32"/>
      <c r="P26" s="32"/>
      <c r="Q26" s="32"/>
    </row>
    <row r="27" spans="1:18" ht="16.5" customHeight="1" thickBot="1" x14ac:dyDescent="0.3">
      <c r="A27" s="33" t="s">
        <v>43</v>
      </c>
      <c r="B27" s="34">
        <f t="shared" si="0"/>
        <v>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8" ht="16.5" customHeight="1" thickBot="1" x14ac:dyDescent="0.3">
      <c r="A28" s="33" t="s">
        <v>44</v>
      </c>
      <c r="B28" s="34">
        <f t="shared" si="0"/>
        <v>0</v>
      </c>
      <c r="C28" s="36"/>
      <c r="D28" s="36"/>
      <c r="E28" s="36"/>
      <c r="F28" s="36"/>
      <c r="G28" s="32"/>
      <c r="H28" s="32"/>
      <c r="I28" s="32"/>
      <c r="J28" s="32"/>
      <c r="K28" s="32"/>
      <c r="L28" s="32"/>
      <c r="M28" s="36"/>
      <c r="N28" s="32"/>
      <c r="O28" s="36"/>
      <c r="P28" s="36"/>
      <c r="Q28" s="32"/>
    </row>
    <row r="29" spans="1:18" ht="16.5" customHeight="1" thickBot="1" x14ac:dyDescent="0.3">
      <c r="A29" s="33" t="s">
        <v>45</v>
      </c>
      <c r="B29" s="34">
        <f t="shared" si="0"/>
        <v>0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8" ht="16.5" customHeight="1" thickBot="1" x14ac:dyDescent="0.3">
      <c r="A30" s="33" t="s">
        <v>46</v>
      </c>
      <c r="B30" s="34">
        <f t="shared" si="0"/>
        <v>0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8" ht="16.5" customHeight="1" thickBot="1" x14ac:dyDescent="0.3">
      <c r="A31" s="33" t="s">
        <v>47</v>
      </c>
      <c r="B31" s="34">
        <f t="shared" si="0"/>
        <v>0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8" ht="16.5" customHeight="1" thickBot="1" x14ac:dyDescent="0.3">
      <c r="A32" s="33" t="s">
        <v>48</v>
      </c>
      <c r="B32" s="34">
        <f t="shared" si="0"/>
        <v>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17" ht="16.5" customHeight="1" thickBot="1" x14ac:dyDescent="0.3">
      <c r="A33" s="33" t="s">
        <v>49</v>
      </c>
      <c r="B33" s="34">
        <f t="shared" si="0"/>
        <v>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ht="16.5" customHeight="1" thickBot="1" x14ac:dyDescent="0.3">
      <c r="A34" s="33" t="s">
        <v>50</v>
      </c>
      <c r="B34" s="34">
        <f t="shared" si="0"/>
        <v>0</v>
      </c>
      <c r="C34" s="36"/>
      <c r="D34" s="36"/>
      <c r="E34" s="36"/>
      <c r="F34" s="36"/>
      <c r="G34" s="32"/>
      <c r="H34" s="32"/>
      <c r="I34" s="32"/>
      <c r="J34" s="32"/>
      <c r="K34" s="32"/>
      <c r="L34" s="32"/>
      <c r="M34" s="36"/>
      <c r="N34" s="32"/>
      <c r="O34" s="36"/>
      <c r="P34" s="36"/>
      <c r="Q34" s="32"/>
    </row>
    <row r="35" spans="1:17" ht="16.5" customHeight="1" thickBot="1" x14ac:dyDescent="0.3">
      <c r="A35" s="33" t="s">
        <v>51</v>
      </c>
      <c r="B35" s="34">
        <f t="shared" si="0"/>
        <v>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ht="16.5" customHeight="1" thickBot="1" x14ac:dyDescent="0.3">
      <c r="A36" s="33" t="s">
        <v>52</v>
      </c>
      <c r="B36" s="34">
        <f t="shared" si="0"/>
        <v>0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ht="16.5" customHeight="1" thickBot="1" x14ac:dyDescent="0.3">
      <c r="A37" s="33"/>
      <c r="B37" s="34">
        <f t="shared" si="0"/>
        <v>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16.5" customHeight="1" thickBot="1" x14ac:dyDescent="0.3">
      <c r="A38" s="33"/>
      <c r="B38" s="34">
        <f t="shared" si="0"/>
        <v>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 ht="16.5" customHeight="1" thickBot="1" x14ac:dyDescent="0.3">
      <c r="A39" s="33"/>
      <c r="B39" s="34">
        <f t="shared" si="0"/>
        <v>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1:17" ht="16.5" customHeight="1" thickBot="1" x14ac:dyDescent="0.3">
      <c r="A40" s="33"/>
      <c r="B40" s="34">
        <f t="shared" si="0"/>
        <v>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7" ht="16.5" customHeight="1" thickBot="1" x14ac:dyDescent="0.3">
      <c r="A41" s="33"/>
      <c r="B41" s="34">
        <f t="shared" si="0"/>
        <v>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1:17" ht="16.5" customHeight="1" thickBot="1" x14ac:dyDescent="0.3">
      <c r="A42" s="33"/>
      <c r="B42" s="34">
        <f t="shared" si="0"/>
        <v>0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7" ht="16.5" customHeight="1" thickBot="1" x14ac:dyDescent="0.3">
      <c r="A43" s="33"/>
      <c r="B43" s="34">
        <f t="shared" si="0"/>
        <v>0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17" ht="16.5" customHeight="1" thickBot="1" x14ac:dyDescent="0.3">
      <c r="A44" s="33"/>
      <c r="B44" s="34">
        <f t="shared" si="0"/>
        <v>0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ht="16.5" customHeight="1" thickBot="1" x14ac:dyDescent="0.3">
      <c r="A45" s="33"/>
      <c r="B45" s="34">
        <f t="shared" si="0"/>
        <v>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16.5" customHeight="1" thickBot="1" x14ac:dyDescent="0.3">
      <c r="A46" s="33"/>
      <c r="B46" s="34">
        <f t="shared" si="0"/>
        <v>0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7" ht="16.5" customHeight="1" thickBot="1" x14ac:dyDescent="0.3">
      <c r="A47" s="33"/>
      <c r="B47" s="34">
        <f t="shared" si="0"/>
        <v>0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17" ht="16.5" customHeight="1" thickBot="1" x14ac:dyDescent="0.3">
      <c r="A48" s="33"/>
      <c r="B48" s="34">
        <f t="shared" si="0"/>
        <v>0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6.5" customHeight="1" thickBot="1" x14ac:dyDescent="0.3">
      <c r="A49" s="33"/>
      <c r="B49" s="34">
        <f t="shared" si="0"/>
        <v>0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1:17" ht="16.5" customHeight="1" thickBot="1" x14ac:dyDescent="0.3">
      <c r="A50" s="33"/>
      <c r="B50" s="34">
        <f t="shared" si="0"/>
        <v>0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6.5" customHeight="1" thickBot="1" x14ac:dyDescent="0.3">
      <c r="A51" s="38" t="s">
        <v>53</v>
      </c>
      <c r="B51" s="34">
        <f t="shared" si="0"/>
        <v>0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1:17" ht="16.5" customHeight="1" thickBot="1" x14ac:dyDescent="0.3">
      <c r="A52" s="38" t="s">
        <v>54</v>
      </c>
      <c r="B52" s="34">
        <f t="shared" si="0"/>
        <v>0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6.5" customHeight="1" thickBot="1" x14ac:dyDescent="0.3">
      <c r="A53" s="38" t="s">
        <v>55</v>
      </c>
      <c r="B53" s="34">
        <f t="shared" si="0"/>
        <v>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17" ht="16.5" customHeight="1" thickBot="1" x14ac:dyDescent="0.3">
      <c r="A54" s="38" t="s">
        <v>56</v>
      </c>
      <c r="B54" s="34">
        <f t="shared" si="0"/>
        <v>0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6.5" customHeight="1" thickBot="1" x14ac:dyDescent="0.3">
      <c r="A55" s="38" t="s">
        <v>57</v>
      </c>
      <c r="B55" s="34">
        <f t="shared" si="0"/>
        <v>0</v>
      </c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1:17" ht="16.5" customHeight="1" thickBot="1" x14ac:dyDescent="0.3">
      <c r="A56" s="38" t="s">
        <v>58</v>
      </c>
      <c r="B56" s="34">
        <f t="shared" si="0"/>
        <v>0</v>
      </c>
      <c r="C56" s="32"/>
      <c r="D56" s="32"/>
      <c r="E56" s="32"/>
      <c r="F56" s="32"/>
      <c r="G56" s="32"/>
      <c r="H56" s="32"/>
      <c r="I56" s="32"/>
      <c r="J56" s="32"/>
      <c r="K56" s="36"/>
      <c r="L56" s="32"/>
      <c r="M56" s="32"/>
      <c r="N56" s="32"/>
      <c r="O56" s="32"/>
      <c r="P56" s="32"/>
      <c r="Q56" s="32"/>
    </row>
    <row r="57" spans="1:17" ht="16.5" customHeight="1" thickBot="1" x14ac:dyDescent="0.3">
      <c r="A57" s="38" t="s">
        <v>59</v>
      </c>
      <c r="B57" s="34">
        <f t="shared" si="0"/>
        <v>0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1:17" ht="16.5" customHeight="1" thickBot="1" x14ac:dyDescent="0.3">
      <c r="A58" s="38" t="s">
        <v>60</v>
      </c>
      <c r="B58" s="34">
        <f t="shared" si="0"/>
        <v>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6.5" customHeight="1" thickBot="1" x14ac:dyDescent="0.3">
      <c r="A59" s="38" t="s">
        <v>61</v>
      </c>
      <c r="B59" s="34">
        <f t="shared" si="0"/>
        <v>0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17" ht="16.5" customHeight="1" thickBot="1" x14ac:dyDescent="0.3">
      <c r="A60" s="38" t="s">
        <v>62</v>
      </c>
      <c r="B60" s="34">
        <f t="shared" si="0"/>
        <v>0</v>
      </c>
      <c r="C60" s="36"/>
      <c r="D60" s="36"/>
      <c r="E60" s="36"/>
      <c r="F60" s="36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6.5" customHeight="1" thickBot="1" x14ac:dyDescent="0.3">
      <c r="A61" s="38" t="s">
        <v>63</v>
      </c>
      <c r="B61" s="34">
        <f t="shared" si="0"/>
        <v>0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17" ht="16.5" customHeight="1" thickBot="1" x14ac:dyDescent="0.3">
      <c r="A62" s="38" t="s">
        <v>64</v>
      </c>
      <c r="B62" s="34">
        <f t="shared" si="0"/>
        <v>0</v>
      </c>
      <c r="C62" s="32"/>
      <c r="D62" s="32"/>
      <c r="E62" s="32"/>
      <c r="F62" s="36"/>
      <c r="G62" s="32"/>
      <c r="H62" s="32"/>
      <c r="I62" s="32"/>
      <c r="J62" s="32"/>
      <c r="K62" s="32"/>
      <c r="L62" s="32"/>
      <c r="M62" s="36"/>
      <c r="N62" s="32"/>
      <c r="O62" s="32"/>
      <c r="P62" s="32"/>
      <c r="Q62" s="32"/>
    </row>
    <row r="63" spans="1:17" ht="16.5" customHeight="1" thickBot="1" x14ac:dyDescent="0.3">
      <c r="A63" s="38" t="s">
        <v>65</v>
      </c>
      <c r="B63" s="34">
        <f t="shared" si="0"/>
        <v>0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17" ht="16.5" customHeight="1" thickBot="1" x14ac:dyDescent="0.3">
      <c r="A64" s="38" t="s">
        <v>66</v>
      </c>
      <c r="B64" s="34">
        <f t="shared" si="0"/>
        <v>0</v>
      </c>
      <c r="C64" s="36"/>
      <c r="D64" s="36"/>
      <c r="E64" s="36"/>
      <c r="F64" s="36"/>
      <c r="G64" s="32"/>
      <c r="H64" s="32"/>
      <c r="I64" s="32"/>
      <c r="J64" s="32"/>
      <c r="K64" s="32"/>
      <c r="L64" s="32"/>
      <c r="M64" s="36"/>
      <c r="N64" s="32"/>
      <c r="O64" s="36"/>
      <c r="P64" s="36"/>
      <c r="Q64" s="32"/>
    </row>
    <row r="65" spans="1:17" ht="16.5" customHeight="1" thickBot="1" x14ac:dyDescent="0.3">
      <c r="A65" s="38" t="s">
        <v>67</v>
      </c>
      <c r="B65" s="34">
        <f t="shared" si="0"/>
        <v>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ht="16.5" customHeight="1" thickBot="1" x14ac:dyDescent="0.3">
      <c r="A66" s="38" t="s">
        <v>68</v>
      </c>
      <c r="B66" s="34">
        <f t="shared" si="0"/>
        <v>0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6.5" customHeight="1" thickBot="1" x14ac:dyDescent="0.3">
      <c r="A67" s="38" t="s">
        <v>69</v>
      </c>
      <c r="B67" s="34">
        <f t="shared" si="0"/>
        <v>0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1:17" ht="16.5" customHeight="1" thickBot="1" x14ac:dyDescent="0.3">
      <c r="A68" s="38" t="s">
        <v>70</v>
      </c>
      <c r="B68" s="34">
        <f t="shared" si="0"/>
        <v>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6.5" customHeight="1" thickBot="1" x14ac:dyDescent="0.3">
      <c r="A69" s="38" t="s">
        <v>71</v>
      </c>
      <c r="B69" s="34">
        <f t="shared" si="0"/>
        <v>0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6.5" customHeight="1" thickBot="1" x14ac:dyDescent="0.3">
      <c r="A70" s="38" t="s">
        <v>72</v>
      </c>
      <c r="B70" s="34">
        <f t="shared" si="0"/>
        <v>0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6.5" customHeight="1" thickBot="1" x14ac:dyDescent="0.3">
      <c r="A71" s="38" t="s">
        <v>73</v>
      </c>
      <c r="B71" s="34">
        <f t="shared" si="0"/>
        <v>0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 ht="16.5" customHeight="1" thickBot="1" x14ac:dyDescent="0.3">
      <c r="A72" s="38" t="s">
        <v>74</v>
      </c>
      <c r="B72" s="34">
        <f t="shared" ref="B72:B102" si="1">SUM(C72:Q72)</f>
        <v>0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</row>
    <row r="73" spans="1:17" ht="16.5" customHeight="1" thickBot="1" x14ac:dyDescent="0.3">
      <c r="A73" s="38" t="s">
        <v>75</v>
      </c>
      <c r="B73" s="34">
        <f t="shared" si="1"/>
        <v>0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ht="16.5" customHeight="1" thickBot="1" x14ac:dyDescent="0.3">
      <c r="A74" s="38" t="s">
        <v>76</v>
      </c>
      <c r="B74" s="34">
        <f t="shared" si="1"/>
        <v>0</v>
      </c>
      <c r="C74" s="36"/>
      <c r="D74" s="36"/>
      <c r="E74" s="36"/>
      <c r="F74" s="36"/>
      <c r="G74" s="32"/>
      <c r="H74" s="32"/>
      <c r="I74" s="32"/>
      <c r="J74" s="32"/>
      <c r="K74" s="32"/>
      <c r="L74" s="32"/>
      <c r="M74" s="36"/>
      <c r="N74" s="32"/>
      <c r="O74" s="36"/>
      <c r="P74" s="36"/>
      <c r="Q74" s="32"/>
    </row>
    <row r="75" spans="1:17" ht="16.5" customHeight="1" thickBot="1" x14ac:dyDescent="0.3">
      <c r="A75" s="38" t="s">
        <v>77</v>
      </c>
      <c r="B75" s="34">
        <f t="shared" si="1"/>
        <v>0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ht="16.5" customHeight="1" thickBot="1" x14ac:dyDescent="0.3">
      <c r="A76" s="38" t="s">
        <v>78</v>
      </c>
      <c r="B76" s="34">
        <f t="shared" si="1"/>
        <v>0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</row>
    <row r="77" spans="1:17" ht="16.5" customHeight="1" thickBot="1" x14ac:dyDescent="0.3">
      <c r="A77" s="38" t="s">
        <v>79</v>
      </c>
      <c r="B77" s="34">
        <f t="shared" si="1"/>
        <v>0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ht="16.5" customHeight="1" thickBot="1" x14ac:dyDescent="0.3">
      <c r="A78" s="38" t="s">
        <v>80</v>
      </c>
      <c r="B78" s="34">
        <f t="shared" si="1"/>
        <v>0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</row>
    <row r="79" spans="1:17" ht="16.5" customHeight="1" thickBot="1" x14ac:dyDescent="0.3">
      <c r="A79" s="38" t="s">
        <v>81</v>
      </c>
      <c r="B79" s="34">
        <f t="shared" si="1"/>
        <v>0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1:17" ht="16.5" customHeight="1" thickBot="1" x14ac:dyDescent="0.3">
      <c r="A80" s="38" t="s">
        <v>82</v>
      </c>
      <c r="B80" s="34">
        <f t="shared" si="1"/>
        <v>0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16.5" customHeight="1" thickBot="1" x14ac:dyDescent="0.3">
      <c r="A81" s="38"/>
      <c r="B81" s="34">
        <f t="shared" si="1"/>
        <v>0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ht="16.5" customHeight="1" thickBot="1" x14ac:dyDescent="0.3">
      <c r="A82" s="38"/>
      <c r="B82" s="34">
        <f t="shared" si="1"/>
        <v>0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16.5" customHeight="1" thickBot="1" x14ac:dyDescent="0.3">
      <c r="A83" s="38"/>
      <c r="B83" s="34">
        <f t="shared" si="1"/>
        <v>0</v>
      </c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ht="16.5" customHeight="1" thickBot="1" x14ac:dyDescent="0.3">
      <c r="A84" s="38"/>
      <c r="B84" s="34">
        <f t="shared" si="1"/>
        <v>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7" ht="16.5" customHeight="1" thickBot="1" x14ac:dyDescent="0.3">
      <c r="A85" s="38"/>
      <c r="B85" s="34">
        <f t="shared" si="1"/>
        <v>0</v>
      </c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ht="16.5" customHeight="1" thickBot="1" x14ac:dyDescent="0.3">
      <c r="A86" s="38"/>
      <c r="B86" s="34">
        <f t="shared" si="1"/>
        <v>0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1:17" ht="16.5" customHeight="1" thickBot="1" x14ac:dyDescent="0.3">
      <c r="A87" s="38"/>
      <c r="B87" s="34">
        <f t="shared" si="1"/>
        <v>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</row>
    <row r="88" spans="1:17" ht="16.5" customHeight="1" thickBot="1" x14ac:dyDescent="0.3">
      <c r="A88" s="39" t="s">
        <v>83</v>
      </c>
      <c r="B88" s="34">
        <f t="shared" si="1"/>
        <v>0</v>
      </c>
      <c r="C88" s="36"/>
      <c r="D88" s="36"/>
      <c r="E88" s="36"/>
      <c r="F88" s="36"/>
      <c r="G88" s="32"/>
      <c r="H88" s="32"/>
      <c r="I88" s="32"/>
      <c r="J88" s="32"/>
      <c r="K88" s="32"/>
      <c r="L88" s="32"/>
      <c r="M88" s="36"/>
      <c r="N88" s="32"/>
      <c r="O88" s="36"/>
      <c r="P88" s="36"/>
      <c r="Q88" s="32"/>
    </row>
    <row r="89" spans="1:17" ht="16.5" customHeight="1" thickBot="1" x14ac:dyDescent="0.3">
      <c r="A89" s="39" t="s">
        <v>84</v>
      </c>
      <c r="B89" s="34">
        <f t="shared" si="1"/>
        <v>0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</row>
    <row r="90" spans="1:17" ht="16.5" customHeight="1" thickBot="1" x14ac:dyDescent="0.3">
      <c r="A90" s="39" t="s">
        <v>85</v>
      </c>
      <c r="B90" s="34">
        <f t="shared" si="1"/>
        <v>0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7" ht="16.5" customHeight="1" thickBot="1" x14ac:dyDescent="0.3">
      <c r="A91" s="39" t="s">
        <v>86</v>
      </c>
      <c r="B91" s="34">
        <f t="shared" si="1"/>
        <v>0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</row>
    <row r="92" spans="1:17" ht="16.5" customHeight="1" thickBot="1" x14ac:dyDescent="0.3">
      <c r="A92" s="39" t="s">
        <v>87</v>
      </c>
      <c r="B92" s="34">
        <f t="shared" si="1"/>
        <v>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6.5" customHeight="1" thickBot="1" x14ac:dyDescent="0.3">
      <c r="A93" s="39" t="s">
        <v>88</v>
      </c>
      <c r="B93" s="34">
        <f t="shared" si="1"/>
        <v>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</row>
    <row r="94" spans="1:17" ht="16.5" customHeight="1" thickBot="1" x14ac:dyDescent="0.3">
      <c r="A94" s="39" t="s">
        <v>89</v>
      </c>
      <c r="B94" s="34">
        <f t="shared" si="1"/>
        <v>0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</row>
    <row r="95" spans="1:17" ht="16.5" customHeight="1" thickBot="1" x14ac:dyDescent="0.3">
      <c r="A95" s="39" t="s">
        <v>90</v>
      </c>
      <c r="B95" s="34">
        <f t="shared" si="1"/>
        <v>0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</row>
    <row r="96" spans="1:17" ht="16.5" customHeight="1" thickBot="1" x14ac:dyDescent="0.3">
      <c r="A96" s="39"/>
      <c r="B96" s="34">
        <f t="shared" si="1"/>
        <v>0</v>
      </c>
      <c r="C96" s="36"/>
      <c r="D96" s="36"/>
      <c r="E96" s="36"/>
      <c r="F96" s="36"/>
      <c r="G96" s="32"/>
      <c r="H96" s="32"/>
      <c r="I96" s="32"/>
      <c r="J96" s="32"/>
      <c r="K96" s="32"/>
      <c r="L96" s="32"/>
      <c r="M96" s="36"/>
      <c r="N96" s="32"/>
      <c r="O96" s="36"/>
      <c r="P96" s="36"/>
      <c r="Q96" s="32"/>
    </row>
    <row r="97" spans="1:24" ht="16.5" customHeight="1" thickBot="1" x14ac:dyDescent="0.3">
      <c r="A97" s="39"/>
      <c r="B97" s="34">
        <f t="shared" si="1"/>
        <v>0</v>
      </c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</row>
    <row r="98" spans="1:24" ht="16.5" customHeight="1" thickBot="1" x14ac:dyDescent="0.3">
      <c r="A98" s="39"/>
      <c r="B98" s="34">
        <f t="shared" si="1"/>
        <v>0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1:24" ht="16.5" customHeight="1" thickBot="1" x14ac:dyDescent="0.3">
      <c r="A99" s="39"/>
      <c r="B99" s="34">
        <f t="shared" si="1"/>
        <v>0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24" ht="16.5" customHeight="1" thickBot="1" x14ac:dyDescent="0.3">
      <c r="A100" s="39"/>
      <c r="B100" s="34">
        <f t="shared" si="1"/>
        <v>0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24" ht="16.5" customHeight="1" thickBot="1" x14ac:dyDescent="0.3">
      <c r="A101" s="39" t="s">
        <v>91</v>
      </c>
      <c r="B101" s="34">
        <f t="shared" si="1"/>
        <v>0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24" ht="16.5" customHeight="1" thickBot="1" x14ac:dyDescent="0.3">
      <c r="A102" s="39"/>
      <c r="B102" s="34">
        <f t="shared" si="1"/>
        <v>0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N107" s="20"/>
      <c r="O107" s="21"/>
      <c r="P107" s="21"/>
      <c r="Q107" s="7"/>
      <c r="S107" s="6"/>
    </row>
    <row r="108" spans="1:24" x14ac:dyDescent="0.25">
      <c r="A108" s="7"/>
      <c r="B108" s="30"/>
      <c r="N108" s="22"/>
      <c r="O108" s="11"/>
      <c r="P108" s="11"/>
    </row>
    <row r="109" spans="1:24" x14ac:dyDescent="0.25">
      <c r="A109" s="7"/>
      <c r="N109" s="19"/>
      <c r="O109" s="19"/>
      <c r="P109" s="19"/>
    </row>
    <row r="110" spans="1:24" x14ac:dyDescent="0.25">
      <c r="A110" s="7"/>
      <c r="N110" s="23"/>
      <c r="O110" s="19"/>
    </row>
    <row r="111" spans="1:24" x14ac:dyDescent="0.25">
      <c r="A111" s="7"/>
      <c r="N111" s="24"/>
    </row>
    <row r="112" spans="1:24" x14ac:dyDescent="0.25">
      <c r="A112" s="7"/>
    </row>
    <row r="113" spans="1:18" x14ac:dyDescent="0.25">
      <c r="A113" s="7"/>
    </row>
    <row r="114" spans="1:18" x14ac:dyDescent="0.25">
      <c r="A114" s="7"/>
    </row>
    <row r="115" spans="1:18" ht="16.5" thickBot="1" x14ac:dyDescent="0.3">
      <c r="A115" s="7"/>
      <c r="R115" s="4"/>
    </row>
    <row r="116" spans="1:18" ht="16.5" thickBot="1" x14ac:dyDescent="0.3">
      <c r="A116" s="7"/>
      <c r="C116" s="11" t="s">
        <v>94</v>
      </c>
      <c r="D116" s="11"/>
      <c r="E116" s="11"/>
      <c r="F116" s="34">
        <f>SUM(N3:N102)</f>
        <v>0</v>
      </c>
      <c r="H116" s="11" t="s">
        <v>95</v>
      </c>
      <c r="J116" s="19"/>
      <c r="L116" s="1"/>
      <c r="M116" s="1"/>
      <c r="R116" s="6"/>
    </row>
    <row r="117" spans="1:18" ht="16.5" thickBot="1" x14ac:dyDescent="0.3">
      <c r="A117" s="7"/>
      <c r="C117" s="11" t="s">
        <v>96</v>
      </c>
      <c r="D117" s="11"/>
      <c r="E117" s="11"/>
      <c r="F117" s="34">
        <f>SUM(B88:B102)</f>
        <v>0</v>
      </c>
      <c r="G117" s="19"/>
      <c r="L117" s="19"/>
      <c r="M117" s="19"/>
    </row>
    <row r="118" spans="1:18" ht="16.5" thickBot="1" x14ac:dyDescent="0.3">
      <c r="A118" s="7"/>
      <c r="C118" s="11" t="s">
        <v>97</v>
      </c>
      <c r="D118" s="11"/>
      <c r="E118" s="11"/>
      <c r="F118" s="40">
        <f>SUM(Q3:Q102)</f>
        <v>0</v>
      </c>
      <c r="L118" s="19"/>
      <c r="M118" s="19"/>
    </row>
    <row r="119" spans="1:18" ht="16.5" thickBot="1" x14ac:dyDescent="0.3">
      <c r="A119" s="7"/>
      <c r="C119" s="11" t="s">
        <v>98</v>
      </c>
      <c r="D119" s="11"/>
      <c r="E119" s="11"/>
      <c r="F119" s="40">
        <f>SUM(C104:E104)</f>
        <v>0</v>
      </c>
      <c r="L119" s="19"/>
      <c r="M119" s="19"/>
    </row>
    <row r="120" spans="1:18" ht="16.5" thickBot="1" x14ac:dyDescent="0.3">
      <c r="A120" s="7"/>
      <c r="C120" s="11" t="s">
        <v>99</v>
      </c>
      <c r="D120" s="11"/>
      <c r="E120" s="11"/>
      <c r="F120" s="40">
        <f>SUM(L3:L102)</f>
        <v>0</v>
      </c>
    </row>
    <row r="121" spans="1:18" ht="16.5" thickBot="1" x14ac:dyDescent="0.3">
      <c r="A121" s="7"/>
      <c r="C121" s="11" t="s">
        <v>100</v>
      </c>
      <c r="D121" s="11"/>
      <c r="E121" s="11"/>
      <c r="F121" s="40">
        <f>SUM(J3:J102)</f>
        <v>0</v>
      </c>
      <c r="N121" s="30"/>
      <c r="O121" s="7"/>
      <c r="P121" s="7"/>
    </row>
    <row r="122" spans="1:18" ht="16.5" thickBot="1" x14ac:dyDescent="0.3">
      <c r="A122" s="7"/>
      <c r="C122" s="11" t="s">
        <v>101</v>
      </c>
      <c r="D122" s="11"/>
      <c r="E122" s="11"/>
      <c r="F122" s="40">
        <f>SUM(H3:H102)</f>
        <v>0</v>
      </c>
      <c r="N122" s="30"/>
    </row>
    <row r="123" spans="1:18" ht="16.5" thickBot="1" x14ac:dyDescent="0.3">
      <c r="A123" s="7"/>
      <c r="C123" s="11" t="s">
        <v>102</v>
      </c>
      <c r="D123" s="11"/>
      <c r="E123" s="11"/>
      <c r="F123" s="40">
        <f>SUM(O3:O102)</f>
        <v>0</v>
      </c>
    </row>
    <row r="124" spans="1:18" ht="16.5" thickBot="1" x14ac:dyDescent="0.3">
      <c r="A124" s="7"/>
      <c r="C124" s="11" t="s">
        <v>103</v>
      </c>
      <c r="D124" s="11"/>
      <c r="E124" s="11"/>
      <c r="F124" s="40">
        <f>COUNTIF(B3:B100,"&gt;0")</f>
        <v>0</v>
      </c>
    </row>
    <row r="125" spans="1:18" ht="16.5" thickBot="1" x14ac:dyDescent="0.3">
      <c r="A125" s="7"/>
      <c r="C125" s="11" t="s">
        <v>104</v>
      </c>
      <c r="D125" s="11"/>
      <c r="E125" s="11"/>
      <c r="F125" s="40">
        <f>SUM(I3:I102)</f>
        <v>0</v>
      </c>
    </row>
    <row r="126" spans="1:18" ht="16.5" thickBot="1" x14ac:dyDescent="0.3">
      <c r="A126" s="7"/>
      <c r="C126" s="11" t="s">
        <v>105</v>
      </c>
      <c r="D126" s="11"/>
      <c r="E126" s="11"/>
      <c r="F126" s="40">
        <f>SUM(F3:F102)</f>
        <v>0</v>
      </c>
    </row>
    <row r="127" spans="1:18" ht="16.5" thickBot="1" x14ac:dyDescent="0.3">
      <c r="A127" s="7"/>
      <c r="C127" s="11" t="s">
        <v>106</v>
      </c>
      <c r="D127" s="11"/>
      <c r="E127" s="11"/>
      <c r="F127" s="40">
        <f>SUM(G3:G102)</f>
        <v>0</v>
      </c>
    </row>
    <row r="128" spans="1:18" ht="16.5" thickBot="1" x14ac:dyDescent="0.3">
      <c r="A128" s="7"/>
      <c r="C128" s="11" t="s">
        <v>107</v>
      </c>
      <c r="D128" s="11"/>
      <c r="E128" s="11"/>
      <c r="F128" s="40">
        <f>SUM(M3:M102)</f>
        <v>0</v>
      </c>
      <c r="Q128" s="29"/>
    </row>
    <row r="129" spans="1:17" ht="16.5" thickBot="1" x14ac:dyDescent="0.3">
      <c r="A129" s="7"/>
      <c r="C129" s="11" t="s">
        <v>108</v>
      </c>
      <c r="D129" s="11"/>
      <c r="E129" s="11"/>
      <c r="F129" s="40">
        <f>SUM(K3:K102)</f>
        <v>0</v>
      </c>
      <c r="Q129" s="24"/>
    </row>
    <row r="130" spans="1:17" ht="16.5" thickBot="1" x14ac:dyDescent="0.3">
      <c r="A130" s="7"/>
      <c r="C130" s="11" t="s">
        <v>109</v>
      </c>
      <c r="D130" s="11"/>
      <c r="E130" s="41"/>
      <c r="F130" s="34">
        <f>SUM(P3:P102)</f>
        <v>0</v>
      </c>
      <c r="G130" s="30"/>
      <c r="H130" s="30"/>
      <c r="I130" s="30"/>
      <c r="J130" s="10"/>
      <c r="K130" s="16"/>
      <c r="L130" s="11"/>
      <c r="M130" s="11"/>
    </row>
    <row r="131" spans="1:17" ht="16.5" thickBot="1" x14ac:dyDescent="0.3">
      <c r="C131" s="46" t="s">
        <v>110</v>
      </c>
      <c r="D131" s="46"/>
      <c r="E131" s="30"/>
      <c r="F131" s="30"/>
      <c r="G131" s="30" t="s">
        <v>111</v>
      </c>
      <c r="H131" s="13"/>
      <c r="I131" s="30" t="s">
        <v>112</v>
      </c>
      <c r="J131" s="10"/>
      <c r="K131" s="16"/>
      <c r="L131" s="11" t="s">
        <v>103</v>
      </c>
      <c r="M131" s="11"/>
    </row>
    <row r="132" spans="1:17" ht="16.5" thickBot="1" x14ac:dyDescent="0.3">
      <c r="C132" s="11" t="s">
        <v>113</v>
      </c>
      <c r="D132" s="11"/>
      <c r="E132" s="11"/>
      <c r="F132" s="42"/>
      <c r="G132" s="30" t="s">
        <v>114</v>
      </c>
      <c r="H132" s="13"/>
      <c r="I132" s="30" t="s">
        <v>115</v>
      </c>
      <c r="J132" s="30"/>
    </row>
    <row r="133" spans="1:17" ht="16.5" thickBot="1" x14ac:dyDescent="0.3">
      <c r="C133" s="11" t="s">
        <v>116</v>
      </c>
      <c r="D133" s="11"/>
      <c r="E133" s="11"/>
      <c r="F133" s="40">
        <f>F119</f>
        <v>0</v>
      </c>
    </row>
    <row r="134" spans="1:17" ht="16.5" thickBot="1" x14ac:dyDescent="0.3">
      <c r="C134" s="11" t="s">
        <v>117</v>
      </c>
      <c r="D134" s="11"/>
      <c r="E134" s="11"/>
      <c r="F134" s="40">
        <f>(B104-P104)/8</f>
        <v>0</v>
      </c>
    </row>
    <row r="135" spans="1:17" ht="16.5" thickBot="1" x14ac:dyDescent="0.3">
      <c r="C135" s="19"/>
      <c r="D135" s="19"/>
      <c r="E135" s="19"/>
    </row>
    <row r="136" spans="1:17" ht="16.5" thickBot="1" x14ac:dyDescent="0.3">
      <c r="C136" s="7" t="s">
        <v>118</v>
      </c>
      <c r="D136" s="7"/>
      <c r="E136" s="7"/>
      <c r="F136" s="43" t="e">
        <f>H131/(N122*7.5)</f>
        <v>#DIV/0!</v>
      </c>
      <c r="G136" s="7" t="s">
        <v>119</v>
      </c>
      <c r="H136" s="43" t="e">
        <f>F132/F133</f>
        <v>#DIV/0!</v>
      </c>
      <c r="I136" s="7" t="s">
        <v>120</v>
      </c>
      <c r="J136" s="44" t="e">
        <f>(H136/F136)</f>
        <v>#DIV/0!</v>
      </c>
      <c r="K136" s="28"/>
    </row>
    <row r="137" spans="1:17" ht="16.5" thickBot="1" x14ac:dyDescent="0.3"/>
    <row r="138" spans="1:17" ht="16.5" thickBot="1" x14ac:dyDescent="0.3">
      <c r="C138" s="47" t="s">
        <v>122</v>
      </c>
      <c r="D138" s="47"/>
      <c r="F138" s="45" cm="1">
        <f t="array" ref="F138">SUMPRODUCT(($B$3:$B$36&gt;8)*($B$3:$B$36-8))</f>
        <v>0</v>
      </c>
    </row>
  </sheetData>
  <mergeCells count="3">
    <mergeCell ref="C131:D131"/>
    <mergeCell ref="C138:D138"/>
    <mergeCell ref="G1:H1"/>
  </mergeCells>
  <conditionalFormatting sqref="B3:B36">
    <cfRule type="cellIs" dxfId="2" priority="1" operator="greaterThan">
      <formula>8</formula>
    </cfRule>
    <cfRule type="cellIs" dxfId="1" priority="2" operator="equal">
      <formula>8</formula>
    </cfRule>
    <cfRule type="cellIs" dxfId="0" priority="3" operator="between">
      <formula>0</formula>
      <formula>7</formula>
    </cfRule>
  </conditionalFormatting>
  <pageMargins left="0.25" right="0.25" top="0.75" bottom="0.75" header="0.3" footer="0.3"/>
  <pageSetup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22CB-D0F9-4681-BDD4-1A5EAACD8086}">
  <sheetPr codeName="Feuil3">
    <pageSetUpPr fitToPage="1"/>
  </sheetPr>
  <dimension ref="A1:X138"/>
  <sheetViews>
    <sheetView workbookViewId="0">
      <selection activeCell="C28" sqref="C28"/>
    </sheetView>
  </sheetViews>
  <sheetFormatPr baseColWidth="10" defaultRowHeight="15.75" x14ac:dyDescent="0.25"/>
  <cols>
    <col min="1" max="1" width="12.5703125" style="17" customWidth="1"/>
    <col min="2" max="2" width="15.85546875" style="17" bestFit="1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19.5" thickBot="1" x14ac:dyDescent="0.35">
      <c r="G1" s="55">
        <f ca="1">TODAY()</f>
        <v>44166</v>
      </c>
      <c r="H1" s="55"/>
      <c r="I1" s="56" t="s">
        <v>0</v>
      </c>
      <c r="J1" s="7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customHeight="1" thickBot="1" x14ac:dyDescent="0.3">
      <c r="A3" s="33" t="s">
        <v>18</v>
      </c>
      <c r="B3" s="34">
        <f>SUM(C3:Q3)</f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1"/>
    </row>
    <row r="4" spans="1:18" ht="16.5" customHeight="1" thickBot="1" x14ac:dyDescent="0.3">
      <c r="A4" s="33" t="s">
        <v>19</v>
      </c>
      <c r="B4" s="34">
        <f t="shared" ref="B4:B71" si="0">SUM(C4:Q4)</f>
        <v>0</v>
      </c>
      <c r="C4" s="32"/>
      <c r="D4" s="32"/>
      <c r="E4" s="32"/>
      <c r="F4" s="36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t="s">
        <v>20</v>
      </c>
    </row>
    <row r="5" spans="1:18" ht="16.5" customHeight="1" thickBot="1" x14ac:dyDescent="0.3">
      <c r="A5" s="33" t="s">
        <v>21</v>
      </c>
      <c r="B5" s="34">
        <f t="shared" si="0"/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8" ht="16.5" customHeight="1" thickBot="1" x14ac:dyDescent="0.3">
      <c r="A6" s="33" t="s">
        <v>22</v>
      </c>
      <c r="B6" s="34">
        <f t="shared" si="0"/>
        <v>0</v>
      </c>
      <c r="C6" s="32"/>
      <c r="D6" s="32"/>
      <c r="E6" s="32"/>
      <c r="F6" s="3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8" ht="16.5" customHeight="1" thickBot="1" x14ac:dyDescent="0.3">
      <c r="A7" s="33" t="s">
        <v>23</v>
      </c>
      <c r="B7" s="34">
        <f t="shared" si="0"/>
        <v>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t="s">
        <v>20</v>
      </c>
    </row>
    <row r="8" spans="1:18" ht="16.5" customHeight="1" thickBot="1" x14ac:dyDescent="0.3">
      <c r="A8" s="33" t="s">
        <v>24</v>
      </c>
      <c r="B8" s="34">
        <f t="shared" si="0"/>
        <v>0</v>
      </c>
      <c r="C8" s="32"/>
      <c r="D8" s="32"/>
      <c r="E8" s="32"/>
      <c r="F8" s="3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8" ht="16.5" customHeight="1" thickBot="1" x14ac:dyDescent="0.3">
      <c r="A9" s="33" t="s">
        <v>25</v>
      </c>
      <c r="B9" s="34">
        <f t="shared" si="0"/>
        <v>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8" ht="16.5" customHeight="1" thickBot="1" x14ac:dyDescent="0.3">
      <c r="A10" s="37" t="s">
        <v>26</v>
      </c>
      <c r="B10" s="34">
        <f t="shared" si="0"/>
        <v>0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8" ht="16.5" customHeight="1" thickBot="1" x14ac:dyDescent="0.3">
      <c r="A11" s="37" t="s">
        <v>27</v>
      </c>
      <c r="B11" s="34">
        <f t="shared" si="0"/>
        <v>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8" ht="16.5" customHeight="1" thickBot="1" x14ac:dyDescent="0.3">
      <c r="A12" s="37" t="s">
        <v>28</v>
      </c>
      <c r="B12" s="34">
        <f t="shared" si="0"/>
        <v>0</v>
      </c>
      <c r="C12" s="36"/>
      <c r="D12" s="36"/>
      <c r="E12" s="36"/>
      <c r="F12" s="36"/>
      <c r="G12" s="32"/>
      <c r="H12" s="32"/>
      <c r="I12" s="32"/>
      <c r="J12" s="32"/>
      <c r="K12" s="36"/>
      <c r="L12" s="32"/>
      <c r="M12" s="32"/>
      <c r="N12" s="32"/>
      <c r="O12" s="32"/>
      <c r="P12" s="32"/>
      <c r="Q12" s="32"/>
    </row>
    <row r="13" spans="1:18" ht="16.5" customHeight="1" thickBot="1" x14ac:dyDescent="0.3">
      <c r="A13" s="33" t="s">
        <v>29</v>
      </c>
      <c r="B13" s="34">
        <f t="shared" si="0"/>
        <v>0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1"/>
    </row>
    <row r="14" spans="1:18" ht="16.5" customHeight="1" thickBot="1" x14ac:dyDescent="0.3">
      <c r="A14" s="33" t="s">
        <v>30</v>
      </c>
      <c r="B14" s="34">
        <f t="shared" si="0"/>
        <v>0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</row>
    <row r="15" spans="1:18" ht="16.5" customHeight="1" thickBot="1" x14ac:dyDescent="0.3">
      <c r="A15" s="33" t="s">
        <v>31</v>
      </c>
      <c r="B15" s="34">
        <f t="shared" si="0"/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8" ht="16.5" customHeight="1" thickBot="1" x14ac:dyDescent="0.3">
      <c r="A16" s="33" t="s">
        <v>32</v>
      </c>
      <c r="B16" s="34">
        <f t="shared" si="0"/>
        <v>0</v>
      </c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8" ht="16.5" customHeight="1" thickBot="1" x14ac:dyDescent="0.3">
      <c r="A17" s="33" t="s">
        <v>33</v>
      </c>
      <c r="B17" s="34">
        <f t="shared" si="0"/>
        <v>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8" ht="16.5" customHeight="1" thickBot="1" x14ac:dyDescent="0.3">
      <c r="A18" s="33" t="s">
        <v>34</v>
      </c>
      <c r="B18" s="34">
        <f t="shared" si="0"/>
        <v>0</v>
      </c>
      <c r="C18" s="32"/>
      <c r="D18" s="32"/>
      <c r="E18" s="32"/>
      <c r="F18" s="3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 spans="1:18" ht="16.5" customHeight="1" thickBot="1" x14ac:dyDescent="0.3">
      <c r="A19" s="33" t="s">
        <v>35</v>
      </c>
      <c r="B19" s="34">
        <f>SUM(C19:Q19)</f>
        <v>0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8" ht="16.5" customHeight="1" thickBot="1" x14ac:dyDescent="0.3">
      <c r="A20" s="33" t="s">
        <v>36</v>
      </c>
      <c r="B20" s="34">
        <f t="shared" si="0"/>
        <v>0</v>
      </c>
      <c r="C20" s="32"/>
      <c r="D20" s="32"/>
      <c r="E20" s="32"/>
      <c r="F20" s="32"/>
      <c r="G20" s="32"/>
      <c r="H20" s="32"/>
      <c r="I20" s="32"/>
      <c r="J20" s="32"/>
      <c r="K20" s="36"/>
      <c r="L20" s="32"/>
      <c r="M20" s="32"/>
      <c r="N20" s="32"/>
      <c r="O20" s="32"/>
      <c r="P20" s="32"/>
      <c r="Q20" s="32"/>
    </row>
    <row r="21" spans="1:18" ht="16.5" customHeight="1" thickBot="1" x14ac:dyDescent="0.3">
      <c r="A21" s="33" t="s">
        <v>37</v>
      </c>
      <c r="B21" s="34">
        <f t="shared" si="0"/>
        <v>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8" ht="16.5" customHeight="1" thickBot="1" x14ac:dyDescent="0.3">
      <c r="A22" s="33" t="s">
        <v>38</v>
      </c>
      <c r="B22" s="34">
        <f t="shared" si="0"/>
        <v>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1"/>
    </row>
    <row r="23" spans="1:18" ht="16.5" customHeight="1" thickBot="1" x14ac:dyDescent="0.3">
      <c r="A23" s="33" t="s">
        <v>39</v>
      </c>
      <c r="B23" s="34">
        <f t="shared" si="0"/>
        <v>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8" ht="16.5" customHeight="1" thickBot="1" x14ac:dyDescent="0.3">
      <c r="A24" s="33" t="s">
        <v>40</v>
      </c>
      <c r="B24" s="34">
        <f t="shared" si="0"/>
        <v>0</v>
      </c>
      <c r="C24" s="36"/>
      <c r="D24" s="36"/>
      <c r="E24" s="36"/>
      <c r="F24" s="3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8" ht="16.5" customHeight="1" thickBot="1" x14ac:dyDescent="0.3">
      <c r="A25" s="33" t="s">
        <v>41</v>
      </c>
      <c r="B25" s="34">
        <f t="shared" si="0"/>
        <v>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8" ht="16.5" customHeight="1" thickBot="1" x14ac:dyDescent="0.3">
      <c r="A26" s="33" t="s">
        <v>42</v>
      </c>
      <c r="B26" s="34">
        <f>SUM(C26:Q26)</f>
        <v>0</v>
      </c>
      <c r="C26" s="32"/>
      <c r="D26" s="32"/>
      <c r="E26" s="32"/>
      <c r="F26" s="36"/>
      <c r="G26" s="32"/>
      <c r="H26" s="32"/>
      <c r="I26" s="32"/>
      <c r="J26" s="32"/>
      <c r="K26" s="32"/>
      <c r="L26" s="32"/>
      <c r="M26" s="36"/>
      <c r="N26" s="32"/>
      <c r="O26" s="32"/>
      <c r="P26" s="32"/>
      <c r="Q26" s="32"/>
    </row>
    <row r="27" spans="1:18" ht="16.5" customHeight="1" thickBot="1" x14ac:dyDescent="0.3">
      <c r="A27" s="33" t="s">
        <v>43</v>
      </c>
      <c r="B27" s="34">
        <f t="shared" si="0"/>
        <v>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8" ht="16.5" customHeight="1" thickBot="1" x14ac:dyDescent="0.3">
      <c r="A28" s="33" t="s">
        <v>44</v>
      </c>
      <c r="B28" s="34">
        <f t="shared" si="0"/>
        <v>0</v>
      </c>
      <c r="C28" s="36"/>
      <c r="D28" s="36"/>
      <c r="E28" s="36"/>
      <c r="F28" s="36"/>
      <c r="G28" s="32"/>
      <c r="H28" s="32"/>
      <c r="I28" s="32"/>
      <c r="J28" s="32"/>
      <c r="K28" s="32"/>
      <c r="L28" s="32"/>
      <c r="M28" s="36"/>
      <c r="N28" s="32"/>
      <c r="O28" s="36"/>
      <c r="P28" s="36"/>
      <c r="Q28" s="32"/>
    </row>
    <row r="29" spans="1:18" ht="16.5" customHeight="1" thickBot="1" x14ac:dyDescent="0.3">
      <c r="A29" s="33" t="s">
        <v>45</v>
      </c>
      <c r="B29" s="34">
        <f t="shared" si="0"/>
        <v>0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8" ht="16.5" customHeight="1" thickBot="1" x14ac:dyDescent="0.3">
      <c r="A30" s="33" t="s">
        <v>46</v>
      </c>
      <c r="B30" s="34">
        <f t="shared" si="0"/>
        <v>0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8" ht="16.5" customHeight="1" thickBot="1" x14ac:dyDescent="0.3">
      <c r="A31" s="33" t="s">
        <v>47</v>
      </c>
      <c r="B31" s="34">
        <f t="shared" si="0"/>
        <v>0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8" ht="16.5" customHeight="1" thickBot="1" x14ac:dyDescent="0.3">
      <c r="A32" s="33" t="s">
        <v>48</v>
      </c>
      <c r="B32" s="34">
        <f t="shared" si="0"/>
        <v>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17" ht="16.5" customHeight="1" thickBot="1" x14ac:dyDescent="0.3">
      <c r="A33" s="33" t="s">
        <v>49</v>
      </c>
      <c r="B33" s="34">
        <f t="shared" si="0"/>
        <v>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ht="16.5" customHeight="1" thickBot="1" x14ac:dyDescent="0.3">
      <c r="A34" s="33" t="s">
        <v>50</v>
      </c>
      <c r="B34" s="34">
        <f t="shared" si="0"/>
        <v>0</v>
      </c>
      <c r="C34" s="36"/>
      <c r="D34" s="36"/>
      <c r="E34" s="36"/>
      <c r="F34" s="36"/>
      <c r="G34" s="32"/>
      <c r="H34" s="32"/>
      <c r="I34" s="32"/>
      <c r="J34" s="32"/>
      <c r="K34" s="32"/>
      <c r="L34" s="32"/>
      <c r="M34" s="36"/>
      <c r="N34" s="32"/>
      <c r="O34" s="36"/>
      <c r="P34" s="36"/>
      <c r="Q34" s="32"/>
    </row>
    <row r="35" spans="1:17" ht="16.5" customHeight="1" thickBot="1" x14ac:dyDescent="0.3">
      <c r="A35" s="33" t="s">
        <v>51</v>
      </c>
      <c r="B35" s="34">
        <f t="shared" si="0"/>
        <v>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ht="16.5" customHeight="1" thickBot="1" x14ac:dyDescent="0.3">
      <c r="A36" s="33" t="s">
        <v>52</v>
      </c>
      <c r="B36" s="34">
        <f t="shared" si="0"/>
        <v>0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ht="16.5" customHeight="1" thickBot="1" x14ac:dyDescent="0.3">
      <c r="A37" s="33"/>
      <c r="B37" s="34">
        <f t="shared" si="0"/>
        <v>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16.5" customHeight="1" thickBot="1" x14ac:dyDescent="0.3">
      <c r="A38" s="33"/>
      <c r="B38" s="34">
        <f t="shared" si="0"/>
        <v>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 ht="16.5" customHeight="1" thickBot="1" x14ac:dyDescent="0.3">
      <c r="A39" s="33"/>
      <c r="B39" s="34">
        <f t="shared" si="0"/>
        <v>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1:17" ht="16.5" customHeight="1" thickBot="1" x14ac:dyDescent="0.3">
      <c r="A40" s="33"/>
      <c r="B40" s="34">
        <f t="shared" si="0"/>
        <v>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7" ht="16.5" customHeight="1" thickBot="1" x14ac:dyDescent="0.3">
      <c r="A41" s="33"/>
      <c r="B41" s="34">
        <f t="shared" si="0"/>
        <v>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1:17" ht="16.5" customHeight="1" thickBot="1" x14ac:dyDescent="0.3">
      <c r="A42" s="33"/>
      <c r="B42" s="34">
        <f t="shared" si="0"/>
        <v>0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7" ht="16.5" customHeight="1" thickBot="1" x14ac:dyDescent="0.3">
      <c r="A43" s="33"/>
      <c r="B43" s="34">
        <f t="shared" si="0"/>
        <v>0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17" ht="16.5" customHeight="1" thickBot="1" x14ac:dyDescent="0.3">
      <c r="A44" s="33"/>
      <c r="B44" s="34">
        <f t="shared" si="0"/>
        <v>0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ht="16.5" customHeight="1" thickBot="1" x14ac:dyDescent="0.3">
      <c r="A45" s="33"/>
      <c r="B45" s="34">
        <f t="shared" si="0"/>
        <v>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16.5" customHeight="1" thickBot="1" x14ac:dyDescent="0.3">
      <c r="A46" s="33"/>
      <c r="B46" s="34">
        <f t="shared" si="0"/>
        <v>0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7" ht="16.5" customHeight="1" thickBot="1" x14ac:dyDescent="0.3">
      <c r="A47" s="33"/>
      <c r="B47" s="34">
        <f t="shared" si="0"/>
        <v>0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17" ht="16.5" customHeight="1" thickBot="1" x14ac:dyDescent="0.3">
      <c r="A48" s="33"/>
      <c r="B48" s="34">
        <f t="shared" si="0"/>
        <v>0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6.5" customHeight="1" thickBot="1" x14ac:dyDescent="0.3">
      <c r="A49" s="33"/>
      <c r="B49" s="34">
        <f t="shared" si="0"/>
        <v>0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1:17" ht="16.5" customHeight="1" thickBot="1" x14ac:dyDescent="0.3">
      <c r="A50" s="33"/>
      <c r="B50" s="34">
        <f t="shared" si="0"/>
        <v>0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6.5" customHeight="1" thickBot="1" x14ac:dyDescent="0.3">
      <c r="A51" s="38" t="s">
        <v>53</v>
      </c>
      <c r="B51" s="34">
        <f t="shared" si="0"/>
        <v>0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1:17" ht="16.5" customHeight="1" thickBot="1" x14ac:dyDescent="0.3">
      <c r="A52" s="38" t="s">
        <v>54</v>
      </c>
      <c r="B52" s="34">
        <f t="shared" si="0"/>
        <v>0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6.5" customHeight="1" thickBot="1" x14ac:dyDescent="0.3">
      <c r="A53" s="38" t="s">
        <v>55</v>
      </c>
      <c r="B53" s="34">
        <f t="shared" si="0"/>
        <v>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17" ht="16.5" customHeight="1" thickBot="1" x14ac:dyDescent="0.3">
      <c r="A54" s="38" t="s">
        <v>56</v>
      </c>
      <c r="B54" s="34">
        <f t="shared" si="0"/>
        <v>0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6.5" customHeight="1" thickBot="1" x14ac:dyDescent="0.3">
      <c r="A55" s="38" t="s">
        <v>57</v>
      </c>
      <c r="B55" s="34">
        <f t="shared" si="0"/>
        <v>0</v>
      </c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1:17" ht="16.5" customHeight="1" thickBot="1" x14ac:dyDescent="0.3">
      <c r="A56" s="38" t="s">
        <v>58</v>
      </c>
      <c r="B56" s="34">
        <f t="shared" si="0"/>
        <v>0</v>
      </c>
      <c r="C56" s="32"/>
      <c r="D56" s="32"/>
      <c r="E56" s="32"/>
      <c r="F56" s="32"/>
      <c r="G56" s="32"/>
      <c r="H56" s="32"/>
      <c r="I56" s="32"/>
      <c r="J56" s="32"/>
      <c r="K56" s="36"/>
      <c r="L56" s="32"/>
      <c r="M56" s="32"/>
      <c r="N56" s="32"/>
      <c r="O56" s="32"/>
      <c r="P56" s="32"/>
      <c r="Q56" s="32"/>
    </row>
    <row r="57" spans="1:17" ht="16.5" customHeight="1" thickBot="1" x14ac:dyDescent="0.3">
      <c r="A57" s="38" t="s">
        <v>59</v>
      </c>
      <c r="B57" s="34">
        <f t="shared" si="0"/>
        <v>0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1:17" ht="16.5" customHeight="1" thickBot="1" x14ac:dyDescent="0.3">
      <c r="A58" s="38" t="s">
        <v>60</v>
      </c>
      <c r="B58" s="34">
        <f t="shared" si="0"/>
        <v>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6.5" customHeight="1" thickBot="1" x14ac:dyDescent="0.3">
      <c r="A59" s="38" t="s">
        <v>61</v>
      </c>
      <c r="B59" s="34">
        <f t="shared" si="0"/>
        <v>0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17" ht="16.5" customHeight="1" thickBot="1" x14ac:dyDescent="0.3">
      <c r="A60" s="38" t="s">
        <v>62</v>
      </c>
      <c r="B60" s="34">
        <f t="shared" si="0"/>
        <v>0</v>
      </c>
      <c r="C60" s="36"/>
      <c r="D60" s="36"/>
      <c r="E60" s="36"/>
      <c r="F60" s="36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6.5" customHeight="1" thickBot="1" x14ac:dyDescent="0.3">
      <c r="A61" s="38" t="s">
        <v>63</v>
      </c>
      <c r="B61" s="34">
        <f t="shared" si="0"/>
        <v>0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17" ht="16.5" customHeight="1" thickBot="1" x14ac:dyDescent="0.3">
      <c r="A62" s="38" t="s">
        <v>64</v>
      </c>
      <c r="B62" s="34">
        <f t="shared" si="0"/>
        <v>0</v>
      </c>
      <c r="C62" s="32"/>
      <c r="D62" s="32"/>
      <c r="E62" s="32"/>
      <c r="F62" s="36"/>
      <c r="G62" s="32"/>
      <c r="H62" s="32"/>
      <c r="I62" s="32"/>
      <c r="J62" s="32"/>
      <c r="K62" s="32"/>
      <c r="L62" s="32"/>
      <c r="M62" s="36"/>
      <c r="N62" s="32"/>
      <c r="O62" s="32"/>
      <c r="P62" s="32"/>
      <c r="Q62" s="32"/>
    </row>
    <row r="63" spans="1:17" ht="16.5" customHeight="1" thickBot="1" x14ac:dyDescent="0.3">
      <c r="A63" s="38" t="s">
        <v>65</v>
      </c>
      <c r="B63" s="34">
        <f t="shared" si="0"/>
        <v>0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17" ht="16.5" customHeight="1" thickBot="1" x14ac:dyDescent="0.3">
      <c r="A64" s="38" t="s">
        <v>66</v>
      </c>
      <c r="B64" s="34">
        <f t="shared" si="0"/>
        <v>0</v>
      </c>
      <c r="C64" s="36"/>
      <c r="D64" s="36"/>
      <c r="E64" s="36"/>
      <c r="F64" s="36"/>
      <c r="G64" s="32"/>
      <c r="H64" s="32"/>
      <c r="I64" s="32"/>
      <c r="J64" s="32"/>
      <c r="K64" s="32"/>
      <c r="L64" s="32"/>
      <c r="M64" s="36"/>
      <c r="N64" s="32"/>
      <c r="O64" s="36"/>
      <c r="P64" s="36"/>
      <c r="Q64" s="32"/>
    </row>
    <row r="65" spans="1:17" ht="16.5" customHeight="1" thickBot="1" x14ac:dyDescent="0.3">
      <c r="A65" s="38" t="s">
        <v>67</v>
      </c>
      <c r="B65" s="34">
        <f t="shared" si="0"/>
        <v>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ht="16.5" customHeight="1" thickBot="1" x14ac:dyDescent="0.3">
      <c r="A66" s="38" t="s">
        <v>68</v>
      </c>
      <c r="B66" s="34">
        <f t="shared" si="0"/>
        <v>0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6.5" customHeight="1" thickBot="1" x14ac:dyDescent="0.3">
      <c r="A67" s="38" t="s">
        <v>69</v>
      </c>
      <c r="B67" s="34">
        <f t="shared" si="0"/>
        <v>0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1:17" ht="16.5" customHeight="1" thickBot="1" x14ac:dyDescent="0.3">
      <c r="A68" s="38" t="s">
        <v>70</v>
      </c>
      <c r="B68" s="34">
        <f t="shared" si="0"/>
        <v>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6.5" customHeight="1" thickBot="1" x14ac:dyDescent="0.3">
      <c r="A69" s="38" t="s">
        <v>71</v>
      </c>
      <c r="B69" s="34">
        <f t="shared" si="0"/>
        <v>0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6.5" customHeight="1" thickBot="1" x14ac:dyDescent="0.3">
      <c r="A70" s="38" t="s">
        <v>72</v>
      </c>
      <c r="B70" s="34">
        <f t="shared" si="0"/>
        <v>0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6.5" customHeight="1" thickBot="1" x14ac:dyDescent="0.3">
      <c r="A71" s="38" t="s">
        <v>73</v>
      </c>
      <c r="B71" s="34">
        <f t="shared" si="0"/>
        <v>0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 ht="16.5" customHeight="1" thickBot="1" x14ac:dyDescent="0.3">
      <c r="A72" s="38" t="s">
        <v>74</v>
      </c>
      <c r="B72" s="34">
        <f t="shared" ref="B72:B102" si="1">SUM(C72:Q72)</f>
        <v>0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</row>
    <row r="73" spans="1:17" ht="16.5" customHeight="1" thickBot="1" x14ac:dyDescent="0.3">
      <c r="A73" s="38" t="s">
        <v>75</v>
      </c>
      <c r="B73" s="34">
        <f t="shared" si="1"/>
        <v>0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ht="16.5" customHeight="1" thickBot="1" x14ac:dyDescent="0.3">
      <c r="A74" s="38" t="s">
        <v>76</v>
      </c>
      <c r="B74" s="34">
        <f t="shared" si="1"/>
        <v>0</v>
      </c>
      <c r="C74" s="36"/>
      <c r="D74" s="36"/>
      <c r="E74" s="36"/>
      <c r="F74" s="36"/>
      <c r="G74" s="32"/>
      <c r="H74" s="32"/>
      <c r="I74" s="32"/>
      <c r="J74" s="32"/>
      <c r="K74" s="32"/>
      <c r="L74" s="32"/>
      <c r="M74" s="36"/>
      <c r="N74" s="32"/>
      <c r="O74" s="36"/>
      <c r="P74" s="36"/>
      <c r="Q74" s="32"/>
    </row>
    <row r="75" spans="1:17" ht="16.5" customHeight="1" thickBot="1" x14ac:dyDescent="0.3">
      <c r="A75" s="38" t="s">
        <v>77</v>
      </c>
      <c r="B75" s="34">
        <f t="shared" si="1"/>
        <v>0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ht="16.5" customHeight="1" thickBot="1" x14ac:dyDescent="0.3">
      <c r="A76" s="38" t="s">
        <v>78</v>
      </c>
      <c r="B76" s="34">
        <f t="shared" si="1"/>
        <v>0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</row>
    <row r="77" spans="1:17" ht="16.5" customHeight="1" thickBot="1" x14ac:dyDescent="0.3">
      <c r="A77" s="38" t="s">
        <v>79</v>
      </c>
      <c r="B77" s="34">
        <f t="shared" si="1"/>
        <v>0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ht="16.5" customHeight="1" thickBot="1" x14ac:dyDescent="0.3">
      <c r="A78" s="38" t="s">
        <v>80</v>
      </c>
      <c r="B78" s="34">
        <f t="shared" si="1"/>
        <v>0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</row>
    <row r="79" spans="1:17" ht="16.5" customHeight="1" thickBot="1" x14ac:dyDescent="0.3">
      <c r="A79" s="38" t="s">
        <v>81</v>
      </c>
      <c r="B79" s="34">
        <f t="shared" si="1"/>
        <v>0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1:17" ht="16.5" customHeight="1" thickBot="1" x14ac:dyDescent="0.3">
      <c r="A80" s="38" t="s">
        <v>82</v>
      </c>
      <c r="B80" s="34">
        <f t="shared" si="1"/>
        <v>0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16.5" customHeight="1" thickBot="1" x14ac:dyDescent="0.3">
      <c r="A81" s="38"/>
      <c r="B81" s="34">
        <f t="shared" si="1"/>
        <v>0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ht="16.5" customHeight="1" thickBot="1" x14ac:dyDescent="0.3">
      <c r="A82" s="38"/>
      <c r="B82" s="34">
        <f t="shared" si="1"/>
        <v>0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16.5" customHeight="1" thickBot="1" x14ac:dyDescent="0.3">
      <c r="A83" s="38"/>
      <c r="B83" s="34">
        <f t="shared" si="1"/>
        <v>0</v>
      </c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ht="16.5" customHeight="1" thickBot="1" x14ac:dyDescent="0.3">
      <c r="A84" s="38"/>
      <c r="B84" s="34">
        <f t="shared" si="1"/>
        <v>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7" ht="16.5" customHeight="1" thickBot="1" x14ac:dyDescent="0.3">
      <c r="A85" s="38"/>
      <c r="B85" s="34">
        <f t="shared" si="1"/>
        <v>0</v>
      </c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ht="16.5" customHeight="1" thickBot="1" x14ac:dyDescent="0.3">
      <c r="A86" s="38"/>
      <c r="B86" s="34">
        <f t="shared" si="1"/>
        <v>0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1:17" ht="16.5" customHeight="1" thickBot="1" x14ac:dyDescent="0.3">
      <c r="A87" s="38"/>
      <c r="B87" s="34">
        <f t="shared" si="1"/>
        <v>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</row>
    <row r="88" spans="1:17" ht="16.5" customHeight="1" thickBot="1" x14ac:dyDescent="0.3">
      <c r="A88" s="39" t="s">
        <v>83</v>
      </c>
      <c r="B88" s="34">
        <f t="shared" si="1"/>
        <v>0</v>
      </c>
      <c r="C88" s="36"/>
      <c r="D88" s="36"/>
      <c r="E88" s="36"/>
      <c r="F88" s="36"/>
      <c r="G88" s="32"/>
      <c r="H88" s="32"/>
      <c r="I88" s="32"/>
      <c r="J88" s="32"/>
      <c r="K88" s="32"/>
      <c r="L88" s="32"/>
      <c r="M88" s="36"/>
      <c r="N88" s="32"/>
      <c r="O88" s="36"/>
      <c r="P88" s="36"/>
      <c r="Q88" s="32"/>
    </row>
    <row r="89" spans="1:17" ht="16.5" customHeight="1" thickBot="1" x14ac:dyDescent="0.3">
      <c r="A89" s="39" t="s">
        <v>84</v>
      </c>
      <c r="B89" s="34">
        <f t="shared" si="1"/>
        <v>0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</row>
    <row r="90" spans="1:17" ht="16.5" customHeight="1" thickBot="1" x14ac:dyDescent="0.3">
      <c r="A90" s="39" t="s">
        <v>85</v>
      </c>
      <c r="B90" s="34">
        <f t="shared" si="1"/>
        <v>0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7" ht="16.5" customHeight="1" thickBot="1" x14ac:dyDescent="0.3">
      <c r="A91" s="39" t="s">
        <v>86</v>
      </c>
      <c r="B91" s="34">
        <f t="shared" si="1"/>
        <v>0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</row>
    <row r="92" spans="1:17" ht="16.5" customHeight="1" thickBot="1" x14ac:dyDescent="0.3">
      <c r="A92" s="39" t="s">
        <v>87</v>
      </c>
      <c r="B92" s="34">
        <f t="shared" si="1"/>
        <v>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6.5" customHeight="1" thickBot="1" x14ac:dyDescent="0.3">
      <c r="A93" s="39" t="s">
        <v>88</v>
      </c>
      <c r="B93" s="34">
        <f t="shared" si="1"/>
        <v>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</row>
    <row r="94" spans="1:17" ht="16.5" customHeight="1" thickBot="1" x14ac:dyDescent="0.3">
      <c r="A94" s="39" t="s">
        <v>89</v>
      </c>
      <c r="B94" s="34">
        <f t="shared" si="1"/>
        <v>0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</row>
    <row r="95" spans="1:17" ht="16.5" customHeight="1" thickBot="1" x14ac:dyDescent="0.3">
      <c r="A95" s="39" t="s">
        <v>90</v>
      </c>
      <c r="B95" s="34">
        <f t="shared" si="1"/>
        <v>0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</row>
    <row r="96" spans="1:17" ht="16.5" customHeight="1" thickBot="1" x14ac:dyDescent="0.3">
      <c r="A96" s="39"/>
      <c r="B96" s="34">
        <f t="shared" si="1"/>
        <v>0</v>
      </c>
      <c r="C96" s="36"/>
      <c r="D96" s="36"/>
      <c r="E96" s="36"/>
      <c r="F96" s="36"/>
      <c r="G96" s="32"/>
      <c r="H96" s="32"/>
      <c r="I96" s="32"/>
      <c r="J96" s="32"/>
      <c r="K96" s="32"/>
      <c r="L96" s="32"/>
      <c r="M96" s="36"/>
      <c r="N96" s="32"/>
      <c r="O96" s="36"/>
      <c r="P96" s="36"/>
      <c r="Q96" s="32"/>
    </row>
    <row r="97" spans="1:24" ht="16.5" customHeight="1" thickBot="1" x14ac:dyDescent="0.3">
      <c r="A97" s="39"/>
      <c r="B97" s="34">
        <f t="shared" si="1"/>
        <v>0</v>
      </c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</row>
    <row r="98" spans="1:24" ht="16.5" customHeight="1" thickBot="1" x14ac:dyDescent="0.3">
      <c r="A98" s="39"/>
      <c r="B98" s="34">
        <f t="shared" si="1"/>
        <v>0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1:24" ht="16.5" customHeight="1" thickBot="1" x14ac:dyDescent="0.3">
      <c r="A99" s="39"/>
      <c r="B99" s="34">
        <f t="shared" si="1"/>
        <v>0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24" ht="16.5" customHeight="1" thickBot="1" x14ac:dyDescent="0.3">
      <c r="A100" s="39"/>
      <c r="B100" s="34">
        <f t="shared" si="1"/>
        <v>0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24" ht="16.5" customHeight="1" thickBot="1" x14ac:dyDescent="0.3">
      <c r="A101" s="39" t="s">
        <v>91</v>
      </c>
      <c r="B101" s="34">
        <f t="shared" si="1"/>
        <v>0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24" ht="16.5" customHeight="1" thickBot="1" x14ac:dyDescent="0.3">
      <c r="A102" s="39"/>
      <c r="B102" s="34">
        <f t="shared" si="1"/>
        <v>0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N107" s="20"/>
      <c r="O107" s="21"/>
      <c r="P107" s="21"/>
      <c r="Q107" s="7"/>
      <c r="S107" s="6"/>
    </row>
    <row r="108" spans="1:24" x14ac:dyDescent="0.25">
      <c r="A108" s="7"/>
      <c r="B108" s="30"/>
      <c r="N108" s="22"/>
      <c r="O108" s="11"/>
      <c r="P108" s="11"/>
    </row>
    <row r="109" spans="1:24" x14ac:dyDescent="0.25">
      <c r="A109" s="7"/>
      <c r="N109" s="19"/>
      <c r="O109" s="19"/>
      <c r="P109" s="19"/>
    </row>
    <row r="110" spans="1:24" x14ac:dyDescent="0.25">
      <c r="A110" s="7"/>
      <c r="N110" s="23"/>
      <c r="O110" s="19"/>
    </row>
    <row r="111" spans="1:24" x14ac:dyDescent="0.25">
      <c r="A111" s="7"/>
      <c r="N111" s="24"/>
    </row>
    <row r="112" spans="1:24" x14ac:dyDescent="0.25">
      <c r="A112" s="7"/>
    </row>
    <row r="113" spans="1:18" x14ac:dyDescent="0.25">
      <c r="A113" s="7"/>
    </row>
    <row r="114" spans="1:18" x14ac:dyDescent="0.25">
      <c r="A114" s="7"/>
    </row>
    <row r="115" spans="1:18" ht="16.5" thickBot="1" x14ac:dyDescent="0.3">
      <c r="A115" s="7"/>
      <c r="R115" s="4"/>
    </row>
    <row r="116" spans="1:18" ht="16.5" thickBot="1" x14ac:dyDescent="0.3">
      <c r="A116" s="7"/>
      <c r="C116" s="11" t="s">
        <v>94</v>
      </c>
      <c r="D116" s="11"/>
      <c r="E116" s="11"/>
      <c r="F116" s="34">
        <f>SUM(N3:N102)</f>
        <v>0</v>
      </c>
      <c r="H116" s="11" t="s">
        <v>95</v>
      </c>
      <c r="J116" s="19"/>
      <c r="L116" s="1"/>
      <c r="M116" s="1"/>
      <c r="R116" s="6"/>
    </row>
    <row r="117" spans="1:18" ht="16.5" thickBot="1" x14ac:dyDescent="0.3">
      <c r="A117" s="7"/>
      <c r="C117" s="11" t="s">
        <v>96</v>
      </c>
      <c r="D117" s="11"/>
      <c r="E117" s="11"/>
      <c r="F117" s="34">
        <f>SUM(B88:B102)</f>
        <v>0</v>
      </c>
      <c r="G117" s="19"/>
      <c r="L117" s="19"/>
      <c r="M117" s="19"/>
    </row>
    <row r="118" spans="1:18" ht="16.5" thickBot="1" x14ac:dyDescent="0.3">
      <c r="A118" s="7"/>
      <c r="C118" s="11" t="s">
        <v>97</v>
      </c>
      <c r="D118" s="11"/>
      <c r="E118" s="11"/>
      <c r="F118" s="40">
        <f>SUM(Q3:Q102)</f>
        <v>0</v>
      </c>
      <c r="L118" s="19"/>
      <c r="M118" s="19"/>
    </row>
    <row r="119" spans="1:18" ht="16.5" thickBot="1" x14ac:dyDescent="0.3">
      <c r="A119" s="7"/>
      <c r="C119" s="11" t="s">
        <v>98</v>
      </c>
      <c r="D119" s="11"/>
      <c r="E119" s="11"/>
      <c r="F119" s="40">
        <f>SUM(C104:E104)</f>
        <v>0</v>
      </c>
      <c r="L119" s="19"/>
      <c r="M119" s="19"/>
    </row>
    <row r="120" spans="1:18" ht="16.5" thickBot="1" x14ac:dyDescent="0.3">
      <c r="A120" s="7"/>
      <c r="C120" s="11" t="s">
        <v>99</v>
      </c>
      <c r="D120" s="11"/>
      <c r="E120" s="11"/>
      <c r="F120" s="40">
        <f>SUM(L3:L102)</f>
        <v>0</v>
      </c>
    </row>
    <row r="121" spans="1:18" ht="16.5" thickBot="1" x14ac:dyDescent="0.3">
      <c r="A121" s="7"/>
      <c r="C121" s="11" t="s">
        <v>100</v>
      </c>
      <c r="D121" s="11"/>
      <c r="E121" s="11"/>
      <c r="F121" s="40">
        <f>SUM(J3:J102)</f>
        <v>0</v>
      </c>
      <c r="N121" s="30"/>
      <c r="O121" s="7"/>
      <c r="P121" s="7"/>
    </row>
    <row r="122" spans="1:18" ht="16.5" thickBot="1" x14ac:dyDescent="0.3">
      <c r="A122" s="7"/>
      <c r="C122" s="11" t="s">
        <v>101</v>
      </c>
      <c r="D122" s="11"/>
      <c r="E122" s="11"/>
      <c r="F122" s="40">
        <f>SUM(H3:H102)</f>
        <v>0</v>
      </c>
      <c r="N122" s="30"/>
    </row>
    <row r="123" spans="1:18" ht="16.5" thickBot="1" x14ac:dyDescent="0.3">
      <c r="A123" s="7"/>
      <c r="C123" s="11" t="s">
        <v>102</v>
      </c>
      <c r="D123" s="11"/>
      <c r="E123" s="11"/>
      <c r="F123" s="40">
        <f>SUM(O3:O102)</f>
        <v>0</v>
      </c>
    </row>
    <row r="124" spans="1:18" ht="16.5" thickBot="1" x14ac:dyDescent="0.3">
      <c r="A124" s="7"/>
      <c r="C124" s="11" t="s">
        <v>103</v>
      </c>
      <c r="D124" s="11"/>
      <c r="E124" s="11"/>
      <c r="F124" s="40">
        <f>COUNTIF(B3:B100,"&gt;0")</f>
        <v>0</v>
      </c>
    </row>
    <row r="125" spans="1:18" ht="16.5" thickBot="1" x14ac:dyDescent="0.3">
      <c r="A125" s="7"/>
      <c r="C125" s="11" t="s">
        <v>104</v>
      </c>
      <c r="D125" s="11"/>
      <c r="E125" s="11"/>
      <c r="F125" s="40">
        <f>SUM(I3:I102)</f>
        <v>0</v>
      </c>
    </row>
    <row r="126" spans="1:18" ht="16.5" thickBot="1" x14ac:dyDescent="0.3">
      <c r="A126" s="7"/>
      <c r="C126" s="11" t="s">
        <v>105</v>
      </c>
      <c r="D126" s="11"/>
      <c r="E126" s="11"/>
      <c r="F126" s="40">
        <f>SUM(F3:F102)</f>
        <v>0</v>
      </c>
    </row>
    <row r="127" spans="1:18" ht="16.5" thickBot="1" x14ac:dyDescent="0.3">
      <c r="A127" s="7"/>
      <c r="C127" s="11" t="s">
        <v>106</v>
      </c>
      <c r="D127" s="11"/>
      <c r="E127" s="11"/>
      <c r="F127" s="40">
        <f>SUM(G3:G102)</f>
        <v>0</v>
      </c>
    </row>
    <row r="128" spans="1:18" ht="16.5" thickBot="1" x14ac:dyDescent="0.3">
      <c r="A128" s="7"/>
      <c r="C128" s="11" t="s">
        <v>107</v>
      </c>
      <c r="D128" s="11"/>
      <c r="E128" s="11"/>
      <c r="F128" s="40">
        <f>SUM(M3:M102)</f>
        <v>0</v>
      </c>
      <c r="Q128" s="29"/>
    </row>
    <row r="129" spans="1:17" ht="16.5" thickBot="1" x14ac:dyDescent="0.3">
      <c r="A129" s="7"/>
      <c r="C129" s="11" t="s">
        <v>108</v>
      </c>
      <c r="D129" s="11"/>
      <c r="E129" s="11"/>
      <c r="F129" s="40">
        <f>SUM(K3:K102)</f>
        <v>0</v>
      </c>
      <c r="Q129" s="24"/>
    </row>
    <row r="130" spans="1:17" ht="16.5" thickBot="1" x14ac:dyDescent="0.3">
      <c r="A130" s="7"/>
      <c r="C130" s="11" t="s">
        <v>109</v>
      </c>
      <c r="D130" s="11"/>
      <c r="E130" s="41"/>
      <c r="F130" s="34">
        <f>SUM(P3:P102)</f>
        <v>0</v>
      </c>
      <c r="G130" s="30"/>
      <c r="H130" s="30"/>
      <c r="I130" s="30"/>
      <c r="J130" s="10"/>
      <c r="K130" s="16"/>
      <c r="L130" s="11"/>
      <c r="M130" s="11"/>
    </row>
    <row r="131" spans="1:17" ht="16.5" thickBot="1" x14ac:dyDescent="0.3">
      <c r="C131" s="46" t="s">
        <v>110</v>
      </c>
      <c r="D131" s="46"/>
      <c r="E131" s="30"/>
      <c r="F131" s="30"/>
      <c r="G131" s="30" t="s">
        <v>111</v>
      </c>
      <c r="H131" s="13"/>
      <c r="I131" s="30" t="s">
        <v>112</v>
      </c>
      <c r="J131" s="10"/>
      <c r="K131" s="16"/>
      <c r="L131" s="11" t="s">
        <v>103</v>
      </c>
      <c r="M131" s="11"/>
    </row>
    <row r="132" spans="1:17" ht="16.5" thickBot="1" x14ac:dyDescent="0.3">
      <c r="C132" s="11" t="s">
        <v>113</v>
      </c>
      <c r="D132" s="11"/>
      <c r="E132" s="11"/>
      <c r="F132" s="42"/>
      <c r="G132" s="30" t="s">
        <v>114</v>
      </c>
      <c r="H132" s="13"/>
      <c r="I132" s="30" t="s">
        <v>115</v>
      </c>
      <c r="J132" s="30"/>
    </row>
    <row r="133" spans="1:17" ht="16.5" thickBot="1" x14ac:dyDescent="0.3">
      <c r="C133" s="11" t="s">
        <v>116</v>
      </c>
      <c r="D133" s="11"/>
      <c r="E133" s="11"/>
      <c r="F133" s="40">
        <f>F119</f>
        <v>0</v>
      </c>
    </row>
    <row r="134" spans="1:17" ht="16.5" thickBot="1" x14ac:dyDescent="0.3">
      <c r="C134" s="11" t="s">
        <v>117</v>
      </c>
      <c r="D134" s="11"/>
      <c r="E134" s="11"/>
      <c r="F134" s="40">
        <f>(B104-P104)/8</f>
        <v>0</v>
      </c>
    </row>
    <row r="135" spans="1:17" ht="16.5" thickBot="1" x14ac:dyDescent="0.3">
      <c r="C135" s="19"/>
      <c r="D135" s="19"/>
      <c r="E135" s="19"/>
    </row>
    <row r="136" spans="1:17" ht="16.5" thickBot="1" x14ac:dyDescent="0.3">
      <c r="C136" s="7" t="s">
        <v>118</v>
      </c>
      <c r="D136" s="7"/>
      <c r="E136" s="7"/>
      <c r="F136" s="43" t="e">
        <f>H131/(N122*7.5)</f>
        <v>#DIV/0!</v>
      </c>
      <c r="G136" s="7" t="s">
        <v>119</v>
      </c>
      <c r="H136" s="43" t="e">
        <f>F132/F133</f>
        <v>#DIV/0!</v>
      </c>
      <c r="I136" s="7" t="s">
        <v>120</v>
      </c>
      <c r="J136" s="44" t="e">
        <f>(H136/F136)</f>
        <v>#DIV/0!</v>
      </c>
      <c r="K136" s="28"/>
    </row>
    <row r="137" spans="1:17" ht="16.5" thickBot="1" x14ac:dyDescent="0.3"/>
    <row r="138" spans="1:17" ht="16.5" thickBot="1" x14ac:dyDescent="0.3">
      <c r="C138" s="47" t="s">
        <v>122</v>
      </c>
      <c r="D138" s="47"/>
      <c r="F138" s="45" cm="1">
        <f t="array" ref="F138">SUMPRODUCT(($B$3:$B$36&gt;8)*($B$3:$B$36-8))</f>
        <v>0</v>
      </c>
    </row>
  </sheetData>
  <mergeCells count="3">
    <mergeCell ref="C131:D131"/>
    <mergeCell ref="C138:D138"/>
    <mergeCell ref="G1:H1"/>
  </mergeCells>
  <conditionalFormatting sqref="B3:B36">
    <cfRule type="cellIs" dxfId="5" priority="1" operator="greaterThan">
      <formula>8</formula>
    </cfRule>
    <cfRule type="cellIs" dxfId="4" priority="2" operator="equal">
      <formula>8</formula>
    </cfRule>
    <cfRule type="cellIs" dxfId="3" priority="3" operator="between">
      <formula>0</formula>
      <formula>7</formula>
    </cfRule>
  </conditionalFormatting>
  <pageMargins left="0.25" right="0.25" top="0.75" bottom="0.75" header="0.3" footer="0.3"/>
  <pageSetup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9FBEF-35DB-4629-85B7-A078BC096481}">
  <sheetPr codeName="Feuil4">
    <pageSetUpPr fitToPage="1"/>
  </sheetPr>
  <dimension ref="A1:X138"/>
  <sheetViews>
    <sheetView workbookViewId="0">
      <selection activeCell="A3" sqref="A3:XFD102"/>
    </sheetView>
  </sheetViews>
  <sheetFormatPr baseColWidth="10" defaultRowHeight="15.75" x14ac:dyDescent="0.25"/>
  <cols>
    <col min="1" max="1" width="12.5703125" style="17" customWidth="1"/>
    <col min="2" max="2" width="15.85546875" style="17" bestFit="1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19.5" thickBot="1" x14ac:dyDescent="0.35">
      <c r="G1" s="55">
        <f ca="1">TODAY()</f>
        <v>44166</v>
      </c>
      <c r="H1" s="55"/>
      <c r="I1" s="56" t="s">
        <v>0</v>
      </c>
      <c r="J1" s="7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customHeight="1" thickBot="1" x14ac:dyDescent="0.3">
      <c r="A3" s="33" t="s">
        <v>18</v>
      </c>
      <c r="B3" s="34">
        <f>SUM(C3:Q3)</f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1"/>
    </row>
    <row r="4" spans="1:18" ht="16.5" customHeight="1" thickBot="1" x14ac:dyDescent="0.3">
      <c r="A4" s="33" t="s">
        <v>19</v>
      </c>
      <c r="B4" s="34">
        <f t="shared" ref="B4:B71" si="0">SUM(C4:Q4)</f>
        <v>0</v>
      </c>
      <c r="C4" s="32"/>
      <c r="D4" s="32"/>
      <c r="E4" s="32"/>
      <c r="F4" s="36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t="s">
        <v>20</v>
      </c>
    </row>
    <row r="5" spans="1:18" ht="16.5" customHeight="1" thickBot="1" x14ac:dyDescent="0.3">
      <c r="A5" s="33" t="s">
        <v>21</v>
      </c>
      <c r="B5" s="34">
        <f t="shared" si="0"/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8" ht="16.5" customHeight="1" thickBot="1" x14ac:dyDescent="0.3">
      <c r="A6" s="33" t="s">
        <v>22</v>
      </c>
      <c r="B6" s="34">
        <f t="shared" si="0"/>
        <v>0</v>
      </c>
      <c r="C6" s="32"/>
      <c r="D6" s="32"/>
      <c r="E6" s="32"/>
      <c r="F6" s="3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8" ht="16.5" customHeight="1" thickBot="1" x14ac:dyDescent="0.3">
      <c r="A7" s="33" t="s">
        <v>23</v>
      </c>
      <c r="B7" s="34">
        <f t="shared" si="0"/>
        <v>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t="s">
        <v>20</v>
      </c>
    </row>
    <row r="8" spans="1:18" ht="16.5" customHeight="1" thickBot="1" x14ac:dyDescent="0.3">
      <c r="A8" s="33" t="s">
        <v>24</v>
      </c>
      <c r="B8" s="34">
        <f t="shared" si="0"/>
        <v>0</v>
      </c>
      <c r="C8" s="32"/>
      <c r="D8" s="32"/>
      <c r="E8" s="32"/>
      <c r="F8" s="3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8" ht="16.5" customHeight="1" thickBot="1" x14ac:dyDescent="0.3">
      <c r="A9" s="33" t="s">
        <v>25</v>
      </c>
      <c r="B9" s="34">
        <f t="shared" si="0"/>
        <v>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8" ht="16.5" customHeight="1" thickBot="1" x14ac:dyDescent="0.3">
      <c r="A10" s="37" t="s">
        <v>26</v>
      </c>
      <c r="B10" s="34">
        <f t="shared" si="0"/>
        <v>0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8" ht="16.5" customHeight="1" thickBot="1" x14ac:dyDescent="0.3">
      <c r="A11" s="37" t="s">
        <v>27</v>
      </c>
      <c r="B11" s="34">
        <f t="shared" si="0"/>
        <v>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8" ht="16.5" customHeight="1" thickBot="1" x14ac:dyDescent="0.3">
      <c r="A12" s="37" t="s">
        <v>28</v>
      </c>
      <c r="B12" s="34">
        <f t="shared" si="0"/>
        <v>0</v>
      </c>
      <c r="C12" s="36"/>
      <c r="D12" s="36"/>
      <c r="E12" s="36"/>
      <c r="F12" s="36"/>
      <c r="G12" s="32"/>
      <c r="H12" s="32"/>
      <c r="I12" s="32"/>
      <c r="J12" s="32"/>
      <c r="K12" s="36"/>
      <c r="L12" s="32"/>
      <c r="M12" s="32"/>
      <c r="N12" s="32"/>
      <c r="O12" s="32"/>
      <c r="P12" s="32"/>
      <c r="Q12" s="32"/>
    </row>
    <row r="13" spans="1:18" ht="16.5" customHeight="1" thickBot="1" x14ac:dyDescent="0.3">
      <c r="A13" s="33" t="s">
        <v>29</v>
      </c>
      <c r="B13" s="34">
        <f t="shared" si="0"/>
        <v>0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1"/>
    </row>
    <row r="14" spans="1:18" ht="16.5" customHeight="1" thickBot="1" x14ac:dyDescent="0.3">
      <c r="A14" s="33" t="s">
        <v>30</v>
      </c>
      <c r="B14" s="34">
        <f t="shared" si="0"/>
        <v>0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</row>
    <row r="15" spans="1:18" ht="16.5" customHeight="1" thickBot="1" x14ac:dyDescent="0.3">
      <c r="A15" s="33" t="s">
        <v>31</v>
      </c>
      <c r="B15" s="34">
        <f t="shared" si="0"/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8" ht="16.5" customHeight="1" thickBot="1" x14ac:dyDescent="0.3">
      <c r="A16" s="33" t="s">
        <v>32</v>
      </c>
      <c r="B16" s="34">
        <f t="shared" si="0"/>
        <v>0</v>
      </c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8" ht="16.5" customHeight="1" thickBot="1" x14ac:dyDescent="0.3">
      <c r="A17" s="33" t="s">
        <v>33</v>
      </c>
      <c r="B17" s="34">
        <f t="shared" si="0"/>
        <v>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8" ht="16.5" customHeight="1" thickBot="1" x14ac:dyDescent="0.3">
      <c r="A18" s="33" t="s">
        <v>34</v>
      </c>
      <c r="B18" s="34">
        <f t="shared" si="0"/>
        <v>0</v>
      </c>
      <c r="C18" s="32"/>
      <c r="D18" s="32"/>
      <c r="E18" s="32"/>
      <c r="F18" s="3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 spans="1:18" ht="16.5" customHeight="1" thickBot="1" x14ac:dyDescent="0.3">
      <c r="A19" s="33" t="s">
        <v>35</v>
      </c>
      <c r="B19" s="34">
        <f>SUM(C19:Q19)</f>
        <v>0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8" ht="16.5" customHeight="1" thickBot="1" x14ac:dyDescent="0.3">
      <c r="A20" s="33" t="s">
        <v>36</v>
      </c>
      <c r="B20" s="34">
        <f t="shared" si="0"/>
        <v>0</v>
      </c>
      <c r="C20" s="32"/>
      <c r="D20" s="32"/>
      <c r="E20" s="32"/>
      <c r="F20" s="32"/>
      <c r="G20" s="32"/>
      <c r="H20" s="32"/>
      <c r="I20" s="32"/>
      <c r="J20" s="32"/>
      <c r="K20" s="36"/>
      <c r="L20" s="32"/>
      <c r="M20" s="32"/>
      <c r="N20" s="32"/>
      <c r="O20" s="32"/>
      <c r="P20" s="32"/>
      <c r="Q20" s="32"/>
    </row>
    <row r="21" spans="1:18" ht="16.5" customHeight="1" thickBot="1" x14ac:dyDescent="0.3">
      <c r="A21" s="33" t="s">
        <v>37</v>
      </c>
      <c r="B21" s="34">
        <f t="shared" si="0"/>
        <v>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8" ht="16.5" customHeight="1" thickBot="1" x14ac:dyDescent="0.3">
      <c r="A22" s="33" t="s">
        <v>38</v>
      </c>
      <c r="B22" s="34">
        <f t="shared" si="0"/>
        <v>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1"/>
    </row>
    <row r="23" spans="1:18" ht="16.5" customHeight="1" thickBot="1" x14ac:dyDescent="0.3">
      <c r="A23" s="33" t="s">
        <v>39</v>
      </c>
      <c r="B23" s="34">
        <f t="shared" si="0"/>
        <v>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8" ht="16.5" customHeight="1" thickBot="1" x14ac:dyDescent="0.3">
      <c r="A24" s="33" t="s">
        <v>40</v>
      </c>
      <c r="B24" s="34">
        <f t="shared" si="0"/>
        <v>0</v>
      </c>
      <c r="C24" s="36"/>
      <c r="D24" s="36"/>
      <c r="E24" s="36"/>
      <c r="F24" s="3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8" ht="16.5" customHeight="1" thickBot="1" x14ac:dyDescent="0.3">
      <c r="A25" s="33" t="s">
        <v>41</v>
      </c>
      <c r="B25" s="34">
        <f t="shared" si="0"/>
        <v>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8" ht="16.5" customHeight="1" thickBot="1" x14ac:dyDescent="0.3">
      <c r="A26" s="33" t="s">
        <v>42</v>
      </c>
      <c r="B26" s="34">
        <f>SUM(C26:Q26)</f>
        <v>0</v>
      </c>
      <c r="C26" s="32"/>
      <c r="D26" s="32"/>
      <c r="E26" s="32"/>
      <c r="F26" s="36"/>
      <c r="G26" s="32"/>
      <c r="H26" s="32"/>
      <c r="I26" s="32"/>
      <c r="J26" s="32"/>
      <c r="K26" s="32"/>
      <c r="L26" s="32"/>
      <c r="M26" s="36"/>
      <c r="N26" s="32"/>
      <c r="O26" s="32"/>
      <c r="P26" s="32"/>
      <c r="Q26" s="32"/>
    </row>
    <row r="27" spans="1:18" ht="16.5" customHeight="1" thickBot="1" x14ac:dyDescent="0.3">
      <c r="A27" s="33" t="s">
        <v>43</v>
      </c>
      <c r="B27" s="34">
        <f t="shared" si="0"/>
        <v>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8" ht="16.5" customHeight="1" thickBot="1" x14ac:dyDescent="0.3">
      <c r="A28" s="33" t="s">
        <v>44</v>
      </c>
      <c r="B28" s="34">
        <f t="shared" si="0"/>
        <v>0</v>
      </c>
      <c r="C28" s="36"/>
      <c r="D28" s="36"/>
      <c r="E28" s="36"/>
      <c r="F28" s="36"/>
      <c r="G28" s="32"/>
      <c r="H28" s="32"/>
      <c r="I28" s="32"/>
      <c r="J28" s="32"/>
      <c r="K28" s="32"/>
      <c r="L28" s="32"/>
      <c r="M28" s="36"/>
      <c r="N28" s="32"/>
      <c r="O28" s="36"/>
      <c r="P28" s="36"/>
      <c r="Q28" s="32"/>
    </row>
    <row r="29" spans="1:18" ht="16.5" customHeight="1" thickBot="1" x14ac:dyDescent="0.3">
      <c r="A29" s="33" t="s">
        <v>45</v>
      </c>
      <c r="B29" s="34">
        <f t="shared" si="0"/>
        <v>0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8" ht="16.5" customHeight="1" thickBot="1" x14ac:dyDescent="0.3">
      <c r="A30" s="33" t="s">
        <v>46</v>
      </c>
      <c r="B30" s="34">
        <f t="shared" si="0"/>
        <v>0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8" ht="16.5" customHeight="1" thickBot="1" x14ac:dyDescent="0.3">
      <c r="A31" s="33" t="s">
        <v>47</v>
      </c>
      <c r="B31" s="34">
        <f t="shared" si="0"/>
        <v>0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8" ht="16.5" customHeight="1" thickBot="1" x14ac:dyDescent="0.3">
      <c r="A32" s="33" t="s">
        <v>48</v>
      </c>
      <c r="B32" s="34">
        <f t="shared" si="0"/>
        <v>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17" ht="16.5" customHeight="1" thickBot="1" x14ac:dyDescent="0.3">
      <c r="A33" s="33" t="s">
        <v>49</v>
      </c>
      <c r="B33" s="34">
        <f t="shared" si="0"/>
        <v>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ht="16.5" customHeight="1" thickBot="1" x14ac:dyDescent="0.3">
      <c r="A34" s="33" t="s">
        <v>50</v>
      </c>
      <c r="B34" s="34">
        <f t="shared" si="0"/>
        <v>0</v>
      </c>
      <c r="C34" s="36"/>
      <c r="D34" s="36"/>
      <c r="E34" s="36"/>
      <c r="F34" s="36"/>
      <c r="G34" s="32"/>
      <c r="H34" s="32"/>
      <c r="I34" s="32"/>
      <c r="J34" s="32"/>
      <c r="K34" s="32"/>
      <c r="L34" s="32"/>
      <c r="M34" s="36"/>
      <c r="N34" s="32"/>
      <c r="O34" s="36"/>
      <c r="P34" s="36"/>
      <c r="Q34" s="32"/>
    </row>
    <row r="35" spans="1:17" ht="16.5" customHeight="1" thickBot="1" x14ac:dyDescent="0.3">
      <c r="A35" s="33" t="s">
        <v>51</v>
      </c>
      <c r="B35" s="34">
        <f t="shared" si="0"/>
        <v>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ht="16.5" customHeight="1" thickBot="1" x14ac:dyDescent="0.3">
      <c r="A36" s="33" t="s">
        <v>52</v>
      </c>
      <c r="B36" s="34">
        <f t="shared" si="0"/>
        <v>0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ht="16.5" customHeight="1" thickBot="1" x14ac:dyDescent="0.3">
      <c r="A37" s="33"/>
      <c r="B37" s="34">
        <f t="shared" si="0"/>
        <v>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16.5" customHeight="1" thickBot="1" x14ac:dyDescent="0.3">
      <c r="A38" s="33"/>
      <c r="B38" s="34">
        <f t="shared" si="0"/>
        <v>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 ht="16.5" customHeight="1" thickBot="1" x14ac:dyDescent="0.3">
      <c r="A39" s="33"/>
      <c r="B39" s="34">
        <f t="shared" si="0"/>
        <v>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1:17" ht="16.5" customHeight="1" thickBot="1" x14ac:dyDescent="0.3">
      <c r="A40" s="33"/>
      <c r="B40" s="34">
        <f t="shared" si="0"/>
        <v>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7" ht="16.5" customHeight="1" thickBot="1" x14ac:dyDescent="0.3">
      <c r="A41" s="33"/>
      <c r="B41" s="34">
        <f t="shared" si="0"/>
        <v>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1:17" ht="16.5" customHeight="1" thickBot="1" x14ac:dyDescent="0.3">
      <c r="A42" s="33"/>
      <c r="B42" s="34">
        <f t="shared" si="0"/>
        <v>0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7" ht="16.5" customHeight="1" thickBot="1" x14ac:dyDescent="0.3">
      <c r="A43" s="33"/>
      <c r="B43" s="34">
        <f t="shared" si="0"/>
        <v>0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17" ht="16.5" customHeight="1" thickBot="1" x14ac:dyDescent="0.3">
      <c r="A44" s="33"/>
      <c r="B44" s="34">
        <f t="shared" si="0"/>
        <v>0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ht="16.5" customHeight="1" thickBot="1" x14ac:dyDescent="0.3">
      <c r="A45" s="33"/>
      <c r="B45" s="34">
        <f t="shared" si="0"/>
        <v>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16.5" customHeight="1" thickBot="1" x14ac:dyDescent="0.3">
      <c r="A46" s="33"/>
      <c r="B46" s="34">
        <f t="shared" si="0"/>
        <v>0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7" ht="16.5" customHeight="1" thickBot="1" x14ac:dyDescent="0.3">
      <c r="A47" s="33"/>
      <c r="B47" s="34">
        <f t="shared" si="0"/>
        <v>0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17" ht="16.5" customHeight="1" thickBot="1" x14ac:dyDescent="0.3">
      <c r="A48" s="33"/>
      <c r="B48" s="34">
        <f t="shared" si="0"/>
        <v>0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6.5" customHeight="1" thickBot="1" x14ac:dyDescent="0.3">
      <c r="A49" s="33"/>
      <c r="B49" s="34">
        <f t="shared" si="0"/>
        <v>0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1:17" ht="16.5" customHeight="1" thickBot="1" x14ac:dyDescent="0.3">
      <c r="A50" s="33"/>
      <c r="B50" s="34">
        <f t="shared" si="0"/>
        <v>0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6.5" customHeight="1" thickBot="1" x14ac:dyDescent="0.3">
      <c r="A51" s="38" t="s">
        <v>53</v>
      </c>
      <c r="B51" s="34">
        <f t="shared" si="0"/>
        <v>0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1:17" ht="16.5" customHeight="1" thickBot="1" x14ac:dyDescent="0.3">
      <c r="A52" s="38" t="s">
        <v>54</v>
      </c>
      <c r="B52" s="34">
        <f t="shared" si="0"/>
        <v>0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6.5" customHeight="1" thickBot="1" x14ac:dyDescent="0.3">
      <c r="A53" s="38" t="s">
        <v>55</v>
      </c>
      <c r="B53" s="34">
        <f t="shared" si="0"/>
        <v>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17" ht="16.5" customHeight="1" thickBot="1" x14ac:dyDescent="0.3">
      <c r="A54" s="38" t="s">
        <v>56</v>
      </c>
      <c r="B54" s="34">
        <f t="shared" si="0"/>
        <v>0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6.5" customHeight="1" thickBot="1" x14ac:dyDescent="0.3">
      <c r="A55" s="38" t="s">
        <v>57</v>
      </c>
      <c r="B55" s="34">
        <f t="shared" si="0"/>
        <v>0</v>
      </c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1:17" ht="16.5" customHeight="1" thickBot="1" x14ac:dyDescent="0.3">
      <c r="A56" s="38" t="s">
        <v>58</v>
      </c>
      <c r="B56" s="34">
        <f t="shared" si="0"/>
        <v>0</v>
      </c>
      <c r="C56" s="32"/>
      <c r="D56" s="32"/>
      <c r="E56" s="32"/>
      <c r="F56" s="32"/>
      <c r="G56" s="32"/>
      <c r="H56" s="32"/>
      <c r="I56" s="32"/>
      <c r="J56" s="32"/>
      <c r="K56" s="36"/>
      <c r="L56" s="32"/>
      <c r="M56" s="32"/>
      <c r="N56" s="32"/>
      <c r="O56" s="32"/>
      <c r="P56" s="32"/>
      <c r="Q56" s="32"/>
    </row>
    <row r="57" spans="1:17" ht="16.5" customHeight="1" thickBot="1" x14ac:dyDescent="0.3">
      <c r="A57" s="38" t="s">
        <v>59</v>
      </c>
      <c r="B57" s="34">
        <f t="shared" si="0"/>
        <v>0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1:17" ht="16.5" customHeight="1" thickBot="1" x14ac:dyDescent="0.3">
      <c r="A58" s="38" t="s">
        <v>60</v>
      </c>
      <c r="B58" s="34">
        <f t="shared" si="0"/>
        <v>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6.5" customHeight="1" thickBot="1" x14ac:dyDescent="0.3">
      <c r="A59" s="38" t="s">
        <v>61</v>
      </c>
      <c r="B59" s="34">
        <f t="shared" si="0"/>
        <v>0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17" ht="16.5" customHeight="1" thickBot="1" x14ac:dyDescent="0.3">
      <c r="A60" s="38" t="s">
        <v>62</v>
      </c>
      <c r="B60" s="34">
        <f t="shared" si="0"/>
        <v>0</v>
      </c>
      <c r="C60" s="36"/>
      <c r="D60" s="36"/>
      <c r="E60" s="36"/>
      <c r="F60" s="36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6.5" customHeight="1" thickBot="1" x14ac:dyDescent="0.3">
      <c r="A61" s="38" t="s">
        <v>63</v>
      </c>
      <c r="B61" s="34">
        <f t="shared" si="0"/>
        <v>0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17" ht="16.5" customHeight="1" thickBot="1" x14ac:dyDescent="0.3">
      <c r="A62" s="38" t="s">
        <v>64</v>
      </c>
      <c r="B62" s="34">
        <f t="shared" si="0"/>
        <v>0</v>
      </c>
      <c r="C62" s="32"/>
      <c r="D62" s="32"/>
      <c r="E62" s="32"/>
      <c r="F62" s="36"/>
      <c r="G62" s="32"/>
      <c r="H62" s="32"/>
      <c r="I62" s="32"/>
      <c r="J62" s="32"/>
      <c r="K62" s="32"/>
      <c r="L62" s="32"/>
      <c r="M62" s="36"/>
      <c r="N62" s="32"/>
      <c r="O62" s="32"/>
      <c r="P62" s="32"/>
      <c r="Q62" s="32"/>
    </row>
    <row r="63" spans="1:17" ht="16.5" customHeight="1" thickBot="1" x14ac:dyDescent="0.3">
      <c r="A63" s="38" t="s">
        <v>65</v>
      </c>
      <c r="B63" s="34">
        <f t="shared" si="0"/>
        <v>0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17" ht="16.5" customHeight="1" thickBot="1" x14ac:dyDescent="0.3">
      <c r="A64" s="38" t="s">
        <v>66</v>
      </c>
      <c r="B64" s="34">
        <f t="shared" si="0"/>
        <v>0</v>
      </c>
      <c r="C64" s="36"/>
      <c r="D64" s="36"/>
      <c r="E64" s="36"/>
      <c r="F64" s="36"/>
      <c r="G64" s="32"/>
      <c r="H64" s="32"/>
      <c r="I64" s="32"/>
      <c r="J64" s="32"/>
      <c r="K64" s="32"/>
      <c r="L64" s="32"/>
      <c r="M64" s="36"/>
      <c r="N64" s="32"/>
      <c r="O64" s="36"/>
      <c r="P64" s="36"/>
      <c r="Q64" s="32"/>
    </row>
    <row r="65" spans="1:17" ht="16.5" customHeight="1" thickBot="1" x14ac:dyDescent="0.3">
      <c r="A65" s="38" t="s">
        <v>67</v>
      </c>
      <c r="B65" s="34">
        <f t="shared" si="0"/>
        <v>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ht="16.5" customHeight="1" thickBot="1" x14ac:dyDescent="0.3">
      <c r="A66" s="38" t="s">
        <v>68</v>
      </c>
      <c r="B66" s="34">
        <f t="shared" si="0"/>
        <v>0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6.5" customHeight="1" thickBot="1" x14ac:dyDescent="0.3">
      <c r="A67" s="38" t="s">
        <v>69</v>
      </c>
      <c r="B67" s="34">
        <f t="shared" si="0"/>
        <v>0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1:17" ht="16.5" customHeight="1" thickBot="1" x14ac:dyDescent="0.3">
      <c r="A68" s="38" t="s">
        <v>70</v>
      </c>
      <c r="B68" s="34">
        <f t="shared" si="0"/>
        <v>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6.5" customHeight="1" thickBot="1" x14ac:dyDescent="0.3">
      <c r="A69" s="38" t="s">
        <v>71</v>
      </c>
      <c r="B69" s="34">
        <f t="shared" si="0"/>
        <v>0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6.5" customHeight="1" thickBot="1" x14ac:dyDescent="0.3">
      <c r="A70" s="38" t="s">
        <v>72</v>
      </c>
      <c r="B70" s="34">
        <f t="shared" si="0"/>
        <v>0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6.5" customHeight="1" thickBot="1" x14ac:dyDescent="0.3">
      <c r="A71" s="38" t="s">
        <v>73</v>
      </c>
      <c r="B71" s="34">
        <f t="shared" si="0"/>
        <v>0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 ht="16.5" customHeight="1" thickBot="1" x14ac:dyDescent="0.3">
      <c r="A72" s="38" t="s">
        <v>74</v>
      </c>
      <c r="B72" s="34">
        <f t="shared" ref="B72:B102" si="1">SUM(C72:Q72)</f>
        <v>0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</row>
    <row r="73" spans="1:17" ht="16.5" customHeight="1" thickBot="1" x14ac:dyDescent="0.3">
      <c r="A73" s="38" t="s">
        <v>75</v>
      </c>
      <c r="B73" s="34">
        <f t="shared" si="1"/>
        <v>0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ht="16.5" customHeight="1" thickBot="1" x14ac:dyDescent="0.3">
      <c r="A74" s="38" t="s">
        <v>76</v>
      </c>
      <c r="B74" s="34">
        <f t="shared" si="1"/>
        <v>0</v>
      </c>
      <c r="C74" s="36"/>
      <c r="D74" s="36"/>
      <c r="E74" s="36"/>
      <c r="F74" s="36"/>
      <c r="G74" s="32"/>
      <c r="H74" s="32"/>
      <c r="I74" s="32"/>
      <c r="J74" s="32"/>
      <c r="K74" s="32"/>
      <c r="L74" s="32"/>
      <c r="M74" s="36"/>
      <c r="N74" s="32"/>
      <c r="O74" s="36"/>
      <c r="P74" s="36"/>
      <c r="Q74" s="32"/>
    </row>
    <row r="75" spans="1:17" ht="16.5" customHeight="1" thickBot="1" x14ac:dyDescent="0.3">
      <c r="A75" s="38" t="s">
        <v>77</v>
      </c>
      <c r="B75" s="34">
        <f t="shared" si="1"/>
        <v>0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ht="16.5" customHeight="1" thickBot="1" x14ac:dyDescent="0.3">
      <c r="A76" s="38" t="s">
        <v>78</v>
      </c>
      <c r="B76" s="34">
        <f t="shared" si="1"/>
        <v>0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</row>
    <row r="77" spans="1:17" ht="16.5" customHeight="1" thickBot="1" x14ac:dyDescent="0.3">
      <c r="A77" s="38" t="s">
        <v>79</v>
      </c>
      <c r="B77" s="34">
        <f t="shared" si="1"/>
        <v>0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ht="16.5" customHeight="1" thickBot="1" x14ac:dyDescent="0.3">
      <c r="A78" s="38" t="s">
        <v>80</v>
      </c>
      <c r="B78" s="34">
        <f t="shared" si="1"/>
        <v>0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</row>
    <row r="79" spans="1:17" ht="16.5" customHeight="1" thickBot="1" x14ac:dyDescent="0.3">
      <c r="A79" s="38" t="s">
        <v>81</v>
      </c>
      <c r="B79" s="34">
        <f t="shared" si="1"/>
        <v>0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1:17" ht="16.5" customHeight="1" thickBot="1" x14ac:dyDescent="0.3">
      <c r="A80" s="38" t="s">
        <v>82</v>
      </c>
      <c r="B80" s="34">
        <f t="shared" si="1"/>
        <v>0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16.5" customHeight="1" thickBot="1" x14ac:dyDescent="0.3">
      <c r="A81" s="38"/>
      <c r="B81" s="34">
        <f t="shared" si="1"/>
        <v>0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ht="16.5" customHeight="1" thickBot="1" x14ac:dyDescent="0.3">
      <c r="A82" s="38"/>
      <c r="B82" s="34">
        <f t="shared" si="1"/>
        <v>0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16.5" customHeight="1" thickBot="1" x14ac:dyDescent="0.3">
      <c r="A83" s="38"/>
      <c r="B83" s="34">
        <f t="shared" si="1"/>
        <v>0</v>
      </c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ht="16.5" customHeight="1" thickBot="1" x14ac:dyDescent="0.3">
      <c r="A84" s="38"/>
      <c r="B84" s="34">
        <f t="shared" si="1"/>
        <v>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7" ht="16.5" customHeight="1" thickBot="1" x14ac:dyDescent="0.3">
      <c r="A85" s="38"/>
      <c r="B85" s="34">
        <f t="shared" si="1"/>
        <v>0</v>
      </c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ht="16.5" customHeight="1" thickBot="1" x14ac:dyDescent="0.3">
      <c r="A86" s="38"/>
      <c r="B86" s="34">
        <f t="shared" si="1"/>
        <v>0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1:17" ht="16.5" customHeight="1" thickBot="1" x14ac:dyDescent="0.3">
      <c r="A87" s="38"/>
      <c r="B87" s="34">
        <f t="shared" si="1"/>
        <v>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</row>
    <row r="88" spans="1:17" ht="16.5" customHeight="1" thickBot="1" x14ac:dyDescent="0.3">
      <c r="A88" s="39" t="s">
        <v>83</v>
      </c>
      <c r="B88" s="34">
        <f t="shared" si="1"/>
        <v>0</v>
      </c>
      <c r="C88" s="36"/>
      <c r="D88" s="36"/>
      <c r="E88" s="36"/>
      <c r="F88" s="36"/>
      <c r="G88" s="32"/>
      <c r="H88" s="32"/>
      <c r="I88" s="32"/>
      <c r="J88" s="32"/>
      <c r="K88" s="32"/>
      <c r="L88" s="32"/>
      <c r="M88" s="36"/>
      <c r="N88" s="32"/>
      <c r="O88" s="36"/>
      <c r="P88" s="36"/>
      <c r="Q88" s="32"/>
    </row>
    <row r="89" spans="1:17" ht="16.5" customHeight="1" thickBot="1" x14ac:dyDescent="0.3">
      <c r="A89" s="39" t="s">
        <v>84</v>
      </c>
      <c r="B89" s="34">
        <f t="shared" si="1"/>
        <v>0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</row>
    <row r="90" spans="1:17" ht="16.5" customHeight="1" thickBot="1" x14ac:dyDescent="0.3">
      <c r="A90" s="39" t="s">
        <v>85</v>
      </c>
      <c r="B90" s="34">
        <f t="shared" si="1"/>
        <v>0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7" ht="16.5" customHeight="1" thickBot="1" x14ac:dyDescent="0.3">
      <c r="A91" s="39" t="s">
        <v>86</v>
      </c>
      <c r="B91" s="34">
        <f t="shared" si="1"/>
        <v>0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</row>
    <row r="92" spans="1:17" ht="16.5" customHeight="1" thickBot="1" x14ac:dyDescent="0.3">
      <c r="A92" s="39" t="s">
        <v>87</v>
      </c>
      <c r="B92" s="34">
        <f t="shared" si="1"/>
        <v>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6.5" customHeight="1" thickBot="1" x14ac:dyDescent="0.3">
      <c r="A93" s="39" t="s">
        <v>88</v>
      </c>
      <c r="B93" s="34">
        <f t="shared" si="1"/>
        <v>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</row>
    <row r="94" spans="1:17" ht="16.5" customHeight="1" thickBot="1" x14ac:dyDescent="0.3">
      <c r="A94" s="39" t="s">
        <v>89</v>
      </c>
      <c r="B94" s="34">
        <f t="shared" si="1"/>
        <v>0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</row>
    <row r="95" spans="1:17" ht="16.5" customHeight="1" thickBot="1" x14ac:dyDescent="0.3">
      <c r="A95" s="39" t="s">
        <v>90</v>
      </c>
      <c r="B95" s="34">
        <f t="shared" si="1"/>
        <v>0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</row>
    <row r="96" spans="1:17" ht="16.5" customHeight="1" thickBot="1" x14ac:dyDescent="0.3">
      <c r="A96" s="39"/>
      <c r="B96" s="34">
        <f t="shared" si="1"/>
        <v>0</v>
      </c>
      <c r="C96" s="36"/>
      <c r="D96" s="36"/>
      <c r="E96" s="36"/>
      <c r="F96" s="36"/>
      <c r="G96" s="32"/>
      <c r="H96" s="32"/>
      <c r="I96" s="32"/>
      <c r="J96" s="32"/>
      <c r="K96" s="32"/>
      <c r="L96" s="32"/>
      <c r="M96" s="36"/>
      <c r="N96" s="32"/>
      <c r="O96" s="36"/>
      <c r="P96" s="36"/>
      <c r="Q96" s="32"/>
    </row>
    <row r="97" spans="1:24" ht="16.5" customHeight="1" thickBot="1" x14ac:dyDescent="0.3">
      <c r="A97" s="39"/>
      <c r="B97" s="34">
        <f t="shared" si="1"/>
        <v>0</v>
      </c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</row>
    <row r="98" spans="1:24" ht="16.5" customHeight="1" thickBot="1" x14ac:dyDescent="0.3">
      <c r="A98" s="39"/>
      <c r="B98" s="34">
        <f t="shared" si="1"/>
        <v>0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1:24" ht="16.5" customHeight="1" thickBot="1" x14ac:dyDescent="0.3">
      <c r="A99" s="39"/>
      <c r="B99" s="34">
        <f t="shared" si="1"/>
        <v>0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24" ht="16.5" customHeight="1" thickBot="1" x14ac:dyDescent="0.3">
      <c r="A100" s="39"/>
      <c r="B100" s="34">
        <f t="shared" si="1"/>
        <v>0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24" ht="16.5" customHeight="1" thickBot="1" x14ac:dyDescent="0.3">
      <c r="A101" s="39" t="s">
        <v>91</v>
      </c>
      <c r="B101" s="34">
        <f t="shared" si="1"/>
        <v>0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24" ht="16.5" customHeight="1" thickBot="1" x14ac:dyDescent="0.3">
      <c r="A102" s="39"/>
      <c r="B102" s="34">
        <f t="shared" si="1"/>
        <v>0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N107" s="20"/>
      <c r="O107" s="21"/>
      <c r="P107" s="21"/>
      <c r="Q107" s="7"/>
      <c r="S107" s="6"/>
    </row>
    <row r="108" spans="1:24" x14ac:dyDescent="0.25">
      <c r="A108" s="7"/>
      <c r="B108" s="30"/>
      <c r="N108" s="22"/>
      <c r="O108" s="11"/>
      <c r="P108" s="11"/>
    </row>
    <row r="109" spans="1:24" x14ac:dyDescent="0.25">
      <c r="A109" s="7"/>
      <c r="N109" s="19"/>
      <c r="O109" s="19"/>
      <c r="P109" s="19"/>
    </row>
    <row r="110" spans="1:24" x14ac:dyDescent="0.25">
      <c r="A110" s="7"/>
      <c r="N110" s="23"/>
      <c r="O110" s="19"/>
    </row>
    <row r="111" spans="1:24" x14ac:dyDescent="0.25">
      <c r="A111" s="7"/>
      <c r="N111" s="24"/>
    </row>
    <row r="112" spans="1:24" x14ac:dyDescent="0.25">
      <c r="A112" s="7"/>
    </row>
    <row r="113" spans="1:18" x14ac:dyDescent="0.25">
      <c r="A113" s="7"/>
    </row>
    <row r="114" spans="1:18" x14ac:dyDescent="0.25">
      <c r="A114" s="7"/>
    </row>
    <row r="115" spans="1:18" ht="16.5" thickBot="1" x14ac:dyDescent="0.3">
      <c r="A115" s="7"/>
      <c r="R115" s="4"/>
    </row>
    <row r="116" spans="1:18" ht="16.5" thickBot="1" x14ac:dyDescent="0.3">
      <c r="A116" s="7"/>
      <c r="C116" s="11" t="s">
        <v>94</v>
      </c>
      <c r="D116" s="11"/>
      <c r="E116" s="11"/>
      <c r="F116" s="34">
        <f>SUM(N3:N102)</f>
        <v>0</v>
      </c>
      <c r="H116" s="11" t="s">
        <v>95</v>
      </c>
      <c r="J116" s="19"/>
      <c r="L116" s="1"/>
      <c r="M116" s="1"/>
      <c r="R116" s="6"/>
    </row>
    <row r="117" spans="1:18" ht="16.5" thickBot="1" x14ac:dyDescent="0.3">
      <c r="A117" s="7"/>
      <c r="C117" s="11" t="s">
        <v>96</v>
      </c>
      <c r="D117" s="11"/>
      <c r="E117" s="11"/>
      <c r="F117" s="34">
        <f>SUM(B88:B102)</f>
        <v>0</v>
      </c>
      <c r="G117" s="19"/>
      <c r="L117" s="19"/>
      <c r="M117" s="19"/>
    </row>
    <row r="118" spans="1:18" ht="16.5" thickBot="1" x14ac:dyDescent="0.3">
      <c r="A118" s="7"/>
      <c r="C118" s="11" t="s">
        <v>97</v>
      </c>
      <c r="D118" s="11"/>
      <c r="E118" s="11"/>
      <c r="F118" s="40">
        <f>SUM(Q3:Q102)</f>
        <v>0</v>
      </c>
      <c r="L118" s="19"/>
      <c r="M118" s="19"/>
    </row>
    <row r="119" spans="1:18" ht="16.5" thickBot="1" x14ac:dyDescent="0.3">
      <c r="A119" s="7"/>
      <c r="C119" s="11" t="s">
        <v>98</v>
      </c>
      <c r="D119" s="11"/>
      <c r="E119" s="11"/>
      <c r="F119" s="40">
        <f>SUM(C104:E104)</f>
        <v>0</v>
      </c>
      <c r="L119" s="19"/>
      <c r="M119" s="19"/>
    </row>
    <row r="120" spans="1:18" ht="16.5" thickBot="1" x14ac:dyDescent="0.3">
      <c r="A120" s="7"/>
      <c r="C120" s="11" t="s">
        <v>99</v>
      </c>
      <c r="D120" s="11"/>
      <c r="E120" s="11"/>
      <c r="F120" s="40">
        <f>SUM(L3:L102)</f>
        <v>0</v>
      </c>
    </row>
    <row r="121" spans="1:18" ht="16.5" thickBot="1" x14ac:dyDescent="0.3">
      <c r="A121" s="7"/>
      <c r="C121" s="11" t="s">
        <v>100</v>
      </c>
      <c r="D121" s="11"/>
      <c r="E121" s="11"/>
      <c r="F121" s="40">
        <f>SUM(J3:J102)</f>
        <v>0</v>
      </c>
      <c r="N121" s="30"/>
      <c r="O121" s="7"/>
      <c r="P121" s="7"/>
    </row>
    <row r="122" spans="1:18" ht="16.5" thickBot="1" x14ac:dyDescent="0.3">
      <c r="A122" s="7"/>
      <c r="C122" s="11" t="s">
        <v>101</v>
      </c>
      <c r="D122" s="11"/>
      <c r="E122" s="11"/>
      <c r="F122" s="40">
        <f>SUM(H3:H102)</f>
        <v>0</v>
      </c>
      <c r="N122" s="30"/>
    </row>
    <row r="123" spans="1:18" ht="16.5" thickBot="1" x14ac:dyDescent="0.3">
      <c r="A123" s="7"/>
      <c r="C123" s="11" t="s">
        <v>102</v>
      </c>
      <c r="D123" s="11"/>
      <c r="E123" s="11"/>
      <c r="F123" s="40">
        <f>SUM(O3:O102)</f>
        <v>0</v>
      </c>
    </row>
    <row r="124" spans="1:18" ht="16.5" thickBot="1" x14ac:dyDescent="0.3">
      <c r="A124" s="7"/>
      <c r="C124" s="11" t="s">
        <v>103</v>
      </c>
      <c r="D124" s="11"/>
      <c r="E124" s="11"/>
      <c r="F124" s="40">
        <f>COUNTIF(B3:B100,"&gt;0")</f>
        <v>0</v>
      </c>
    </row>
    <row r="125" spans="1:18" ht="16.5" thickBot="1" x14ac:dyDescent="0.3">
      <c r="A125" s="7"/>
      <c r="C125" s="11" t="s">
        <v>104</v>
      </c>
      <c r="D125" s="11"/>
      <c r="E125" s="11"/>
      <c r="F125" s="40">
        <f>SUM(I3:I102)</f>
        <v>0</v>
      </c>
    </row>
    <row r="126" spans="1:18" ht="16.5" thickBot="1" x14ac:dyDescent="0.3">
      <c r="A126" s="7"/>
      <c r="C126" s="11" t="s">
        <v>105</v>
      </c>
      <c r="D126" s="11"/>
      <c r="E126" s="11"/>
      <c r="F126" s="40">
        <f>SUM(F3:F102)</f>
        <v>0</v>
      </c>
    </row>
    <row r="127" spans="1:18" ht="16.5" thickBot="1" x14ac:dyDescent="0.3">
      <c r="A127" s="7"/>
      <c r="C127" s="11" t="s">
        <v>106</v>
      </c>
      <c r="D127" s="11"/>
      <c r="E127" s="11"/>
      <c r="F127" s="40">
        <f>SUM(G3:G102)</f>
        <v>0</v>
      </c>
    </row>
    <row r="128" spans="1:18" ht="16.5" thickBot="1" x14ac:dyDescent="0.3">
      <c r="A128" s="7"/>
      <c r="C128" s="11" t="s">
        <v>107</v>
      </c>
      <c r="D128" s="11"/>
      <c r="E128" s="11"/>
      <c r="F128" s="40">
        <f>SUM(M3:M102)</f>
        <v>0</v>
      </c>
      <c r="Q128" s="29"/>
    </row>
    <row r="129" spans="1:17" ht="16.5" thickBot="1" x14ac:dyDescent="0.3">
      <c r="A129" s="7"/>
      <c r="C129" s="11" t="s">
        <v>108</v>
      </c>
      <c r="D129" s="11"/>
      <c r="E129" s="11"/>
      <c r="F129" s="40">
        <f>SUM(K3:K102)</f>
        <v>0</v>
      </c>
      <c r="Q129" s="24"/>
    </row>
    <row r="130" spans="1:17" ht="16.5" thickBot="1" x14ac:dyDescent="0.3">
      <c r="A130" s="7"/>
      <c r="C130" s="11" t="s">
        <v>109</v>
      </c>
      <c r="D130" s="11"/>
      <c r="E130" s="41"/>
      <c r="F130" s="34">
        <f>SUM(P3:P102)</f>
        <v>0</v>
      </c>
      <c r="G130" s="30"/>
      <c r="H130" s="30"/>
      <c r="I130" s="30"/>
      <c r="J130" s="10"/>
      <c r="K130" s="16"/>
      <c r="L130" s="11"/>
      <c r="M130" s="11"/>
    </row>
    <row r="131" spans="1:17" ht="16.5" thickBot="1" x14ac:dyDescent="0.3">
      <c r="C131" s="46" t="s">
        <v>110</v>
      </c>
      <c r="D131" s="46"/>
      <c r="E131" s="30"/>
      <c r="F131" s="30"/>
      <c r="G131" s="30" t="s">
        <v>111</v>
      </c>
      <c r="H131" s="13"/>
      <c r="I131" s="30" t="s">
        <v>112</v>
      </c>
      <c r="J131" s="10"/>
      <c r="K131" s="16"/>
      <c r="L131" s="11" t="s">
        <v>103</v>
      </c>
      <c r="M131" s="11"/>
    </row>
    <row r="132" spans="1:17" ht="16.5" thickBot="1" x14ac:dyDescent="0.3">
      <c r="C132" s="11" t="s">
        <v>113</v>
      </c>
      <c r="D132" s="11"/>
      <c r="E132" s="11"/>
      <c r="F132" s="42"/>
      <c r="G132" s="30" t="s">
        <v>114</v>
      </c>
      <c r="H132" s="13"/>
      <c r="I132" s="30" t="s">
        <v>115</v>
      </c>
      <c r="J132" s="30"/>
    </row>
    <row r="133" spans="1:17" ht="16.5" thickBot="1" x14ac:dyDescent="0.3">
      <c r="C133" s="11" t="s">
        <v>116</v>
      </c>
      <c r="D133" s="11"/>
      <c r="E133" s="11"/>
      <c r="F133" s="40">
        <f>F119</f>
        <v>0</v>
      </c>
    </row>
    <row r="134" spans="1:17" ht="16.5" thickBot="1" x14ac:dyDescent="0.3">
      <c r="C134" s="11" t="s">
        <v>117</v>
      </c>
      <c r="D134" s="11"/>
      <c r="E134" s="11"/>
      <c r="F134" s="40">
        <f>(B104-P104)/8</f>
        <v>0</v>
      </c>
    </row>
    <row r="135" spans="1:17" ht="16.5" thickBot="1" x14ac:dyDescent="0.3">
      <c r="C135" s="19"/>
      <c r="D135" s="19"/>
      <c r="E135" s="19"/>
    </row>
    <row r="136" spans="1:17" ht="16.5" thickBot="1" x14ac:dyDescent="0.3">
      <c r="C136" s="7" t="s">
        <v>118</v>
      </c>
      <c r="D136" s="7"/>
      <c r="E136" s="7"/>
      <c r="F136" s="43" t="e">
        <f>H131/(N122*7.5)</f>
        <v>#DIV/0!</v>
      </c>
      <c r="G136" s="7" t="s">
        <v>119</v>
      </c>
      <c r="H136" s="43" t="e">
        <f>F132/F133</f>
        <v>#DIV/0!</v>
      </c>
      <c r="I136" s="7" t="s">
        <v>120</v>
      </c>
      <c r="J136" s="44" t="e">
        <f>(H136/F136)</f>
        <v>#DIV/0!</v>
      </c>
      <c r="K136" s="28"/>
    </row>
    <row r="137" spans="1:17" ht="16.5" thickBot="1" x14ac:dyDescent="0.3"/>
    <row r="138" spans="1:17" ht="16.5" thickBot="1" x14ac:dyDescent="0.3">
      <c r="C138" s="47" t="s">
        <v>122</v>
      </c>
      <c r="D138" s="47"/>
      <c r="F138" s="45" cm="1">
        <f t="array" ref="F138">SUMPRODUCT(($B$3:$B$36&gt;8)*($B$3:$B$36-8))</f>
        <v>0</v>
      </c>
    </row>
  </sheetData>
  <mergeCells count="3">
    <mergeCell ref="C131:D131"/>
    <mergeCell ref="C138:D138"/>
    <mergeCell ref="G1:H1"/>
  </mergeCells>
  <conditionalFormatting sqref="B3:B36">
    <cfRule type="cellIs" dxfId="8" priority="1" operator="greaterThan">
      <formula>8</formula>
    </cfRule>
    <cfRule type="cellIs" dxfId="7" priority="2" operator="equal">
      <formula>8</formula>
    </cfRule>
    <cfRule type="cellIs" dxfId="6" priority="3" operator="between">
      <formula>0</formula>
      <formula>7</formula>
    </cfRule>
  </conditionalFormatting>
  <pageMargins left="0.25" right="0.25" top="0.75" bottom="0.75" header="0.3" footer="0.3"/>
  <pageSetup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A2F81-E4A7-428C-AF7B-0AB3E3852D19}">
  <sheetPr codeName="Feuil5">
    <pageSetUpPr fitToPage="1"/>
  </sheetPr>
  <dimension ref="A1:X138"/>
  <sheetViews>
    <sheetView workbookViewId="0">
      <selection activeCell="D15" sqref="D15"/>
    </sheetView>
  </sheetViews>
  <sheetFormatPr baseColWidth="10" defaultRowHeight="15.75" x14ac:dyDescent="0.25"/>
  <cols>
    <col min="1" max="1" width="12.5703125" style="17" customWidth="1"/>
    <col min="2" max="2" width="15.85546875" style="17" bestFit="1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19.5" thickBot="1" x14ac:dyDescent="0.35">
      <c r="G1" s="55">
        <f ca="1">TODAY()</f>
        <v>44166</v>
      </c>
      <c r="H1" s="55"/>
      <c r="I1" s="56" t="s">
        <v>0</v>
      </c>
      <c r="J1" s="7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customHeight="1" thickBot="1" x14ac:dyDescent="0.3">
      <c r="A3" s="33" t="s">
        <v>18</v>
      </c>
      <c r="B3" s="34">
        <f>SUM(C3:Q3)</f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1"/>
    </row>
    <row r="4" spans="1:18" ht="16.5" customHeight="1" thickBot="1" x14ac:dyDescent="0.3">
      <c r="A4" s="33" t="s">
        <v>19</v>
      </c>
      <c r="B4" s="34">
        <f t="shared" ref="B4:B71" si="0">SUM(C4:Q4)</f>
        <v>0</v>
      </c>
      <c r="C4" s="32"/>
      <c r="D4" s="32"/>
      <c r="E4" s="32"/>
      <c r="F4" s="36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t="s">
        <v>20</v>
      </c>
    </row>
    <row r="5" spans="1:18" ht="16.5" customHeight="1" thickBot="1" x14ac:dyDescent="0.3">
      <c r="A5" s="33" t="s">
        <v>21</v>
      </c>
      <c r="B5" s="34">
        <f t="shared" si="0"/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8" ht="16.5" customHeight="1" thickBot="1" x14ac:dyDescent="0.3">
      <c r="A6" s="33" t="s">
        <v>22</v>
      </c>
      <c r="B6" s="34">
        <f t="shared" si="0"/>
        <v>0</v>
      </c>
      <c r="C6" s="32"/>
      <c r="D6" s="32"/>
      <c r="E6" s="32"/>
      <c r="F6" s="3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8" ht="16.5" customHeight="1" thickBot="1" x14ac:dyDescent="0.3">
      <c r="A7" s="33" t="s">
        <v>23</v>
      </c>
      <c r="B7" s="34">
        <f t="shared" si="0"/>
        <v>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t="s">
        <v>20</v>
      </c>
    </row>
    <row r="8" spans="1:18" ht="16.5" customHeight="1" thickBot="1" x14ac:dyDescent="0.3">
      <c r="A8" s="33" t="s">
        <v>24</v>
      </c>
      <c r="B8" s="34">
        <f t="shared" si="0"/>
        <v>0</v>
      </c>
      <c r="C8" s="32"/>
      <c r="D8" s="32"/>
      <c r="E8" s="32"/>
      <c r="F8" s="3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8" ht="16.5" customHeight="1" thickBot="1" x14ac:dyDescent="0.3">
      <c r="A9" s="33" t="s">
        <v>25</v>
      </c>
      <c r="B9" s="34">
        <f t="shared" si="0"/>
        <v>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8" ht="16.5" customHeight="1" thickBot="1" x14ac:dyDescent="0.3">
      <c r="A10" s="37" t="s">
        <v>26</v>
      </c>
      <c r="B10" s="34">
        <f t="shared" si="0"/>
        <v>0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8" ht="16.5" customHeight="1" thickBot="1" x14ac:dyDescent="0.3">
      <c r="A11" s="37" t="s">
        <v>27</v>
      </c>
      <c r="B11" s="34">
        <f t="shared" si="0"/>
        <v>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8" ht="16.5" customHeight="1" thickBot="1" x14ac:dyDescent="0.3">
      <c r="A12" s="37" t="s">
        <v>28</v>
      </c>
      <c r="B12" s="34">
        <f t="shared" si="0"/>
        <v>0</v>
      </c>
      <c r="C12" s="36"/>
      <c r="D12" s="36"/>
      <c r="E12" s="36"/>
      <c r="F12" s="36"/>
      <c r="G12" s="32"/>
      <c r="H12" s="32"/>
      <c r="I12" s="32"/>
      <c r="J12" s="32"/>
      <c r="K12" s="36"/>
      <c r="L12" s="32"/>
      <c r="M12" s="32"/>
      <c r="N12" s="32"/>
      <c r="O12" s="32"/>
      <c r="P12" s="32"/>
      <c r="Q12" s="32"/>
    </row>
    <row r="13" spans="1:18" ht="16.5" customHeight="1" thickBot="1" x14ac:dyDescent="0.3">
      <c r="A13" s="33" t="s">
        <v>29</v>
      </c>
      <c r="B13" s="34">
        <f t="shared" si="0"/>
        <v>0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1"/>
    </row>
    <row r="14" spans="1:18" ht="16.5" customHeight="1" thickBot="1" x14ac:dyDescent="0.3">
      <c r="A14" s="33" t="s">
        <v>30</v>
      </c>
      <c r="B14" s="34">
        <f t="shared" si="0"/>
        <v>0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</row>
    <row r="15" spans="1:18" ht="16.5" customHeight="1" thickBot="1" x14ac:dyDescent="0.3">
      <c r="A15" s="33" t="s">
        <v>31</v>
      </c>
      <c r="B15" s="34">
        <f t="shared" si="0"/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8" ht="16.5" customHeight="1" thickBot="1" x14ac:dyDescent="0.3">
      <c r="A16" s="33" t="s">
        <v>32</v>
      </c>
      <c r="B16" s="34">
        <f t="shared" si="0"/>
        <v>0</v>
      </c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8" ht="16.5" customHeight="1" thickBot="1" x14ac:dyDescent="0.3">
      <c r="A17" s="33" t="s">
        <v>33</v>
      </c>
      <c r="B17" s="34">
        <f t="shared" si="0"/>
        <v>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8" ht="16.5" customHeight="1" thickBot="1" x14ac:dyDescent="0.3">
      <c r="A18" s="33" t="s">
        <v>34</v>
      </c>
      <c r="B18" s="34">
        <f t="shared" si="0"/>
        <v>0</v>
      </c>
      <c r="C18" s="32"/>
      <c r="D18" s="32"/>
      <c r="E18" s="32"/>
      <c r="F18" s="3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 spans="1:18" ht="16.5" customHeight="1" thickBot="1" x14ac:dyDescent="0.3">
      <c r="A19" s="33" t="s">
        <v>35</v>
      </c>
      <c r="B19" s="34">
        <f>SUM(C19:Q19)</f>
        <v>0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8" ht="16.5" customHeight="1" thickBot="1" x14ac:dyDescent="0.3">
      <c r="A20" s="33" t="s">
        <v>36</v>
      </c>
      <c r="B20" s="34">
        <f t="shared" si="0"/>
        <v>0</v>
      </c>
      <c r="C20" s="32"/>
      <c r="D20" s="32"/>
      <c r="E20" s="32"/>
      <c r="F20" s="32"/>
      <c r="G20" s="32"/>
      <c r="H20" s="32"/>
      <c r="I20" s="32"/>
      <c r="J20" s="32"/>
      <c r="K20" s="36"/>
      <c r="L20" s="32"/>
      <c r="M20" s="32"/>
      <c r="N20" s="32"/>
      <c r="O20" s="32"/>
      <c r="P20" s="32"/>
      <c r="Q20" s="32"/>
    </row>
    <row r="21" spans="1:18" ht="16.5" customHeight="1" thickBot="1" x14ac:dyDescent="0.3">
      <c r="A21" s="33" t="s">
        <v>37</v>
      </c>
      <c r="B21" s="34">
        <f t="shared" si="0"/>
        <v>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8" ht="16.5" customHeight="1" thickBot="1" x14ac:dyDescent="0.3">
      <c r="A22" s="33" t="s">
        <v>38</v>
      </c>
      <c r="B22" s="34">
        <f t="shared" si="0"/>
        <v>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1"/>
    </row>
    <row r="23" spans="1:18" ht="16.5" customHeight="1" thickBot="1" x14ac:dyDescent="0.3">
      <c r="A23" s="33" t="s">
        <v>39</v>
      </c>
      <c r="B23" s="34">
        <f t="shared" si="0"/>
        <v>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8" ht="16.5" customHeight="1" thickBot="1" x14ac:dyDescent="0.3">
      <c r="A24" s="33" t="s">
        <v>40</v>
      </c>
      <c r="B24" s="34">
        <f t="shared" si="0"/>
        <v>0</v>
      </c>
      <c r="C24" s="36"/>
      <c r="D24" s="36"/>
      <c r="E24" s="36"/>
      <c r="F24" s="3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8" ht="16.5" customHeight="1" thickBot="1" x14ac:dyDescent="0.3">
      <c r="A25" s="33" t="s">
        <v>41</v>
      </c>
      <c r="B25" s="34">
        <f t="shared" si="0"/>
        <v>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8" ht="16.5" customHeight="1" thickBot="1" x14ac:dyDescent="0.3">
      <c r="A26" s="33" t="s">
        <v>42</v>
      </c>
      <c r="B26" s="34">
        <f>SUM(C26:Q26)</f>
        <v>0</v>
      </c>
      <c r="C26" s="32"/>
      <c r="D26" s="32"/>
      <c r="E26" s="32"/>
      <c r="F26" s="36"/>
      <c r="G26" s="32"/>
      <c r="H26" s="32"/>
      <c r="I26" s="32"/>
      <c r="J26" s="32"/>
      <c r="K26" s="32"/>
      <c r="L26" s="32"/>
      <c r="M26" s="36"/>
      <c r="N26" s="32"/>
      <c r="O26" s="32"/>
      <c r="P26" s="32"/>
      <c r="Q26" s="32"/>
    </row>
    <row r="27" spans="1:18" ht="16.5" customHeight="1" thickBot="1" x14ac:dyDescent="0.3">
      <c r="A27" s="33" t="s">
        <v>43</v>
      </c>
      <c r="B27" s="34">
        <f t="shared" si="0"/>
        <v>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8" ht="16.5" customHeight="1" thickBot="1" x14ac:dyDescent="0.3">
      <c r="A28" s="33" t="s">
        <v>44</v>
      </c>
      <c r="B28" s="34">
        <f t="shared" si="0"/>
        <v>0</v>
      </c>
      <c r="C28" s="36"/>
      <c r="D28" s="36"/>
      <c r="E28" s="36"/>
      <c r="F28" s="36"/>
      <c r="G28" s="32"/>
      <c r="H28" s="32"/>
      <c r="I28" s="32"/>
      <c r="J28" s="32"/>
      <c r="K28" s="32"/>
      <c r="L28" s="32"/>
      <c r="M28" s="36"/>
      <c r="N28" s="32"/>
      <c r="O28" s="36"/>
      <c r="P28" s="36"/>
      <c r="Q28" s="32"/>
    </row>
    <row r="29" spans="1:18" ht="16.5" customHeight="1" thickBot="1" x14ac:dyDescent="0.3">
      <c r="A29" s="33" t="s">
        <v>45</v>
      </c>
      <c r="B29" s="34">
        <f t="shared" si="0"/>
        <v>0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8" ht="16.5" customHeight="1" thickBot="1" x14ac:dyDescent="0.3">
      <c r="A30" s="33" t="s">
        <v>46</v>
      </c>
      <c r="B30" s="34">
        <f t="shared" si="0"/>
        <v>0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8" ht="16.5" customHeight="1" thickBot="1" x14ac:dyDescent="0.3">
      <c r="A31" s="33" t="s">
        <v>47</v>
      </c>
      <c r="B31" s="34">
        <f t="shared" si="0"/>
        <v>0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8" ht="16.5" customHeight="1" thickBot="1" x14ac:dyDescent="0.3">
      <c r="A32" s="33" t="s">
        <v>48</v>
      </c>
      <c r="B32" s="34">
        <f t="shared" si="0"/>
        <v>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17" ht="16.5" customHeight="1" thickBot="1" x14ac:dyDescent="0.3">
      <c r="A33" s="33" t="s">
        <v>49</v>
      </c>
      <c r="B33" s="34">
        <f t="shared" si="0"/>
        <v>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ht="16.5" customHeight="1" thickBot="1" x14ac:dyDescent="0.3">
      <c r="A34" s="33" t="s">
        <v>50</v>
      </c>
      <c r="B34" s="34">
        <f t="shared" si="0"/>
        <v>0</v>
      </c>
      <c r="C34" s="36"/>
      <c r="D34" s="36"/>
      <c r="E34" s="36"/>
      <c r="F34" s="36"/>
      <c r="G34" s="32"/>
      <c r="H34" s="32"/>
      <c r="I34" s="32"/>
      <c r="J34" s="32"/>
      <c r="K34" s="32"/>
      <c r="L34" s="32"/>
      <c r="M34" s="36"/>
      <c r="N34" s="32"/>
      <c r="O34" s="36"/>
      <c r="P34" s="36"/>
      <c r="Q34" s="32"/>
    </row>
    <row r="35" spans="1:17" ht="16.5" customHeight="1" thickBot="1" x14ac:dyDescent="0.3">
      <c r="A35" s="33" t="s">
        <v>51</v>
      </c>
      <c r="B35" s="34">
        <f t="shared" si="0"/>
        <v>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ht="16.5" customHeight="1" thickBot="1" x14ac:dyDescent="0.3">
      <c r="A36" s="33" t="s">
        <v>52</v>
      </c>
      <c r="B36" s="34">
        <f t="shared" si="0"/>
        <v>0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ht="16.5" customHeight="1" thickBot="1" x14ac:dyDescent="0.3">
      <c r="A37" s="33"/>
      <c r="B37" s="34">
        <f t="shared" si="0"/>
        <v>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16.5" customHeight="1" thickBot="1" x14ac:dyDescent="0.3">
      <c r="A38" s="33"/>
      <c r="B38" s="34">
        <f t="shared" si="0"/>
        <v>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 ht="16.5" customHeight="1" thickBot="1" x14ac:dyDescent="0.3">
      <c r="A39" s="33"/>
      <c r="B39" s="34">
        <f t="shared" si="0"/>
        <v>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1:17" ht="16.5" customHeight="1" thickBot="1" x14ac:dyDescent="0.3">
      <c r="A40" s="33"/>
      <c r="B40" s="34">
        <f t="shared" si="0"/>
        <v>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7" ht="16.5" customHeight="1" thickBot="1" x14ac:dyDescent="0.3">
      <c r="A41" s="33"/>
      <c r="B41" s="34">
        <f t="shared" si="0"/>
        <v>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1:17" ht="16.5" customHeight="1" thickBot="1" x14ac:dyDescent="0.3">
      <c r="A42" s="33"/>
      <c r="B42" s="34">
        <f t="shared" si="0"/>
        <v>0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7" ht="16.5" customHeight="1" thickBot="1" x14ac:dyDescent="0.3">
      <c r="A43" s="33"/>
      <c r="B43" s="34">
        <f t="shared" si="0"/>
        <v>0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17" ht="16.5" customHeight="1" thickBot="1" x14ac:dyDescent="0.3">
      <c r="A44" s="33"/>
      <c r="B44" s="34">
        <f t="shared" si="0"/>
        <v>0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ht="16.5" customHeight="1" thickBot="1" x14ac:dyDescent="0.3">
      <c r="A45" s="33"/>
      <c r="B45" s="34">
        <f t="shared" si="0"/>
        <v>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16.5" customHeight="1" thickBot="1" x14ac:dyDescent="0.3">
      <c r="A46" s="33"/>
      <c r="B46" s="34">
        <f t="shared" si="0"/>
        <v>0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7" ht="16.5" customHeight="1" thickBot="1" x14ac:dyDescent="0.3">
      <c r="A47" s="33"/>
      <c r="B47" s="34">
        <f t="shared" si="0"/>
        <v>0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17" ht="16.5" customHeight="1" thickBot="1" x14ac:dyDescent="0.3">
      <c r="A48" s="33"/>
      <c r="B48" s="34">
        <f t="shared" si="0"/>
        <v>0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6.5" customHeight="1" thickBot="1" x14ac:dyDescent="0.3">
      <c r="A49" s="33"/>
      <c r="B49" s="34">
        <f t="shared" si="0"/>
        <v>0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1:17" ht="16.5" customHeight="1" thickBot="1" x14ac:dyDescent="0.3">
      <c r="A50" s="33"/>
      <c r="B50" s="34">
        <f t="shared" si="0"/>
        <v>0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6.5" customHeight="1" thickBot="1" x14ac:dyDescent="0.3">
      <c r="A51" s="38" t="s">
        <v>53</v>
      </c>
      <c r="B51" s="34">
        <f t="shared" si="0"/>
        <v>0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1:17" ht="16.5" customHeight="1" thickBot="1" x14ac:dyDescent="0.3">
      <c r="A52" s="38" t="s">
        <v>54</v>
      </c>
      <c r="B52" s="34">
        <f t="shared" si="0"/>
        <v>0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6.5" customHeight="1" thickBot="1" x14ac:dyDescent="0.3">
      <c r="A53" s="38" t="s">
        <v>55</v>
      </c>
      <c r="B53" s="34">
        <f t="shared" si="0"/>
        <v>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17" ht="16.5" customHeight="1" thickBot="1" x14ac:dyDescent="0.3">
      <c r="A54" s="38" t="s">
        <v>56</v>
      </c>
      <c r="B54" s="34">
        <f t="shared" si="0"/>
        <v>0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6.5" customHeight="1" thickBot="1" x14ac:dyDescent="0.3">
      <c r="A55" s="38" t="s">
        <v>57</v>
      </c>
      <c r="B55" s="34">
        <f t="shared" si="0"/>
        <v>0</v>
      </c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1:17" ht="16.5" customHeight="1" thickBot="1" x14ac:dyDescent="0.3">
      <c r="A56" s="38" t="s">
        <v>58</v>
      </c>
      <c r="B56" s="34">
        <f t="shared" si="0"/>
        <v>0</v>
      </c>
      <c r="C56" s="32"/>
      <c r="D56" s="32"/>
      <c r="E56" s="32"/>
      <c r="F56" s="32"/>
      <c r="G56" s="32"/>
      <c r="H56" s="32"/>
      <c r="I56" s="32"/>
      <c r="J56" s="32"/>
      <c r="K56" s="36"/>
      <c r="L56" s="32"/>
      <c r="M56" s="32"/>
      <c r="N56" s="32"/>
      <c r="O56" s="32"/>
      <c r="P56" s="32"/>
      <c r="Q56" s="32"/>
    </row>
    <row r="57" spans="1:17" ht="16.5" customHeight="1" thickBot="1" x14ac:dyDescent="0.3">
      <c r="A57" s="38" t="s">
        <v>59</v>
      </c>
      <c r="B57" s="34">
        <f t="shared" si="0"/>
        <v>0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1:17" ht="16.5" customHeight="1" thickBot="1" x14ac:dyDescent="0.3">
      <c r="A58" s="38" t="s">
        <v>60</v>
      </c>
      <c r="B58" s="34">
        <f t="shared" si="0"/>
        <v>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6.5" customHeight="1" thickBot="1" x14ac:dyDescent="0.3">
      <c r="A59" s="38" t="s">
        <v>61</v>
      </c>
      <c r="B59" s="34">
        <f t="shared" si="0"/>
        <v>0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17" ht="16.5" customHeight="1" thickBot="1" x14ac:dyDescent="0.3">
      <c r="A60" s="38" t="s">
        <v>62</v>
      </c>
      <c r="B60" s="34">
        <f t="shared" si="0"/>
        <v>0</v>
      </c>
      <c r="C60" s="36"/>
      <c r="D60" s="36"/>
      <c r="E60" s="36"/>
      <c r="F60" s="36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6.5" customHeight="1" thickBot="1" x14ac:dyDescent="0.3">
      <c r="A61" s="38" t="s">
        <v>63</v>
      </c>
      <c r="B61" s="34">
        <f t="shared" si="0"/>
        <v>0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17" ht="16.5" customHeight="1" thickBot="1" x14ac:dyDescent="0.3">
      <c r="A62" s="38" t="s">
        <v>64</v>
      </c>
      <c r="B62" s="34">
        <f t="shared" si="0"/>
        <v>0</v>
      </c>
      <c r="C62" s="32"/>
      <c r="D62" s="32"/>
      <c r="E62" s="32"/>
      <c r="F62" s="36"/>
      <c r="G62" s="32"/>
      <c r="H62" s="32"/>
      <c r="I62" s="32"/>
      <c r="J62" s="32"/>
      <c r="K62" s="32"/>
      <c r="L62" s="32"/>
      <c r="M62" s="36"/>
      <c r="N62" s="32"/>
      <c r="O62" s="32"/>
      <c r="P62" s="32"/>
      <c r="Q62" s="32"/>
    </row>
    <row r="63" spans="1:17" ht="16.5" customHeight="1" thickBot="1" x14ac:dyDescent="0.3">
      <c r="A63" s="38" t="s">
        <v>65</v>
      </c>
      <c r="B63" s="34">
        <f t="shared" si="0"/>
        <v>0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17" ht="16.5" customHeight="1" thickBot="1" x14ac:dyDescent="0.3">
      <c r="A64" s="38" t="s">
        <v>66</v>
      </c>
      <c r="B64" s="34">
        <f t="shared" si="0"/>
        <v>0</v>
      </c>
      <c r="C64" s="36"/>
      <c r="D64" s="36"/>
      <c r="E64" s="36"/>
      <c r="F64" s="36"/>
      <c r="G64" s="32"/>
      <c r="H64" s="32"/>
      <c r="I64" s="32"/>
      <c r="J64" s="32"/>
      <c r="K64" s="32"/>
      <c r="L64" s="32"/>
      <c r="M64" s="36"/>
      <c r="N64" s="32"/>
      <c r="O64" s="36"/>
      <c r="P64" s="36"/>
      <c r="Q64" s="32"/>
    </row>
    <row r="65" spans="1:17" ht="16.5" customHeight="1" thickBot="1" x14ac:dyDescent="0.3">
      <c r="A65" s="38" t="s">
        <v>67</v>
      </c>
      <c r="B65" s="34">
        <f t="shared" si="0"/>
        <v>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ht="16.5" customHeight="1" thickBot="1" x14ac:dyDescent="0.3">
      <c r="A66" s="38" t="s">
        <v>68</v>
      </c>
      <c r="B66" s="34">
        <f t="shared" si="0"/>
        <v>0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6.5" customHeight="1" thickBot="1" x14ac:dyDescent="0.3">
      <c r="A67" s="38" t="s">
        <v>69</v>
      </c>
      <c r="B67" s="34">
        <f t="shared" si="0"/>
        <v>0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1:17" ht="16.5" customHeight="1" thickBot="1" x14ac:dyDescent="0.3">
      <c r="A68" s="38" t="s">
        <v>70</v>
      </c>
      <c r="B68" s="34">
        <f t="shared" si="0"/>
        <v>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6.5" customHeight="1" thickBot="1" x14ac:dyDescent="0.3">
      <c r="A69" s="38" t="s">
        <v>71</v>
      </c>
      <c r="B69" s="34">
        <f t="shared" si="0"/>
        <v>0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6.5" customHeight="1" thickBot="1" x14ac:dyDescent="0.3">
      <c r="A70" s="38" t="s">
        <v>72</v>
      </c>
      <c r="B70" s="34">
        <f t="shared" si="0"/>
        <v>0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6.5" customHeight="1" thickBot="1" x14ac:dyDescent="0.3">
      <c r="A71" s="38" t="s">
        <v>73</v>
      </c>
      <c r="B71" s="34">
        <f t="shared" si="0"/>
        <v>0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 ht="16.5" customHeight="1" thickBot="1" x14ac:dyDescent="0.3">
      <c r="A72" s="38" t="s">
        <v>74</v>
      </c>
      <c r="B72" s="34">
        <f t="shared" ref="B72:B102" si="1">SUM(C72:Q72)</f>
        <v>0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</row>
    <row r="73" spans="1:17" ht="16.5" customHeight="1" thickBot="1" x14ac:dyDescent="0.3">
      <c r="A73" s="38" t="s">
        <v>75</v>
      </c>
      <c r="B73" s="34">
        <f t="shared" si="1"/>
        <v>0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ht="16.5" customHeight="1" thickBot="1" x14ac:dyDescent="0.3">
      <c r="A74" s="38" t="s">
        <v>76</v>
      </c>
      <c r="B74" s="34">
        <f t="shared" si="1"/>
        <v>0</v>
      </c>
      <c r="C74" s="36"/>
      <c r="D74" s="36"/>
      <c r="E74" s="36"/>
      <c r="F74" s="36"/>
      <c r="G74" s="32"/>
      <c r="H74" s="32"/>
      <c r="I74" s="32"/>
      <c r="J74" s="32"/>
      <c r="K74" s="32"/>
      <c r="L74" s="32"/>
      <c r="M74" s="36"/>
      <c r="N74" s="32"/>
      <c r="O74" s="36"/>
      <c r="P74" s="36"/>
      <c r="Q74" s="32"/>
    </row>
    <row r="75" spans="1:17" ht="16.5" customHeight="1" thickBot="1" x14ac:dyDescent="0.3">
      <c r="A75" s="38" t="s">
        <v>77</v>
      </c>
      <c r="B75" s="34">
        <f t="shared" si="1"/>
        <v>0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ht="16.5" customHeight="1" thickBot="1" x14ac:dyDescent="0.3">
      <c r="A76" s="38" t="s">
        <v>78</v>
      </c>
      <c r="B76" s="34">
        <f t="shared" si="1"/>
        <v>0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</row>
    <row r="77" spans="1:17" ht="16.5" customHeight="1" thickBot="1" x14ac:dyDescent="0.3">
      <c r="A77" s="38" t="s">
        <v>79</v>
      </c>
      <c r="B77" s="34">
        <f t="shared" si="1"/>
        <v>0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ht="16.5" customHeight="1" thickBot="1" x14ac:dyDescent="0.3">
      <c r="A78" s="38" t="s">
        <v>80</v>
      </c>
      <c r="B78" s="34">
        <f t="shared" si="1"/>
        <v>0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</row>
    <row r="79" spans="1:17" ht="16.5" customHeight="1" thickBot="1" x14ac:dyDescent="0.3">
      <c r="A79" s="38" t="s">
        <v>81</v>
      </c>
      <c r="B79" s="34">
        <f t="shared" si="1"/>
        <v>0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1:17" ht="16.5" customHeight="1" thickBot="1" x14ac:dyDescent="0.3">
      <c r="A80" s="38" t="s">
        <v>82</v>
      </c>
      <c r="B80" s="34">
        <f t="shared" si="1"/>
        <v>0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16.5" customHeight="1" thickBot="1" x14ac:dyDescent="0.3">
      <c r="A81" s="38"/>
      <c r="B81" s="34">
        <f t="shared" si="1"/>
        <v>0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ht="16.5" customHeight="1" thickBot="1" x14ac:dyDescent="0.3">
      <c r="A82" s="38"/>
      <c r="B82" s="34">
        <f t="shared" si="1"/>
        <v>0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16.5" customHeight="1" thickBot="1" x14ac:dyDescent="0.3">
      <c r="A83" s="38"/>
      <c r="B83" s="34">
        <f t="shared" si="1"/>
        <v>0</v>
      </c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ht="16.5" customHeight="1" thickBot="1" x14ac:dyDescent="0.3">
      <c r="A84" s="38"/>
      <c r="B84" s="34">
        <f t="shared" si="1"/>
        <v>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7" ht="16.5" customHeight="1" thickBot="1" x14ac:dyDescent="0.3">
      <c r="A85" s="38"/>
      <c r="B85" s="34">
        <f t="shared" si="1"/>
        <v>0</v>
      </c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ht="16.5" customHeight="1" thickBot="1" x14ac:dyDescent="0.3">
      <c r="A86" s="38"/>
      <c r="B86" s="34">
        <f t="shared" si="1"/>
        <v>0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1:17" ht="16.5" customHeight="1" thickBot="1" x14ac:dyDescent="0.3">
      <c r="A87" s="38"/>
      <c r="B87" s="34">
        <f t="shared" si="1"/>
        <v>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</row>
    <row r="88" spans="1:17" ht="16.5" customHeight="1" thickBot="1" x14ac:dyDescent="0.3">
      <c r="A88" s="39" t="s">
        <v>83</v>
      </c>
      <c r="B88" s="34">
        <f t="shared" si="1"/>
        <v>0</v>
      </c>
      <c r="C88" s="36"/>
      <c r="D88" s="36"/>
      <c r="E88" s="36"/>
      <c r="F88" s="36"/>
      <c r="G88" s="32"/>
      <c r="H88" s="32"/>
      <c r="I88" s="32"/>
      <c r="J88" s="32"/>
      <c r="K88" s="32"/>
      <c r="L88" s="32"/>
      <c r="M88" s="36"/>
      <c r="N88" s="32"/>
      <c r="O88" s="36"/>
      <c r="P88" s="36"/>
      <c r="Q88" s="32"/>
    </row>
    <row r="89" spans="1:17" ht="16.5" customHeight="1" thickBot="1" x14ac:dyDescent="0.3">
      <c r="A89" s="39" t="s">
        <v>84</v>
      </c>
      <c r="B89" s="34">
        <f t="shared" si="1"/>
        <v>0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</row>
    <row r="90" spans="1:17" ht="16.5" customHeight="1" thickBot="1" x14ac:dyDescent="0.3">
      <c r="A90" s="39" t="s">
        <v>85</v>
      </c>
      <c r="B90" s="34">
        <f t="shared" si="1"/>
        <v>0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7" ht="16.5" customHeight="1" thickBot="1" x14ac:dyDescent="0.3">
      <c r="A91" s="39" t="s">
        <v>86</v>
      </c>
      <c r="B91" s="34">
        <f t="shared" si="1"/>
        <v>0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</row>
    <row r="92" spans="1:17" ht="16.5" customHeight="1" thickBot="1" x14ac:dyDescent="0.3">
      <c r="A92" s="39" t="s">
        <v>87</v>
      </c>
      <c r="B92" s="34">
        <f t="shared" si="1"/>
        <v>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6.5" customHeight="1" thickBot="1" x14ac:dyDescent="0.3">
      <c r="A93" s="39" t="s">
        <v>88</v>
      </c>
      <c r="B93" s="34">
        <f t="shared" si="1"/>
        <v>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</row>
    <row r="94" spans="1:17" ht="16.5" customHeight="1" thickBot="1" x14ac:dyDescent="0.3">
      <c r="A94" s="39" t="s">
        <v>89</v>
      </c>
      <c r="B94" s="34">
        <f t="shared" si="1"/>
        <v>0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</row>
    <row r="95" spans="1:17" ht="16.5" customHeight="1" thickBot="1" x14ac:dyDescent="0.3">
      <c r="A95" s="39" t="s">
        <v>90</v>
      </c>
      <c r="B95" s="34">
        <f t="shared" si="1"/>
        <v>0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</row>
    <row r="96" spans="1:17" ht="16.5" customHeight="1" thickBot="1" x14ac:dyDescent="0.3">
      <c r="A96" s="39"/>
      <c r="B96" s="34">
        <f t="shared" si="1"/>
        <v>0</v>
      </c>
      <c r="C96" s="36"/>
      <c r="D96" s="36"/>
      <c r="E96" s="36"/>
      <c r="F96" s="36"/>
      <c r="G96" s="32"/>
      <c r="H96" s="32"/>
      <c r="I96" s="32"/>
      <c r="J96" s="32"/>
      <c r="K96" s="32"/>
      <c r="L96" s="32"/>
      <c r="M96" s="36"/>
      <c r="N96" s="32"/>
      <c r="O96" s="36"/>
      <c r="P96" s="36"/>
      <c r="Q96" s="32"/>
    </row>
    <row r="97" spans="1:24" ht="16.5" customHeight="1" thickBot="1" x14ac:dyDescent="0.3">
      <c r="A97" s="39"/>
      <c r="B97" s="34">
        <f t="shared" si="1"/>
        <v>0</v>
      </c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</row>
    <row r="98" spans="1:24" ht="16.5" customHeight="1" thickBot="1" x14ac:dyDescent="0.3">
      <c r="A98" s="39"/>
      <c r="B98" s="34">
        <f t="shared" si="1"/>
        <v>0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1:24" ht="16.5" customHeight="1" thickBot="1" x14ac:dyDescent="0.3">
      <c r="A99" s="39"/>
      <c r="B99" s="34">
        <f t="shared" si="1"/>
        <v>0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24" ht="16.5" customHeight="1" thickBot="1" x14ac:dyDescent="0.3">
      <c r="A100" s="39"/>
      <c r="B100" s="34">
        <f t="shared" si="1"/>
        <v>0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24" ht="16.5" customHeight="1" thickBot="1" x14ac:dyDescent="0.3">
      <c r="A101" s="39" t="s">
        <v>91</v>
      </c>
      <c r="B101" s="34">
        <f t="shared" si="1"/>
        <v>0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24" ht="16.5" customHeight="1" thickBot="1" x14ac:dyDescent="0.3">
      <c r="A102" s="39"/>
      <c r="B102" s="34">
        <f t="shared" si="1"/>
        <v>0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N107" s="20"/>
      <c r="O107" s="21"/>
      <c r="P107" s="21"/>
      <c r="Q107" s="7"/>
      <c r="S107" s="6"/>
    </row>
    <row r="108" spans="1:24" x14ac:dyDescent="0.25">
      <c r="A108" s="7"/>
      <c r="B108" s="30"/>
      <c r="N108" s="22"/>
      <c r="O108" s="11"/>
      <c r="P108" s="11"/>
    </row>
    <row r="109" spans="1:24" x14ac:dyDescent="0.25">
      <c r="A109" s="7"/>
      <c r="N109" s="19"/>
      <c r="O109" s="19"/>
      <c r="P109" s="19"/>
    </row>
    <row r="110" spans="1:24" x14ac:dyDescent="0.25">
      <c r="A110" s="7"/>
      <c r="N110" s="23"/>
      <c r="O110" s="19"/>
    </row>
    <row r="111" spans="1:24" x14ac:dyDescent="0.25">
      <c r="A111" s="7"/>
      <c r="N111" s="24"/>
    </row>
    <row r="112" spans="1:24" x14ac:dyDescent="0.25">
      <c r="A112" s="7"/>
    </row>
    <row r="113" spans="1:18" x14ac:dyDescent="0.25">
      <c r="A113" s="7"/>
    </row>
    <row r="114" spans="1:18" x14ac:dyDescent="0.25">
      <c r="A114" s="7"/>
    </row>
    <row r="115" spans="1:18" ht="16.5" thickBot="1" x14ac:dyDescent="0.3">
      <c r="A115" s="7"/>
      <c r="R115" s="4"/>
    </row>
    <row r="116" spans="1:18" ht="16.5" thickBot="1" x14ac:dyDescent="0.3">
      <c r="A116" s="7"/>
      <c r="C116" s="11" t="s">
        <v>94</v>
      </c>
      <c r="D116" s="11"/>
      <c r="E116" s="11"/>
      <c r="F116" s="34">
        <f>SUM(N3:N102)</f>
        <v>0</v>
      </c>
      <c r="H116" s="11" t="s">
        <v>95</v>
      </c>
      <c r="J116" s="19"/>
      <c r="L116" s="1"/>
      <c r="M116" s="1"/>
      <c r="R116" s="6"/>
    </row>
    <row r="117" spans="1:18" ht="16.5" thickBot="1" x14ac:dyDescent="0.3">
      <c r="A117" s="7"/>
      <c r="C117" s="11" t="s">
        <v>96</v>
      </c>
      <c r="D117" s="11"/>
      <c r="E117" s="11"/>
      <c r="F117" s="34">
        <f>SUM(B88:B102)</f>
        <v>0</v>
      </c>
      <c r="G117" s="19"/>
      <c r="L117" s="19"/>
      <c r="M117" s="19"/>
    </row>
    <row r="118" spans="1:18" ht="16.5" thickBot="1" x14ac:dyDescent="0.3">
      <c r="A118" s="7"/>
      <c r="C118" s="11" t="s">
        <v>97</v>
      </c>
      <c r="D118" s="11"/>
      <c r="E118" s="11"/>
      <c r="F118" s="40">
        <f>SUM(Q3:Q102)</f>
        <v>0</v>
      </c>
      <c r="L118" s="19"/>
      <c r="M118" s="19"/>
    </row>
    <row r="119" spans="1:18" ht="16.5" thickBot="1" x14ac:dyDescent="0.3">
      <c r="A119" s="7"/>
      <c r="C119" s="11" t="s">
        <v>98</v>
      </c>
      <c r="D119" s="11"/>
      <c r="E119" s="11"/>
      <c r="F119" s="40">
        <f>SUM(C104:E104)</f>
        <v>0</v>
      </c>
      <c r="L119" s="19"/>
      <c r="M119" s="19"/>
    </row>
    <row r="120" spans="1:18" ht="16.5" thickBot="1" x14ac:dyDescent="0.3">
      <c r="A120" s="7"/>
      <c r="C120" s="11" t="s">
        <v>99</v>
      </c>
      <c r="D120" s="11"/>
      <c r="E120" s="11"/>
      <c r="F120" s="40">
        <f>SUM(L3:L102)</f>
        <v>0</v>
      </c>
    </row>
    <row r="121" spans="1:18" ht="16.5" thickBot="1" x14ac:dyDescent="0.3">
      <c r="A121" s="7"/>
      <c r="C121" s="11" t="s">
        <v>100</v>
      </c>
      <c r="D121" s="11"/>
      <c r="E121" s="11"/>
      <c r="F121" s="40">
        <f>SUM(J3:J102)</f>
        <v>0</v>
      </c>
      <c r="N121" s="30"/>
      <c r="O121" s="7"/>
      <c r="P121" s="7"/>
    </row>
    <row r="122" spans="1:18" ht="16.5" thickBot="1" x14ac:dyDescent="0.3">
      <c r="A122" s="7"/>
      <c r="C122" s="11" t="s">
        <v>101</v>
      </c>
      <c r="D122" s="11"/>
      <c r="E122" s="11"/>
      <c r="F122" s="40">
        <f>SUM(H3:H102)</f>
        <v>0</v>
      </c>
      <c r="N122" s="30"/>
    </row>
    <row r="123" spans="1:18" ht="16.5" thickBot="1" x14ac:dyDescent="0.3">
      <c r="A123" s="7"/>
      <c r="C123" s="11" t="s">
        <v>102</v>
      </c>
      <c r="D123" s="11"/>
      <c r="E123" s="11"/>
      <c r="F123" s="40">
        <f>SUM(O3:O102)</f>
        <v>0</v>
      </c>
    </row>
    <row r="124" spans="1:18" ht="16.5" thickBot="1" x14ac:dyDescent="0.3">
      <c r="A124" s="7"/>
      <c r="C124" s="11" t="s">
        <v>103</v>
      </c>
      <c r="D124" s="11"/>
      <c r="E124" s="11"/>
      <c r="F124" s="40">
        <f>COUNTIF(B3:B100,"&gt;0")</f>
        <v>0</v>
      </c>
    </row>
    <row r="125" spans="1:18" ht="16.5" thickBot="1" x14ac:dyDescent="0.3">
      <c r="A125" s="7"/>
      <c r="C125" s="11" t="s">
        <v>104</v>
      </c>
      <c r="D125" s="11"/>
      <c r="E125" s="11"/>
      <c r="F125" s="40">
        <f>SUM(I3:I102)</f>
        <v>0</v>
      </c>
    </row>
    <row r="126" spans="1:18" ht="16.5" thickBot="1" x14ac:dyDescent="0.3">
      <c r="A126" s="7"/>
      <c r="C126" s="11" t="s">
        <v>105</v>
      </c>
      <c r="D126" s="11"/>
      <c r="E126" s="11"/>
      <c r="F126" s="40">
        <f>SUM(F3:F102)</f>
        <v>0</v>
      </c>
    </row>
    <row r="127" spans="1:18" ht="16.5" thickBot="1" x14ac:dyDescent="0.3">
      <c r="A127" s="7"/>
      <c r="C127" s="11" t="s">
        <v>106</v>
      </c>
      <c r="D127" s="11"/>
      <c r="E127" s="11"/>
      <c r="F127" s="40">
        <f>SUM(G3:G102)</f>
        <v>0</v>
      </c>
    </row>
    <row r="128" spans="1:18" ht="16.5" thickBot="1" x14ac:dyDescent="0.3">
      <c r="A128" s="7"/>
      <c r="C128" s="11" t="s">
        <v>107</v>
      </c>
      <c r="D128" s="11"/>
      <c r="E128" s="11"/>
      <c r="F128" s="40">
        <f>SUM(M3:M102)</f>
        <v>0</v>
      </c>
      <c r="Q128" s="29"/>
    </row>
    <row r="129" spans="1:17" ht="16.5" thickBot="1" x14ac:dyDescent="0.3">
      <c r="A129" s="7"/>
      <c r="C129" s="11" t="s">
        <v>108</v>
      </c>
      <c r="D129" s="11"/>
      <c r="E129" s="11"/>
      <c r="F129" s="40">
        <f>SUM(K3:K102)</f>
        <v>0</v>
      </c>
      <c r="Q129" s="24"/>
    </row>
    <row r="130" spans="1:17" ht="16.5" thickBot="1" x14ac:dyDescent="0.3">
      <c r="A130" s="7"/>
      <c r="C130" s="11" t="s">
        <v>109</v>
      </c>
      <c r="D130" s="11"/>
      <c r="E130" s="41"/>
      <c r="F130" s="34">
        <f>SUM(P3:P102)</f>
        <v>0</v>
      </c>
      <c r="G130" s="30"/>
      <c r="H130" s="30"/>
      <c r="I130" s="30"/>
      <c r="J130" s="10"/>
      <c r="K130" s="16"/>
      <c r="L130" s="11"/>
      <c r="M130" s="11"/>
    </row>
    <row r="131" spans="1:17" ht="16.5" thickBot="1" x14ac:dyDescent="0.3">
      <c r="C131" s="46" t="s">
        <v>110</v>
      </c>
      <c r="D131" s="46"/>
      <c r="E131" s="30"/>
      <c r="F131" s="30"/>
      <c r="G131" s="30" t="s">
        <v>111</v>
      </c>
      <c r="H131" s="13"/>
      <c r="I131" s="30" t="s">
        <v>112</v>
      </c>
      <c r="J131" s="10"/>
      <c r="K131" s="16"/>
      <c r="L131" s="11" t="s">
        <v>103</v>
      </c>
      <c r="M131" s="11"/>
    </row>
    <row r="132" spans="1:17" ht="16.5" thickBot="1" x14ac:dyDescent="0.3">
      <c r="C132" s="11" t="s">
        <v>113</v>
      </c>
      <c r="D132" s="11"/>
      <c r="E132" s="11"/>
      <c r="F132" s="42"/>
      <c r="G132" s="30" t="s">
        <v>114</v>
      </c>
      <c r="H132" s="13"/>
      <c r="I132" s="30" t="s">
        <v>115</v>
      </c>
      <c r="J132" s="30"/>
    </row>
    <row r="133" spans="1:17" ht="16.5" thickBot="1" x14ac:dyDescent="0.3">
      <c r="C133" s="11" t="s">
        <v>116</v>
      </c>
      <c r="D133" s="11"/>
      <c r="E133" s="11"/>
      <c r="F133" s="40">
        <f>F119</f>
        <v>0</v>
      </c>
    </row>
    <row r="134" spans="1:17" ht="16.5" thickBot="1" x14ac:dyDescent="0.3">
      <c r="C134" s="11" t="s">
        <v>117</v>
      </c>
      <c r="D134" s="11"/>
      <c r="E134" s="11"/>
      <c r="F134" s="40">
        <f>(B104-P104)/8</f>
        <v>0</v>
      </c>
    </row>
    <row r="135" spans="1:17" ht="16.5" thickBot="1" x14ac:dyDescent="0.3">
      <c r="C135" s="19"/>
      <c r="D135" s="19"/>
      <c r="E135" s="19"/>
    </row>
    <row r="136" spans="1:17" ht="16.5" thickBot="1" x14ac:dyDescent="0.3">
      <c r="C136" s="7" t="s">
        <v>118</v>
      </c>
      <c r="D136" s="7"/>
      <c r="E136" s="7"/>
      <c r="F136" s="43" t="e">
        <f>H131/(N122*7.5)</f>
        <v>#DIV/0!</v>
      </c>
      <c r="G136" s="7" t="s">
        <v>119</v>
      </c>
      <c r="H136" s="43" t="e">
        <f>F132/F133</f>
        <v>#DIV/0!</v>
      </c>
      <c r="I136" s="7" t="s">
        <v>120</v>
      </c>
      <c r="J136" s="44" t="e">
        <f>(H136/F136)</f>
        <v>#DIV/0!</v>
      </c>
      <c r="K136" s="28"/>
    </row>
    <row r="137" spans="1:17" ht="16.5" thickBot="1" x14ac:dyDescent="0.3"/>
    <row r="138" spans="1:17" ht="16.5" thickBot="1" x14ac:dyDescent="0.3">
      <c r="C138" s="47" t="s">
        <v>122</v>
      </c>
      <c r="D138" s="47"/>
      <c r="F138" s="45" cm="1">
        <f t="array" ref="F138">SUMPRODUCT(($B$3:$B$36&gt;8)*($B$3:$B$36-8))</f>
        <v>0</v>
      </c>
    </row>
  </sheetData>
  <mergeCells count="3">
    <mergeCell ref="C131:D131"/>
    <mergeCell ref="C138:D138"/>
    <mergeCell ref="G1:H1"/>
  </mergeCells>
  <conditionalFormatting sqref="B3:B36">
    <cfRule type="cellIs" dxfId="11" priority="1" operator="greaterThan">
      <formula>8</formula>
    </cfRule>
    <cfRule type="cellIs" dxfId="10" priority="2" operator="equal">
      <formula>8</formula>
    </cfRule>
    <cfRule type="cellIs" dxfId="9" priority="3" operator="between">
      <formula>0</formula>
      <formula>7</formula>
    </cfRule>
  </conditionalFormatting>
  <pageMargins left="0.25" right="0.25" top="0.75" bottom="0.75" header="0.3" footer="0.3"/>
  <pageSetup scale="5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64C8C-6057-41B2-89F4-4A175A7E9F75}">
  <sheetPr codeName="Feuil6">
    <tabColor rgb="FFFF0000"/>
    <pageSetUpPr fitToPage="1"/>
  </sheetPr>
  <dimension ref="A1:X138"/>
  <sheetViews>
    <sheetView workbookViewId="0">
      <selection activeCell="F20" sqref="F20"/>
    </sheetView>
  </sheetViews>
  <sheetFormatPr baseColWidth="10" defaultRowHeight="15.75" x14ac:dyDescent="0.25"/>
  <cols>
    <col min="1" max="1" width="12.5703125" style="17" customWidth="1"/>
    <col min="2" max="2" width="15.85546875" style="17" bestFit="1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19.5" thickBot="1" x14ac:dyDescent="0.35">
      <c r="G1" s="55">
        <f ca="1">TODAY()</f>
        <v>44166</v>
      </c>
      <c r="H1" s="55"/>
      <c r="I1" s="56" t="s">
        <v>0</v>
      </c>
      <c r="J1" s="7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customHeight="1" thickBot="1" x14ac:dyDescent="0.3">
      <c r="A3" s="33" t="s">
        <v>18</v>
      </c>
      <c r="B3" s="34">
        <f>SUM(C3:Q3)</f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1"/>
    </row>
    <row r="4" spans="1:18" ht="16.5" customHeight="1" thickBot="1" x14ac:dyDescent="0.3">
      <c r="A4" s="33" t="s">
        <v>19</v>
      </c>
      <c r="B4" s="34">
        <f t="shared" ref="B4:B71" si="0">SUM(C4:Q4)</f>
        <v>0</v>
      </c>
      <c r="C4" s="32"/>
      <c r="D4" s="32"/>
      <c r="E4" s="32"/>
      <c r="F4" s="36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t="s">
        <v>20</v>
      </c>
    </row>
    <row r="5" spans="1:18" ht="16.5" customHeight="1" thickBot="1" x14ac:dyDescent="0.3">
      <c r="A5" s="33" t="s">
        <v>21</v>
      </c>
      <c r="B5" s="34">
        <f t="shared" si="0"/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8" ht="16.5" customHeight="1" thickBot="1" x14ac:dyDescent="0.3">
      <c r="A6" s="33" t="s">
        <v>22</v>
      </c>
      <c r="B6" s="34">
        <f t="shared" si="0"/>
        <v>0</v>
      </c>
      <c r="C6" s="32"/>
      <c r="D6" s="32"/>
      <c r="E6" s="32"/>
      <c r="F6" s="3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8" ht="16.5" customHeight="1" thickBot="1" x14ac:dyDescent="0.3">
      <c r="A7" s="33" t="s">
        <v>23</v>
      </c>
      <c r="B7" s="34">
        <f t="shared" si="0"/>
        <v>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t="s">
        <v>20</v>
      </c>
    </row>
    <row r="8" spans="1:18" ht="16.5" customHeight="1" thickBot="1" x14ac:dyDescent="0.3">
      <c r="A8" s="33" t="s">
        <v>24</v>
      </c>
      <c r="B8" s="34">
        <f t="shared" si="0"/>
        <v>0</v>
      </c>
      <c r="C8" s="32"/>
      <c r="D8" s="32"/>
      <c r="E8" s="32"/>
      <c r="F8" s="36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8" ht="16.5" customHeight="1" thickBot="1" x14ac:dyDescent="0.3">
      <c r="A9" s="33" t="s">
        <v>25</v>
      </c>
      <c r="B9" s="34">
        <f t="shared" si="0"/>
        <v>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8" ht="16.5" customHeight="1" thickBot="1" x14ac:dyDescent="0.3">
      <c r="A10" s="37" t="s">
        <v>26</v>
      </c>
      <c r="B10" s="34">
        <f t="shared" si="0"/>
        <v>0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8" ht="16.5" customHeight="1" thickBot="1" x14ac:dyDescent="0.3">
      <c r="A11" s="37" t="s">
        <v>27</v>
      </c>
      <c r="B11" s="34">
        <f t="shared" si="0"/>
        <v>0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8" ht="16.5" customHeight="1" thickBot="1" x14ac:dyDescent="0.3">
      <c r="A12" s="37" t="s">
        <v>28</v>
      </c>
      <c r="B12" s="34">
        <f t="shared" si="0"/>
        <v>0</v>
      </c>
      <c r="C12" s="36"/>
      <c r="D12" s="36"/>
      <c r="E12" s="36"/>
      <c r="F12" s="36"/>
      <c r="G12" s="32"/>
      <c r="H12" s="32"/>
      <c r="I12" s="32"/>
      <c r="J12" s="32"/>
      <c r="K12" s="36"/>
      <c r="L12" s="32"/>
      <c r="M12" s="32"/>
      <c r="N12" s="32"/>
      <c r="O12" s="32"/>
      <c r="P12" s="32"/>
      <c r="Q12" s="32"/>
    </row>
    <row r="13" spans="1:18" ht="16.5" customHeight="1" thickBot="1" x14ac:dyDescent="0.3">
      <c r="A13" s="33" t="s">
        <v>29</v>
      </c>
      <c r="B13" s="34">
        <f t="shared" si="0"/>
        <v>0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1"/>
    </row>
    <row r="14" spans="1:18" ht="16.5" customHeight="1" thickBot="1" x14ac:dyDescent="0.3">
      <c r="A14" s="33" t="s">
        <v>30</v>
      </c>
      <c r="B14" s="34">
        <f t="shared" si="0"/>
        <v>0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</row>
    <row r="15" spans="1:18" ht="16.5" customHeight="1" thickBot="1" x14ac:dyDescent="0.3">
      <c r="A15" s="33" t="s">
        <v>31</v>
      </c>
      <c r="B15" s="34">
        <f t="shared" si="0"/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8" ht="16.5" customHeight="1" thickBot="1" x14ac:dyDescent="0.3">
      <c r="A16" s="33" t="s">
        <v>32</v>
      </c>
      <c r="B16" s="34">
        <f t="shared" si="0"/>
        <v>0</v>
      </c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spans="1:18" ht="16.5" customHeight="1" thickBot="1" x14ac:dyDescent="0.3">
      <c r="A17" s="33" t="s">
        <v>33</v>
      </c>
      <c r="B17" s="34">
        <f t="shared" si="0"/>
        <v>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8" ht="16.5" customHeight="1" thickBot="1" x14ac:dyDescent="0.3">
      <c r="A18" s="33" t="s">
        <v>34</v>
      </c>
      <c r="B18" s="34">
        <f t="shared" si="0"/>
        <v>0</v>
      </c>
      <c r="C18" s="32"/>
      <c r="D18" s="32"/>
      <c r="E18" s="32"/>
      <c r="F18" s="36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 spans="1:18" ht="16.5" customHeight="1" thickBot="1" x14ac:dyDescent="0.3">
      <c r="A19" s="33" t="s">
        <v>35</v>
      </c>
      <c r="B19" s="34">
        <f>SUM(C19:Q19)</f>
        <v>0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8" ht="16.5" customHeight="1" thickBot="1" x14ac:dyDescent="0.3">
      <c r="A20" s="33" t="s">
        <v>36</v>
      </c>
      <c r="B20" s="34">
        <f t="shared" si="0"/>
        <v>0</v>
      </c>
      <c r="C20" s="32"/>
      <c r="D20" s="32"/>
      <c r="E20" s="32"/>
      <c r="F20" s="32"/>
      <c r="G20" s="32"/>
      <c r="H20" s="32"/>
      <c r="I20" s="32"/>
      <c r="J20" s="32"/>
      <c r="K20" s="36"/>
      <c r="L20" s="32"/>
      <c r="M20" s="32"/>
      <c r="N20" s="32"/>
      <c r="O20" s="32"/>
      <c r="P20" s="32"/>
      <c r="Q20" s="32"/>
    </row>
    <row r="21" spans="1:18" ht="16.5" customHeight="1" thickBot="1" x14ac:dyDescent="0.3">
      <c r="A21" s="33" t="s">
        <v>37</v>
      </c>
      <c r="B21" s="34">
        <f t="shared" si="0"/>
        <v>0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8" ht="16.5" customHeight="1" thickBot="1" x14ac:dyDescent="0.3">
      <c r="A22" s="33" t="s">
        <v>38</v>
      </c>
      <c r="B22" s="34">
        <f t="shared" si="0"/>
        <v>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1"/>
    </row>
    <row r="23" spans="1:18" ht="16.5" customHeight="1" thickBot="1" x14ac:dyDescent="0.3">
      <c r="A23" s="33" t="s">
        <v>39</v>
      </c>
      <c r="B23" s="34">
        <f t="shared" si="0"/>
        <v>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8" ht="16.5" customHeight="1" thickBot="1" x14ac:dyDescent="0.3">
      <c r="A24" s="33" t="s">
        <v>40</v>
      </c>
      <c r="B24" s="34">
        <f t="shared" si="0"/>
        <v>0</v>
      </c>
      <c r="C24" s="36"/>
      <c r="D24" s="36"/>
      <c r="E24" s="36"/>
      <c r="F24" s="36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8" ht="16.5" customHeight="1" thickBot="1" x14ac:dyDescent="0.3">
      <c r="A25" s="33" t="s">
        <v>41</v>
      </c>
      <c r="B25" s="34">
        <f t="shared" si="0"/>
        <v>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8" ht="16.5" customHeight="1" thickBot="1" x14ac:dyDescent="0.3">
      <c r="A26" s="33" t="s">
        <v>42</v>
      </c>
      <c r="B26" s="34">
        <f>SUM(C26:Q26)</f>
        <v>0</v>
      </c>
      <c r="C26" s="32"/>
      <c r="D26" s="32"/>
      <c r="E26" s="32"/>
      <c r="F26" s="36"/>
      <c r="G26" s="32"/>
      <c r="H26" s="32"/>
      <c r="I26" s="32"/>
      <c r="J26" s="32"/>
      <c r="K26" s="32"/>
      <c r="L26" s="32"/>
      <c r="M26" s="36"/>
      <c r="N26" s="32"/>
      <c r="O26" s="32"/>
      <c r="P26" s="32"/>
      <c r="Q26" s="32"/>
    </row>
    <row r="27" spans="1:18" ht="16.5" customHeight="1" thickBot="1" x14ac:dyDescent="0.3">
      <c r="A27" s="33" t="s">
        <v>43</v>
      </c>
      <c r="B27" s="34">
        <f t="shared" si="0"/>
        <v>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8" ht="16.5" customHeight="1" thickBot="1" x14ac:dyDescent="0.3">
      <c r="A28" s="33" t="s">
        <v>44</v>
      </c>
      <c r="B28" s="34">
        <f t="shared" si="0"/>
        <v>0</v>
      </c>
      <c r="C28" s="36"/>
      <c r="D28" s="36"/>
      <c r="E28" s="36"/>
      <c r="F28" s="36"/>
      <c r="G28" s="32"/>
      <c r="H28" s="32"/>
      <c r="I28" s="32"/>
      <c r="J28" s="32"/>
      <c r="K28" s="32"/>
      <c r="L28" s="32"/>
      <c r="M28" s="36"/>
      <c r="N28" s="32"/>
      <c r="O28" s="36"/>
      <c r="P28" s="36"/>
      <c r="Q28" s="32"/>
    </row>
    <row r="29" spans="1:18" ht="16.5" customHeight="1" thickBot="1" x14ac:dyDescent="0.3">
      <c r="A29" s="33" t="s">
        <v>45</v>
      </c>
      <c r="B29" s="34">
        <f t="shared" si="0"/>
        <v>0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8" ht="16.5" customHeight="1" thickBot="1" x14ac:dyDescent="0.3">
      <c r="A30" s="33" t="s">
        <v>46</v>
      </c>
      <c r="B30" s="34">
        <f t="shared" si="0"/>
        <v>0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8" ht="16.5" customHeight="1" thickBot="1" x14ac:dyDescent="0.3">
      <c r="A31" s="33" t="s">
        <v>47</v>
      </c>
      <c r="B31" s="34">
        <f t="shared" si="0"/>
        <v>0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8" ht="16.5" customHeight="1" thickBot="1" x14ac:dyDescent="0.3">
      <c r="A32" s="33" t="s">
        <v>48</v>
      </c>
      <c r="B32" s="34">
        <f t="shared" si="0"/>
        <v>0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17" ht="16.5" customHeight="1" thickBot="1" x14ac:dyDescent="0.3">
      <c r="A33" s="33" t="s">
        <v>49</v>
      </c>
      <c r="B33" s="34">
        <f t="shared" si="0"/>
        <v>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ht="16.5" customHeight="1" thickBot="1" x14ac:dyDescent="0.3">
      <c r="A34" s="33" t="s">
        <v>50</v>
      </c>
      <c r="B34" s="34">
        <f t="shared" si="0"/>
        <v>0</v>
      </c>
      <c r="C34" s="36"/>
      <c r="D34" s="36"/>
      <c r="E34" s="36"/>
      <c r="F34" s="36"/>
      <c r="G34" s="32"/>
      <c r="H34" s="32"/>
      <c r="I34" s="32"/>
      <c r="J34" s="32"/>
      <c r="K34" s="32"/>
      <c r="L34" s="32"/>
      <c r="M34" s="36"/>
      <c r="N34" s="32"/>
      <c r="O34" s="36"/>
      <c r="P34" s="36"/>
      <c r="Q34" s="32"/>
    </row>
    <row r="35" spans="1:17" ht="16.5" customHeight="1" thickBot="1" x14ac:dyDescent="0.3">
      <c r="A35" s="33" t="s">
        <v>51</v>
      </c>
      <c r="B35" s="34">
        <f t="shared" si="0"/>
        <v>0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ht="16.5" customHeight="1" thickBot="1" x14ac:dyDescent="0.3">
      <c r="A36" s="33" t="s">
        <v>52</v>
      </c>
      <c r="B36" s="34">
        <f t="shared" si="0"/>
        <v>0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ht="16.5" customHeight="1" thickBot="1" x14ac:dyDescent="0.3">
      <c r="A37" s="33"/>
      <c r="B37" s="34">
        <f t="shared" si="0"/>
        <v>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16.5" customHeight="1" thickBot="1" x14ac:dyDescent="0.3">
      <c r="A38" s="33"/>
      <c r="B38" s="34">
        <f t="shared" si="0"/>
        <v>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 ht="16.5" customHeight="1" thickBot="1" x14ac:dyDescent="0.3">
      <c r="A39" s="33"/>
      <c r="B39" s="34">
        <f t="shared" si="0"/>
        <v>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1:17" ht="16.5" customHeight="1" thickBot="1" x14ac:dyDescent="0.3">
      <c r="A40" s="33"/>
      <c r="B40" s="34">
        <f t="shared" si="0"/>
        <v>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</row>
    <row r="41" spans="1:17" ht="16.5" customHeight="1" thickBot="1" x14ac:dyDescent="0.3">
      <c r="A41" s="33"/>
      <c r="B41" s="34">
        <f t="shared" si="0"/>
        <v>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1:17" ht="16.5" customHeight="1" thickBot="1" x14ac:dyDescent="0.3">
      <c r="A42" s="33"/>
      <c r="B42" s="34">
        <f t="shared" si="0"/>
        <v>0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</row>
    <row r="43" spans="1:17" ht="16.5" customHeight="1" thickBot="1" x14ac:dyDescent="0.3">
      <c r="A43" s="33"/>
      <c r="B43" s="34">
        <f t="shared" si="0"/>
        <v>0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17" ht="16.5" customHeight="1" thickBot="1" x14ac:dyDescent="0.3">
      <c r="A44" s="33"/>
      <c r="B44" s="34">
        <f t="shared" si="0"/>
        <v>0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ht="16.5" customHeight="1" thickBot="1" x14ac:dyDescent="0.3">
      <c r="A45" s="33"/>
      <c r="B45" s="34">
        <f t="shared" si="0"/>
        <v>0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16.5" customHeight="1" thickBot="1" x14ac:dyDescent="0.3">
      <c r="A46" s="33"/>
      <c r="B46" s="34">
        <f t="shared" si="0"/>
        <v>0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</row>
    <row r="47" spans="1:17" ht="16.5" customHeight="1" thickBot="1" x14ac:dyDescent="0.3">
      <c r="A47" s="33"/>
      <c r="B47" s="34">
        <f t="shared" si="0"/>
        <v>0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17" ht="16.5" customHeight="1" thickBot="1" x14ac:dyDescent="0.3">
      <c r="A48" s="33"/>
      <c r="B48" s="34">
        <f t="shared" si="0"/>
        <v>0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</row>
    <row r="49" spans="1:17" ht="16.5" customHeight="1" thickBot="1" x14ac:dyDescent="0.3">
      <c r="A49" s="33"/>
      <c r="B49" s="34">
        <f t="shared" si="0"/>
        <v>0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</row>
    <row r="50" spans="1:17" ht="16.5" customHeight="1" thickBot="1" x14ac:dyDescent="0.3">
      <c r="A50" s="33"/>
      <c r="B50" s="34">
        <f t="shared" si="0"/>
        <v>0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</row>
    <row r="51" spans="1:17" ht="16.5" customHeight="1" thickBot="1" x14ac:dyDescent="0.3">
      <c r="A51" s="38" t="s">
        <v>53</v>
      </c>
      <c r="B51" s="34">
        <f t="shared" si="0"/>
        <v>0</v>
      </c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</row>
    <row r="52" spans="1:17" ht="16.5" customHeight="1" thickBot="1" x14ac:dyDescent="0.3">
      <c r="A52" s="38" t="s">
        <v>54</v>
      </c>
      <c r="B52" s="34">
        <f t="shared" si="0"/>
        <v>0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</row>
    <row r="53" spans="1:17" ht="16.5" customHeight="1" thickBot="1" x14ac:dyDescent="0.3">
      <c r="A53" s="38" t="s">
        <v>55</v>
      </c>
      <c r="B53" s="34">
        <f t="shared" si="0"/>
        <v>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17" ht="16.5" customHeight="1" thickBot="1" x14ac:dyDescent="0.3">
      <c r="A54" s="38" t="s">
        <v>56</v>
      </c>
      <c r="B54" s="34">
        <f t="shared" si="0"/>
        <v>0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6.5" customHeight="1" thickBot="1" x14ac:dyDescent="0.3">
      <c r="A55" s="38" t="s">
        <v>57</v>
      </c>
      <c r="B55" s="34">
        <f t="shared" si="0"/>
        <v>0</v>
      </c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</row>
    <row r="56" spans="1:17" ht="16.5" customHeight="1" thickBot="1" x14ac:dyDescent="0.3">
      <c r="A56" s="38" t="s">
        <v>58</v>
      </c>
      <c r="B56" s="34">
        <f t="shared" si="0"/>
        <v>0</v>
      </c>
      <c r="C56" s="32"/>
      <c r="D56" s="32"/>
      <c r="E56" s="32"/>
      <c r="F56" s="32"/>
      <c r="G56" s="32"/>
      <c r="H56" s="32"/>
      <c r="I56" s="32"/>
      <c r="J56" s="32"/>
      <c r="K56" s="36"/>
      <c r="L56" s="32"/>
      <c r="M56" s="32"/>
      <c r="N56" s="32"/>
      <c r="O56" s="32"/>
      <c r="P56" s="32"/>
      <c r="Q56" s="32"/>
    </row>
    <row r="57" spans="1:17" ht="16.5" customHeight="1" thickBot="1" x14ac:dyDescent="0.3">
      <c r="A57" s="38" t="s">
        <v>59</v>
      </c>
      <c r="B57" s="34">
        <f t="shared" si="0"/>
        <v>0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</row>
    <row r="58" spans="1:17" ht="16.5" customHeight="1" thickBot="1" x14ac:dyDescent="0.3">
      <c r="A58" s="38" t="s">
        <v>60</v>
      </c>
      <c r="B58" s="34">
        <f t="shared" si="0"/>
        <v>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6.5" customHeight="1" thickBot="1" x14ac:dyDescent="0.3">
      <c r="A59" s="38" t="s">
        <v>61</v>
      </c>
      <c r="B59" s="34">
        <f t="shared" si="0"/>
        <v>0</v>
      </c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17" ht="16.5" customHeight="1" thickBot="1" x14ac:dyDescent="0.3">
      <c r="A60" s="38" t="s">
        <v>62</v>
      </c>
      <c r="B60" s="34">
        <f t="shared" si="0"/>
        <v>0</v>
      </c>
      <c r="C60" s="36"/>
      <c r="D60" s="36"/>
      <c r="E60" s="36"/>
      <c r="F60" s="36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1:17" ht="16.5" customHeight="1" thickBot="1" x14ac:dyDescent="0.3">
      <c r="A61" s="38" t="s">
        <v>63</v>
      </c>
      <c r="B61" s="34">
        <f t="shared" si="0"/>
        <v>0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17" ht="16.5" customHeight="1" thickBot="1" x14ac:dyDescent="0.3">
      <c r="A62" s="38" t="s">
        <v>64</v>
      </c>
      <c r="B62" s="34">
        <f t="shared" si="0"/>
        <v>0</v>
      </c>
      <c r="C62" s="32"/>
      <c r="D62" s="32"/>
      <c r="E62" s="32"/>
      <c r="F62" s="36"/>
      <c r="G62" s="32"/>
      <c r="H62" s="32"/>
      <c r="I62" s="32"/>
      <c r="J62" s="32"/>
      <c r="K62" s="32"/>
      <c r="L62" s="32"/>
      <c r="M62" s="36"/>
      <c r="N62" s="32"/>
      <c r="O62" s="32"/>
      <c r="P62" s="32"/>
      <c r="Q62" s="32"/>
    </row>
    <row r="63" spans="1:17" ht="16.5" customHeight="1" thickBot="1" x14ac:dyDescent="0.3">
      <c r="A63" s="38" t="s">
        <v>65</v>
      </c>
      <c r="B63" s="34">
        <f t="shared" si="0"/>
        <v>0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17" ht="16.5" customHeight="1" thickBot="1" x14ac:dyDescent="0.3">
      <c r="A64" s="38" t="s">
        <v>66</v>
      </c>
      <c r="B64" s="34">
        <f t="shared" si="0"/>
        <v>0</v>
      </c>
      <c r="C64" s="36"/>
      <c r="D64" s="36"/>
      <c r="E64" s="36"/>
      <c r="F64" s="36"/>
      <c r="G64" s="32"/>
      <c r="H64" s="32"/>
      <c r="I64" s="32"/>
      <c r="J64" s="32"/>
      <c r="K64" s="32"/>
      <c r="L64" s="32"/>
      <c r="M64" s="36"/>
      <c r="N64" s="32"/>
      <c r="O64" s="36"/>
      <c r="P64" s="36"/>
      <c r="Q64" s="32"/>
    </row>
    <row r="65" spans="1:17" ht="16.5" customHeight="1" thickBot="1" x14ac:dyDescent="0.3">
      <c r="A65" s="38" t="s">
        <v>67</v>
      </c>
      <c r="B65" s="34">
        <f t="shared" si="0"/>
        <v>0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</row>
    <row r="66" spans="1:17" ht="16.5" customHeight="1" thickBot="1" x14ac:dyDescent="0.3">
      <c r="A66" s="38" t="s">
        <v>68</v>
      </c>
      <c r="B66" s="34">
        <f t="shared" si="0"/>
        <v>0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</row>
    <row r="67" spans="1:17" ht="16.5" customHeight="1" thickBot="1" x14ac:dyDescent="0.3">
      <c r="A67" s="38" t="s">
        <v>69</v>
      </c>
      <c r="B67" s="34">
        <f t="shared" si="0"/>
        <v>0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</row>
    <row r="68" spans="1:17" ht="16.5" customHeight="1" thickBot="1" x14ac:dyDescent="0.3">
      <c r="A68" s="38" t="s">
        <v>70</v>
      </c>
      <c r="B68" s="34">
        <f t="shared" si="0"/>
        <v>0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1:17" ht="16.5" customHeight="1" thickBot="1" x14ac:dyDescent="0.3">
      <c r="A69" s="38" t="s">
        <v>71</v>
      </c>
      <c r="B69" s="34">
        <f t="shared" si="0"/>
        <v>0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6.5" customHeight="1" thickBot="1" x14ac:dyDescent="0.3">
      <c r="A70" s="38" t="s">
        <v>72</v>
      </c>
      <c r="B70" s="34">
        <f t="shared" si="0"/>
        <v>0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</row>
    <row r="71" spans="1:17" ht="16.5" customHeight="1" thickBot="1" x14ac:dyDescent="0.3">
      <c r="A71" s="38" t="s">
        <v>73</v>
      </c>
      <c r="B71" s="34">
        <f t="shared" si="0"/>
        <v>0</v>
      </c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</row>
    <row r="72" spans="1:17" ht="16.5" customHeight="1" thickBot="1" x14ac:dyDescent="0.3">
      <c r="A72" s="38" t="s">
        <v>74</v>
      </c>
      <c r="B72" s="34">
        <f t="shared" ref="B72:B102" si="1">SUM(C72:Q72)</f>
        <v>0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</row>
    <row r="73" spans="1:17" ht="16.5" customHeight="1" thickBot="1" x14ac:dyDescent="0.3">
      <c r="A73" s="38" t="s">
        <v>75</v>
      </c>
      <c r="B73" s="34">
        <f t="shared" si="1"/>
        <v>0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</row>
    <row r="74" spans="1:17" ht="16.5" customHeight="1" thickBot="1" x14ac:dyDescent="0.3">
      <c r="A74" s="38" t="s">
        <v>76</v>
      </c>
      <c r="B74" s="34">
        <f t="shared" si="1"/>
        <v>0</v>
      </c>
      <c r="C74" s="36"/>
      <c r="D74" s="36"/>
      <c r="E74" s="36"/>
      <c r="F74" s="36"/>
      <c r="G74" s="32"/>
      <c r="H74" s="32"/>
      <c r="I74" s="32"/>
      <c r="J74" s="32"/>
      <c r="K74" s="32"/>
      <c r="L74" s="32"/>
      <c r="M74" s="36"/>
      <c r="N74" s="32"/>
      <c r="O74" s="36"/>
      <c r="P74" s="36"/>
      <c r="Q74" s="32"/>
    </row>
    <row r="75" spans="1:17" ht="16.5" customHeight="1" thickBot="1" x14ac:dyDescent="0.3">
      <c r="A75" s="38" t="s">
        <v>77</v>
      </c>
      <c r="B75" s="34">
        <f t="shared" si="1"/>
        <v>0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</row>
    <row r="76" spans="1:17" ht="16.5" customHeight="1" thickBot="1" x14ac:dyDescent="0.3">
      <c r="A76" s="38" t="s">
        <v>78</v>
      </c>
      <c r="B76" s="34">
        <f t="shared" si="1"/>
        <v>0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</row>
    <row r="77" spans="1:17" ht="16.5" customHeight="1" thickBot="1" x14ac:dyDescent="0.3">
      <c r="A77" s="38" t="s">
        <v>79</v>
      </c>
      <c r="B77" s="34">
        <f t="shared" si="1"/>
        <v>0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</row>
    <row r="78" spans="1:17" ht="16.5" customHeight="1" thickBot="1" x14ac:dyDescent="0.3">
      <c r="A78" s="38" t="s">
        <v>80</v>
      </c>
      <c r="B78" s="34">
        <f t="shared" si="1"/>
        <v>0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</row>
    <row r="79" spans="1:17" ht="16.5" customHeight="1" thickBot="1" x14ac:dyDescent="0.3">
      <c r="A79" s="38" t="s">
        <v>81</v>
      </c>
      <c r="B79" s="34">
        <f t="shared" si="1"/>
        <v>0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</row>
    <row r="80" spans="1:17" ht="16.5" customHeight="1" thickBot="1" x14ac:dyDescent="0.3">
      <c r="A80" s="38" t="s">
        <v>82</v>
      </c>
      <c r="B80" s="34">
        <f t="shared" si="1"/>
        <v>0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16.5" customHeight="1" thickBot="1" x14ac:dyDescent="0.3">
      <c r="A81" s="38"/>
      <c r="B81" s="34">
        <f t="shared" si="1"/>
        <v>0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ht="16.5" customHeight="1" thickBot="1" x14ac:dyDescent="0.3">
      <c r="A82" s="38"/>
      <c r="B82" s="34">
        <f t="shared" si="1"/>
        <v>0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16.5" customHeight="1" thickBot="1" x14ac:dyDescent="0.3">
      <c r="A83" s="38"/>
      <c r="B83" s="34">
        <f t="shared" si="1"/>
        <v>0</v>
      </c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</row>
    <row r="84" spans="1:17" ht="16.5" customHeight="1" thickBot="1" x14ac:dyDescent="0.3">
      <c r="A84" s="38"/>
      <c r="B84" s="34">
        <f t="shared" si="1"/>
        <v>0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7" ht="16.5" customHeight="1" thickBot="1" x14ac:dyDescent="0.3">
      <c r="A85" s="38"/>
      <c r="B85" s="34">
        <f t="shared" si="1"/>
        <v>0</v>
      </c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ht="16.5" customHeight="1" thickBot="1" x14ac:dyDescent="0.3">
      <c r="A86" s="38"/>
      <c r="B86" s="34">
        <f t="shared" si="1"/>
        <v>0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</row>
    <row r="87" spans="1:17" ht="16.5" customHeight="1" thickBot="1" x14ac:dyDescent="0.3">
      <c r="A87" s="38"/>
      <c r="B87" s="34">
        <f t="shared" si="1"/>
        <v>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</row>
    <row r="88" spans="1:17" ht="16.5" customHeight="1" thickBot="1" x14ac:dyDescent="0.3">
      <c r="A88" s="39" t="s">
        <v>83</v>
      </c>
      <c r="B88" s="34">
        <f t="shared" si="1"/>
        <v>0</v>
      </c>
      <c r="C88" s="36"/>
      <c r="D88" s="36"/>
      <c r="E88" s="36"/>
      <c r="F88" s="36"/>
      <c r="G88" s="32"/>
      <c r="H88" s="32"/>
      <c r="I88" s="32"/>
      <c r="J88" s="32"/>
      <c r="K88" s="32"/>
      <c r="L88" s="32"/>
      <c r="M88" s="36"/>
      <c r="N88" s="32"/>
      <c r="O88" s="36"/>
      <c r="P88" s="36"/>
      <c r="Q88" s="32"/>
    </row>
    <row r="89" spans="1:17" ht="16.5" customHeight="1" thickBot="1" x14ac:dyDescent="0.3">
      <c r="A89" s="39" t="s">
        <v>84</v>
      </c>
      <c r="B89" s="34">
        <f t="shared" si="1"/>
        <v>0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</row>
    <row r="90" spans="1:17" ht="16.5" customHeight="1" thickBot="1" x14ac:dyDescent="0.3">
      <c r="A90" s="39" t="s">
        <v>85</v>
      </c>
      <c r="B90" s="34">
        <f t="shared" si="1"/>
        <v>0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7" ht="16.5" customHeight="1" thickBot="1" x14ac:dyDescent="0.3">
      <c r="A91" s="39" t="s">
        <v>86</v>
      </c>
      <c r="B91" s="34">
        <f t="shared" si="1"/>
        <v>0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</row>
    <row r="92" spans="1:17" ht="16.5" customHeight="1" thickBot="1" x14ac:dyDescent="0.3">
      <c r="A92" s="39" t="s">
        <v>87</v>
      </c>
      <c r="B92" s="34">
        <f t="shared" si="1"/>
        <v>0</v>
      </c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6.5" customHeight="1" thickBot="1" x14ac:dyDescent="0.3">
      <c r="A93" s="39" t="s">
        <v>88</v>
      </c>
      <c r="B93" s="34">
        <f t="shared" si="1"/>
        <v>0</v>
      </c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</row>
    <row r="94" spans="1:17" ht="16.5" customHeight="1" thickBot="1" x14ac:dyDescent="0.3">
      <c r="A94" s="39" t="s">
        <v>89</v>
      </c>
      <c r="B94" s="34">
        <f t="shared" si="1"/>
        <v>0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</row>
    <row r="95" spans="1:17" ht="16.5" customHeight="1" thickBot="1" x14ac:dyDescent="0.3">
      <c r="A95" s="39" t="s">
        <v>90</v>
      </c>
      <c r="B95" s="34">
        <f t="shared" si="1"/>
        <v>0</v>
      </c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</row>
    <row r="96" spans="1:17" ht="16.5" customHeight="1" thickBot="1" x14ac:dyDescent="0.3">
      <c r="A96" s="39"/>
      <c r="B96" s="34">
        <f t="shared" si="1"/>
        <v>0</v>
      </c>
      <c r="C96" s="36"/>
      <c r="D96" s="36"/>
      <c r="E96" s="36"/>
      <c r="F96" s="36"/>
      <c r="G96" s="32"/>
      <c r="H96" s="32"/>
      <c r="I96" s="32"/>
      <c r="J96" s="32"/>
      <c r="K96" s="32"/>
      <c r="L96" s="32"/>
      <c r="M96" s="36"/>
      <c r="N96" s="32"/>
      <c r="O96" s="36"/>
      <c r="P96" s="36"/>
      <c r="Q96" s="32"/>
    </row>
    <row r="97" spans="1:24" ht="16.5" customHeight="1" thickBot="1" x14ac:dyDescent="0.3">
      <c r="A97" s="39"/>
      <c r="B97" s="34">
        <f t="shared" si="1"/>
        <v>0</v>
      </c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</row>
    <row r="98" spans="1:24" ht="16.5" customHeight="1" thickBot="1" x14ac:dyDescent="0.3">
      <c r="A98" s="39"/>
      <c r="B98" s="34">
        <f t="shared" si="1"/>
        <v>0</v>
      </c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1:24" ht="16.5" customHeight="1" thickBot="1" x14ac:dyDescent="0.3">
      <c r="A99" s="39"/>
      <c r="B99" s="34">
        <f t="shared" si="1"/>
        <v>0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</row>
    <row r="100" spans="1:24" ht="16.5" customHeight="1" thickBot="1" x14ac:dyDescent="0.3">
      <c r="A100" s="39"/>
      <c r="B100" s="34">
        <f t="shared" si="1"/>
        <v>0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1:24" ht="16.5" customHeight="1" thickBot="1" x14ac:dyDescent="0.3">
      <c r="A101" s="39" t="s">
        <v>91</v>
      </c>
      <c r="B101" s="34">
        <f t="shared" si="1"/>
        <v>0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24" ht="16.5" customHeight="1" thickBot="1" x14ac:dyDescent="0.3">
      <c r="A102" s="39"/>
      <c r="B102" s="34">
        <f t="shared" si="1"/>
        <v>0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N107" s="20"/>
      <c r="O107" s="21"/>
      <c r="P107" s="21"/>
      <c r="Q107" s="7"/>
      <c r="S107" s="6"/>
    </row>
    <row r="108" spans="1:24" x14ac:dyDescent="0.25">
      <c r="A108" s="7"/>
      <c r="B108" s="9"/>
      <c r="N108" s="22"/>
      <c r="O108" s="11"/>
      <c r="P108" s="11"/>
    </row>
    <row r="109" spans="1:24" x14ac:dyDescent="0.25">
      <c r="A109" s="7"/>
      <c r="N109" s="19"/>
      <c r="O109" s="19"/>
      <c r="P109" s="19"/>
    </row>
    <row r="110" spans="1:24" x14ac:dyDescent="0.25">
      <c r="A110" s="7"/>
      <c r="N110" s="23"/>
      <c r="O110" s="19"/>
    </row>
    <row r="111" spans="1:24" x14ac:dyDescent="0.25">
      <c r="A111" s="7"/>
      <c r="N111" s="24"/>
    </row>
    <row r="112" spans="1:24" x14ac:dyDescent="0.25">
      <c r="A112" s="7"/>
    </row>
    <row r="113" spans="1:18" x14ac:dyDescent="0.25">
      <c r="A113" s="7"/>
    </row>
    <row r="114" spans="1:18" x14ac:dyDescent="0.25">
      <c r="A114" s="7"/>
    </row>
    <row r="115" spans="1:18" ht="16.5" thickBot="1" x14ac:dyDescent="0.3">
      <c r="A115" s="7"/>
      <c r="R115" s="4"/>
    </row>
    <row r="116" spans="1:18" ht="16.5" thickBot="1" x14ac:dyDescent="0.3">
      <c r="A116" s="7"/>
      <c r="C116" s="11" t="s">
        <v>94</v>
      </c>
      <c r="D116" s="11"/>
      <c r="E116" s="11"/>
      <c r="F116" s="34">
        <f>SUM(N3:N102)</f>
        <v>0</v>
      </c>
      <c r="H116" s="11" t="s">
        <v>95</v>
      </c>
      <c r="J116" s="19"/>
      <c r="L116" s="1"/>
      <c r="M116" s="1"/>
      <c r="R116" s="6"/>
    </row>
    <row r="117" spans="1:18" ht="16.5" thickBot="1" x14ac:dyDescent="0.3">
      <c r="A117" s="7"/>
      <c r="C117" s="11" t="s">
        <v>96</v>
      </c>
      <c r="D117" s="11"/>
      <c r="E117" s="11"/>
      <c r="F117" s="34">
        <f>SUM(B88:B102)</f>
        <v>0</v>
      </c>
      <c r="G117" s="19"/>
      <c r="L117" s="19"/>
      <c r="M117" s="19"/>
    </row>
    <row r="118" spans="1:18" ht="16.5" thickBot="1" x14ac:dyDescent="0.3">
      <c r="A118" s="7"/>
      <c r="C118" s="11" t="s">
        <v>97</v>
      </c>
      <c r="D118" s="11"/>
      <c r="E118" s="11"/>
      <c r="F118" s="40">
        <f>SUM(Q3:Q102)</f>
        <v>0</v>
      </c>
      <c r="L118" s="19"/>
      <c r="M118" s="19"/>
    </row>
    <row r="119" spans="1:18" ht="16.5" thickBot="1" x14ac:dyDescent="0.3">
      <c r="A119" s="7"/>
      <c r="C119" s="11" t="s">
        <v>98</v>
      </c>
      <c r="D119" s="11"/>
      <c r="E119" s="11"/>
      <c r="F119" s="40">
        <f>SUM(C104:E104)</f>
        <v>0</v>
      </c>
      <c r="L119" s="19"/>
      <c r="M119" s="19"/>
    </row>
    <row r="120" spans="1:18" ht="16.5" thickBot="1" x14ac:dyDescent="0.3">
      <c r="A120" s="7"/>
      <c r="C120" s="11" t="s">
        <v>99</v>
      </c>
      <c r="D120" s="11"/>
      <c r="E120" s="11"/>
      <c r="F120" s="40">
        <f>SUM(L3:L102)</f>
        <v>0</v>
      </c>
    </row>
    <row r="121" spans="1:18" ht="16.5" thickBot="1" x14ac:dyDescent="0.3">
      <c r="A121" s="7"/>
      <c r="C121" s="11" t="s">
        <v>100</v>
      </c>
      <c r="D121" s="11"/>
      <c r="E121" s="11"/>
      <c r="F121" s="40">
        <f>SUM(J3:J102)</f>
        <v>0</v>
      </c>
      <c r="N121" s="9"/>
      <c r="O121" s="7"/>
      <c r="P121" s="7"/>
    </row>
    <row r="122" spans="1:18" ht="16.5" thickBot="1" x14ac:dyDescent="0.3">
      <c r="A122" s="7"/>
      <c r="C122" s="11" t="s">
        <v>101</v>
      </c>
      <c r="D122" s="11"/>
      <c r="E122" s="11"/>
      <c r="F122" s="40">
        <f>SUM(H3:H102)</f>
        <v>0</v>
      </c>
      <c r="N122" s="9"/>
    </row>
    <row r="123" spans="1:18" ht="16.5" thickBot="1" x14ac:dyDescent="0.3">
      <c r="A123" s="7"/>
      <c r="C123" s="11" t="s">
        <v>102</v>
      </c>
      <c r="D123" s="11"/>
      <c r="E123" s="11"/>
      <c r="F123" s="40">
        <f>SUM(O3:O102)</f>
        <v>0</v>
      </c>
    </row>
    <row r="124" spans="1:18" ht="16.5" thickBot="1" x14ac:dyDescent="0.3">
      <c r="A124" s="7"/>
      <c r="C124" s="11" t="s">
        <v>103</v>
      </c>
      <c r="D124" s="11"/>
      <c r="E124" s="11"/>
      <c r="F124" s="40">
        <f>COUNTIF(B3:B100,"&gt;0")</f>
        <v>0</v>
      </c>
    </row>
    <row r="125" spans="1:18" ht="16.5" thickBot="1" x14ac:dyDescent="0.3">
      <c r="A125" s="7"/>
      <c r="C125" s="11" t="s">
        <v>104</v>
      </c>
      <c r="D125" s="11"/>
      <c r="E125" s="11"/>
      <c r="F125" s="40">
        <f>SUM(I3:I102)</f>
        <v>0</v>
      </c>
    </row>
    <row r="126" spans="1:18" ht="16.5" thickBot="1" x14ac:dyDescent="0.3">
      <c r="A126" s="7"/>
      <c r="C126" s="11" t="s">
        <v>105</v>
      </c>
      <c r="D126" s="11"/>
      <c r="E126" s="11"/>
      <c r="F126" s="40">
        <f>SUM(F3:F102)</f>
        <v>0</v>
      </c>
    </row>
    <row r="127" spans="1:18" ht="16.5" thickBot="1" x14ac:dyDescent="0.3">
      <c r="A127" s="7"/>
      <c r="C127" s="11" t="s">
        <v>106</v>
      </c>
      <c r="D127" s="11"/>
      <c r="E127" s="11"/>
      <c r="F127" s="40">
        <f>SUM(G3:G102)</f>
        <v>0</v>
      </c>
    </row>
    <row r="128" spans="1:18" ht="16.5" thickBot="1" x14ac:dyDescent="0.3">
      <c r="A128" s="7"/>
      <c r="C128" s="11" t="s">
        <v>107</v>
      </c>
      <c r="D128" s="11"/>
      <c r="E128" s="11"/>
      <c r="F128" s="40">
        <f>SUM(M3:M102)</f>
        <v>0</v>
      </c>
      <c r="Q128" s="29"/>
    </row>
    <row r="129" spans="1:17" ht="16.5" thickBot="1" x14ac:dyDescent="0.3">
      <c r="A129" s="7"/>
      <c r="C129" s="11" t="s">
        <v>108</v>
      </c>
      <c r="D129" s="11"/>
      <c r="E129" s="11"/>
      <c r="F129" s="40">
        <f>SUM(K3:K102)</f>
        <v>0</v>
      </c>
      <c r="Q129" s="24"/>
    </row>
    <row r="130" spans="1:17" ht="16.5" thickBot="1" x14ac:dyDescent="0.3">
      <c r="A130" s="7"/>
      <c r="C130" s="11" t="s">
        <v>109</v>
      </c>
      <c r="D130" s="11"/>
      <c r="E130" s="41"/>
      <c r="F130" s="34">
        <f>SUM(P3:P102)</f>
        <v>0</v>
      </c>
      <c r="G130" s="12"/>
      <c r="H130" s="12"/>
      <c r="I130" s="12"/>
      <c r="J130" s="10"/>
      <c r="K130" s="16"/>
      <c r="L130" s="11"/>
      <c r="M130" s="11"/>
    </row>
    <row r="131" spans="1:17" ht="16.5" thickBot="1" x14ac:dyDescent="0.3">
      <c r="C131" s="46" t="s">
        <v>110</v>
      </c>
      <c r="D131" s="46"/>
      <c r="E131" s="12"/>
      <c r="F131" s="12"/>
      <c r="G131" s="12" t="s">
        <v>111</v>
      </c>
      <c r="H131" s="13"/>
      <c r="I131" s="12" t="s">
        <v>112</v>
      </c>
      <c r="J131" s="10"/>
      <c r="K131" s="16"/>
      <c r="L131" s="11" t="s">
        <v>103</v>
      </c>
      <c r="M131" s="11"/>
    </row>
    <row r="132" spans="1:17" ht="16.5" thickBot="1" x14ac:dyDescent="0.3">
      <c r="C132" s="11" t="s">
        <v>113</v>
      </c>
      <c r="D132" s="11"/>
      <c r="E132" s="11"/>
      <c r="F132" s="42"/>
      <c r="G132" s="12" t="s">
        <v>114</v>
      </c>
      <c r="H132" s="13"/>
      <c r="I132" s="12" t="s">
        <v>115</v>
      </c>
      <c r="J132" s="12"/>
    </row>
    <row r="133" spans="1:17" ht="16.5" thickBot="1" x14ac:dyDescent="0.3">
      <c r="C133" s="11" t="s">
        <v>116</v>
      </c>
      <c r="D133" s="11"/>
      <c r="E133" s="11"/>
      <c r="F133" s="40">
        <f>F119</f>
        <v>0</v>
      </c>
    </row>
    <row r="134" spans="1:17" ht="16.5" thickBot="1" x14ac:dyDescent="0.3">
      <c r="C134" s="11" t="s">
        <v>117</v>
      </c>
      <c r="D134" s="11"/>
      <c r="E134" s="11"/>
      <c r="F134" s="40">
        <f>(B104-P104)/8</f>
        <v>0</v>
      </c>
    </row>
    <row r="135" spans="1:17" ht="16.5" thickBot="1" x14ac:dyDescent="0.3">
      <c r="C135" s="19"/>
      <c r="D135" s="19"/>
      <c r="E135" s="19"/>
    </row>
    <row r="136" spans="1:17" ht="16.5" thickBot="1" x14ac:dyDescent="0.3">
      <c r="C136" s="7" t="s">
        <v>118</v>
      </c>
      <c r="D136" s="7"/>
      <c r="E136" s="7"/>
      <c r="F136" s="43" t="e">
        <f>H131/(N122*7.5)</f>
        <v>#DIV/0!</v>
      </c>
      <c r="G136" s="7" t="s">
        <v>119</v>
      </c>
      <c r="H136" s="43" t="e">
        <f>F132/F133</f>
        <v>#DIV/0!</v>
      </c>
      <c r="I136" s="7" t="s">
        <v>120</v>
      </c>
      <c r="J136" s="44" t="e">
        <f>(H136/F136)</f>
        <v>#DIV/0!</v>
      </c>
      <c r="K136" s="28"/>
    </row>
    <row r="137" spans="1:17" ht="16.5" thickBot="1" x14ac:dyDescent="0.3"/>
    <row r="138" spans="1:17" ht="16.5" thickBot="1" x14ac:dyDescent="0.3">
      <c r="C138" s="47" t="s">
        <v>122</v>
      </c>
      <c r="D138" s="47"/>
      <c r="F138" s="45" cm="1">
        <f t="array" ref="F138">SUMPRODUCT(($B$3:$B$36&gt;8)*($B$3:$B$36-8))</f>
        <v>0</v>
      </c>
    </row>
  </sheetData>
  <sheetProtection sheet="1" objects="1" scenarios="1"/>
  <mergeCells count="3">
    <mergeCell ref="C131:D131"/>
    <mergeCell ref="C138:D138"/>
    <mergeCell ref="G1:H1"/>
  </mergeCells>
  <conditionalFormatting sqref="B3:B36">
    <cfRule type="cellIs" dxfId="14" priority="1" operator="greaterThan">
      <formula>8</formula>
    </cfRule>
    <cfRule type="cellIs" dxfId="13" priority="2" operator="equal">
      <formula>8</formula>
    </cfRule>
    <cfRule type="cellIs" dxfId="12" priority="3" operator="between">
      <formula>0</formula>
      <formula>7</formula>
    </cfRule>
  </conditionalFormatting>
  <pageMargins left="0.25" right="0.25" top="0.75" bottom="0.75" header="0.3" footer="0.3"/>
  <pageSetup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F94BB-DF2F-448D-9184-798F6D140962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06F7-D7DF-4840-AB2E-E3C705C00BD0}">
  <sheetPr codeName="Feuil8">
    <tabColor rgb="FF00B0F0"/>
    <pageSetUpPr fitToPage="1"/>
  </sheetPr>
  <dimension ref="A1:X133"/>
  <sheetViews>
    <sheetView workbookViewId="0">
      <selection activeCell="C104" sqref="C104"/>
    </sheetView>
  </sheetViews>
  <sheetFormatPr baseColWidth="10" defaultRowHeight="15.75" x14ac:dyDescent="0.25"/>
  <cols>
    <col min="1" max="1" width="12.5703125" style="17" customWidth="1"/>
    <col min="2" max="2" width="14.7109375" style="17" customWidth="1"/>
    <col min="3" max="6" width="12.5703125" style="17" customWidth="1"/>
    <col min="7" max="7" width="17.5703125" style="17" customWidth="1"/>
    <col min="8" max="8" width="12.5703125" style="17" customWidth="1"/>
    <col min="9" max="9" width="14.7109375" style="17" customWidth="1"/>
    <col min="10" max="10" width="15.140625" style="17" customWidth="1"/>
    <col min="11" max="11" width="12.5703125" style="17" customWidth="1"/>
    <col min="12" max="12" width="12.85546875" style="17" customWidth="1"/>
    <col min="13" max="13" width="15.140625" style="17" customWidth="1"/>
    <col min="14" max="14" width="14.5703125" style="17" customWidth="1"/>
    <col min="15" max="17" width="12.5703125" style="17" customWidth="1"/>
    <col min="257" max="257" width="11.28515625" customWidth="1"/>
    <col min="258" max="258" width="12.5703125" customWidth="1"/>
    <col min="259" max="260" width="10.85546875" customWidth="1"/>
    <col min="261" max="261" width="9.42578125" customWidth="1"/>
    <col min="262" max="262" width="11" customWidth="1"/>
    <col min="263" max="263" width="16.28515625" customWidth="1"/>
    <col min="264" max="264" width="13.42578125" customWidth="1"/>
    <col min="265" max="265" width="14" customWidth="1"/>
    <col min="266" max="266" width="11.7109375" customWidth="1"/>
    <col min="267" max="267" width="12" customWidth="1"/>
    <col min="268" max="268" width="13.85546875" customWidth="1"/>
    <col min="269" max="269" width="13.140625" customWidth="1"/>
    <col min="270" max="270" width="13.28515625" customWidth="1"/>
    <col min="271" max="271" width="10.28515625" customWidth="1"/>
    <col min="272" max="272" width="10.42578125" customWidth="1"/>
    <col min="273" max="273" width="11.140625" customWidth="1"/>
    <col min="513" max="513" width="11.28515625" customWidth="1"/>
    <col min="514" max="514" width="12.5703125" customWidth="1"/>
    <col min="515" max="516" width="10.85546875" customWidth="1"/>
    <col min="517" max="517" width="9.42578125" customWidth="1"/>
    <col min="518" max="518" width="11" customWidth="1"/>
    <col min="519" max="519" width="16.28515625" customWidth="1"/>
    <col min="520" max="520" width="13.42578125" customWidth="1"/>
    <col min="521" max="521" width="14" customWidth="1"/>
    <col min="522" max="522" width="11.7109375" customWidth="1"/>
    <col min="523" max="523" width="12" customWidth="1"/>
    <col min="524" max="524" width="13.85546875" customWidth="1"/>
    <col min="525" max="525" width="13.140625" customWidth="1"/>
    <col min="526" max="526" width="13.28515625" customWidth="1"/>
    <col min="527" max="527" width="10.28515625" customWidth="1"/>
    <col min="528" max="528" width="10.42578125" customWidth="1"/>
    <col min="529" max="529" width="11.140625" customWidth="1"/>
    <col min="769" max="769" width="11.28515625" customWidth="1"/>
    <col min="770" max="770" width="12.5703125" customWidth="1"/>
    <col min="771" max="772" width="10.85546875" customWidth="1"/>
    <col min="773" max="773" width="9.42578125" customWidth="1"/>
    <col min="774" max="774" width="11" customWidth="1"/>
    <col min="775" max="775" width="16.28515625" customWidth="1"/>
    <col min="776" max="776" width="13.42578125" customWidth="1"/>
    <col min="777" max="777" width="14" customWidth="1"/>
    <col min="778" max="778" width="11.7109375" customWidth="1"/>
    <col min="779" max="779" width="12" customWidth="1"/>
    <col min="780" max="780" width="13.85546875" customWidth="1"/>
    <col min="781" max="781" width="13.140625" customWidth="1"/>
    <col min="782" max="782" width="13.28515625" customWidth="1"/>
    <col min="783" max="783" width="10.28515625" customWidth="1"/>
    <col min="784" max="784" width="10.42578125" customWidth="1"/>
    <col min="785" max="785" width="11.140625" customWidth="1"/>
    <col min="1025" max="1025" width="11.28515625" customWidth="1"/>
    <col min="1026" max="1026" width="12.5703125" customWidth="1"/>
    <col min="1027" max="1028" width="10.85546875" customWidth="1"/>
    <col min="1029" max="1029" width="9.42578125" customWidth="1"/>
    <col min="1030" max="1030" width="11" customWidth="1"/>
    <col min="1031" max="1031" width="16.28515625" customWidth="1"/>
    <col min="1032" max="1032" width="13.42578125" customWidth="1"/>
    <col min="1033" max="1033" width="14" customWidth="1"/>
    <col min="1034" max="1034" width="11.7109375" customWidth="1"/>
    <col min="1035" max="1035" width="12" customWidth="1"/>
    <col min="1036" max="1036" width="13.85546875" customWidth="1"/>
    <col min="1037" max="1037" width="13.140625" customWidth="1"/>
    <col min="1038" max="1038" width="13.28515625" customWidth="1"/>
    <col min="1039" max="1039" width="10.28515625" customWidth="1"/>
    <col min="1040" max="1040" width="10.42578125" customWidth="1"/>
    <col min="1041" max="1041" width="11.140625" customWidth="1"/>
    <col min="1281" max="1281" width="11.28515625" customWidth="1"/>
    <col min="1282" max="1282" width="12.5703125" customWidth="1"/>
    <col min="1283" max="1284" width="10.85546875" customWidth="1"/>
    <col min="1285" max="1285" width="9.42578125" customWidth="1"/>
    <col min="1286" max="1286" width="11" customWidth="1"/>
    <col min="1287" max="1287" width="16.28515625" customWidth="1"/>
    <col min="1288" max="1288" width="13.42578125" customWidth="1"/>
    <col min="1289" max="1289" width="14" customWidth="1"/>
    <col min="1290" max="1290" width="11.7109375" customWidth="1"/>
    <col min="1291" max="1291" width="12" customWidth="1"/>
    <col min="1292" max="1292" width="13.85546875" customWidth="1"/>
    <col min="1293" max="1293" width="13.140625" customWidth="1"/>
    <col min="1294" max="1294" width="13.28515625" customWidth="1"/>
    <col min="1295" max="1295" width="10.28515625" customWidth="1"/>
    <col min="1296" max="1296" width="10.42578125" customWidth="1"/>
    <col min="1297" max="1297" width="11.140625" customWidth="1"/>
    <col min="1537" max="1537" width="11.28515625" customWidth="1"/>
    <col min="1538" max="1538" width="12.5703125" customWidth="1"/>
    <col min="1539" max="1540" width="10.85546875" customWidth="1"/>
    <col min="1541" max="1541" width="9.42578125" customWidth="1"/>
    <col min="1542" max="1542" width="11" customWidth="1"/>
    <col min="1543" max="1543" width="16.28515625" customWidth="1"/>
    <col min="1544" max="1544" width="13.42578125" customWidth="1"/>
    <col min="1545" max="1545" width="14" customWidth="1"/>
    <col min="1546" max="1546" width="11.7109375" customWidth="1"/>
    <col min="1547" max="1547" width="12" customWidth="1"/>
    <col min="1548" max="1548" width="13.85546875" customWidth="1"/>
    <col min="1549" max="1549" width="13.140625" customWidth="1"/>
    <col min="1550" max="1550" width="13.28515625" customWidth="1"/>
    <col min="1551" max="1551" width="10.28515625" customWidth="1"/>
    <col min="1552" max="1552" width="10.42578125" customWidth="1"/>
    <col min="1553" max="1553" width="11.140625" customWidth="1"/>
    <col min="1793" max="1793" width="11.28515625" customWidth="1"/>
    <col min="1794" max="1794" width="12.5703125" customWidth="1"/>
    <col min="1795" max="1796" width="10.85546875" customWidth="1"/>
    <col min="1797" max="1797" width="9.42578125" customWidth="1"/>
    <col min="1798" max="1798" width="11" customWidth="1"/>
    <col min="1799" max="1799" width="16.28515625" customWidth="1"/>
    <col min="1800" max="1800" width="13.42578125" customWidth="1"/>
    <col min="1801" max="1801" width="14" customWidth="1"/>
    <col min="1802" max="1802" width="11.7109375" customWidth="1"/>
    <col min="1803" max="1803" width="12" customWidth="1"/>
    <col min="1804" max="1804" width="13.85546875" customWidth="1"/>
    <col min="1805" max="1805" width="13.140625" customWidth="1"/>
    <col min="1806" max="1806" width="13.28515625" customWidth="1"/>
    <col min="1807" max="1807" width="10.28515625" customWidth="1"/>
    <col min="1808" max="1808" width="10.42578125" customWidth="1"/>
    <col min="1809" max="1809" width="11.140625" customWidth="1"/>
    <col min="2049" max="2049" width="11.28515625" customWidth="1"/>
    <col min="2050" max="2050" width="12.5703125" customWidth="1"/>
    <col min="2051" max="2052" width="10.85546875" customWidth="1"/>
    <col min="2053" max="2053" width="9.42578125" customWidth="1"/>
    <col min="2054" max="2054" width="11" customWidth="1"/>
    <col min="2055" max="2055" width="16.28515625" customWidth="1"/>
    <col min="2056" max="2056" width="13.42578125" customWidth="1"/>
    <col min="2057" max="2057" width="14" customWidth="1"/>
    <col min="2058" max="2058" width="11.7109375" customWidth="1"/>
    <col min="2059" max="2059" width="12" customWidth="1"/>
    <col min="2060" max="2060" width="13.85546875" customWidth="1"/>
    <col min="2061" max="2061" width="13.140625" customWidth="1"/>
    <col min="2062" max="2062" width="13.28515625" customWidth="1"/>
    <col min="2063" max="2063" width="10.28515625" customWidth="1"/>
    <col min="2064" max="2064" width="10.42578125" customWidth="1"/>
    <col min="2065" max="2065" width="11.140625" customWidth="1"/>
    <col min="2305" max="2305" width="11.28515625" customWidth="1"/>
    <col min="2306" max="2306" width="12.5703125" customWidth="1"/>
    <col min="2307" max="2308" width="10.85546875" customWidth="1"/>
    <col min="2309" max="2309" width="9.42578125" customWidth="1"/>
    <col min="2310" max="2310" width="11" customWidth="1"/>
    <col min="2311" max="2311" width="16.28515625" customWidth="1"/>
    <col min="2312" max="2312" width="13.42578125" customWidth="1"/>
    <col min="2313" max="2313" width="14" customWidth="1"/>
    <col min="2314" max="2314" width="11.7109375" customWidth="1"/>
    <col min="2315" max="2315" width="12" customWidth="1"/>
    <col min="2316" max="2316" width="13.85546875" customWidth="1"/>
    <col min="2317" max="2317" width="13.140625" customWidth="1"/>
    <col min="2318" max="2318" width="13.28515625" customWidth="1"/>
    <col min="2319" max="2319" width="10.28515625" customWidth="1"/>
    <col min="2320" max="2320" width="10.42578125" customWidth="1"/>
    <col min="2321" max="2321" width="11.140625" customWidth="1"/>
    <col min="2561" max="2561" width="11.28515625" customWidth="1"/>
    <col min="2562" max="2562" width="12.5703125" customWidth="1"/>
    <col min="2563" max="2564" width="10.85546875" customWidth="1"/>
    <col min="2565" max="2565" width="9.42578125" customWidth="1"/>
    <col min="2566" max="2566" width="11" customWidth="1"/>
    <col min="2567" max="2567" width="16.28515625" customWidth="1"/>
    <col min="2568" max="2568" width="13.42578125" customWidth="1"/>
    <col min="2569" max="2569" width="14" customWidth="1"/>
    <col min="2570" max="2570" width="11.7109375" customWidth="1"/>
    <col min="2571" max="2571" width="12" customWidth="1"/>
    <col min="2572" max="2572" width="13.85546875" customWidth="1"/>
    <col min="2573" max="2573" width="13.140625" customWidth="1"/>
    <col min="2574" max="2574" width="13.28515625" customWidth="1"/>
    <col min="2575" max="2575" width="10.28515625" customWidth="1"/>
    <col min="2576" max="2576" width="10.42578125" customWidth="1"/>
    <col min="2577" max="2577" width="11.140625" customWidth="1"/>
    <col min="2817" max="2817" width="11.28515625" customWidth="1"/>
    <col min="2818" max="2818" width="12.5703125" customWidth="1"/>
    <col min="2819" max="2820" width="10.85546875" customWidth="1"/>
    <col min="2821" max="2821" width="9.42578125" customWidth="1"/>
    <col min="2822" max="2822" width="11" customWidth="1"/>
    <col min="2823" max="2823" width="16.28515625" customWidth="1"/>
    <col min="2824" max="2824" width="13.42578125" customWidth="1"/>
    <col min="2825" max="2825" width="14" customWidth="1"/>
    <col min="2826" max="2826" width="11.7109375" customWidth="1"/>
    <col min="2827" max="2827" width="12" customWidth="1"/>
    <col min="2828" max="2828" width="13.85546875" customWidth="1"/>
    <col min="2829" max="2829" width="13.140625" customWidth="1"/>
    <col min="2830" max="2830" width="13.28515625" customWidth="1"/>
    <col min="2831" max="2831" width="10.28515625" customWidth="1"/>
    <col min="2832" max="2832" width="10.42578125" customWidth="1"/>
    <col min="2833" max="2833" width="11.140625" customWidth="1"/>
    <col min="3073" max="3073" width="11.28515625" customWidth="1"/>
    <col min="3074" max="3074" width="12.5703125" customWidth="1"/>
    <col min="3075" max="3076" width="10.85546875" customWidth="1"/>
    <col min="3077" max="3077" width="9.42578125" customWidth="1"/>
    <col min="3078" max="3078" width="11" customWidth="1"/>
    <col min="3079" max="3079" width="16.28515625" customWidth="1"/>
    <col min="3080" max="3080" width="13.42578125" customWidth="1"/>
    <col min="3081" max="3081" width="14" customWidth="1"/>
    <col min="3082" max="3082" width="11.7109375" customWidth="1"/>
    <col min="3083" max="3083" width="12" customWidth="1"/>
    <col min="3084" max="3084" width="13.85546875" customWidth="1"/>
    <col min="3085" max="3085" width="13.140625" customWidth="1"/>
    <col min="3086" max="3086" width="13.28515625" customWidth="1"/>
    <col min="3087" max="3087" width="10.28515625" customWidth="1"/>
    <col min="3088" max="3088" width="10.42578125" customWidth="1"/>
    <col min="3089" max="3089" width="11.140625" customWidth="1"/>
    <col min="3329" max="3329" width="11.28515625" customWidth="1"/>
    <col min="3330" max="3330" width="12.5703125" customWidth="1"/>
    <col min="3331" max="3332" width="10.85546875" customWidth="1"/>
    <col min="3333" max="3333" width="9.42578125" customWidth="1"/>
    <col min="3334" max="3334" width="11" customWidth="1"/>
    <col min="3335" max="3335" width="16.28515625" customWidth="1"/>
    <col min="3336" max="3336" width="13.42578125" customWidth="1"/>
    <col min="3337" max="3337" width="14" customWidth="1"/>
    <col min="3338" max="3338" width="11.7109375" customWidth="1"/>
    <col min="3339" max="3339" width="12" customWidth="1"/>
    <col min="3340" max="3340" width="13.85546875" customWidth="1"/>
    <col min="3341" max="3341" width="13.140625" customWidth="1"/>
    <col min="3342" max="3342" width="13.28515625" customWidth="1"/>
    <col min="3343" max="3343" width="10.28515625" customWidth="1"/>
    <col min="3344" max="3344" width="10.42578125" customWidth="1"/>
    <col min="3345" max="3345" width="11.140625" customWidth="1"/>
    <col min="3585" max="3585" width="11.28515625" customWidth="1"/>
    <col min="3586" max="3586" width="12.5703125" customWidth="1"/>
    <col min="3587" max="3588" width="10.85546875" customWidth="1"/>
    <col min="3589" max="3589" width="9.42578125" customWidth="1"/>
    <col min="3590" max="3590" width="11" customWidth="1"/>
    <col min="3591" max="3591" width="16.28515625" customWidth="1"/>
    <col min="3592" max="3592" width="13.42578125" customWidth="1"/>
    <col min="3593" max="3593" width="14" customWidth="1"/>
    <col min="3594" max="3594" width="11.7109375" customWidth="1"/>
    <col min="3595" max="3595" width="12" customWidth="1"/>
    <col min="3596" max="3596" width="13.85546875" customWidth="1"/>
    <col min="3597" max="3597" width="13.140625" customWidth="1"/>
    <col min="3598" max="3598" width="13.28515625" customWidth="1"/>
    <col min="3599" max="3599" width="10.28515625" customWidth="1"/>
    <col min="3600" max="3600" width="10.42578125" customWidth="1"/>
    <col min="3601" max="3601" width="11.140625" customWidth="1"/>
    <col min="3841" max="3841" width="11.28515625" customWidth="1"/>
    <col min="3842" max="3842" width="12.5703125" customWidth="1"/>
    <col min="3843" max="3844" width="10.85546875" customWidth="1"/>
    <col min="3845" max="3845" width="9.42578125" customWidth="1"/>
    <col min="3846" max="3846" width="11" customWidth="1"/>
    <col min="3847" max="3847" width="16.28515625" customWidth="1"/>
    <col min="3848" max="3848" width="13.42578125" customWidth="1"/>
    <col min="3849" max="3849" width="14" customWidth="1"/>
    <col min="3850" max="3850" width="11.7109375" customWidth="1"/>
    <col min="3851" max="3851" width="12" customWidth="1"/>
    <col min="3852" max="3852" width="13.85546875" customWidth="1"/>
    <col min="3853" max="3853" width="13.140625" customWidth="1"/>
    <col min="3854" max="3854" width="13.28515625" customWidth="1"/>
    <col min="3855" max="3855" width="10.28515625" customWidth="1"/>
    <col min="3856" max="3856" width="10.42578125" customWidth="1"/>
    <col min="3857" max="3857" width="11.140625" customWidth="1"/>
    <col min="4097" max="4097" width="11.28515625" customWidth="1"/>
    <col min="4098" max="4098" width="12.5703125" customWidth="1"/>
    <col min="4099" max="4100" width="10.85546875" customWidth="1"/>
    <col min="4101" max="4101" width="9.42578125" customWidth="1"/>
    <col min="4102" max="4102" width="11" customWidth="1"/>
    <col min="4103" max="4103" width="16.28515625" customWidth="1"/>
    <col min="4104" max="4104" width="13.42578125" customWidth="1"/>
    <col min="4105" max="4105" width="14" customWidth="1"/>
    <col min="4106" max="4106" width="11.7109375" customWidth="1"/>
    <col min="4107" max="4107" width="12" customWidth="1"/>
    <col min="4108" max="4108" width="13.85546875" customWidth="1"/>
    <col min="4109" max="4109" width="13.140625" customWidth="1"/>
    <col min="4110" max="4110" width="13.28515625" customWidth="1"/>
    <col min="4111" max="4111" width="10.28515625" customWidth="1"/>
    <col min="4112" max="4112" width="10.42578125" customWidth="1"/>
    <col min="4113" max="4113" width="11.140625" customWidth="1"/>
    <col min="4353" max="4353" width="11.28515625" customWidth="1"/>
    <col min="4354" max="4354" width="12.5703125" customWidth="1"/>
    <col min="4355" max="4356" width="10.85546875" customWidth="1"/>
    <col min="4357" max="4357" width="9.42578125" customWidth="1"/>
    <col min="4358" max="4358" width="11" customWidth="1"/>
    <col min="4359" max="4359" width="16.28515625" customWidth="1"/>
    <col min="4360" max="4360" width="13.42578125" customWidth="1"/>
    <col min="4361" max="4361" width="14" customWidth="1"/>
    <col min="4362" max="4362" width="11.7109375" customWidth="1"/>
    <col min="4363" max="4363" width="12" customWidth="1"/>
    <col min="4364" max="4364" width="13.85546875" customWidth="1"/>
    <col min="4365" max="4365" width="13.140625" customWidth="1"/>
    <col min="4366" max="4366" width="13.28515625" customWidth="1"/>
    <col min="4367" max="4367" width="10.28515625" customWidth="1"/>
    <col min="4368" max="4368" width="10.42578125" customWidth="1"/>
    <col min="4369" max="4369" width="11.140625" customWidth="1"/>
    <col min="4609" max="4609" width="11.28515625" customWidth="1"/>
    <col min="4610" max="4610" width="12.5703125" customWidth="1"/>
    <col min="4611" max="4612" width="10.85546875" customWidth="1"/>
    <col min="4613" max="4613" width="9.42578125" customWidth="1"/>
    <col min="4614" max="4614" width="11" customWidth="1"/>
    <col min="4615" max="4615" width="16.28515625" customWidth="1"/>
    <col min="4616" max="4616" width="13.42578125" customWidth="1"/>
    <col min="4617" max="4617" width="14" customWidth="1"/>
    <col min="4618" max="4618" width="11.7109375" customWidth="1"/>
    <col min="4619" max="4619" width="12" customWidth="1"/>
    <col min="4620" max="4620" width="13.85546875" customWidth="1"/>
    <col min="4621" max="4621" width="13.140625" customWidth="1"/>
    <col min="4622" max="4622" width="13.28515625" customWidth="1"/>
    <col min="4623" max="4623" width="10.28515625" customWidth="1"/>
    <col min="4624" max="4624" width="10.42578125" customWidth="1"/>
    <col min="4625" max="4625" width="11.140625" customWidth="1"/>
    <col min="4865" max="4865" width="11.28515625" customWidth="1"/>
    <col min="4866" max="4866" width="12.5703125" customWidth="1"/>
    <col min="4867" max="4868" width="10.85546875" customWidth="1"/>
    <col min="4869" max="4869" width="9.42578125" customWidth="1"/>
    <col min="4870" max="4870" width="11" customWidth="1"/>
    <col min="4871" max="4871" width="16.28515625" customWidth="1"/>
    <col min="4872" max="4872" width="13.42578125" customWidth="1"/>
    <col min="4873" max="4873" width="14" customWidth="1"/>
    <col min="4874" max="4874" width="11.7109375" customWidth="1"/>
    <col min="4875" max="4875" width="12" customWidth="1"/>
    <col min="4876" max="4876" width="13.85546875" customWidth="1"/>
    <col min="4877" max="4877" width="13.140625" customWidth="1"/>
    <col min="4878" max="4878" width="13.28515625" customWidth="1"/>
    <col min="4879" max="4879" width="10.28515625" customWidth="1"/>
    <col min="4880" max="4880" width="10.42578125" customWidth="1"/>
    <col min="4881" max="4881" width="11.140625" customWidth="1"/>
    <col min="5121" max="5121" width="11.28515625" customWidth="1"/>
    <col min="5122" max="5122" width="12.5703125" customWidth="1"/>
    <col min="5123" max="5124" width="10.85546875" customWidth="1"/>
    <col min="5125" max="5125" width="9.42578125" customWidth="1"/>
    <col min="5126" max="5126" width="11" customWidth="1"/>
    <col min="5127" max="5127" width="16.28515625" customWidth="1"/>
    <col min="5128" max="5128" width="13.42578125" customWidth="1"/>
    <col min="5129" max="5129" width="14" customWidth="1"/>
    <col min="5130" max="5130" width="11.7109375" customWidth="1"/>
    <col min="5131" max="5131" width="12" customWidth="1"/>
    <col min="5132" max="5132" width="13.85546875" customWidth="1"/>
    <col min="5133" max="5133" width="13.140625" customWidth="1"/>
    <col min="5134" max="5134" width="13.28515625" customWidth="1"/>
    <col min="5135" max="5135" width="10.28515625" customWidth="1"/>
    <col min="5136" max="5136" width="10.42578125" customWidth="1"/>
    <col min="5137" max="5137" width="11.140625" customWidth="1"/>
    <col min="5377" max="5377" width="11.28515625" customWidth="1"/>
    <col min="5378" max="5378" width="12.5703125" customWidth="1"/>
    <col min="5379" max="5380" width="10.85546875" customWidth="1"/>
    <col min="5381" max="5381" width="9.42578125" customWidth="1"/>
    <col min="5382" max="5382" width="11" customWidth="1"/>
    <col min="5383" max="5383" width="16.28515625" customWidth="1"/>
    <col min="5384" max="5384" width="13.42578125" customWidth="1"/>
    <col min="5385" max="5385" width="14" customWidth="1"/>
    <col min="5386" max="5386" width="11.7109375" customWidth="1"/>
    <col min="5387" max="5387" width="12" customWidth="1"/>
    <col min="5388" max="5388" width="13.85546875" customWidth="1"/>
    <col min="5389" max="5389" width="13.140625" customWidth="1"/>
    <col min="5390" max="5390" width="13.28515625" customWidth="1"/>
    <col min="5391" max="5391" width="10.28515625" customWidth="1"/>
    <col min="5392" max="5392" width="10.42578125" customWidth="1"/>
    <col min="5393" max="5393" width="11.140625" customWidth="1"/>
    <col min="5633" max="5633" width="11.28515625" customWidth="1"/>
    <col min="5634" max="5634" width="12.5703125" customWidth="1"/>
    <col min="5635" max="5636" width="10.85546875" customWidth="1"/>
    <col min="5637" max="5637" width="9.42578125" customWidth="1"/>
    <col min="5638" max="5638" width="11" customWidth="1"/>
    <col min="5639" max="5639" width="16.28515625" customWidth="1"/>
    <col min="5640" max="5640" width="13.42578125" customWidth="1"/>
    <col min="5641" max="5641" width="14" customWidth="1"/>
    <col min="5642" max="5642" width="11.7109375" customWidth="1"/>
    <col min="5643" max="5643" width="12" customWidth="1"/>
    <col min="5644" max="5644" width="13.85546875" customWidth="1"/>
    <col min="5645" max="5645" width="13.140625" customWidth="1"/>
    <col min="5646" max="5646" width="13.28515625" customWidth="1"/>
    <col min="5647" max="5647" width="10.28515625" customWidth="1"/>
    <col min="5648" max="5648" width="10.42578125" customWidth="1"/>
    <col min="5649" max="5649" width="11.140625" customWidth="1"/>
    <col min="5889" max="5889" width="11.28515625" customWidth="1"/>
    <col min="5890" max="5890" width="12.5703125" customWidth="1"/>
    <col min="5891" max="5892" width="10.85546875" customWidth="1"/>
    <col min="5893" max="5893" width="9.42578125" customWidth="1"/>
    <col min="5894" max="5894" width="11" customWidth="1"/>
    <col min="5895" max="5895" width="16.28515625" customWidth="1"/>
    <col min="5896" max="5896" width="13.42578125" customWidth="1"/>
    <col min="5897" max="5897" width="14" customWidth="1"/>
    <col min="5898" max="5898" width="11.7109375" customWidth="1"/>
    <col min="5899" max="5899" width="12" customWidth="1"/>
    <col min="5900" max="5900" width="13.85546875" customWidth="1"/>
    <col min="5901" max="5901" width="13.140625" customWidth="1"/>
    <col min="5902" max="5902" width="13.28515625" customWidth="1"/>
    <col min="5903" max="5903" width="10.28515625" customWidth="1"/>
    <col min="5904" max="5904" width="10.42578125" customWidth="1"/>
    <col min="5905" max="5905" width="11.140625" customWidth="1"/>
    <col min="6145" max="6145" width="11.28515625" customWidth="1"/>
    <col min="6146" max="6146" width="12.5703125" customWidth="1"/>
    <col min="6147" max="6148" width="10.85546875" customWidth="1"/>
    <col min="6149" max="6149" width="9.42578125" customWidth="1"/>
    <col min="6150" max="6150" width="11" customWidth="1"/>
    <col min="6151" max="6151" width="16.28515625" customWidth="1"/>
    <col min="6152" max="6152" width="13.42578125" customWidth="1"/>
    <col min="6153" max="6153" width="14" customWidth="1"/>
    <col min="6154" max="6154" width="11.7109375" customWidth="1"/>
    <col min="6155" max="6155" width="12" customWidth="1"/>
    <col min="6156" max="6156" width="13.85546875" customWidth="1"/>
    <col min="6157" max="6157" width="13.140625" customWidth="1"/>
    <col min="6158" max="6158" width="13.28515625" customWidth="1"/>
    <col min="6159" max="6159" width="10.28515625" customWidth="1"/>
    <col min="6160" max="6160" width="10.42578125" customWidth="1"/>
    <col min="6161" max="6161" width="11.140625" customWidth="1"/>
    <col min="6401" max="6401" width="11.28515625" customWidth="1"/>
    <col min="6402" max="6402" width="12.5703125" customWidth="1"/>
    <col min="6403" max="6404" width="10.85546875" customWidth="1"/>
    <col min="6405" max="6405" width="9.42578125" customWidth="1"/>
    <col min="6406" max="6406" width="11" customWidth="1"/>
    <col min="6407" max="6407" width="16.28515625" customWidth="1"/>
    <col min="6408" max="6408" width="13.42578125" customWidth="1"/>
    <col min="6409" max="6409" width="14" customWidth="1"/>
    <col min="6410" max="6410" width="11.7109375" customWidth="1"/>
    <col min="6411" max="6411" width="12" customWidth="1"/>
    <col min="6412" max="6412" width="13.85546875" customWidth="1"/>
    <col min="6413" max="6413" width="13.140625" customWidth="1"/>
    <col min="6414" max="6414" width="13.28515625" customWidth="1"/>
    <col min="6415" max="6415" width="10.28515625" customWidth="1"/>
    <col min="6416" max="6416" width="10.42578125" customWidth="1"/>
    <col min="6417" max="6417" width="11.140625" customWidth="1"/>
    <col min="6657" max="6657" width="11.28515625" customWidth="1"/>
    <col min="6658" max="6658" width="12.5703125" customWidth="1"/>
    <col min="6659" max="6660" width="10.85546875" customWidth="1"/>
    <col min="6661" max="6661" width="9.42578125" customWidth="1"/>
    <col min="6662" max="6662" width="11" customWidth="1"/>
    <col min="6663" max="6663" width="16.28515625" customWidth="1"/>
    <col min="6664" max="6664" width="13.42578125" customWidth="1"/>
    <col min="6665" max="6665" width="14" customWidth="1"/>
    <col min="6666" max="6666" width="11.7109375" customWidth="1"/>
    <col min="6667" max="6667" width="12" customWidth="1"/>
    <col min="6668" max="6668" width="13.85546875" customWidth="1"/>
    <col min="6669" max="6669" width="13.140625" customWidth="1"/>
    <col min="6670" max="6670" width="13.28515625" customWidth="1"/>
    <col min="6671" max="6671" width="10.28515625" customWidth="1"/>
    <col min="6672" max="6672" width="10.42578125" customWidth="1"/>
    <col min="6673" max="6673" width="11.140625" customWidth="1"/>
    <col min="6913" max="6913" width="11.28515625" customWidth="1"/>
    <col min="6914" max="6914" width="12.5703125" customWidth="1"/>
    <col min="6915" max="6916" width="10.85546875" customWidth="1"/>
    <col min="6917" max="6917" width="9.42578125" customWidth="1"/>
    <col min="6918" max="6918" width="11" customWidth="1"/>
    <col min="6919" max="6919" width="16.28515625" customWidth="1"/>
    <col min="6920" max="6920" width="13.42578125" customWidth="1"/>
    <col min="6921" max="6921" width="14" customWidth="1"/>
    <col min="6922" max="6922" width="11.7109375" customWidth="1"/>
    <col min="6923" max="6923" width="12" customWidth="1"/>
    <col min="6924" max="6924" width="13.85546875" customWidth="1"/>
    <col min="6925" max="6925" width="13.140625" customWidth="1"/>
    <col min="6926" max="6926" width="13.28515625" customWidth="1"/>
    <col min="6927" max="6927" width="10.28515625" customWidth="1"/>
    <col min="6928" max="6928" width="10.42578125" customWidth="1"/>
    <col min="6929" max="6929" width="11.140625" customWidth="1"/>
    <col min="7169" max="7169" width="11.28515625" customWidth="1"/>
    <col min="7170" max="7170" width="12.5703125" customWidth="1"/>
    <col min="7171" max="7172" width="10.85546875" customWidth="1"/>
    <col min="7173" max="7173" width="9.42578125" customWidth="1"/>
    <col min="7174" max="7174" width="11" customWidth="1"/>
    <col min="7175" max="7175" width="16.28515625" customWidth="1"/>
    <col min="7176" max="7176" width="13.42578125" customWidth="1"/>
    <col min="7177" max="7177" width="14" customWidth="1"/>
    <col min="7178" max="7178" width="11.7109375" customWidth="1"/>
    <col min="7179" max="7179" width="12" customWidth="1"/>
    <col min="7180" max="7180" width="13.85546875" customWidth="1"/>
    <col min="7181" max="7181" width="13.140625" customWidth="1"/>
    <col min="7182" max="7182" width="13.28515625" customWidth="1"/>
    <col min="7183" max="7183" width="10.28515625" customWidth="1"/>
    <col min="7184" max="7184" width="10.42578125" customWidth="1"/>
    <col min="7185" max="7185" width="11.140625" customWidth="1"/>
    <col min="7425" max="7425" width="11.28515625" customWidth="1"/>
    <col min="7426" max="7426" width="12.5703125" customWidth="1"/>
    <col min="7427" max="7428" width="10.85546875" customWidth="1"/>
    <col min="7429" max="7429" width="9.42578125" customWidth="1"/>
    <col min="7430" max="7430" width="11" customWidth="1"/>
    <col min="7431" max="7431" width="16.28515625" customWidth="1"/>
    <col min="7432" max="7432" width="13.42578125" customWidth="1"/>
    <col min="7433" max="7433" width="14" customWidth="1"/>
    <col min="7434" max="7434" width="11.7109375" customWidth="1"/>
    <col min="7435" max="7435" width="12" customWidth="1"/>
    <col min="7436" max="7436" width="13.85546875" customWidth="1"/>
    <col min="7437" max="7437" width="13.140625" customWidth="1"/>
    <col min="7438" max="7438" width="13.28515625" customWidth="1"/>
    <col min="7439" max="7439" width="10.28515625" customWidth="1"/>
    <col min="7440" max="7440" width="10.42578125" customWidth="1"/>
    <col min="7441" max="7441" width="11.140625" customWidth="1"/>
    <col min="7681" max="7681" width="11.28515625" customWidth="1"/>
    <col min="7682" max="7682" width="12.5703125" customWidth="1"/>
    <col min="7683" max="7684" width="10.85546875" customWidth="1"/>
    <col min="7685" max="7685" width="9.42578125" customWidth="1"/>
    <col min="7686" max="7686" width="11" customWidth="1"/>
    <col min="7687" max="7687" width="16.28515625" customWidth="1"/>
    <col min="7688" max="7688" width="13.42578125" customWidth="1"/>
    <col min="7689" max="7689" width="14" customWidth="1"/>
    <col min="7690" max="7690" width="11.7109375" customWidth="1"/>
    <col min="7691" max="7691" width="12" customWidth="1"/>
    <col min="7692" max="7692" width="13.85546875" customWidth="1"/>
    <col min="7693" max="7693" width="13.140625" customWidth="1"/>
    <col min="7694" max="7694" width="13.28515625" customWidth="1"/>
    <col min="7695" max="7695" width="10.28515625" customWidth="1"/>
    <col min="7696" max="7696" width="10.42578125" customWidth="1"/>
    <col min="7697" max="7697" width="11.140625" customWidth="1"/>
    <col min="7937" max="7937" width="11.28515625" customWidth="1"/>
    <col min="7938" max="7938" width="12.5703125" customWidth="1"/>
    <col min="7939" max="7940" width="10.85546875" customWidth="1"/>
    <col min="7941" max="7941" width="9.42578125" customWidth="1"/>
    <col min="7942" max="7942" width="11" customWidth="1"/>
    <col min="7943" max="7943" width="16.28515625" customWidth="1"/>
    <col min="7944" max="7944" width="13.42578125" customWidth="1"/>
    <col min="7945" max="7945" width="14" customWidth="1"/>
    <col min="7946" max="7946" width="11.7109375" customWidth="1"/>
    <col min="7947" max="7947" width="12" customWidth="1"/>
    <col min="7948" max="7948" width="13.85546875" customWidth="1"/>
    <col min="7949" max="7949" width="13.140625" customWidth="1"/>
    <col min="7950" max="7950" width="13.28515625" customWidth="1"/>
    <col min="7951" max="7951" width="10.28515625" customWidth="1"/>
    <col min="7952" max="7952" width="10.42578125" customWidth="1"/>
    <col min="7953" max="7953" width="11.140625" customWidth="1"/>
    <col min="8193" max="8193" width="11.28515625" customWidth="1"/>
    <col min="8194" max="8194" width="12.5703125" customWidth="1"/>
    <col min="8195" max="8196" width="10.85546875" customWidth="1"/>
    <col min="8197" max="8197" width="9.42578125" customWidth="1"/>
    <col min="8198" max="8198" width="11" customWidth="1"/>
    <col min="8199" max="8199" width="16.28515625" customWidth="1"/>
    <col min="8200" max="8200" width="13.42578125" customWidth="1"/>
    <col min="8201" max="8201" width="14" customWidth="1"/>
    <col min="8202" max="8202" width="11.7109375" customWidth="1"/>
    <col min="8203" max="8203" width="12" customWidth="1"/>
    <col min="8204" max="8204" width="13.85546875" customWidth="1"/>
    <col min="8205" max="8205" width="13.140625" customWidth="1"/>
    <col min="8206" max="8206" width="13.28515625" customWidth="1"/>
    <col min="8207" max="8207" width="10.28515625" customWidth="1"/>
    <col min="8208" max="8208" width="10.42578125" customWidth="1"/>
    <col min="8209" max="8209" width="11.140625" customWidth="1"/>
    <col min="8449" max="8449" width="11.28515625" customWidth="1"/>
    <col min="8450" max="8450" width="12.5703125" customWidth="1"/>
    <col min="8451" max="8452" width="10.85546875" customWidth="1"/>
    <col min="8453" max="8453" width="9.42578125" customWidth="1"/>
    <col min="8454" max="8454" width="11" customWidth="1"/>
    <col min="8455" max="8455" width="16.28515625" customWidth="1"/>
    <col min="8456" max="8456" width="13.42578125" customWidth="1"/>
    <col min="8457" max="8457" width="14" customWidth="1"/>
    <col min="8458" max="8458" width="11.7109375" customWidth="1"/>
    <col min="8459" max="8459" width="12" customWidth="1"/>
    <col min="8460" max="8460" width="13.85546875" customWidth="1"/>
    <col min="8461" max="8461" width="13.140625" customWidth="1"/>
    <col min="8462" max="8462" width="13.28515625" customWidth="1"/>
    <col min="8463" max="8463" width="10.28515625" customWidth="1"/>
    <col min="8464" max="8464" width="10.42578125" customWidth="1"/>
    <col min="8465" max="8465" width="11.140625" customWidth="1"/>
    <col min="8705" max="8705" width="11.28515625" customWidth="1"/>
    <col min="8706" max="8706" width="12.5703125" customWidth="1"/>
    <col min="8707" max="8708" width="10.85546875" customWidth="1"/>
    <col min="8709" max="8709" width="9.42578125" customWidth="1"/>
    <col min="8710" max="8710" width="11" customWidth="1"/>
    <col min="8711" max="8711" width="16.28515625" customWidth="1"/>
    <col min="8712" max="8712" width="13.42578125" customWidth="1"/>
    <col min="8713" max="8713" width="14" customWidth="1"/>
    <col min="8714" max="8714" width="11.7109375" customWidth="1"/>
    <col min="8715" max="8715" width="12" customWidth="1"/>
    <col min="8716" max="8716" width="13.85546875" customWidth="1"/>
    <col min="8717" max="8717" width="13.140625" customWidth="1"/>
    <col min="8718" max="8718" width="13.28515625" customWidth="1"/>
    <col min="8719" max="8719" width="10.28515625" customWidth="1"/>
    <col min="8720" max="8720" width="10.42578125" customWidth="1"/>
    <col min="8721" max="8721" width="11.140625" customWidth="1"/>
    <col min="8961" max="8961" width="11.28515625" customWidth="1"/>
    <col min="8962" max="8962" width="12.5703125" customWidth="1"/>
    <col min="8963" max="8964" width="10.85546875" customWidth="1"/>
    <col min="8965" max="8965" width="9.42578125" customWidth="1"/>
    <col min="8966" max="8966" width="11" customWidth="1"/>
    <col min="8967" max="8967" width="16.28515625" customWidth="1"/>
    <col min="8968" max="8968" width="13.42578125" customWidth="1"/>
    <col min="8969" max="8969" width="14" customWidth="1"/>
    <col min="8970" max="8970" width="11.7109375" customWidth="1"/>
    <col min="8971" max="8971" width="12" customWidth="1"/>
    <col min="8972" max="8972" width="13.85546875" customWidth="1"/>
    <col min="8973" max="8973" width="13.140625" customWidth="1"/>
    <col min="8974" max="8974" width="13.28515625" customWidth="1"/>
    <col min="8975" max="8975" width="10.28515625" customWidth="1"/>
    <col min="8976" max="8976" width="10.42578125" customWidth="1"/>
    <col min="8977" max="8977" width="11.140625" customWidth="1"/>
    <col min="9217" max="9217" width="11.28515625" customWidth="1"/>
    <col min="9218" max="9218" width="12.5703125" customWidth="1"/>
    <col min="9219" max="9220" width="10.85546875" customWidth="1"/>
    <col min="9221" max="9221" width="9.42578125" customWidth="1"/>
    <col min="9222" max="9222" width="11" customWidth="1"/>
    <col min="9223" max="9223" width="16.28515625" customWidth="1"/>
    <col min="9224" max="9224" width="13.42578125" customWidth="1"/>
    <col min="9225" max="9225" width="14" customWidth="1"/>
    <col min="9226" max="9226" width="11.7109375" customWidth="1"/>
    <col min="9227" max="9227" width="12" customWidth="1"/>
    <col min="9228" max="9228" width="13.85546875" customWidth="1"/>
    <col min="9229" max="9229" width="13.140625" customWidth="1"/>
    <col min="9230" max="9230" width="13.28515625" customWidth="1"/>
    <col min="9231" max="9231" width="10.28515625" customWidth="1"/>
    <col min="9232" max="9232" width="10.42578125" customWidth="1"/>
    <col min="9233" max="9233" width="11.140625" customWidth="1"/>
    <col min="9473" max="9473" width="11.28515625" customWidth="1"/>
    <col min="9474" max="9474" width="12.5703125" customWidth="1"/>
    <col min="9475" max="9476" width="10.85546875" customWidth="1"/>
    <col min="9477" max="9477" width="9.42578125" customWidth="1"/>
    <col min="9478" max="9478" width="11" customWidth="1"/>
    <col min="9479" max="9479" width="16.28515625" customWidth="1"/>
    <col min="9480" max="9480" width="13.42578125" customWidth="1"/>
    <col min="9481" max="9481" width="14" customWidth="1"/>
    <col min="9482" max="9482" width="11.7109375" customWidth="1"/>
    <col min="9483" max="9483" width="12" customWidth="1"/>
    <col min="9484" max="9484" width="13.85546875" customWidth="1"/>
    <col min="9485" max="9485" width="13.140625" customWidth="1"/>
    <col min="9486" max="9486" width="13.28515625" customWidth="1"/>
    <col min="9487" max="9487" width="10.28515625" customWidth="1"/>
    <col min="9488" max="9488" width="10.42578125" customWidth="1"/>
    <col min="9489" max="9489" width="11.140625" customWidth="1"/>
    <col min="9729" max="9729" width="11.28515625" customWidth="1"/>
    <col min="9730" max="9730" width="12.5703125" customWidth="1"/>
    <col min="9731" max="9732" width="10.85546875" customWidth="1"/>
    <col min="9733" max="9733" width="9.42578125" customWidth="1"/>
    <col min="9734" max="9734" width="11" customWidth="1"/>
    <col min="9735" max="9735" width="16.28515625" customWidth="1"/>
    <col min="9736" max="9736" width="13.42578125" customWidth="1"/>
    <col min="9737" max="9737" width="14" customWidth="1"/>
    <col min="9738" max="9738" width="11.7109375" customWidth="1"/>
    <col min="9739" max="9739" width="12" customWidth="1"/>
    <col min="9740" max="9740" width="13.85546875" customWidth="1"/>
    <col min="9741" max="9741" width="13.140625" customWidth="1"/>
    <col min="9742" max="9742" width="13.28515625" customWidth="1"/>
    <col min="9743" max="9743" width="10.28515625" customWidth="1"/>
    <col min="9744" max="9744" width="10.42578125" customWidth="1"/>
    <col min="9745" max="9745" width="11.140625" customWidth="1"/>
    <col min="9985" max="9985" width="11.28515625" customWidth="1"/>
    <col min="9986" max="9986" width="12.5703125" customWidth="1"/>
    <col min="9987" max="9988" width="10.85546875" customWidth="1"/>
    <col min="9989" max="9989" width="9.42578125" customWidth="1"/>
    <col min="9990" max="9990" width="11" customWidth="1"/>
    <col min="9991" max="9991" width="16.28515625" customWidth="1"/>
    <col min="9992" max="9992" width="13.42578125" customWidth="1"/>
    <col min="9993" max="9993" width="14" customWidth="1"/>
    <col min="9994" max="9994" width="11.7109375" customWidth="1"/>
    <col min="9995" max="9995" width="12" customWidth="1"/>
    <col min="9996" max="9996" width="13.85546875" customWidth="1"/>
    <col min="9997" max="9997" width="13.140625" customWidth="1"/>
    <col min="9998" max="9998" width="13.28515625" customWidth="1"/>
    <col min="9999" max="9999" width="10.28515625" customWidth="1"/>
    <col min="10000" max="10000" width="10.42578125" customWidth="1"/>
    <col min="10001" max="10001" width="11.140625" customWidth="1"/>
    <col min="10241" max="10241" width="11.28515625" customWidth="1"/>
    <col min="10242" max="10242" width="12.5703125" customWidth="1"/>
    <col min="10243" max="10244" width="10.85546875" customWidth="1"/>
    <col min="10245" max="10245" width="9.42578125" customWidth="1"/>
    <col min="10246" max="10246" width="11" customWidth="1"/>
    <col min="10247" max="10247" width="16.28515625" customWidth="1"/>
    <col min="10248" max="10248" width="13.42578125" customWidth="1"/>
    <col min="10249" max="10249" width="14" customWidth="1"/>
    <col min="10250" max="10250" width="11.7109375" customWidth="1"/>
    <col min="10251" max="10251" width="12" customWidth="1"/>
    <col min="10252" max="10252" width="13.85546875" customWidth="1"/>
    <col min="10253" max="10253" width="13.140625" customWidth="1"/>
    <col min="10254" max="10254" width="13.28515625" customWidth="1"/>
    <col min="10255" max="10255" width="10.28515625" customWidth="1"/>
    <col min="10256" max="10256" width="10.42578125" customWidth="1"/>
    <col min="10257" max="10257" width="11.140625" customWidth="1"/>
    <col min="10497" max="10497" width="11.28515625" customWidth="1"/>
    <col min="10498" max="10498" width="12.5703125" customWidth="1"/>
    <col min="10499" max="10500" width="10.85546875" customWidth="1"/>
    <col min="10501" max="10501" width="9.42578125" customWidth="1"/>
    <col min="10502" max="10502" width="11" customWidth="1"/>
    <col min="10503" max="10503" width="16.28515625" customWidth="1"/>
    <col min="10504" max="10504" width="13.42578125" customWidth="1"/>
    <col min="10505" max="10505" width="14" customWidth="1"/>
    <col min="10506" max="10506" width="11.7109375" customWidth="1"/>
    <col min="10507" max="10507" width="12" customWidth="1"/>
    <col min="10508" max="10508" width="13.85546875" customWidth="1"/>
    <col min="10509" max="10509" width="13.140625" customWidth="1"/>
    <col min="10510" max="10510" width="13.28515625" customWidth="1"/>
    <col min="10511" max="10511" width="10.28515625" customWidth="1"/>
    <col min="10512" max="10512" width="10.42578125" customWidth="1"/>
    <col min="10513" max="10513" width="11.140625" customWidth="1"/>
    <col min="10753" max="10753" width="11.28515625" customWidth="1"/>
    <col min="10754" max="10754" width="12.5703125" customWidth="1"/>
    <col min="10755" max="10756" width="10.85546875" customWidth="1"/>
    <col min="10757" max="10757" width="9.42578125" customWidth="1"/>
    <col min="10758" max="10758" width="11" customWidth="1"/>
    <col min="10759" max="10759" width="16.28515625" customWidth="1"/>
    <col min="10760" max="10760" width="13.42578125" customWidth="1"/>
    <col min="10761" max="10761" width="14" customWidth="1"/>
    <col min="10762" max="10762" width="11.7109375" customWidth="1"/>
    <col min="10763" max="10763" width="12" customWidth="1"/>
    <col min="10764" max="10764" width="13.85546875" customWidth="1"/>
    <col min="10765" max="10765" width="13.140625" customWidth="1"/>
    <col min="10766" max="10766" width="13.28515625" customWidth="1"/>
    <col min="10767" max="10767" width="10.28515625" customWidth="1"/>
    <col min="10768" max="10768" width="10.42578125" customWidth="1"/>
    <col min="10769" max="10769" width="11.140625" customWidth="1"/>
    <col min="11009" max="11009" width="11.28515625" customWidth="1"/>
    <col min="11010" max="11010" width="12.5703125" customWidth="1"/>
    <col min="11011" max="11012" width="10.85546875" customWidth="1"/>
    <col min="11013" max="11013" width="9.42578125" customWidth="1"/>
    <col min="11014" max="11014" width="11" customWidth="1"/>
    <col min="11015" max="11015" width="16.28515625" customWidth="1"/>
    <col min="11016" max="11016" width="13.42578125" customWidth="1"/>
    <col min="11017" max="11017" width="14" customWidth="1"/>
    <col min="11018" max="11018" width="11.7109375" customWidth="1"/>
    <col min="11019" max="11019" width="12" customWidth="1"/>
    <col min="11020" max="11020" width="13.85546875" customWidth="1"/>
    <col min="11021" max="11021" width="13.140625" customWidth="1"/>
    <col min="11022" max="11022" width="13.28515625" customWidth="1"/>
    <col min="11023" max="11023" width="10.28515625" customWidth="1"/>
    <col min="11024" max="11024" width="10.42578125" customWidth="1"/>
    <col min="11025" max="11025" width="11.140625" customWidth="1"/>
    <col min="11265" max="11265" width="11.28515625" customWidth="1"/>
    <col min="11266" max="11266" width="12.5703125" customWidth="1"/>
    <col min="11267" max="11268" width="10.85546875" customWidth="1"/>
    <col min="11269" max="11269" width="9.42578125" customWidth="1"/>
    <col min="11270" max="11270" width="11" customWidth="1"/>
    <col min="11271" max="11271" width="16.28515625" customWidth="1"/>
    <col min="11272" max="11272" width="13.42578125" customWidth="1"/>
    <col min="11273" max="11273" width="14" customWidth="1"/>
    <col min="11274" max="11274" width="11.7109375" customWidth="1"/>
    <col min="11275" max="11275" width="12" customWidth="1"/>
    <col min="11276" max="11276" width="13.85546875" customWidth="1"/>
    <col min="11277" max="11277" width="13.140625" customWidth="1"/>
    <col min="11278" max="11278" width="13.28515625" customWidth="1"/>
    <col min="11279" max="11279" width="10.28515625" customWidth="1"/>
    <col min="11280" max="11280" width="10.42578125" customWidth="1"/>
    <col min="11281" max="11281" width="11.140625" customWidth="1"/>
    <col min="11521" max="11521" width="11.28515625" customWidth="1"/>
    <col min="11522" max="11522" width="12.5703125" customWidth="1"/>
    <col min="11523" max="11524" width="10.85546875" customWidth="1"/>
    <col min="11525" max="11525" width="9.42578125" customWidth="1"/>
    <col min="11526" max="11526" width="11" customWidth="1"/>
    <col min="11527" max="11527" width="16.28515625" customWidth="1"/>
    <col min="11528" max="11528" width="13.42578125" customWidth="1"/>
    <col min="11529" max="11529" width="14" customWidth="1"/>
    <col min="11530" max="11530" width="11.7109375" customWidth="1"/>
    <col min="11531" max="11531" width="12" customWidth="1"/>
    <col min="11532" max="11532" width="13.85546875" customWidth="1"/>
    <col min="11533" max="11533" width="13.140625" customWidth="1"/>
    <col min="11534" max="11534" width="13.28515625" customWidth="1"/>
    <col min="11535" max="11535" width="10.28515625" customWidth="1"/>
    <col min="11536" max="11536" width="10.42578125" customWidth="1"/>
    <col min="11537" max="11537" width="11.140625" customWidth="1"/>
    <col min="11777" max="11777" width="11.28515625" customWidth="1"/>
    <col min="11778" max="11778" width="12.5703125" customWidth="1"/>
    <col min="11779" max="11780" width="10.85546875" customWidth="1"/>
    <col min="11781" max="11781" width="9.42578125" customWidth="1"/>
    <col min="11782" max="11782" width="11" customWidth="1"/>
    <col min="11783" max="11783" width="16.28515625" customWidth="1"/>
    <col min="11784" max="11784" width="13.42578125" customWidth="1"/>
    <col min="11785" max="11785" width="14" customWidth="1"/>
    <col min="11786" max="11786" width="11.7109375" customWidth="1"/>
    <col min="11787" max="11787" width="12" customWidth="1"/>
    <col min="11788" max="11788" width="13.85546875" customWidth="1"/>
    <col min="11789" max="11789" width="13.140625" customWidth="1"/>
    <col min="11790" max="11790" width="13.28515625" customWidth="1"/>
    <col min="11791" max="11791" width="10.28515625" customWidth="1"/>
    <col min="11792" max="11792" width="10.42578125" customWidth="1"/>
    <col min="11793" max="11793" width="11.140625" customWidth="1"/>
    <col min="12033" max="12033" width="11.28515625" customWidth="1"/>
    <col min="12034" max="12034" width="12.5703125" customWidth="1"/>
    <col min="12035" max="12036" width="10.85546875" customWidth="1"/>
    <col min="12037" max="12037" width="9.42578125" customWidth="1"/>
    <col min="12038" max="12038" width="11" customWidth="1"/>
    <col min="12039" max="12039" width="16.28515625" customWidth="1"/>
    <col min="12040" max="12040" width="13.42578125" customWidth="1"/>
    <col min="12041" max="12041" width="14" customWidth="1"/>
    <col min="12042" max="12042" width="11.7109375" customWidth="1"/>
    <col min="12043" max="12043" width="12" customWidth="1"/>
    <col min="12044" max="12044" width="13.85546875" customWidth="1"/>
    <col min="12045" max="12045" width="13.140625" customWidth="1"/>
    <col min="12046" max="12046" width="13.28515625" customWidth="1"/>
    <col min="12047" max="12047" width="10.28515625" customWidth="1"/>
    <col min="12048" max="12048" width="10.42578125" customWidth="1"/>
    <col min="12049" max="12049" width="11.140625" customWidth="1"/>
    <col min="12289" max="12289" width="11.28515625" customWidth="1"/>
    <col min="12290" max="12290" width="12.5703125" customWidth="1"/>
    <col min="12291" max="12292" width="10.85546875" customWidth="1"/>
    <col min="12293" max="12293" width="9.42578125" customWidth="1"/>
    <col min="12294" max="12294" width="11" customWidth="1"/>
    <col min="12295" max="12295" width="16.28515625" customWidth="1"/>
    <col min="12296" max="12296" width="13.42578125" customWidth="1"/>
    <col min="12297" max="12297" width="14" customWidth="1"/>
    <col min="12298" max="12298" width="11.7109375" customWidth="1"/>
    <col min="12299" max="12299" width="12" customWidth="1"/>
    <col min="12300" max="12300" width="13.85546875" customWidth="1"/>
    <col min="12301" max="12301" width="13.140625" customWidth="1"/>
    <col min="12302" max="12302" width="13.28515625" customWidth="1"/>
    <col min="12303" max="12303" width="10.28515625" customWidth="1"/>
    <col min="12304" max="12304" width="10.42578125" customWidth="1"/>
    <col min="12305" max="12305" width="11.140625" customWidth="1"/>
    <col min="12545" max="12545" width="11.28515625" customWidth="1"/>
    <col min="12546" max="12546" width="12.5703125" customWidth="1"/>
    <col min="12547" max="12548" width="10.85546875" customWidth="1"/>
    <col min="12549" max="12549" width="9.42578125" customWidth="1"/>
    <col min="12550" max="12550" width="11" customWidth="1"/>
    <col min="12551" max="12551" width="16.28515625" customWidth="1"/>
    <col min="12552" max="12552" width="13.42578125" customWidth="1"/>
    <col min="12553" max="12553" width="14" customWidth="1"/>
    <col min="12554" max="12554" width="11.7109375" customWidth="1"/>
    <col min="12555" max="12555" width="12" customWidth="1"/>
    <col min="12556" max="12556" width="13.85546875" customWidth="1"/>
    <col min="12557" max="12557" width="13.140625" customWidth="1"/>
    <col min="12558" max="12558" width="13.28515625" customWidth="1"/>
    <col min="12559" max="12559" width="10.28515625" customWidth="1"/>
    <col min="12560" max="12560" width="10.42578125" customWidth="1"/>
    <col min="12561" max="12561" width="11.140625" customWidth="1"/>
    <col min="12801" max="12801" width="11.28515625" customWidth="1"/>
    <col min="12802" max="12802" width="12.5703125" customWidth="1"/>
    <col min="12803" max="12804" width="10.85546875" customWidth="1"/>
    <col min="12805" max="12805" width="9.42578125" customWidth="1"/>
    <col min="12806" max="12806" width="11" customWidth="1"/>
    <col min="12807" max="12807" width="16.28515625" customWidth="1"/>
    <col min="12808" max="12808" width="13.42578125" customWidth="1"/>
    <col min="12809" max="12809" width="14" customWidth="1"/>
    <col min="12810" max="12810" width="11.7109375" customWidth="1"/>
    <col min="12811" max="12811" width="12" customWidth="1"/>
    <col min="12812" max="12812" width="13.85546875" customWidth="1"/>
    <col min="12813" max="12813" width="13.140625" customWidth="1"/>
    <col min="12814" max="12814" width="13.28515625" customWidth="1"/>
    <col min="12815" max="12815" width="10.28515625" customWidth="1"/>
    <col min="12816" max="12816" width="10.42578125" customWidth="1"/>
    <col min="12817" max="12817" width="11.140625" customWidth="1"/>
    <col min="13057" max="13057" width="11.28515625" customWidth="1"/>
    <col min="13058" max="13058" width="12.5703125" customWidth="1"/>
    <col min="13059" max="13060" width="10.85546875" customWidth="1"/>
    <col min="13061" max="13061" width="9.42578125" customWidth="1"/>
    <col min="13062" max="13062" width="11" customWidth="1"/>
    <col min="13063" max="13063" width="16.28515625" customWidth="1"/>
    <col min="13064" max="13064" width="13.42578125" customWidth="1"/>
    <col min="13065" max="13065" width="14" customWidth="1"/>
    <col min="13066" max="13066" width="11.7109375" customWidth="1"/>
    <col min="13067" max="13067" width="12" customWidth="1"/>
    <col min="13068" max="13068" width="13.85546875" customWidth="1"/>
    <col min="13069" max="13069" width="13.140625" customWidth="1"/>
    <col min="13070" max="13070" width="13.28515625" customWidth="1"/>
    <col min="13071" max="13071" width="10.28515625" customWidth="1"/>
    <col min="13072" max="13072" width="10.42578125" customWidth="1"/>
    <col min="13073" max="13073" width="11.140625" customWidth="1"/>
    <col min="13313" max="13313" width="11.28515625" customWidth="1"/>
    <col min="13314" max="13314" width="12.5703125" customWidth="1"/>
    <col min="13315" max="13316" width="10.85546875" customWidth="1"/>
    <col min="13317" max="13317" width="9.42578125" customWidth="1"/>
    <col min="13318" max="13318" width="11" customWidth="1"/>
    <col min="13319" max="13319" width="16.28515625" customWidth="1"/>
    <col min="13320" max="13320" width="13.42578125" customWidth="1"/>
    <col min="13321" max="13321" width="14" customWidth="1"/>
    <col min="13322" max="13322" width="11.7109375" customWidth="1"/>
    <col min="13323" max="13323" width="12" customWidth="1"/>
    <col min="13324" max="13324" width="13.85546875" customWidth="1"/>
    <col min="13325" max="13325" width="13.140625" customWidth="1"/>
    <col min="13326" max="13326" width="13.28515625" customWidth="1"/>
    <col min="13327" max="13327" width="10.28515625" customWidth="1"/>
    <col min="13328" max="13328" width="10.42578125" customWidth="1"/>
    <col min="13329" max="13329" width="11.140625" customWidth="1"/>
    <col min="13569" max="13569" width="11.28515625" customWidth="1"/>
    <col min="13570" max="13570" width="12.5703125" customWidth="1"/>
    <col min="13571" max="13572" width="10.85546875" customWidth="1"/>
    <col min="13573" max="13573" width="9.42578125" customWidth="1"/>
    <col min="13574" max="13574" width="11" customWidth="1"/>
    <col min="13575" max="13575" width="16.28515625" customWidth="1"/>
    <col min="13576" max="13576" width="13.42578125" customWidth="1"/>
    <col min="13577" max="13577" width="14" customWidth="1"/>
    <col min="13578" max="13578" width="11.7109375" customWidth="1"/>
    <col min="13579" max="13579" width="12" customWidth="1"/>
    <col min="13580" max="13580" width="13.85546875" customWidth="1"/>
    <col min="13581" max="13581" width="13.140625" customWidth="1"/>
    <col min="13582" max="13582" width="13.28515625" customWidth="1"/>
    <col min="13583" max="13583" width="10.28515625" customWidth="1"/>
    <col min="13584" max="13584" width="10.42578125" customWidth="1"/>
    <col min="13585" max="13585" width="11.140625" customWidth="1"/>
    <col min="13825" max="13825" width="11.28515625" customWidth="1"/>
    <col min="13826" max="13826" width="12.5703125" customWidth="1"/>
    <col min="13827" max="13828" width="10.85546875" customWidth="1"/>
    <col min="13829" max="13829" width="9.42578125" customWidth="1"/>
    <col min="13830" max="13830" width="11" customWidth="1"/>
    <col min="13831" max="13831" width="16.28515625" customWidth="1"/>
    <col min="13832" max="13832" width="13.42578125" customWidth="1"/>
    <col min="13833" max="13833" width="14" customWidth="1"/>
    <col min="13834" max="13834" width="11.7109375" customWidth="1"/>
    <col min="13835" max="13835" width="12" customWidth="1"/>
    <col min="13836" max="13836" width="13.85546875" customWidth="1"/>
    <col min="13837" max="13837" width="13.140625" customWidth="1"/>
    <col min="13838" max="13838" width="13.28515625" customWidth="1"/>
    <col min="13839" max="13839" width="10.28515625" customWidth="1"/>
    <col min="13840" max="13840" width="10.42578125" customWidth="1"/>
    <col min="13841" max="13841" width="11.140625" customWidth="1"/>
    <col min="14081" max="14081" width="11.28515625" customWidth="1"/>
    <col min="14082" max="14082" width="12.5703125" customWidth="1"/>
    <col min="14083" max="14084" width="10.85546875" customWidth="1"/>
    <col min="14085" max="14085" width="9.42578125" customWidth="1"/>
    <col min="14086" max="14086" width="11" customWidth="1"/>
    <col min="14087" max="14087" width="16.28515625" customWidth="1"/>
    <col min="14088" max="14088" width="13.42578125" customWidth="1"/>
    <col min="14089" max="14089" width="14" customWidth="1"/>
    <col min="14090" max="14090" width="11.7109375" customWidth="1"/>
    <col min="14091" max="14091" width="12" customWidth="1"/>
    <col min="14092" max="14092" width="13.85546875" customWidth="1"/>
    <col min="14093" max="14093" width="13.140625" customWidth="1"/>
    <col min="14094" max="14094" width="13.28515625" customWidth="1"/>
    <col min="14095" max="14095" width="10.28515625" customWidth="1"/>
    <col min="14096" max="14096" width="10.42578125" customWidth="1"/>
    <col min="14097" max="14097" width="11.140625" customWidth="1"/>
    <col min="14337" max="14337" width="11.28515625" customWidth="1"/>
    <col min="14338" max="14338" width="12.5703125" customWidth="1"/>
    <col min="14339" max="14340" width="10.85546875" customWidth="1"/>
    <col min="14341" max="14341" width="9.42578125" customWidth="1"/>
    <col min="14342" max="14342" width="11" customWidth="1"/>
    <col min="14343" max="14343" width="16.28515625" customWidth="1"/>
    <col min="14344" max="14344" width="13.42578125" customWidth="1"/>
    <col min="14345" max="14345" width="14" customWidth="1"/>
    <col min="14346" max="14346" width="11.7109375" customWidth="1"/>
    <col min="14347" max="14347" width="12" customWidth="1"/>
    <col min="14348" max="14348" width="13.85546875" customWidth="1"/>
    <col min="14349" max="14349" width="13.140625" customWidth="1"/>
    <col min="14350" max="14350" width="13.28515625" customWidth="1"/>
    <col min="14351" max="14351" width="10.28515625" customWidth="1"/>
    <col min="14352" max="14352" width="10.42578125" customWidth="1"/>
    <col min="14353" max="14353" width="11.140625" customWidth="1"/>
    <col min="14593" max="14593" width="11.28515625" customWidth="1"/>
    <col min="14594" max="14594" width="12.5703125" customWidth="1"/>
    <col min="14595" max="14596" width="10.85546875" customWidth="1"/>
    <col min="14597" max="14597" width="9.42578125" customWidth="1"/>
    <col min="14598" max="14598" width="11" customWidth="1"/>
    <col min="14599" max="14599" width="16.28515625" customWidth="1"/>
    <col min="14600" max="14600" width="13.42578125" customWidth="1"/>
    <col min="14601" max="14601" width="14" customWidth="1"/>
    <col min="14602" max="14602" width="11.7109375" customWidth="1"/>
    <col min="14603" max="14603" width="12" customWidth="1"/>
    <col min="14604" max="14604" width="13.85546875" customWidth="1"/>
    <col min="14605" max="14605" width="13.140625" customWidth="1"/>
    <col min="14606" max="14606" width="13.28515625" customWidth="1"/>
    <col min="14607" max="14607" width="10.28515625" customWidth="1"/>
    <col min="14608" max="14608" width="10.42578125" customWidth="1"/>
    <col min="14609" max="14609" width="11.140625" customWidth="1"/>
    <col min="14849" max="14849" width="11.28515625" customWidth="1"/>
    <col min="14850" max="14850" width="12.5703125" customWidth="1"/>
    <col min="14851" max="14852" width="10.85546875" customWidth="1"/>
    <col min="14853" max="14853" width="9.42578125" customWidth="1"/>
    <col min="14854" max="14854" width="11" customWidth="1"/>
    <col min="14855" max="14855" width="16.28515625" customWidth="1"/>
    <col min="14856" max="14856" width="13.42578125" customWidth="1"/>
    <col min="14857" max="14857" width="14" customWidth="1"/>
    <col min="14858" max="14858" width="11.7109375" customWidth="1"/>
    <col min="14859" max="14859" width="12" customWidth="1"/>
    <col min="14860" max="14860" width="13.85546875" customWidth="1"/>
    <col min="14861" max="14861" width="13.140625" customWidth="1"/>
    <col min="14862" max="14862" width="13.28515625" customWidth="1"/>
    <col min="14863" max="14863" width="10.28515625" customWidth="1"/>
    <col min="14864" max="14864" width="10.42578125" customWidth="1"/>
    <col min="14865" max="14865" width="11.140625" customWidth="1"/>
    <col min="15105" max="15105" width="11.28515625" customWidth="1"/>
    <col min="15106" max="15106" width="12.5703125" customWidth="1"/>
    <col min="15107" max="15108" width="10.85546875" customWidth="1"/>
    <col min="15109" max="15109" width="9.42578125" customWidth="1"/>
    <col min="15110" max="15110" width="11" customWidth="1"/>
    <col min="15111" max="15111" width="16.28515625" customWidth="1"/>
    <col min="15112" max="15112" width="13.42578125" customWidth="1"/>
    <col min="15113" max="15113" width="14" customWidth="1"/>
    <col min="15114" max="15114" width="11.7109375" customWidth="1"/>
    <col min="15115" max="15115" width="12" customWidth="1"/>
    <col min="15116" max="15116" width="13.85546875" customWidth="1"/>
    <col min="15117" max="15117" width="13.140625" customWidth="1"/>
    <col min="15118" max="15118" width="13.28515625" customWidth="1"/>
    <col min="15119" max="15119" width="10.28515625" customWidth="1"/>
    <col min="15120" max="15120" width="10.42578125" customWidth="1"/>
    <col min="15121" max="15121" width="11.140625" customWidth="1"/>
    <col min="15361" max="15361" width="11.28515625" customWidth="1"/>
    <col min="15362" max="15362" width="12.5703125" customWidth="1"/>
    <col min="15363" max="15364" width="10.85546875" customWidth="1"/>
    <col min="15365" max="15365" width="9.42578125" customWidth="1"/>
    <col min="15366" max="15366" width="11" customWidth="1"/>
    <col min="15367" max="15367" width="16.28515625" customWidth="1"/>
    <col min="15368" max="15368" width="13.42578125" customWidth="1"/>
    <col min="15369" max="15369" width="14" customWidth="1"/>
    <col min="15370" max="15370" width="11.7109375" customWidth="1"/>
    <col min="15371" max="15371" width="12" customWidth="1"/>
    <col min="15372" max="15372" width="13.85546875" customWidth="1"/>
    <col min="15373" max="15373" width="13.140625" customWidth="1"/>
    <col min="15374" max="15374" width="13.28515625" customWidth="1"/>
    <col min="15375" max="15375" width="10.28515625" customWidth="1"/>
    <col min="15376" max="15376" width="10.42578125" customWidth="1"/>
    <col min="15377" max="15377" width="11.140625" customWidth="1"/>
    <col min="15617" max="15617" width="11.28515625" customWidth="1"/>
    <col min="15618" max="15618" width="12.5703125" customWidth="1"/>
    <col min="15619" max="15620" width="10.85546875" customWidth="1"/>
    <col min="15621" max="15621" width="9.42578125" customWidth="1"/>
    <col min="15622" max="15622" width="11" customWidth="1"/>
    <col min="15623" max="15623" width="16.28515625" customWidth="1"/>
    <col min="15624" max="15624" width="13.42578125" customWidth="1"/>
    <col min="15625" max="15625" width="14" customWidth="1"/>
    <col min="15626" max="15626" width="11.7109375" customWidth="1"/>
    <col min="15627" max="15627" width="12" customWidth="1"/>
    <col min="15628" max="15628" width="13.85546875" customWidth="1"/>
    <col min="15629" max="15629" width="13.140625" customWidth="1"/>
    <col min="15630" max="15630" width="13.28515625" customWidth="1"/>
    <col min="15631" max="15631" width="10.28515625" customWidth="1"/>
    <col min="15632" max="15632" width="10.42578125" customWidth="1"/>
    <col min="15633" max="15633" width="11.140625" customWidth="1"/>
    <col min="15873" max="15873" width="11.28515625" customWidth="1"/>
    <col min="15874" max="15874" width="12.5703125" customWidth="1"/>
    <col min="15875" max="15876" width="10.85546875" customWidth="1"/>
    <col min="15877" max="15877" width="9.42578125" customWidth="1"/>
    <col min="15878" max="15878" width="11" customWidth="1"/>
    <col min="15879" max="15879" width="16.28515625" customWidth="1"/>
    <col min="15880" max="15880" width="13.42578125" customWidth="1"/>
    <col min="15881" max="15881" width="14" customWidth="1"/>
    <col min="15882" max="15882" width="11.7109375" customWidth="1"/>
    <col min="15883" max="15883" width="12" customWidth="1"/>
    <col min="15884" max="15884" width="13.85546875" customWidth="1"/>
    <col min="15885" max="15885" width="13.140625" customWidth="1"/>
    <col min="15886" max="15886" width="13.28515625" customWidth="1"/>
    <col min="15887" max="15887" width="10.28515625" customWidth="1"/>
    <col min="15888" max="15888" width="10.42578125" customWidth="1"/>
    <col min="15889" max="15889" width="11.140625" customWidth="1"/>
    <col min="16129" max="16129" width="11.28515625" customWidth="1"/>
    <col min="16130" max="16130" width="12.5703125" customWidth="1"/>
    <col min="16131" max="16132" width="10.85546875" customWidth="1"/>
    <col min="16133" max="16133" width="9.42578125" customWidth="1"/>
    <col min="16134" max="16134" width="11" customWidth="1"/>
    <col min="16135" max="16135" width="16.28515625" customWidth="1"/>
    <col min="16136" max="16136" width="13.42578125" customWidth="1"/>
    <col min="16137" max="16137" width="14" customWidth="1"/>
    <col min="16138" max="16138" width="11.7109375" customWidth="1"/>
    <col min="16139" max="16139" width="12" customWidth="1"/>
    <col min="16140" max="16140" width="13.85546875" customWidth="1"/>
    <col min="16141" max="16141" width="13.140625" customWidth="1"/>
    <col min="16142" max="16142" width="13.28515625" customWidth="1"/>
    <col min="16143" max="16143" width="10.28515625" customWidth="1"/>
    <col min="16144" max="16144" width="10.42578125" customWidth="1"/>
    <col min="16145" max="16145" width="11.140625" customWidth="1"/>
  </cols>
  <sheetData>
    <row r="1" spans="1:18" ht="21.75" customHeight="1" thickBot="1" x14ac:dyDescent="0.35">
      <c r="G1" s="52" t="s">
        <v>121</v>
      </c>
      <c r="H1" s="52"/>
      <c r="I1" s="52"/>
      <c r="J1" s="52"/>
      <c r="K1" s="1"/>
      <c r="L1" s="18"/>
    </row>
    <row r="2" spans="1:18" ht="16.5" thickBot="1" x14ac:dyDescent="0.3">
      <c r="A2" s="32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1"/>
    </row>
    <row r="3" spans="1:18" ht="16.5" thickBot="1" x14ac:dyDescent="0.3">
      <c r="A3" s="48" t="str">
        <f>ORIGINAL!A3</f>
        <v>AUBP</v>
      </c>
      <c r="B3" s="34">
        <f>SUM(C3:Q3)</f>
        <v>0</v>
      </c>
      <c r="C3" s="53">
        <f>SUM(DÉBUT:FIN!C3)</f>
        <v>0</v>
      </c>
      <c r="D3" s="53">
        <f>SUM(DÉBUT:FIN!D3)</f>
        <v>0</v>
      </c>
      <c r="E3" s="53">
        <f>SUM(DÉBUT:FIN!E3)</f>
        <v>0</v>
      </c>
      <c r="F3" s="53">
        <f>SUM(DÉBUT:FIN!F3)</f>
        <v>0</v>
      </c>
      <c r="G3" s="53">
        <f>SUM(DÉBUT:FIN!G3)</f>
        <v>0</v>
      </c>
      <c r="H3" s="53">
        <f>SUM(DÉBUT:FIN!H3)</f>
        <v>0</v>
      </c>
      <c r="I3" s="53">
        <f>SUM(DÉBUT:FIN!I3)</f>
        <v>0</v>
      </c>
      <c r="J3" s="53">
        <f>SUM(DÉBUT:FIN!J3)</f>
        <v>0</v>
      </c>
      <c r="K3" s="53">
        <f>SUM(DÉBUT:FIN!K3)</f>
        <v>0</v>
      </c>
      <c r="L3" s="53">
        <f>SUM(DÉBUT:FIN!L3)</f>
        <v>0</v>
      </c>
      <c r="M3" s="53">
        <f>SUM(DÉBUT:FIN!M3)</f>
        <v>0</v>
      </c>
      <c r="N3" s="53">
        <f>SUM(DÉBUT:FIN!N3)</f>
        <v>0</v>
      </c>
      <c r="O3" s="53">
        <f>SUM(DÉBUT:FIN!O3)</f>
        <v>0</v>
      </c>
      <c r="P3" s="53">
        <f>SUM(DÉBUT:FIN!P3)</f>
        <v>0</v>
      </c>
      <c r="Q3" s="53">
        <f>SUM(DÉBUT:FIN!Q3)</f>
        <v>0</v>
      </c>
      <c r="R3" s="31"/>
    </row>
    <row r="4" spans="1:18" ht="16.5" thickBot="1" x14ac:dyDescent="0.3">
      <c r="A4" s="48" t="str">
        <f>ORIGINAL!A4</f>
        <v>VAUJ</v>
      </c>
      <c r="B4" s="34">
        <f t="shared" ref="B4:B71" si="0">SUM(C4:Q4)</f>
        <v>0</v>
      </c>
      <c r="C4" s="54">
        <f>SUM(DÉBUT:FIN!C4)</f>
        <v>0</v>
      </c>
      <c r="D4" s="54">
        <f>SUM(DÉBUT:FIN!D4)</f>
        <v>0</v>
      </c>
      <c r="E4" s="54">
        <f>SUM(DÉBUT:FIN!E4)</f>
        <v>0</v>
      </c>
      <c r="F4" s="54">
        <f>SUM(DÉBUT:FIN!F4)</f>
        <v>0</v>
      </c>
      <c r="G4" s="54">
        <f>SUM(DÉBUT:FIN!G4)</f>
        <v>0</v>
      </c>
      <c r="H4" s="54">
        <f>SUM(DÉBUT:FIN!H4)</f>
        <v>0</v>
      </c>
      <c r="I4" s="54">
        <f>SUM(DÉBUT:FIN!I4)</f>
        <v>0</v>
      </c>
      <c r="J4" s="54">
        <f>SUM(DÉBUT:FIN!J4)</f>
        <v>0</v>
      </c>
      <c r="K4" s="54">
        <f>SUM(DÉBUT:FIN!K4)</f>
        <v>0</v>
      </c>
      <c r="L4" s="54">
        <f>SUM(DÉBUT:FIN!L4)</f>
        <v>0</v>
      </c>
      <c r="M4" s="54">
        <f>SUM(DÉBUT:FIN!M4)</f>
        <v>0</v>
      </c>
      <c r="N4" s="54">
        <f>SUM(DÉBUT:FIN!N4)</f>
        <v>0</v>
      </c>
      <c r="O4" s="54">
        <f>SUM(DÉBUT:FIN!O4)</f>
        <v>0</v>
      </c>
      <c r="P4" s="54">
        <f>SUM(DÉBUT:FIN!P4)</f>
        <v>0</v>
      </c>
      <c r="Q4" s="54">
        <f>SUM(DÉBUT:FIN!Q4)</f>
        <v>0</v>
      </c>
      <c r="R4" t="s">
        <v>20</v>
      </c>
    </row>
    <row r="5" spans="1:18" ht="16.5" thickBot="1" x14ac:dyDescent="0.3">
      <c r="A5" s="48" t="str">
        <f>ORIGINAL!A5</f>
        <v>ROBO</v>
      </c>
      <c r="B5" s="34">
        <f t="shared" si="0"/>
        <v>0</v>
      </c>
      <c r="C5" s="53">
        <f>SUM(DÉBUT:FIN!C5)</f>
        <v>0</v>
      </c>
      <c r="D5" s="53">
        <f>SUM(DÉBUT:FIN!D5)</f>
        <v>0</v>
      </c>
      <c r="E5" s="53">
        <f>SUM(DÉBUT:FIN!E5)</f>
        <v>0</v>
      </c>
      <c r="F5" s="53">
        <f>SUM(DÉBUT:FIN!F5)</f>
        <v>0</v>
      </c>
      <c r="G5" s="53">
        <f>SUM(DÉBUT:FIN!G5)</f>
        <v>0</v>
      </c>
      <c r="H5" s="53">
        <f>SUM(DÉBUT:FIN!H5)</f>
        <v>0</v>
      </c>
      <c r="I5" s="53">
        <f>SUM(DÉBUT:FIN!I5)</f>
        <v>0</v>
      </c>
      <c r="J5" s="53">
        <f>SUM(DÉBUT:FIN!J5)</f>
        <v>0</v>
      </c>
      <c r="K5" s="53">
        <f>SUM(DÉBUT:FIN!K5)</f>
        <v>0</v>
      </c>
      <c r="L5" s="53">
        <f>SUM(DÉBUT:FIN!L5)</f>
        <v>0</v>
      </c>
      <c r="M5" s="53">
        <f>SUM(DÉBUT:FIN!M5)</f>
        <v>0</v>
      </c>
      <c r="N5" s="53">
        <f>SUM(DÉBUT:FIN!N5)</f>
        <v>0</v>
      </c>
      <c r="O5" s="53">
        <f>SUM(DÉBUT:FIN!O5)</f>
        <v>0</v>
      </c>
      <c r="P5" s="53">
        <f>SUM(DÉBUT:FIN!P5)</f>
        <v>0</v>
      </c>
      <c r="Q5" s="53">
        <f>SUM(DÉBUT:FIN!Q5)</f>
        <v>0</v>
      </c>
    </row>
    <row r="6" spans="1:18" ht="16.5" thickBot="1" x14ac:dyDescent="0.3">
      <c r="A6" s="48" t="str">
        <f>ORIGINAL!A6</f>
        <v>LAMM</v>
      </c>
      <c r="B6" s="34">
        <f t="shared" si="0"/>
        <v>0</v>
      </c>
      <c r="C6" s="54">
        <f>SUM(DÉBUT:FIN!C6)</f>
        <v>0</v>
      </c>
      <c r="D6" s="54">
        <f>SUM(DÉBUT:FIN!D6)</f>
        <v>0</v>
      </c>
      <c r="E6" s="54">
        <f>SUM(DÉBUT:FIN!E6)</f>
        <v>0</v>
      </c>
      <c r="F6" s="54">
        <f>SUM(DÉBUT:FIN!F6)</f>
        <v>0</v>
      </c>
      <c r="G6" s="54">
        <f>SUM(DÉBUT:FIN!G6)</f>
        <v>0</v>
      </c>
      <c r="H6" s="54">
        <f>SUM(DÉBUT:FIN!H6)</f>
        <v>0</v>
      </c>
      <c r="I6" s="54">
        <f>SUM(DÉBUT:FIN!I6)</f>
        <v>0</v>
      </c>
      <c r="J6" s="54">
        <f>SUM(DÉBUT:FIN!J6)</f>
        <v>0</v>
      </c>
      <c r="K6" s="54">
        <f>SUM(DÉBUT:FIN!K6)</f>
        <v>0</v>
      </c>
      <c r="L6" s="54">
        <f>SUM(DÉBUT:FIN!L6)</f>
        <v>0</v>
      </c>
      <c r="M6" s="54">
        <f>SUM(DÉBUT:FIN!M6)</f>
        <v>0</v>
      </c>
      <c r="N6" s="54">
        <f>SUM(DÉBUT:FIN!N6)</f>
        <v>0</v>
      </c>
      <c r="O6" s="54">
        <f>SUM(DÉBUT:FIN!O6)</f>
        <v>0</v>
      </c>
      <c r="P6" s="54">
        <f>SUM(DÉBUT:FIN!P6)</f>
        <v>0</v>
      </c>
      <c r="Q6" s="54">
        <f>SUM(DÉBUT:FIN!Q6)</f>
        <v>0</v>
      </c>
    </row>
    <row r="7" spans="1:18" ht="16.5" thickBot="1" x14ac:dyDescent="0.3">
      <c r="A7" s="48" t="str">
        <f>ORIGINAL!A7</f>
        <v>PALM</v>
      </c>
      <c r="B7" s="34">
        <f t="shared" si="0"/>
        <v>0</v>
      </c>
      <c r="C7" s="53">
        <f>SUM(DÉBUT:FIN!C7)</f>
        <v>0</v>
      </c>
      <c r="D7" s="53">
        <f>SUM(DÉBUT:FIN!D7)</f>
        <v>0</v>
      </c>
      <c r="E7" s="53">
        <f>SUM(DÉBUT:FIN!E7)</f>
        <v>0</v>
      </c>
      <c r="F7" s="53">
        <f>SUM(DÉBUT:FIN!F7)</f>
        <v>0</v>
      </c>
      <c r="G7" s="53">
        <f>SUM(DÉBUT:FIN!G7)</f>
        <v>0</v>
      </c>
      <c r="H7" s="53">
        <f>SUM(DÉBUT:FIN!H7)</f>
        <v>0</v>
      </c>
      <c r="I7" s="53">
        <f>SUM(DÉBUT:FIN!I7)</f>
        <v>0</v>
      </c>
      <c r="J7" s="53">
        <f>SUM(DÉBUT:FIN!J7)</f>
        <v>0</v>
      </c>
      <c r="K7" s="53">
        <f>SUM(DÉBUT:FIN!K7)</f>
        <v>0</v>
      </c>
      <c r="L7" s="53">
        <f>SUM(DÉBUT:FIN!L7)</f>
        <v>0</v>
      </c>
      <c r="M7" s="53">
        <f>SUM(DÉBUT:FIN!M7)</f>
        <v>0</v>
      </c>
      <c r="N7" s="53">
        <f>SUM(DÉBUT:FIN!N7)</f>
        <v>0</v>
      </c>
      <c r="O7" s="53">
        <f>SUM(DÉBUT:FIN!O7)</f>
        <v>0</v>
      </c>
      <c r="P7" s="53">
        <f>SUM(DÉBUT:FIN!P7)</f>
        <v>0</v>
      </c>
      <c r="Q7" s="53">
        <f>SUM(DÉBUT:FIN!Q7)</f>
        <v>0</v>
      </c>
      <c r="R7" t="s">
        <v>20</v>
      </c>
    </row>
    <row r="8" spans="1:18" ht="16.5" thickBot="1" x14ac:dyDescent="0.3">
      <c r="A8" s="48" t="str">
        <f>ORIGINAL!A8</f>
        <v>BABS</v>
      </c>
      <c r="B8" s="34">
        <f t="shared" si="0"/>
        <v>0</v>
      </c>
      <c r="C8" s="54">
        <f>SUM(DÉBUT:FIN!C8)</f>
        <v>0</v>
      </c>
      <c r="D8" s="54">
        <f>SUM(DÉBUT:FIN!D8)</f>
        <v>0</v>
      </c>
      <c r="E8" s="54">
        <f>SUM(DÉBUT:FIN!E8)</f>
        <v>0</v>
      </c>
      <c r="F8" s="54">
        <f>SUM(DÉBUT:FIN!F8)</f>
        <v>0</v>
      </c>
      <c r="G8" s="54">
        <f>SUM(DÉBUT:FIN!G8)</f>
        <v>0</v>
      </c>
      <c r="H8" s="54">
        <f>SUM(DÉBUT:FIN!H8)</f>
        <v>0</v>
      </c>
      <c r="I8" s="54">
        <f>SUM(DÉBUT:FIN!I8)</f>
        <v>0</v>
      </c>
      <c r="J8" s="54">
        <f>SUM(DÉBUT:FIN!J8)</f>
        <v>0</v>
      </c>
      <c r="K8" s="54">
        <f>SUM(DÉBUT:FIN!K8)</f>
        <v>0</v>
      </c>
      <c r="L8" s="54">
        <f>SUM(DÉBUT:FIN!L8)</f>
        <v>0</v>
      </c>
      <c r="M8" s="54">
        <f>SUM(DÉBUT:FIN!M8)</f>
        <v>0</v>
      </c>
      <c r="N8" s="54">
        <f>SUM(DÉBUT:FIN!N8)</f>
        <v>0</v>
      </c>
      <c r="O8" s="54">
        <f>SUM(DÉBUT:FIN!O8)</f>
        <v>0</v>
      </c>
      <c r="P8" s="54">
        <f>SUM(DÉBUT:FIN!P8)</f>
        <v>0</v>
      </c>
      <c r="Q8" s="54">
        <f>SUM(DÉBUT:FIN!Q8)</f>
        <v>0</v>
      </c>
    </row>
    <row r="9" spans="1:18" ht="16.5" thickBot="1" x14ac:dyDescent="0.3">
      <c r="A9" s="48" t="str">
        <f>ORIGINAL!A9</f>
        <v>ROUE</v>
      </c>
      <c r="B9" s="34">
        <f t="shared" si="0"/>
        <v>0</v>
      </c>
      <c r="C9" s="53">
        <f>SUM(DÉBUT:FIN!C9)</f>
        <v>0</v>
      </c>
      <c r="D9" s="53">
        <f>SUM(DÉBUT:FIN!D9)</f>
        <v>0</v>
      </c>
      <c r="E9" s="53">
        <f>SUM(DÉBUT:FIN!E9)</f>
        <v>0</v>
      </c>
      <c r="F9" s="53">
        <f>SUM(DÉBUT:FIN!F9)</f>
        <v>0</v>
      </c>
      <c r="G9" s="53">
        <f>SUM(DÉBUT:FIN!G9)</f>
        <v>0</v>
      </c>
      <c r="H9" s="53">
        <f>SUM(DÉBUT:FIN!H9)</f>
        <v>0</v>
      </c>
      <c r="I9" s="53">
        <f>SUM(DÉBUT:FIN!I9)</f>
        <v>0</v>
      </c>
      <c r="J9" s="53">
        <f>SUM(DÉBUT:FIN!J9)</f>
        <v>0</v>
      </c>
      <c r="K9" s="53">
        <f>SUM(DÉBUT:FIN!K9)</f>
        <v>0</v>
      </c>
      <c r="L9" s="53">
        <f>SUM(DÉBUT:FIN!L9)</f>
        <v>0</v>
      </c>
      <c r="M9" s="53">
        <f>SUM(DÉBUT:FIN!M9)</f>
        <v>0</v>
      </c>
      <c r="N9" s="53">
        <f>SUM(DÉBUT:FIN!N9)</f>
        <v>0</v>
      </c>
      <c r="O9" s="53">
        <f>SUM(DÉBUT:FIN!O9)</f>
        <v>0</v>
      </c>
      <c r="P9" s="53">
        <f>SUM(DÉBUT:FIN!P9)</f>
        <v>0</v>
      </c>
      <c r="Q9" s="53">
        <f>SUM(DÉBUT:FIN!Q9)</f>
        <v>0</v>
      </c>
    </row>
    <row r="10" spans="1:18" ht="16.5" thickBot="1" x14ac:dyDescent="0.3">
      <c r="A10" s="49" t="str">
        <f>ORIGINAL!A10</f>
        <v>CHEL</v>
      </c>
      <c r="B10" s="34">
        <f t="shared" si="0"/>
        <v>0</v>
      </c>
      <c r="C10" s="54">
        <f>SUM(DÉBUT:FIN!C10)</f>
        <v>0</v>
      </c>
      <c r="D10" s="54">
        <f>SUM(DÉBUT:FIN!D10)</f>
        <v>0</v>
      </c>
      <c r="E10" s="54">
        <f>SUM(DÉBUT:FIN!E10)</f>
        <v>0</v>
      </c>
      <c r="F10" s="54">
        <f>SUM(DÉBUT:FIN!F10)</f>
        <v>0</v>
      </c>
      <c r="G10" s="54">
        <f>SUM(DÉBUT:FIN!G10)</f>
        <v>0</v>
      </c>
      <c r="H10" s="54">
        <f>SUM(DÉBUT:FIN!H10)</f>
        <v>0</v>
      </c>
      <c r="I10" s="54">
        <f>SUM(DÉBUT:FIN!I10)</f>
        <v>0</v>
      </c>
      <c r="J10" s="54">
        <f>SUM(DÉBUT:FIN!J10)</f>
        <v>0</v>
      </c>
      <c r="K10" s="54">
        <f>SUM(DÉBUT:FIN!K10)</f>
        <v>0</v>
      </c>
      <c r="L10" s="54">
        <f>SUM(DÉBUT:FIN!L10)</f>
        <v>0</v>
      </c>
      <c r="M10" s="54">
        <f>SUM(DÉBUT:FIN!M10)</f>
        <v>0</v>
      </c>
      <c r="N10" s="54">
        <f>SUM(DÉBUT:FIN!N10)</f>
        <v>0</v>
      </c>
      <c r="O10" s="54">
        <f>SUM(DÉBUT:FIN!O10)</f>
        <v>0</v>
      </c>
      <c r="P10" s="54">
        <f>SUM(DÉBUT:FIN!P10)</f>
        <v>0</v>
      </c>
      <c r="Q10" s="54">
        <f>SUM(DÉBUT:FIN!Q10)</f>
        <v>0</v>
      </c>
    </row>
    <row r="11" spans="1:18" ht="16.5" thickBot="1" x14ac:dyDescent="0.3">
      <c r="A11" s="49" t="str">
        <f>ORIGINAL!A11</f>
        <v>LAPE</v>
      </c>
      <c r="B11" s="34">
        <f t="shared" si="0"/>
        <v>0</v>
      </c>
      <c r="C11" s="53">
        <f>SUM(DÉBUT:FIN!C11)</f>
        <v>0</v>
      </c>
      <c r="D11" s="53">
        <f>SUM(DÉBUT:FIN!D11)</f>
        <v>0</v>
      </c>
      <c r="E11" s="53">
        <f>SUM(DÉBUT:FIN!E11)</f>
        <v>0</v>
      </c>
      <c r="F11" s="53">
        <f>SUM(DÉBUT:FIN!F11)</f>
        <v>0</v>
      </c>
      <c r="G11" s="53">
        <f>SUM(DÉBUT:FIN!G11)</f>
        <v>0</v>
      </c>
      <c r="H11" s="53">
        <f>SUM(DÉBUT:FIN!H11)</f>
        <v>0</v>
      </c>
      <c r="I11" s="53">
        <f>SUM(DÉBUT:FIN!I11)</f>
        <v>0</v>
      </c>
      <c r="J11" s="53">
        <f>SUM(DÉBUT:FIN!J11)</f>
        <v>0</v>
      </c>
      <c r="K11" s="53">
        <f>SUM(DÉBUT:FIN!K11)</f>
        <v>0</v>
      </c>
      <c r="L11" s="53">
        <f>SUM(DÉBUT:FIN!L11)</f>
        <v>0</v>
      </c>
      <c r="M11" s="53">
        <f>SUM(DÉBUT:FIN!M11)</f>
        <v>0</v>
      </c>
      <c r="N11" s="53">
        <f>SUM(DÉBUT:FIN!N11)</f>
        <v>0</v>
      </c>
      <c r="O11" s="53">
        <f>SUM(DÉBUT:FIN!O11)</f>
        <v>0</v>
      </c>
      <c r="P11" s="53">
        <f>SUM(DÉBUT:FIN!P11)</f>
        <v>0</v>
      </c>
      <c r="Q11" s="53">
        <f>SUM(DÉBUT:FIN!Q11)</f>
        <v>0</v>
      </c>
    </row>
    <row r="12" spans="1:18" ht="16.5" thickBot="1" x14ac:dyDescent="0.3">
      <c r="A12" s="49" t="str">
        <f>ORIGINAL!A12</f>
        <v>FAJE</v>
      </c>
      <c r="B12" s="34">
        <f t="shared" si="0"/>
        <v>0</v>
      </c>
      <c r="C12" s="54">
        <f>SUM(DÉBUT:FIN!C12)</f>
        <v>0</v>
      </c>
      <c r="D12" s="54">
        <f>SUM(DÉBUT:FIN!D12)</f>
        <v>0</v>
      </c>
      <c r="E12" s="54">
        <f>SUM(DÉBUT:FIN!E12)</f>
        <v>0</v>
      </c>
      <c r="F12" s="54">
        <f>SUM(DÉBUT:FIN!F12)</f>
        <v>0</v>
      </c>
      <c r="G12" s="54">
        <f>SUM(DÉBUT:FIN!G12)</f>
        <v>0</v>
      </c>
      <c r="H12" s="54">
        <f>SUM(DÉBUT:FIN!H12)</f>
        <v>0</v>
      </c>
      <c r="I12" s="54">
        <f>SUM(DÉBUT:FIN!I12)</f>
        <v>0</v>
      </c>
      <c r="J12" s="54">
        <f>SUM(DÉBUT:FIN!J12)</f>
        <v>0</v>
      </c>
      <c r="K12" s="54">
        <f>SUM(DÉBUT:FIN!K12)</f>
        <v>0</v>
      </c>
      <c r="L12" s="54">
        <f>SUM(DÉBUT:FIN!L12)</f>
        <v>0</v>
      </c>
      <c r="M12" s="54">
        <f>SUM(DÉBUT:FIN!M12)</f>
        <v>0</v>
      </c>
      <c r="N12" s="54">
        <f>SUM(DÉBUT:FIN!N12)</f>
        <v>0</v>
      </c>
      <c r="O12" s="54">
        <f>SUM(DÉBUT:FIN!O12)</f>
        <v>0</v>
      </c>
      <c r="P12" s="54">
        <f>SUM(DÉBUT:FIN!P12)</f>
        <v>0</v>
      </c>
      <c r="Q12" s="54">
        <f>SUM(DÉBUT:FIN!Q12)</f>
        <v>0</v>
      </c>
    </row>
    <row r="13" spans="1:18" ht="16.5" thickBot="1" x14ac:dyDescent="0.3">
      <c r="A13" s="48" t="str">
        <f>ORIGINAL!A13</f>
        <v>GAGG</v>
      </c>
      <c r="B13" s="34">
        <f t="shared" si="0"/>
        <v>0</v>
      </c>
      <c r="C13" s="53">
        <f>SUM(DÉBUT:FIN!C13)</f>
        <v>0</v>
      </c>
      <c r="D13" s="53">
        <f>SUM(DÉBUT:FIN!D13)</f>
        <v>0</v>
      </c>
      <c r="E13" s="53">
        <f>SUM(DÉBUT:FIN!E13)</f>
        <v>0</v>
      </c>
      <c r="F13" s="53">
        <f>SUM(DÉBUT:FIN!F13)</f>
        <v>0</v>
      </c>
      <c r="G13" s="53">
        <f>SUM(DÉBUT:FIN!G13)</f>
        <v>0</v>
      </c>
      <c r="H13" s="53">
        <f>SUM(DÉBUT:FIN!H13)</f>
        <v>0</v>
      </c>
      <c r="I13" s="53">
        <f>SUM(DÉBUT:FIN!I13)</f>
        <v>0</v>
      </c>
      <c r="J13" s="53">
        <f>SUM(DÉBUT:FIN!J13)</f>
        <v>0</v>
      </c>
      <c r="K13" s="53">
        <f>SUM(DÉBUT:FIN!K13)</f>
        <v>0</v>
      </c>
      <c r="L13" s="53">
        <f>SUM(DÉBUT:FIN!L13)</f>
        <v>0</v>
      </c>
      <c r="M13" s="53">
        <f>SUM(DÉBUT:FIN!M13)</f>
        <v>0</v>
      </c>
      <c r="N13" s="53">
        <f>SUM(DÉBUT:FIN!N13)</f>
        <v>0</v>
      </c>
      <c r="O13" s="53">
        <f>SUM(DÉBUT:FIN!O13)</f>
        <v>0</v>
      </c>
      <c r="P13" s="53">
        <f>SUM(DÉBUT:FIN!P13)</f>
        <v>0</v>
      </c>
      <c r="Q13" s="53">
        <f>SUM(DÉBUT:FIN!Q13)</f>
        <v>0</v>
      </c>
      <c r="R13" s="31"/>
    </row>
    <row r="14" spans="1:18" ht="16.5" thickBot="1" x14ac:dyDescent="0.3">
      <c r="A14" s="48" t="str">
        <f>ORIGINAL!A14</f>
        <v>BEAU</v>
      </c>
      <c r="B14" s="34">
        <f t="shared" si="0"/>
        <v>0</v>
      </c>
      <c r="C14" s="54">
        <f>SUM(DÉBUT:FIN!C14)</f>
        <v>0</v>
      </c>
      <c r="D14" s="54">
        <f>SUM(DÉBUT:FIN!D14)</f>
        <v>0</v>
      </c>
      <c r="E14" s="54">
        <f>SUM(DÉBUT:FIN!E14)</f>
        <v>0</v>
      </c>
      <c r="F14" s="54">
        <f>SUM(DÉBUT:FIN!F14)</f>
        <v>0</v>
      </c>
      <c r="G14" s="54">
        <f>SUM(DÉBUT:FIN!G14)</f>
        <v>0</v>
      </c>
      <c r="H14" s="54">
        <f>SUM(DÉBUT:FIN!H14)</f>
        <v>0</v>
      </c>
      <c r="I14" s="54">
        <f>SUM(DÉBUT:FIN!I14)</f>
        <v>0</v>
      </c>
      <c r="J14" s="54">
        <f>SUM(DÉBUT:FIN!J14)</f>
        <v>0</v>
      </c>
      <c r="K14" s="54">
        <f>SUM(DÉBUT:FIN!K14)</f>
        <v>0</v>
      </c>
      <c r="L14" s="54">
        <f>SUM(DÉBUT:FIN!L14)</f>
        <v>0</v>
      </c>
      <c r="M14" s="54">
        <f>SUM(DÉBUT:FIN!M14)</f>
        <v>0</v>
      </c>
      <c r="N14" s="54">
        <f>SUM(DÉBUT:FIN!N14)</f>
        <v>0</v>
      </c>
      <c r="O14" s="54">
        <f>SUM(DÉBUT:FIN!O14)</f>
        <v>0</v>
      </c>
      <c r="P14" s="54">
        <f>SUM(DÉBUT:FIN!P14)</f>
        <v>0</v>
      </c>
      <c r="Q14" s="54">
        <f>SUM(DÉBUT:FIN!Q14)</f>
        <v>0</v>
      </c>
    </row>
    <row r="15" spans="1:18" ht="16.5" thickBot="1" x14ac:dyDescent="0.3">
      <c r="A15" s="48" t="str">
        <f>ORIGINAL!A15</f>
        <v>LAMP</v>
      </c>
      <c r="B15" s="34">
        <f t="shared" si="0"/>
        <v>0</v>
      </c>
      <c r="C15" s="53">
        <f>SUM(DÉBUT:FIN!C15)</f>
        <v>0</v>
      </c>
      <c r="D15" s="53">
        <f>SUM(DÉBUT:FIN!D15)</f>
        <v>0</v>
      </c>
      <c r="E15" s="53">
        <f>SUM(DÉBUT:FIN!E15)</f>
        <v>0</v>
      </c>
      <c r="F15" s="53">
        <f>SUM(DÉBUT:FIN!F15)</f>
        <v>0</v>
      </c>
      <c r="G15" s="53">
        <f>SUM(DÉBUT:FIN!G15)</f>
        <v>0</v>
      </c>
      <c r="H15" s="53">
        <f>SUM(DÉBUT:FIN!H15)</f>
        <v>0</v>
      </c>
      <c r="I15" s="53">
        <f>SUM(DÉBUT:FIN!I15)</f>
        <v>0</v>
      </c>
      <c r="J15" s="53">
        <f>SUM(DÉBUT:FIN!J15)</f>
        <v>0</v>
      </c>
      <c r="K15" s="53">
        <f>SUM(DÉBUT:FIN!K15)</f>
        <v>0</v>
      </c>
      <c r="L15" s="53">
        <f>SUM(DÉBUT:FIN!L15)</f>
        <v>0</v>
      </c>
      <c r="M15" s="53">
        <f>SUM(DÉBUT:FIN!M15)</f>
        <v>0</v>
      </c>
      <c r="N15" s="53">
        <f>SUM(DÉBUT:FIN!N15)</f>
        <v>0</v>
      </c>
      <c r="O15" s="53">
        <f>SUM(DÉBUT:FIN!O15)</f>
        <v>0</v>
      </c>
      <c r="P15" s="53">
        <f>SUM(DÉBUT:FIN!P15)</f>
        <v>0</v>
      </c>
      <c r="Q15" s="53">
        <f>SUM(DÉBUT:FIN!Q15)</f>
        <v>0</v>
      </c>
    </row>
    <row r="16" spans="1:18" ht="16.5" thickBot="1" x14ac:dyDescent="0.3">
      <c r="A16" s="48" t="str">
        <f>ORIGINAL!A16</f>
        <v>JACO</v>
      </c>
      <c r="B16" s="34">
        <f t="shared" si="0"/>
        <v>0</v>
      </c>
      <c r="C16" s="54">
        <f>SUM(DÉBUT:FIN!C16)</f>
        <v>0</v>
      </c>
      <c r="D16" s="54">
        <f>SUM(DÉBUT:FIN!D16)</f>
        <v>0</v>
      </c>
      <c r="E16" s="54">
        <f>SUM(DÉBUT:FIN!E16)</f>
        <v>0</v>
      </c>
      <c r="F16" s="54">
        <f>SUM(DÉBUT:FIN!F16)</f>
        <v>0</v>
      </c>
      <c r="G16" s="54">
        <f>SUM(DÉBUT:FIN!G16)</f>
        <v>0</v>
      </c>
      <c r="H16" s="54">
        <f>SUM(DÉBUT:FIN!H16)</f>
        <v>0</v>
      </c>
      <c r="I16" s="54">
        <f>SUM(DÉBUT:FIN!I16)</f>
        <v>0</v>
      </c>
      <c r="J16" s="54">
        <f>SUM(DÉBUT:FIN!J16)</f>
        <v>0</v>
      </c>
      <c r="K16" s="54">
        <f>SUM(DÉBUT:FIN!K16)</f>
        <v>0</v>
      </c>
      <c r="L16" s="54">
        <f>SUM(DÉBUT:FIN!L16)</f>
        <v>0</v>
      </c>
      <c r="M16" s="54">
        <f>SUM(DÉBUT:FIN!M16)</f>
        <v>0</v>
      </c>
      <c r="N16" s="54">
        <f>SUM(DÉBUT:FIN!N16)</f>
        <v>0</v>
      </c>
      <c r="O16" s="54">
        <f>SUM(DÉBUT:FIN!O16)</f>
        <v>0</v>
      </c>
      <c r="P16" s="54">
        <f>SUM(DÉBUT:FIN!P16)</f>
        <v>0</v>
      </c>
      <c r="Q16" s="54">
        <f>SUM(DÉBUT:FIN!Q16)</f>
        <v>0</v>
      </c>
    </row>
    <row r="17" spans="1:18" ht="16.5" thickBot="1" x14ac:dyDescent="0.3">
      <c r="A17" s="48" t="str">
        <f>ORIGINAL!A17</f>
        <v>TESS</v>
      </c>
      <c r="B17" s="34">
        <f t="shared" si="0"/>
        <v>0</v>
      </c>
      <c r="C17" s="53">
        <f>SUM(DÉBUT:FIN!C17)</f>
        <v>0</v>
      </c>
      <c r="D17" s="53">
        <f>SUM(DÉBUT:FIN!D17)</f>
        <v>0</v>
      </c>
      <c r="E17" s="53">
        <f>SUM(DÉBUT:FIN!E17)</f>
        <v>0</v>
      </c>
      <c r="F17" s="53">
        <f>SUM(DÉBUT:FIN!F17)</f>
        <v>0</v>
      </c>
      <c r="G17" s="53">
        <f>SUM(DÉBUT:FIN!G17)</f>
        <v>0</v>
      </c>
      <c r="H17" s="53">
        <f>SUM(DÉBUT:FIN!H17)</f>
        <v>0</v>
      </c>
      <c r="I17" s="53">
        <f>SUM(DÉBUT:FIN!I17)</f>
        <v>0</v>
      </c>
      <c r="J17" s="53">
        <f>SUM(DÉBUT:FIN!J17)</f>
        <v>0</v>
      </c>
      <c r="K17" s="53">
        <f>SUM(DÉBUT:FIN!K17)</f>
        <v>0</v>
      </c>
      <c r="L17" s="53">
        <f>SUM(DÉBUT:FIN!L17)</f>
        <v>0</v>
      </c>
      <c r="M17" s="53">
        <f>SUM(DÉBUT:FIN!M17)</f>
        <v>0</v>
      </c>
      <c r="N17" s="53">
        <f>SUM(DÉBUT:FIN!N17)</f>
        <v>0</v>
      </c>
      <c r="O17" s="53">
        <f>SUM(DÉBUT:FIN!O17)</f>
        <v>0</v>
      </c>
      <c r="P17" s="53">
        <f>SUM(DÉBUT:FIN!P17)</f>
        <v>0</v>
      </c>
      <c r="Q17" s="53">
        <f>SUM(DÉBUT:FIN!Q17)</f>
        <v>0</v>
      </c>
    </row>
    <row r="18" spans="1:18" ht="16.5" thickBot="1" x14ac:dyDescent="0.3">
      <c r="A18" s="48" t="str">
        <f>ORIGINAL!A18</f>
        <v>LEPA</v>
      </c>
      <c r="B18" s="34">
        <f t="shared" si="0"/>
        <v>0</v>
      </c>
      <c r="C18" s="54">
        <f>SUM(DÉBUT:FIN!C18)</f>
        <v>0</v>
      </c>
      <c r="D18" s="54">
        <f>SUM(DÉBUT:FIN!D18)</f>
        <v>0</v>
      </c>
      <c r="E18" s="54">
        <f>SUM(DÉBUT:FIN!E18)</f>
        <v>0</v>
      </c>
      <c r="F18" s="54">
        <f>SUM(DÉBUT:FIN!F18)</f>
        <v>0</v>
      </c>
      <c r="G18" s="54">
        <f>SUM(DÉBUT:FIN!G18)</f>
        <v>0</v>
      </c>
      <c r="H18" s="54">
        <f>SUM(DÉBUT:FIN!H18)</f>
        <v>0</v>
      </c>
      <c r="I18" s="54">
        <f>SUM(DÉBUT:FIN!I18)</f>
        <v>0</v>
      </c>
      <c r="J18" s="54">
        <f>SUM(DÉBUT:FIN!J18)</f>
        <v>0</v>
      </c>
      <c r="K18" s="54">
        <f>SUM(DÉBUT:FIN!K18)</f>
        <v>0</v>
      </c>
      <c r="L18" s="54">
        <f>SUM(DÉBUT:FIN!L18)</f>
        <v>0</v>
      </c>
      <c r="M18" s="54">
        <f>SUM(DÉBUT:FIN!M18)</f>
        <v>0</v>
      </c>
      <c r="N18" s="54">
        <f>SUM(DÉBUT:FIN!N18)</f>
        <v>0</v>
      </c>
      <c r="O18" s="54">
        <f>SUM(DÉBUT:FIN!O18)</f>
        <v>0</v>
      </c>
      <c r="P18" s="54">
        <f>SUM(DÉBUT:FIN!P18)</f>
        <v>0</v>
      </c>
      <c r="Q18" s="54">
        <f>SUM(DÉBUT:FIN!Q18)</f>
        <v>0</v>
      </c>
    </row>
    <row r="19" spans="1:18" ht="16.5" thickBot="1" x14ac:dyDescent="0.3">
      <c r="A19" s="48" t="str">
        <f>ORIGINAL!A19</f>
        <v>SEBB</v>
      </c>
      <c r="B19" s="34">
        <f>SUM(C19:Q19)</f>
        <v>0</v>
      </c>
      <c r="C19" s="53">
        <f>SUM(DÉBUT:FIN!C19)</f>
        <v>0</v>
      </c>
      <c r="D19" s="53">
        <f>SUM(DÉBUT:FIN!D19)</f>
        <v>0</v>
      </c>
      <c r="E19" s="53">
        <f>SUM(DÉBUT:FIN!E19)</f>
        <v>0</v>
      </c>
      <c r="F19" s="53">
        <f>SUM(DÉBUT:FIN!F19)</f>
        <v>0</v>
      </c>
      <c r="G19" s="53">
        <f>SUM(DÉBUT:FIN!G19)</f>
        <v>0</v>
      </c>
      <c r="H19" s="53">
        <f>SUM(DÉBUT:FIN!H19)</f>
        <v>0</v>
      </c>
      <c r="I19" s="53">
        <f>SUM(DÉBUT:FIN!I19)</f>
        <v>0</v>
      </c>
      <c r="J19" s="53">
        <f>SUM(DÉBUT:FIN!J19)</f>
        <v>0</v>
      </c>
      <c r="K19" s="53">
        <f>SUM(DÉBUT:FIN!K19)</f>
        <v>0</v>
      </c>
      <c r="L19" s="53">
        <f>SUM(DÉBUT:FIN!L19)</f>
        <v>0</v>
      </c>
      <c r="M19" s="53">
        <f>SUM(DÉBUT:FIN!M19)</f>
        <v>0</v>
      </c>
      <c r="N19" s="53">
        <f>SUM(DÉBUT:FIN!N19)</f>
        <v>0</v>
      </c>
      <c r="O19" s="53">
        <f>SUM(DÉBUT:FIN!O19)</f>
        <v>0</v>
      </c>
      <c r="P19" s="53">
        <f>SUM(DÉBUT:FIN!P19)</f>
        <v>0</v>
      </c>
      <c r="Q19" s="53">
        <f>SUM(DÉBUT:FIN!Q19)</f>
        <v>0</v>
      </c>
    </row>
    <row r="20" spans="1:18" ht="16.5" thickBot="1" x14ac:dyDescent="0.3">
      <c r="A20" s="48" t="str">
        <f>ORIGINAL!A20</f>
        <v>TOBI</v>
      </c>
      <c r="B20" s="34">
        <f t="shared" si="0"/>
        <v>0</v>
      </c>
      <c r="C20" s="54">
        <f>SUM(DÉBUT:FIN!C20)</f>
        <v>0</v>
      </c>
      <c r="D20" s="54">
        <f>SUM(DÉBUT:FIN!D20)</f>
        <v>0</v>
      </c>
      <c r="E20" s="54">
        <f>SUM(DÉBUT:FIN!E20)</f>
        <v>0</v>
      </c>
      <c r="F20" s="54">
        <f>SUM(DÉBUT:FIN!F20)</f>
        <v>0</v>
      </c>
      <c r="G20" s="54">
        <f>SUM(DÉBUT:FIN!G20)</f>
        <v>0</v>
      </c>
      <c r="H20" s="54">
        <f>SUM(DÉBUT:FIN!H20)</f>
        <v>0</v>
      </c>
      <c r="I20" s="54">
        <f>SUM(DÉBUT:FIN!I20)</f>
        <v>0</v>
      </c>
      <c r="J20" s="54">
        <f>SUM(DÉBUT:FIN!J20)</f>
        <v>0</v>
      </c>
      <c r="K20" s="54">
        <f>SUM(DÉBUT:FIN!K20)</f>
        <v>0</v>
      </c>
      <c r="L20" s="54">
        <f>SUM(DÉBUT:FIN!L20)</f>
        <v>0</v>
      </c>
      <c r="M20" s="54">
        <f>SUM(DÉBUT:FIN!M20)</f>
        <v>0</v>
      </c>
      <c r="N20" s="54">
        <f>SUM(DÉBUT:FIN!N20)</f>
        <v>0</v>
      </c>
      <c r="O20" s="54">
        <f>SUM(DÉBUT:FIN!O20)</f>
        <v>0</v>
      </c>
      <c r="P20" s="54">
        <f>SUM(DÉBUT:FIN!P20)</f>
        <v>0</v>
      </c>
      <c r="Q20" s="54">
        <f>SUM(DÉBUT:FIN!Q20)</f>
        <v>0</v>
      </c>
    </row>
    <row r="21" spans="1:18" ht="16.5" thickBot="1" x14ac:dyDescent="0.3">
      <c r="A21" s="48" t="str">
        <f>ORIGINAL!A21</f>
        <v>FUGE</v>
      </c>
      <c r="B21" s="34">
        <f t="shared" si="0"/>
        <v>0</v>
      </c>
      <c r="C21" s="53">
        <f>SUM(DÉBUT:FIN!C21)</f>
        <v>0</v>
      </c>
      <c r="D21" s="53">
        <f>SUM(DÉBUT:FIN!D21)</f>
        <v>0</v>
      </c>
      <c r="E21" s="53">
        <f>SUM(DÉBUT:FIN!E21)</f>
        <v>0</v>
      </c>
      <c r="F21" s="53">
        <f>SUM(DÉBUT:FIN!F21)</f>
        <v>0</v>
      </c>
      <c r="G21" s="53">
        <f>SUM(DÉBUT:FIN!G21)</f>
        <v>0</v>
      </c>
      <c r="H21" s="53">
        <f>SUM(DÉBUT:FIN!H21)</f>
        <v>0</v>
      </c>
      <c r="I21" s="53">
        <f>SUM(DÉBUT:FIN!I21)</f>
        <v>0</v>
      </c>
      <c r="J21" s="53">
        <f>SUM(DÉBUT:FIN!J21)</f>
        <v>0</v>
      </c>
      <c r="K21" s="53">
        <f>SUM(DÉBUT:FIN!K21)</f>
        <v>0</v>
      </c>
      <c r="L21" s="53">
        <f>SUM(DÉBUT:FIN!L21)</f>
        <v>0</v>
      </c>
      <c r="M21" s="53">
        <f>SUM(DÉBUT:FIN!M21)</f>
        <v>0</v>
      </c>
      <c r="N21" s="53">
        <f>SUM(DÉBUT:FIN!N21)</f>
        <v>0</v>
      </c>
      <c r="O21" s="53">
        <f>SUM(DÉBUT:FIN!O21)</f>
        <v>0</v>
      </c>
      <c r="P21" s="53">
        <f>SUM(DÉBUT:FIN!P21)</f>
        <v>0</v>
      </c>
      <c r="Q21" s="53">
        <f>SUM(DÉBUT:FIN!Q21)</f>
        <v>0</v>
      </c>
    </row>
    <row r="22" spans="1:18" ht="16.5" thickBot="1" x14ac:dyDescent="0.3">
      <c r="A22" s="48" t="str">
        <f>ORIGINAL!A22</f>
        <v>MORI</v>
      </c>
      <c r="B22" s="34">
        <f t="shared" si="0"/>
        <v>0</v>
      </c>
      <c r="C22" s="54">
        <f>SUM(DÉBUT:FIN!C22)</f>
        <v>0</v>
      </c>
      <c r="D22" s="54">
        <f>SUM(DÉBUT:FIN!D22)</f>
        <v>0</v>
      </c>
      <c r="E22" s="54">
        <f>SUM(DÉBUT:FIN!E22)</f>
        <v>0</v>
      </c>
      <c r="F22" s="54">
        <f>SUM(DÉBUT:FIN!F22)</f>
        <v>0</v>
      </c>
      <c r="G22" s="54">
        <f>SUM(DÉBUT:FIN!G22)</f>
        <v>0</v>
      </c>
      <c r="H22" s="54">
        <f>SUM(DÉBUT:FIN!H22)</f>
        <v>0</v>
      </c>
      <c r="I22" s="54">
        <f>SUM(DÉBUT:FIN!I22)</f>
        <v>0</v>
      </c>
      <c r="J22" s="54">
        <f>SUM(DÉBUT:FIN!J22)</f>
        <v>0</v>
      </c>
      <c r="K22" s="54">
        <f>SUM(DÉBUT:FIN!K22)</f>
        <v>0</v>
      </c>
      <c r="L22" s="54">
        <f>SUM(DÉBUT:FIN!L22)</f>
        <v>0</v>
      </c>
      <c r="M22" s="54">
        <f>SUM(DÉBUT:FIN!M22)</f>
        <v>0</v>
      </c>
      <c r="N22" s="54">
        <f>SUM(DÉBUT:FIN!N22)</f>
        <v>0</v>
      </c>
      <c r="O22" s="54">
        <f>SUM(DÉBUT:FIN!O22)</f>
        <v>0</v>
      </c>
      <c r="P22" s="54">
        <f>SUM(DÉBUT:FIN!P22)</f>
        <v>0</v>
      </c>
      <c r="Q22" s="54">
        <f>SUM(DÉBUT:FIN!Q22)</f>
        <v>0</v>
      </c>
      <c r="R22" s="31"/>
    </row>
    <row r="23" spans="1:18" ht="16.5" thickBot="1" x14ac:dyDescent="0.3">
      <c r="A23" s="48" t="str">
        <f>ORIGINAL!A23</f>
        <v>OUIJ</v>
      </c>
      <c r="B23" s="34">
        <f t="shared" si="0"/>
        <v>0</v>
      </c>
      <c r="C23" s="53">
        <f>SUM(DÉBUT:FIN!C23)</f>
        <v>0</v>
      </c>
      <c r="D23" s="53">
        <f>SUM(DÉBUT:FIN!D23)</f>
        <v>0</v>
      </c>
      <c r="E23" s="53">
        <f>SUM(DÉBUT:FIN!E23)</f>
        <v>0</v>
      </c>
      <c r="F23" s="53">
        <f>SUM(DÉBUT:FIN!F23)</f>
        <v>0</v>
      </c>
      <c r="G23" s="53">
        <f>SUM(DÉBUT:FIN!G23)</f>
        <v>0</v>
      </c>
      <c r="H23" s="53">
        <f>SUM(DÉBUT:FIN!H23)</f>
        <v>0</v>
      </c>
      <c r="I23" s="53">
        <f>SUM(DÉBUT:FIN!I23)</f>
        <v>0</v>
      </c>
      <c r="J23" s="53">
        <f>SUM(DÉBUT:FIN!J23)</f>
        <v>0</v>
      </c>
      <c r="K23" s="53">
        <f>SUM(DÉBUT:FIN!K23)</f>
        <v>0</v>
      </c>
      <c r="L23" s="53">
        <f>SUM(DÉBUT:FIN!L23)</f>
        <v>0</v>
      </c>
      <c r="M23" s="53">
        <f>SUM(DÉBUT:FIN!M23)</f>
        <v>0</v>
      </c>
      <c r="N23" s="53">
        <f>SUM(DÉBUT:FIN!N23)</f>
        <v>0</v>
      </c>
      <c r="O23" s="53">
        <f>SUM(DÉBUT:FIN!O23)</f>
        <v>0</v>
      </c>
      <c r="P23" s="53">
        <f>SUM(DÉBUT:FIN!P23)</f>
        <v>0</v>
      </c>
      <c r="Q23" s="53">
        <f>SUM(DÉBUT:FIN!Q23)</f>
        <v>0</v>
      </c>
    </row>
    <row r="24" spans="1:18" ht="16.5" thickBot="1" x14ac:dyDescent="0.3">
      <c r="A24" s="48" t="str">
        <f>ORIGINAL!A24</f>
        <v>CAYA</v>
      </c>
      <c r="B24" s="34">
        <f t="shared" si="0"/>
        <v>0</v>
      </c>
      <c r="C24" s="54">
        <f>SUM(DÉBUT:FIN!C24)</f>
        <v>0</v>
      </c>
      <c r="D24" s="54">
        <f>SUM(DÉBUT:FIN!D24)</f>
        <v>0</v>
      </c>
      <c r="E24" s="54">
        <f>SUM(DÉBUT:FIN!E24)</f>
        <v>0</v>
      </c>
      <c r="F24" s="54">
        <f>SUM(DÉBUT:FIN!F24)</f>
        <v>0</v>
      </c>
      <c r="G24" s="54">
        <f>SUM(DÉBUT:FIN!G24)</f>
        <v>0</v>
      </c>
      <c r="H24" s="54">
        <f>SUM(DÉBUT:FIN!H24)</f>
        <v>0</v>
      </c>
      <c r="I24" s="54">
        <f>SUM(DÉBUT:FIN!I24)</f>
        <v>0</v>
      </c>
      <c r="J24" s="54">
        <f>SUM(DÉBUT:FIN!J24)</f>
        <v>0</v>
      </c>
      <c r="K24" s="54">
        <f>SUM(DÉBUT:FIN!K24)</f>
        <v>0</v>
      </c>
      <c r="L24" s="54">
        <f>SUM(DÉBUT:FIN!L24)</f>
        <v>0</v>
      </c>
      <c r="M24" s="54">
        <f>SUM(DÉBUT:FIN!M24)</f>
        <v>0</v>
      </c>
      <c r="N24" s="54">
        <f>SUM(DÉBUT:FIN!N24)</f>
        <v>0</v>
      </c>
      <c r="O24" s="54">
        <f>SUM(DÉBUT:FIN!O24)</f>
        <v>0</v>
      </c>
      <c r="P24" s="54">
        <f>SUM(DÉBUT:FIN!P24)</f>
        <v>0</v>
      </c>
      <c r="Q24" s="54">
        <f>SUM(DÉBUT:FIN!Q24)</f>
        <v>0</v>
      </c>
    </row>
    <row r="25" spans="1:18" ht="16.5" thickBot="1" x14ac:dyDescent="0.3">
      <c r="A25" s="48" t="str">
        <f>ORIGINAL!A25</f>
        <v>MICH</v>
      </c>
      <c r="B25" s="34">
        <f t="shared" si="0"/>
        <v>0</v>
      </c>
      <c r="C25" s="53">
        <f>SUM(DÉBUT:FIN!C25)</f>
        <v>0</v>
      </c>
      <c r="D25" s="53">
        <f>SUM(DÉBUT:FIN!D25)</f>
        <v>0</v>
      </c>
      <c r="E25" s="53">
        <f>SUM(DÉBUT:FIN!E25)</f>
        <v>0</v>
      </c>
      <c r="F25" s="53">
        <f>SUM(DÉBUT:FIN!F25)</f>
        <v>0</v>
      </c>
      <c r="G25" s="53">
        <f>SUM(DÉBUT:FIN!G25)</f>
        <v>0</v>
      </c>
      <c r="H25" s="53">
        <f>SUM(DÉBUT:FIN!H25)</f>
        <v>0</v>
      </c>
      <c r="I25" s="53">
        <f>SUM(DÉBUT:FIN!I25)</f>
        <v>0</v>
      </c>
      <c r="J25" s="53">
        <f>SUM(DÉBUT:FIN!J25)</f>
        <v>0</v>
      </c>
      <c r="K25" s="53">
        <f>SUM(DÉBUT:FIN!K25)</f>
        <v>0</v>
      </c>
      <c r="L25" s="53">
        <f>SUM(DÉBUT:FIN!L25)</f>
        <v>0</v>
      </c>
      <c r="M25" s="53">
        <f>SUM(DÉBUT:FIN!M25)</f>
        <v>0</v>
      </c>
      <c r="N25" s="53">
        <f>SUM(DÉBUT:FIN!N25)</f>
        <v>0</v>
      </c>
      <c r="O25" s="53">
        <f>SUM(DÉBUT:FIN!O25)</f>
        <v>0</v>
      </c>
      <c r="P25" s="53">
        <f>SUM(DÉBUT:FIN!P25)</f>
        <v>0</v>
      </c>
      <c r="Q25" s="53">
        <f>SUM(DÉBUT:FIN!Q25)</f>
        <v>0</v>
      </c>
    </row>
    <row r="26" spans="1:18" ht="16.5" thickBot="1" x14ac:dyDescent="0.3">
      <c r="A26" s="48" t="str">
        <f>ORIGINAL!A26</f>
        <v>LAVA</v>
      </c>
      <c r="B26" s="34">
        <f>SUM(C26:Q26)</f>
        <v>0</v>
      </c>
      <c r="C26" s="54">
        <f>SUM(DÉBUT:FIN!C26)</f>
        <v>0</v>
      </c>
      <c r="D26" s="54">
        <f>SUM(DÉBUT:FIN!D26)</f>
        <v>0</v>
      </c>
      <c r="E26" s="54">
        <f>SUM(DÉBUT:FIN!E26)</f>
        <v>0</v>
      </c>
      <c r="F26" s="54">
        <f>SUM(DÉBUT:FIN!F26)</f>
        <v>0</v>
      </c>
      <c r="G26" s="54">
        <f>SUM(DÉBUT:FIN!G26)</f>
        <v>0</v>
      </c>
      <c r="H26" s="54">
        <f>SUM(DÉBUT:FIN!H26)</f>
        <v>0</v>
      </c>
      <c r="I26" s="54">
        <f>SUM(DÉBUT:FIN!I26)</f>
        <v>0</v>
      </c>
      <c r="J26" s="54">
        <f>SUM(DÉBUT:FIN!J26)</f>
        <v>0</v>
      </c>
      <c r="K26" s="54">
        <f>SUM(DÉBUT:FIN!K26)</f>
        <v>0</v>
      </c>
      <c r="L26" s="54">
        <f>SUM(DÉBUT:FIN!L26)</f>
        <v>0</v>
      </c>
      <c r="M26" s="54">
        <f>SUM(DÉBUT:FIN!M26)</f>
        <v>0</v>
      </c>
      <c r="N26" s="54">
        <f>SUM(DÉBUT:FIN!N26)</f>
        <v>0</v>
      </c>
      <c r="O26" s="54">
        <f>SUM(DÉBUT:FIN!O26)</f>
        <v>0</v>
      </c>
      <c r="P26" s="54">
        <f>SUM(DÉBUT:FIN!P26)</f>
        <v>0</v>
      </c>
      <c r="Q26" s="54">
        <f>SUM(DÉBUT:FIN!Q26)</f>
        <v>0</v>
      </c>
    </row>
    <row r="27" spans="1:18" ht="16.5" thickBot="1" x14ac:dyDescent="0.3">
      <c r="A27" s="48" t="str">
        <f>ORIGINAL!A27</f>
        <v>CHOU</v>
      </c>
      <c r="B27" s="34">
        <f t="shared" si="0"/>
        <v>0</v>
      </c>
      <c r="C27" s="53">
        <f>SUM(DÉBUT:FIN!C27)</f>
        <v>0</v>
      </c>
      <c r="D27" s="53">
        <f>SUM(DÉBUT:FIN!D27)</f>
        <v>0</v>
      </c>
      <c r="E27" s="53">
        <f>SUM(DÉBUT:FIN!E27)</f>
        <v>0</v>
      </c>
      <c r="F27" s="53">
        <f>SUM(DÉBUT:FIN!F27)</f>
        <v>0</v>
      </c>
      <c r="G27" s="53">
        <f>SUM(DÉBUT:FIN!G27)</f>
        <v>0</v>
      </c>
      <c r="H27" s="53">
        <f>SUM(DÉBUT:FIN!H27)</f>
        <v>0</v>
      </c>
      <c r="I27" s="53">
        <f>SUM(DÉBUT:FIN!I27)</f>
        <v>0</v>
      </c>
      <c r="J27" s="53">
        <f>SUM(DÉBUT:FIN!J27)</f>
        <v>0</v>
      </c>
      <c r="K27" s="53">
        <f>SUM(DÉBUT:FIN!K27)</f>
        <v>0</v>
      </c>
      <c r="L27" s="53">
        <f>SUM(DÉBUT:FIN!L27)</f>
        <v>0</v>
      </c>
      <c r="M27" s="53">
        <f>SUM(DÉBUT:FIN!M27)</f>
        <v>0</v>
      </c>
      <c r="N27" s="53">
        <f>SUM(DÉBUT:FIN!N27)</f>
        <v>0</v>
      </c>
      <c r="O27" s="53">
        <f>SUM(DÉBUT:FIN!O27)</f>
        <v>0</v>
      </c>
      <c r="P27" s="53">
        <f>SUM(DÉBUT:FIN!P27)</f>
        <v>0</v>
      </c>
      <c r="Q27" s="53">
        <f>SUM(DÉBUT:FIN!Q27)</f>
        <v>0</v>
      </c>
    </row>
    <row r="28" spans="1:18" ht="16.5" thickBot="1" x14ac:dyDescent="0.3">
      <c r="A28" s="48" t="str">
        <f>ORIGINAL!A28</f>
        <v>JCOB</v>
      </c>
      <c r="B28" s="34">
        <f t="shared" si="0"/>
        <v>0</v>
      </c>
      <c r="C28" s="54">
        <f>SUM(DÉBUT:FIN!C28)</f>
        <v>0</v>
      </c>
      <c r="D28" s="54">
        <f>SUM(DÉBUT:FIN!D28)</f>
        <v>0</v>
      </c>
      <c r="E28" s="54">
        <f>SUM(DÉBUT:FIN!E28)</f>
        <v>0</v>
      </c>
      <c r="F28" s="54">
        <f>SUM(DÉBUT:FIN!F28)</f>
        <v>0</v>
      </c>
      <c r="G28" s="54">
        <f>SUM(DÉBUT:FIN!G28)</f>
        <v>0</v>
      </c>
      <c r="H28" s="54">
        <f>SUM(DÉBUT:FIN!H28)</f>
        <v>0</v>
      </c>
      <c r="I28" s="54">
        <f>SUM(DÉBUT:FIN!I28)</f>
        <v>0</v>
      </c>
      <c r="J28" s="54">
        <f>SUM(DÉBUT:FIN!J28)</f>
        <v>0</v>
      </c>
      <c r="K28" s="54">
        <f>SUM(DÉBUT:FIN!K28)</f>
        <v>0</v>
      </c>
      <c r="L28" s="54">
        <f>SUM(DÉBUT:FIN!L28)</f>
        <v>0</v>
      </c>
      <c r="M28" s="54">
        <f>SUM(DÉBUT:FIN!M28)</f>
        <v>0</v>
      </c>
      <c r="N28" s="54">
        <f>SUM(DÉBUT:FIN!N28)</f>
        <v>0</v>
      </c>
      <c r="O28" s="54">
        <f>SUM(DÉBUT:FIN!O28)</f>
        <v>0</v>
      </c>
      <c r="P28" s="54">
        <f>SUM(DÉBUT:FIN!P28)</f>
        <v>0</v>
      </c>
      <c r="Q28" s="54">
        <f>SUM(DÉBUT:FIN!Q28)</f>
        <v>0</v>
      </c>
    </row>
    <row r="29" spans="1:18" ht="16.5" thickBot="1" x14ac:dyDescent="0.3">
      <c r="A29" s="48" t="str">
        <f>ORIGINAL!A29</f>
        <v>VALL</v>
      </c>
      <c r="B29" s="34">
        <f t="shared" si="0"/>
        <v>0</v>
      </c>
      <c r="C29" s="53">
        <f>SUM(DÉBUT:FIN!C29)</f>
        <v>0</v>
      </c>
      <c r="D29" s="53">
        <f>SUM(DÉBUT:FIN!D29)</f>
        <v>0</v>
      </c>
      <c r="E29" s="53">
        <f>SUM(DÉBUT:FIN!E29)</f>
        <v>0</v>
      </c>
      <c r="F29" s="53">
        <f>SUM(DÉBUT:FIN!F29)</f>
        <v>0</v>
      </c>
      <c r="G29" s="53">
        <f>SUM(DÉBUT:FIN!G29)</f>
        <v>0</v>
      </c>
      <c r="H29" s="53">
        <f>SUM(DÉBUT:FIN!H29)</f>
        <v>0</v>
      </c>
      <c r="I29" s="53">
        <f>SUM(DÉBUT:FIN!I29)</f>
        <v>0</v>
      </c>
      <c r="J29" s="53">
        <f>SUM(DÉBUT:FIN!J29)</f>
        <v>0</v>
      </c>
      <c r="K29" s="53">
        <f>SUM(DÉBUT:FIN!K29)</f>
        <v>0</v>
      </c>
      <c r="L29" s="53">
        <f>SUM(DÉBUT:FIN!L29)</f>
        <v>0</v>
      </c>
      <c r="M29" s="53">
        <f>SUM(DÉBUT:FIN!M29)</f>
        <v>0</v>
      </c>
      <c r="N29" s="53">
        <f>SUM(DÉBUT:FIN!N29)</f>
        <v>0</v>
      </c>
      <c r="O29" s="53">
        <f>SUM(DÉBUT:FIN!O29)</f>
        <v>0</v>
      </c>
      <c r="P29" s="53">
        <f>SUM(DÉBUT:FIN!P29)</f>
        <v>0</v>
      </c>
      <c r="Q29" s="53">
        <f>SUM(DÉBUT:FIN!Q29)</f>
        <v>0</v>
      </c>
    </row>
    <row r="30" spans="1:18" ht="16.5" thickBot="1" x14ac:dyDescent="0.3">
      <c r="A30" s="48" t="str">
        <f>ORIGINAL!A30</f>
        <v>TREM</v>
      </c>
      <c r="B30" s="34">
        <f>SUM(C30:Q30)</f>
        <v>0</v>
      </c>
      <c r="C30" s="54">
        <f>SUM(DÉBUT:FIN!C30)</f>
        <v>0</v>
      </c>
      <c r="D30" s="54">
        <f>SUM(DÉBUT:FIN!D30)</f>
        <v>0</v>
      </c>
      <c r="E30" s="54">
        <f>SUM(DÉBUT:FIN!E30)</f>
        <v>0</v>
      </c>
      <c r="F30" s="54">
        <f>SUM(DÉBUT:FIN!F30)</f>
        <v>0</v>
      </c>
      <c r="G30" s="54">
        <f>SUM(DÉBUT:FIN!G30)</f>
        <v>0</v>
      </c>
      <c r="H30" s="54">
        <f>SUM(DÉBUT:FIN!H30)</f>
        <v>0</v>
      </c>
      <c r="I30" s="54">
        <f>SUM(DÉBUT:FIN!I30)</f>
        <v>0</v>
      </c>
      <c r="J30" s="54">
        <f>SUM(DÉBUT:FIN!J30)</f>
        <v>0</v>
      </c>
      <c r="K30" s="54">
        <f>SUM(DÉBUT:FIN!K30)</f>
        <v>0</v>
      </c>
      <c r="L30" s="54">
        <f>SUM(DÉBUT:FIN!L30)</f>
        <v>0</v>
      </c>
      <c r="M30" s="54">
        <f>SUM(DÉBUT:FIN!M30)</f>
        <v>0</v>
      </c>
      <c r="N30" s="54">
        <f>SUM(DÉBUT:FIN!N30)</f>
        <v>0</v>
      </c>
      <c r="O30" s="54">
        <f>SUM(DÉBUT:FIN!O30)</f>
        <v>0</v>
      </c>
      <c r="P30" s="54">
        <f>SUM(DÉBUT:FIN!P30)</f>
        <v>0</v>
      </c>
      <c r="Q30" s="54">
        <f>SUM(DÉBUT:FIN!Q30)</f>
        <v>0</v>
      </c>
    </row>
    <row r="31" spans="1:18" ht="16.5" thickBot="1" x14ac:dyDescent="0.3">
      <c r="A31" s="48" t="str">
        <f>ORIGINAL!A31</f>
        <v>JAGA</v>
      </c>
      <c r="B31" s="34">
        <f>SUM(C31:Q31)</f>
        <v>0</v>
      </c>
      <c r="C31" s="53">
        <f>SUM(DÉBUT:FIN!C31)</f>
        <v>0</v>
      </c>
      <c r="D31" s="53">
        <f>SUM(DÉBUT:FIN!D31)</f>
        <v>0</v>
      </c>
      <c r="E31" s="53">
        <f>SUM(DÉBUT:FIN!E31)</f>
        <v>0</v>
      </c>
      <c r="F31" s="53">
        <f>SUM(DÉBUT:FIN!F31)</f>
        <v>0</v>
      </c>
      <c r="G31" s="53">
        <f>SUM(DÉBUT:FIN!G31)</f>
        <v>0</v>
      </c>
      <c r="H31" s="53">
        <f>SUM(DÉBUT:FIN!H31)</f>
        <v>0</v>
      </c>
      <c r="I31" s="53">
        <f>SUM(DÉBUT:FIN!I31)</f>
        <v>0</v>
      </c>
      <c r="J31" s="53">
        <f>SUM(DÉBUT:FIN!J31)</f>
        <v>0</v>
      </c>
      <c r="K31" s="53">
        <f>SUM(DÉBUT:FIN!K31)</f>
        <v>0</v>
      </c>
      <c r="L31" s="53">
        <f>SUM(DÉBUT:FIN!L31)</f>
        <v>0</v>
      </c>
      <c r="M31" s="53">
        <f>SUM(DÉBUT:FIN!M31)</f>
        <v>0</v>
      </c>
      <c r="N31" s="53">
        <f>SUM(DÉBUT:FIN!N31)</f>
        <v>0</v>
      </c>
      <c r="O31" s="53">
        <f>SUM(DÉBUT:FIN!O31)</f>
        <v>0</v>
      </c>
      <c r="P31" s="53">
        <f>SUM(DÉBUT:FIN!P31)</f>
        <v>0</v>
      </c>
      <c r="Q31" s="53">
        <f>SUM(DÉBUT:FIN!Q31)</f>
        <v>0</v>
      </c>
    </row>
    <row r="32" spans="1:18" ht="16.5" thickBot="1" x14ac:dyDescent="0.3">
      <c r="A32" s="48" t="str">
        <f>ORIGINAL!A32</f>
        <v>DAVE</v>
      </c>
      <c r="B32" s="34">
        <f t="shared" si="0"/>
        <v>0</v>
      </c>
      <c r="C32" s="54">
        <f>SUM(DÉBUT:FIN!C32)</f>
        <v>0</v>
      </c>
      <c r="D32" s="54">
        <f>SUM(DÉBUT:FIN!D32)</f>
        <v>0</v>
      </c>
      <c r="E32" s="54">
        <f>SUM(DÉBUT:FIN!E32)</f>
        <v>0</v>
      </c>
      <c r="F32" s="54">
        <f>SUM(DÉBUT:FIN!F32)</f>
        <v>0</v>
      </c>
      <c r="G32" s="54">
        <f>SUM(DÉBUT:FIN!G32)</f>
        <v>0</v>
      </c>
      <c r="H32" s="54">
        <f>SUM(DÉBUT:FIN!H32)</f>
        <v>0</v>
      </c>
      <c r="I32" s="54">
        <f>SUM(DÉBUT:FIN!I32)</f>
        <v>0</v>
      </c>
      <c r="J32" s="54">
        <f>SUM(DÉBUT:FIN!J32)</f>
        <v>0</v>
      </c>
      <c r="K32" s="54">
        <f>SUM(DÉBUT:FIN!K32)</f>
        <v>0</v>
      </c>
      <c r="L32" s="54">
        <f>SUM(DÉBUT:FIN!L32)</f>
        <v>0</v>
      </c>
      <c r="M32" s="54">
        <f>SUM(DÉBUT:FIN!M32)</f>
        <v>0</v>
      </c>
      <c r="N32" s="54">
        <f>SUM(DÉBUT:FIN!N32)</f>
        <v>0</v>
      </c>
      <c r="O32" s="54">
        <f>SUM(DÉBUT:FIN!O32)</f>
        <v>0</v>
      </c>
      <c r="P32" s="54">
        <f>SUM(DÉBUT:FIN!P32)</f>
        <v>0</v>
      </c>
      <c r="Q32" s="54">
        <f>SUM(DÉBUT:FIN!Q32)</f>
        <v>0</v>
      </c>
    </row>
    <row r="33" spans="1:17" ht="16.5" thickBot="1" x14ac:dyDescent="0.3">
      <c r="A33" s="48" t="str">
        <f>ORIGINAL!A33</f>
        <v>GABH</v>
      </c>
      <c r="B33" s="34">
        <f t="shared" si="0"/>
        <v>0</v>
      </c>
      <c r="C33" s="53">
        <f>SUM(DÉBUT:FIN!C33)</f>
        <v>0</v>
      </c>
      <c r="D33" s="53">
        <f>SUM(DÉBUT:FIN!D33)</f>
        <v>0</v>
      </c>
      <c r="E33" s="53">
        <f>SUM(DÉBUT:FIN!E33)</f>
        <v>0</v>
      </c>
      <c r="F33" s="53">
        <f>SUM(DÉBUT:FIN!F33)</f>
        <v>0</v>
      </c>
      <c r="G33" s="53">
        <f>SUM(DÉBUT:FIN!G33)</f>
        <v>0</v>
      </c>
      <c r="H33" s="53">
        <f>SUM(DÉBUT:FIN!H33)</f>
        <v>0</v>
      </c>
      <c r="I33" s="53">
        <f>SUM(DÉBUT:FIN!I33)</f>
        <v>0</v>
      </c>
      <c r="J33" s="53">
        <f>SUM(DÉBUT:FIN!J33)</f>
        <v>0</v>
      </c>
      <c r="K33" s="53">
        <f>SUM(DÉBUT:FIN!K33)</f>
        <v>0</v>
      </c>
      <c r="L33" s="53">
        <f>SUM(DÉBUT:FIN!L33)</f>
        <v>0</v>
      </c>
      <c r="M33" s="53">
        <f>SUM(DÉBUT:FIN!M33)</f>
        <v>0</v>
      </c>
      <c r="N33" s="53">
        <f>SUM(DÉBUT:FIN!N33)</f>
        <v>0</v>
      </c>
      <c r="O33" s="53">
        <f>SUM(DÉBUT:FIN!O33)</f>
        <v>0</v>
      </c>
      <c r="P33" s="53">
        <f>SUM(DÉBUT:FIN!P33)</f>
        <v>0</v>
      </c>
      <c r="Q33" s="53">
        <f>SUM(DÉBUT:FIN!Q33)</f>
        <v>0</v>
      </c>
    </row>
    <row r="34" spans="1:17" ht="16.5" thickBot="1" x14ac:dyDescent="0.3">
      <c r="A34" s="48" t="str">
        <f>ORIGINAL!A34</f>
        <v>DUVA</v>
      </c>
      <c r="B34" s="34">
        <f t="shared" si="0"/>
        <v>0</v>
      </c>
      <c r="C34" s="54">
        <f>SUM(DÉBUT:FIN!C34)</f>
        <v>0</v>
      </c>
      <c r="D34" s="54">
        <f>SUM(DÉBUT:FIN!D34)</f>
        <v>0</v>
      </c>
      <c r="E34" s="54">
        <f>SUM(DÉBUT:FIN!E34)</f>
        <v>0</v>
      </c>
      <c r="F34" s="54">
        <f>SUM(DÉBUT:FIN!F34)</f>
        <v>0</v>
      </c>
      <c r="G34" s="54">
        <f>SUM(DÉBUT:FIN!G34)</f>
        <v>0</v>
      </c>
      <c r="H34" s="54">
        <f>SUM(DÉBUT:FIN!H34)</f>
        <v>0</v>
      </c>
      <c r="I34" s="54">
        <f>SUM(DÉBUT:FIN!I34)</f>
        <v>0</v>
      </c>
      <c r="J34" s="54">
        <f>SUM(DÉBUT:FIN!J34)</f>
        <v>0</v>
      </c>
      <c r="K34" s="54">
        <f>SUM(DÉBUT:FIN!K34)</f>
        <v>0</v>
      </c>
      <c r="L34" s="54">
        <f>SUM(DÉBUT:FIN!L34)</f>
        <v>0</v>
      </c>
      <c r="M34" s="54">
        <f>SUM(DÉBUT:FIN!M34)</f>
        <v>0</v>
      </c>
      <c r="N34" s="54">
        <f>SUM(DÉBUT:FIN!N34)</f>
        <v>0</v>
      </c>
      <c r="O34" s="54">
        <f>SUM(DÉBUT:FIN!O34)</f>
        <v>0</v>
      </c>
      <c r="P34" s="54">
        <f>SUM(DÉBUT:FIN!P34)</f>
        <v>0</v>
      </c>
      <c r="Q34" s="54">
        <f>SUM(DÉBUT:FIN!Q34)</f>
        <v>0</v>
      </c>
    </row>
    <row r="35" spans="1:17" ht="16.5" thickBot="1" x14ac:dyDescent="0.3">
      <c r="A35" s="48" t="str">
        <f>ORIGINAL!A35</f>
        <v>CHAM</v>
      </c>
      <c r="B35" s="34">
        <f t="shared" si="0"/>
        <v>0</v>
      </c>
      <c r="C35" s="53">
        <f>SUM(DÉBUT:FIN!C35)</f>
        <v>0</v>
      </c>
      <c r="D35" s="53">
        <f>SUM(DÉBUT:FIN!D35)</f>
        <v>0</v>
      </c>
      <c r="E35" s="53">
        <f>SUM(DÉBUT:FIN!E35)</f>
        <v>0</v>
      </c>
      <c r="F35" s="53">
        <f>SUM(DÉBUT:FIN!F35)</f>
        <v>0</v>
      </c>
      <c r="G35" s="53">
        <f>SUM(DÉBUT:FIN!G35)</f>
        <v>0</v>
      </c>
      <c r="H35" s="53">
        <f>SUM(DÉBUT:FIN!H35)</f>
        <v>0</v>
      </c>
      <c r="I35" s="53">
        <f>SUM(DÉBUT:FIN!I35)</f>
        <v>0</v>
      </c>
      <c r="J35" s="53">
        <f>SUM(DÉBUT:FIN!J35)</f>
        <v>0</v>
      </c>
      <c r="K35" s="53">
        <f>SUM(DÉBUT:FIN!K35)</f>
        <v>0</v>
      </c>
      <c r="L35" s="53">
        <f>SUM(DÉBUT:FIN!L35)</f>
        <v>0</v>
      </c>
      <c r="M35" s="53">
        <f>SUM(DÉBUT:FIN!M35)</f>
        <v>0</v>
      </c>
      <c r="N35" s="53">
        <f>SUM(DÉBUT:FIN!N35)</f>
        <v>0</v>
      </c>
      <c r="O35" s="53">
        <f>SUM(DÉBUT:FIN!O35)</f>
        <v>0</v>
      </c>
      <c r="P35" s="53">
        <f>SUM(DÉBUT:FIN!P35)</f>
        <v>0</v>
      </c>
      <c r="Q35" s="53">
        <f>SUM(DÉBUT:FIN!Q35)</f>
        <v>0</v>
      </c>
    </row>
    <row r="36" spans="1:17" ht="16.5" thickBot="1" x14ac:dyDescent="0.3">
      <c r="A36" s="48" t="str">
        <f>ORIGINAL!A36</f>
        <v>HOJO</v>
      </c>
      <c r="B36" s="34">
        <f t="shared" si="0"/>
        <v>0</v>
      </c>
      <c r="C36" s="54">
        <f>SUM(DÉBUT:FIN!C36)</f>
        <v>0</v>
      </c>
      <c r="D36" s="54">
        <f>SUM(DÉBUT:FIN!D36)</f>
        <v>0</v>
      </c>
      <c r="E36" s="54">
        <f>SUM(DÉBUT:FIN!E36)</f>
        <v>0</v>
      </c>
      <c r="F36" s="54">
        <f>SUM(DÉBUT:FIN!F36)</f>
        <v>0</v>
      </c>
      <c r="G36" s="54">
        <f>SUM(DÉBUT:FIN!G36)</f>
        <v>0</v>
      </c>
      <c r="H36" s="54">
        <f>SUM(DÉBUT:FIN!H36)</f>
        <v>0</v>
      </c>
      <c r="I36" s="54">
        <f>SUM(DÉBUT:FIN!I36)</f>
        <v>0</v>
      </c>
      <c r="J36" s="54">
        <f>SUM(DÉBUT:FIN!J36)</f>
        <v>0</v>
      </c>
      <c r="K36" s="54">
        <f>SUM(DÉBUT:FIN!K36)</f>
        <v>0</v>
      </c>
      <c r="L36" s="54">
        <f>SUM(DÉBUT:FIN!L36)</f>
        <v>0</v>
      </c>
      <c r="M36" s="54">
        <f>SUM(DÉBUT:FIN!M36)</f>
        <v>0</v>
      </c>
      <c r="N36" s="54">
        <f>SUM(DÉBUT:FIN!N36)</f>
        <v>0</v>
      </c>
      <c r="O36" s="54">
        <f>SUM(DÉBUT:FIN!O36)</f>
        <v>0</v>
      </c>
      <c r="P36" s="54">
        <f>SUM(DÉBUT:FIN!P36)</f>
        <v>0</v>
      </c>
      <c r="Q36" s="54">
        <f>SUM(DÉBUT:FIN!Q36)</f>
        <v>0</v>
      </c>
    </row>
    <row r="37" spans="1:17" ht="16.5" thickBot="1" x14ac:dyDescent="0.3">
      <c r="A37" s="48">
        <f>ORIGINAL!A37</f>
        <v>0</v>
      </c>
      <c r="B37" s="34">
        <f t="shared" si="0"/>
        <v>0</v>
      </c>
      <c r="C37" s="53">
        <f>SUM(DÉBUT:FIN!C37)</f>
        <v>0</v>
      </c>
      <c r="D37" s="53">
        <f>SUM(DÉBUT:FIN!D37)</f>
        <v>0</v>
      </c>
      <c r="E37" s="53">
        <f>SUM(DÉBUT:FIN!E37)</f>
        <v>0</v>
      </c>
      <c r="F37" s="53">
        <f>SUM(DÉBUT:FIN!F37)</f>
        <v>0</v>
      </c>
      <c r="G37" s="53">
        <f>SUM(DÉBUT:FIN!G37)</f>
        <v>0</v>
      </c>
      <c r="H37" s="53">
        <f>SUM(DÉBUT:FIN!H37)</f>
        <v>0</v>
      </c>
      <c r="I37" s="53">
        <f>SUM(DÉBUT:FIN!I37)</f>
        <v>0</v>
      </c>
      <c r="J37" s="53">
        <f>SUM(DÉBUT:FIN!J37)</f>
        <v>0</v>
      </c>
      <c r="K37" s="53">
        <f>SUM(DÉBUT:FIN!K37)</f>
        <v>0</v>
      </c>
      <c r="L37" s="53">
        <f>SUM(DÉBUT:FIN!L37)</f>
        <v>0</v>
      </c>
      <c r="M37" s="53">
        <f>SUM(DÉBUT:FIN!M37)</f>
        <v>0</v>
      </c>
      <c r="N37" s="53">
        <f>SUM(DÉBUT:FIN!N37)</f>
        <v>0</v>
      </c>
      <c r="O37" s="53">
        <f>SUM(DÉBUT:FIN!O37)</f>
        <v>0</v>
      </c>
      <c r="P37" s="53">
        <f>SUM(DÉBUT:FIN!P37)</f>
        <v>0</v>
      </c>
      <c r="Q37" s="53">
        <f>SUM(DÉBUT:FIN!Q37)</f>
        <v>0</v>
      </c>
    </row>
    <row r="38" spans="1:17" ht="16.5" thickBot="1" x14ac:dyDescent="0.3">
      <c r="A38" s="48">
        <f>ORIGINAL!A38</f>
        <v>0</v>
      </c>
      <c r="B38" s="34">
        <f t="shared" si="0"/>
        <v>0</v>
      </c>
      <c r="C38" s="54">
        <f>SUM(DÉBUT:FIN!C38)</f>
        <v>0</v>
      </c>
      <c r="D38" s="54">
        <f>SUM(DÉBUT:FIN!D38)</f>
        <v>0</v>
      </c>
      <c r="E38" s="54">
        <f>SUM(DÉBUT:FIN!E38)</f>
        <v>0</v>
      </c>
      <c r="F38" s="54">
        <f>SUM(DÉBUT:FIN!F38)</f>
        <v>0</v>
      </c>
      <c r="G38" s="54">
        <f>SUM(DÉBUT:FIN!G38)</f>
        <v>0</v>
      </c>
      <c r="H38" s="54">
        <f>SUM(DÉBUT:FIN!H38)</f>
        <v>0</v>
      </c>
      <c r="I38" s="54">
        <f>SUM(DÉBUT:FIN!I38)</f>
        <v>0</v>
      </c>
      <c r="J38" s="54">
        <f>SUM(DÉBUT:FIN!J38)</f>
        <v>0</v>
      </c>
      <c r="K38" s="54">
        <f>SUM(DÉBUT:FIN!K38)</f>
        <v>0</v>
      </c>
      <c r="L38" s="54">
        <f>SUM(DÉBUT:FIN!L38)</f>
        <v>0</v>
      </c>
      <c r="M38" s="54">
        <f>SUM(DÉBUT:FIN!M38)</f>
        <v>0</v>
      </c>
      <c r="N38" s="54">
        <f>SUM(DÉBUT:FIN!N38)</f>
        <v>0</v>
      </c>
      <c r="O38" s="54">
        <f>SUM(DÉBUT:FIN!O38)</f>
        <v>0</v>
      </c>
      <c r="P38" s="54">
        <f>SUM(DÉBUT:FIN!P38)</f>
        <v>0</v>
      </c>
      <c r="Q38" s="54">
        <f>SUM(DÉBUT:FIN!Q38)</f>
        <v>0</v>
      </c>
    </row>
    <row r="39" spans="1:17" ht="16.5" thickBot="1" x14ac:dyDescent="0.3">
      <c r="A39" s="48">
        <f>ORIGINAL!A39</f>
        <v>0</v>
      </c>
      <c r="B39" s="34">
        <f t="shared" si="0"/>
        <v>0</v>
      </c>
      <c r="C39" s="53">
        <f>SUM(DÉBUT:FIN!C39)</f>
        <v>0</v>
      </c>
      <c r="D39" s="53">
        <f>SUM(DÉBUT:FIN!D39)</f>
        <v>0</v>
      </c>
      <c r="E39" s="53">
        <f>SUM(DÉBUT:FIN!E39)</f>
        <v>0</v>
      </c>
      <c r="F39" s="53">
        <f>SUM(DÉBUT:FIN!F39)</f>
        <v>0</v>
      </c>
      <c r="G39" s="53">
        <f>SUM(DÉBUT:FIN!G39)</f>
        <v>0</v>
      </c>
      <c r="H39" s="53">
        <f>SUM(DÉBUT:FIN!H39)</f>
        <v>0</v>
      </c>
      <c r="I39" s="53">
        <f>SUM(DÉBUT:FIN!I39)</f>
        <v>0</v>
      </c>
      <c r="J39" s="53">
        <f>SUM(DÉBUT:FIN!J39)</f>
        <v>0</v>
      </c>
      <c r="K39" s="53">
        <f>SUM(DÉBUT:FIN!K39)</f>
        <v>0</v>
      </c>
      <c r="L39" s="53">
        <f>SUM(DÉBUT:FIN!L39)</f>
        <v>0</v>
      </c>
      <c r="M39" s="53">
        <f>SUM(DÉBUT:FIN!M39)</f>
        <v>0</v>
      </c>
      <c r="N39" s="53">
        <f>SUM(DÉBUT:FIN!N39)</f>
        <v>0</v>
      </c>
      <c r="O39" s="53">
        <f>SUM(DÉBUT:FIN!O39)</f>
        <v>0</v>
      </c>
      <c r="P39" s="53">
        <f>SUM(DÉBUT:FIN!P39)</f>
        <v>0</v>
      </c>
      <c r="Q39" s="53">
        <f>SUM(DÉBUT:FIN!Q39)</f>
        <v>0</v>
      </c>
    </row>
    <row r="40" spans="1:17" ht="16.5" thickBot="1" x14ac:dyDescent="0.3">
      <c r="A40" s="48">
        <f>ORIGINAL!A40</f>
        <v>0</v>
      </c>
      <c r="B40" s="34">
        <f t="shared" si="0"/>
        <v>0</v>
      </c>
      <c r="C40" s="54">
        <f>SUM(DÉBUT:FIN!C40)</f>
        <v>0</v>
      </c>
      <c r="D40" s="54">
        <f>SUM(DÉBUT:FIN!D40)</f>
        <v>0</v>
      </c>
      <c r="E40" s="54">
        <f>SUM(DÉBUT:FIN!E40)</f>
        <v>0</v>
      </c>
      <c r="F40" s="54">
        <f>SUM(DÉBUT:FIN!F40)</f>
        <v>0</v>
      </c>
      <c r="G40" s="54">
        <f>SUM(DÉBUT:FIN!G40)</f>
        <v>0</v>
      </c>
      <c r="H40" s="54">
        <f>SUM(DÉBUT:FIN!H40)</f>
        <v>0</v>
      </c>
      <c r="I40" s="54">
        <f>SUM(DÉBUT:FIN!I40)</f>
        <v>0</v>
      </c>
      <c r="J40" s="54">
        <f>SUM(DÉBUT:FIN!J40)</f>
        <v>0</v>
      </c>
      <c r="K40" s="54">
        <f>SUM(DÉBUT:FIN!K40)</f>
        <v>0</v>
      </c>
      <c r="L40" s="54">
        <f>SUM(DÉBUT:FIN!L40)</f>
        <v>0</v>
      </c>
      <c r="M40" s="54">
        <f>SUM(DÉBUT:FIN!M40)</f>
        <v>0</v>
      </c>
      <c r="N40" s="54">
        <f>SUM(DÉBUT:FIN!N40)</f>
        <v>0</v>
      </c>
      <c r="O40" s="54">
        <f>SUM(DÉBUT:FIN!O40)</f>
        <v>0</v>
      </c>
      <c r="P40" s="54">
        <f>SUM(DÉBUT:FIN!P40)</f>
        <v>0</v>
      </c>
      <c r="Q40" s="54">
        <f>SUM(DÉBUT:FIN!Q40)</f>
        <v>0</v>
      </c>
    </row>
    <row r="41" spans="1:17" ht="16.5" thickBot="1" x14ac:dyDescent="0.3">
      <c r="A41" s="48">
        <f>ORIGINAL!A41</f>
        <v>0</v>
      </c>
      <c r="B41" s="34">
        <f t="shared" si="0"/>
        <v>0</v>
      </c>
      <c r="C41" s="53">
        <f>SUM(DÉBUT:FIN!C41)</f>
        <v>0</v>
      </c>
      <c r="D41" s="53">
        <f>SUM(DÉBUT:FIN!D41)</f>
        <v>0</v>
      </c>
      <c r="E41" s="53">
        <f>SUM(DÉBUT:FIN!E41)</f>
        <v>0</v>
      </c>
      <c r="F41" s="53">
        <f>SUM(DÉBUT:FIN!F41)</f>
        <v>0</v>
      </c>
      <c r="G41" s="53">
        <f>SUM(DÉBUT:FIN!G41)</f>
        <v>0</v>
      </c>
      <c r="H41" s="53">
        <f>SUM(DÉBUT:FIN!H41)</f>
        <v>0</v>
      </c>
      <c r="I41" s="53">
        <f>SUM(DÉBUT:FIN!I41)</f>
        <v>0</v>
      </c>
      <c r="J41" s="53">
        <f>SUM(DÉBUT:FIN!J41)</f>
        <v>0</v>
      </c>
      <c r="K41" s="53">
        <f>SUM(DÉBUT:FIN!K41)</f>
        <v>0</v>
      </c>
      <c r="L41" s="53">
        <f>SUM(DÉBUT:FIN!L41)</f>
        <v>0</v>
      </c>
      <c r="M41" s="53">
        <f>SUM(DÉBUT:FIN!M41)</f>
        <v>0</v>
      </c>
      <c r="N41" s="53">
        <f>SUM(DÉBUT:FIN!N41)</f>
        <v>0</v>
      </c>
      <c r="O41" s="53">
        <f>SUM(DÉBUT:FIN!O41)</f>
        <v>0</v>
      </c>
      <c r="P41" s="53">
        <f>SUM(DÉBUT:FIN!P41)</f>
        <v>0</v>
      </c>
      <c r="Q41" s="53">
        <f>SUM(DÉBUT:FIN!Q41)</f>
        <v>0</v>
      </c>
    </row>
    <row r="42" spans="1:17" ht="16.5" thickBot="1" x14ac:dyDescent="0.3">
      <c r="A42" s="48">
        <f>ORIGINAL!A42</f>
        <v>0</v>
      </c>
      <c r="B42" s="34">
        <f t="shared" si="0"/>
        <v>0</v>
      </c>
      <c r="C42" s="54">
        <f>SUM(DÉBUT:FIN!C42)</f>
        <v>0</v>
      </c>
      <c r="D42" s="54">
        <f>SUM(DÉBUT:FIN!D42)</f>
        <v>0</v>
      </c>
      <c r="E42" s="54">
        <f>SUM(DÉBUT:FIN!E42)</f>
        <v>0</v>
      </c>
      <c r="F42" s="54">
        <f>SUM(DÉBUT:FIN!F42)</f>
        <v>0</v>
      </c>
      <c r="G42" s="54">
        <f>SUM(DÉBUT:FIN!G42)</f>
        <v>0</v>
      </c>
      <c r="H42" s="54">
        <f>SUM(DÉBUT:FIN!H42)</f>
        <v>0</v>
      </c>
      <c r="I42" s="54">
        <f>SUM(DÉBUT:FIN!I42)</f>
        <v>0</v>
      </c>
      <c r="J42" s="54">
        <f>SUM(DÉBUT:FIN!J42)</f>
        <v>0</v>
      </c>
      <c r="K42" s="54">
        <f>SUM(DÉBUT:FIN!K42)</f>
        <v>0</v>
      </c>
      <c r="L42" s="54">
        <f>SUM(DÉBUT:FIN!L42)</f>
        <v>0</v>
      </c>
      <c r="M42" s="54">
        <f>SUM(DÉBUT:FIN!M42)</f>
        <v>0</v>
      </c>
      <c r="N42" s="54">
        <f>SUM(DÉBUT:FIN!N42)</f>
        <v>0</v>
      </c>
      <c r="O42" s="54">
        <f>SUM(DÉBUT:FIN!O42)</f>
        <v>0</v>
      </c>
      <c r="P42" s="54">
        <f>SUM(DÉBUT:FIN!P42)</f>
        <v>0</v>
      </c>
      <c r="Q42" s="54">
        <f>SUM(DÉBUT:FIN!Q42)</f>
        <v>0</v>
      </c>
    </row>
    <row r="43" spans="1:17" ht="16.5" thickBot="1" x14ac:dyDescent="0.3">
      <c r="A43" s="48">
        <f>ORIGINAL!A43</f>
        <v>0</v>
      </c>
      <c r="B43" s="34">
        <f t="shared" si="0"/>
        <v>0</v>
      </c>
      <c r="C43" s="53">
        <f>SUM(DÉBUT:FIN!C43)</f>
        <v>0</v>
      </c>
      <c r="D43" s="53">
        <f>SUM(DÉBUT:FIN!D43)</f>
        <v>0</v>
      </c>
      <c r="E43" s="53">
        <f>SUM(DÉBUT:FIN!E43)</f>
        <v>0</v>
      </c>
      <c r="F43" s="53">
        <f>SUM(DÉBUT:FIN!F43)</f>
        <v>0</v>
      </c>
      <c r="G43" s="53">
        <f>SUM(DÉBUT:FIN!G43)</f>
        <v>0</v>
      </c>
      <c r="H43" s="53">
        <f>SUM(DÉBUT:FIN!H43)</f>
        <v>0</v>
      </c>
      <c r="I43" s="53">
        <f>SUM(DÉBUT:FIN!I43)</f>
        <v>0</v>
      </c>
      <c r="J43" s="53">
        <f>SUM(DÉBUT:FIN!J43)</f>
        <v>0</v>
      </c>
      <c r="K43" s="53">
        <f>SUM(DÉBUT:FIN!K43)</f>
        <v>0</v>
      </c>
      <c r="L43" s="53">
        <f>SUM(DÉBUT:FIN!L43)</f>
        <v>0</v>
      </c>
      <c r="M43" s="53">
        <f>SUM(DÉBUT:FIN!M43)</f>
        <v>0</v>
      </c>
      <c r="N43" s="53">
        <f>SUM(DÉBUT:FIN!N43)</f>
        <v>0</v>
      </c>
      <c r="O43" s="53">
        <f>SUM(DÉBUT:FIN!O43)</f>
        <v>0</v>
      </c>
      <c r="P43" s="53">
        <f>SUM(DÉBUT:FIN!P43)</f>
        <v>0</v>
      </c>
      <c r="Q43" s="53">
        <f>SUM(DÉBUT:FIN!Q43)</f>
        <v>0</v>
      </c>
    </row>
    <row r="44" spans="1:17" ht="16.5" thickBot="1" x14ac:dyDescent="0.3">
      <c r="A44" s="48">
        <f>ORIGINAL!A44</f>
        <v>0</v>
      </c>
      <c r="B44" s="34">
        <f t="shared" si="0"/>
        <v>0</v>
      </c>
      <c r="C44" s="54">
        <f>SUM(DÉBUT:FIN!C44)</f>
        <v>0</v>
      </c>
      <c r="D44" s="54">
        <f>SUM(DÉBUT:FIN!D44)</f>
        <v>0</v>
      </c>
      <c r="E44" s="54">
        <f>SUM(DÉBUT:FIN!E44)</f>
        <v>0</v>
      </c>
      <c r="F44" s="54">
        <f>SUM(DÉBUT:FIN!F44)</f>
        <v>0</v>
      </c>
      <c r="G44" s="54">
        <f>SUM(DÉBUT:FIN!G44)</f>
        <v>0</v>
      </c>
      <c r="H44" s="54">
        <f>SUM(DÉBUT:FIN!H44)</f>
        <v>0</v>
      </c>
      <c r="I44" s="54">
        <f>SUM(DÉBUT:FIN!I44)</f>
        <v>0</v>
      </c>
      <c r="J44" s="54">
        <f>SUM(DÉBUT:FIN!J44)</f>
        <v>0</v>
      </c>
      <c r="K44" s="54">
        <f>SUM(DÉBUT:FIN!K44)</f>
        <v>0</v>
      </c>
      <c r="L44" s="54">
        <f>SUM(DÉBUT:FIN!L44)</f>
        <v>0</v>
      </c>
      <c r="M44" s="54">
        <f>SUM(DÉBUT:FIN!M44)</f>
        <v>0</v>
      </c>
      <c r="N44" s="54">
        <f>SUM(DÉBUT:FIN!N44)</f>
        <v>0</v>
      </c>
      <c r="O44" s="54">
        <f>SUM(DÉBUT:FIN!O44)</f>
        <v>0</v>
      </c>
      <c r="P44" s="54">
        <f>SUM(DÉBUT:FIN!P44)</f>
        <v>0</v>
      </c>
      <c r="Q44" s="54">
        <f>SUM(DÉBUT:FIN!Q44)</f>
        <v>0</v>
      </c>
    </row>
    <row r="45" spans="1:17" ht="16.5" thickBot="1" x14ac:dyDescent="0.3">
      <c r="A45" s="48">
        <f>ORIGINAL!A45</f>
        <v>0</v>
      </c>
      <c r="B45" s="34">
        <f t="shared" si="0"/>
        <v>0</v>
      </c>
      <c r="C45" s="53">
        <f>SUM(DÉBUT:FIN!C45)</f>
        <v>0</v>
      </c>
      <c r="D45" s="53">
        <f>SUM(DÉBUT:FIN!D45)</f>
        <v>0</v>
      </c>
      <c r="E45" s="53">
        <f>SUM(DÉBUT:FIN!E45)</f>
        <v>0</v>
      </c>
      <c r="F45" s="53">
        <f>SUM(DÉBUT:FIN!F45)</f>
        <v>0</v>
      </c>
      <c r="G45" s="53">
        <f>SUM(DÉBUT:FIN!G45)</f>
        <v>0</v>
      </c>
      <c r="H45" s="53">
        <f>SUM(DÉBUT:FIN!H45)</f>
        <v>0</v>
      </c>
      <c r="I45" s="53">
        <f>SUM(DÉBUT:FIN!I45)</f>
        <v>0</v>
      </c>
      <c r="J45" s="53">
        <f>SUM(DÉBUT:FIN!J45)</f>
        <v>0</v>
      </c>
      <c r="K45" s="53">
        <f>SUM(DÉBUT:FIN!K45)</f>
        <v>0</v>
      </c>
      <c r="L45" s="53">
        <f>SUM(DÉBUT:FIN!L45)</f>
        <v>0</v>
      </c>
      <c r="M45" s="53">
        <f>SUM(DÉBUT:FIN!M45)</f>
        <v>0</v>
      </c>
      <c r="N45" s="53">
        <f>SUM(DÉBUT:FIN!N45)</f>
        <v>0</v>
      </c>
      <c r="O45" s="53">
        <f>SUM(DÉBUT:FIN!O45)</f>
        <v>0</v>
      </c>
      <c r="P45" s="53">
        <f>SUM(DÉBUT:FIN!P45)</f>
        <v>0</v>
      </c>
      <c r="Q45" s="53">
        <f>SUM(DÉBUT:FIN!Q45)</f>
        <v>0</v>
      </c>
    </row>
    <row r="46" spans="1:17" ht="16.5" thickBot="1" x14ac:dyDescent="0.3">
      <c r="A46" s="48">
        <f>ORIGINAL!A46</f>
        <v>0</v>
      </c>
      <c r="B46" s="34">
        <f t="shared" si="0"/>
        <v>0</v>
      </c>
      <c r="C46" s="54">
        <f>SUM(DÉBUT:FIN!C46)</f>
        <v>0</v>
      </c>
      <c r="D46" s="54">
        <f>SUM(DÉBUT:FIN!D46)</f>
        <v>0</v>
      </c>
      <c r="E46" s="54">
        <f>SUM(DÉBUT:FIN!E46)</f>
        <v>0</v>
      </c>
      <c r="F46" s="54">
        <f>SUM(DÉBUT:FIN!F46)</f>
        <v>0</v>
      </c>
      <c r="G46" s="54">
        <f>SUM(DÉBUT:FIN!G46)</f>
        <v>0</v>
      </c>
      <c r="H46" s="54">
        <f>SUM(DÉBUT:FIN!H46)</f>
        <v>0</v>
      </c>
      <c r="I46" s="54">
        <f>SUM(DÉBUT:FIN!I46)</f>
        <v>0</v>
      </c>
      <c r="J46" s="54">
        <f>SUM(DÉBUT:FIN!J46)</f>
        <v>0</v>
      </c>
      <c r="K46" s="54">
        <f>SUM(DÉBUT:FIN!K46)</f>
        <v>0</v>
      </c>
      <c r="L46" s="54">
        <f>SUM(DÉBUT:FIN!L46)</f>
        <v>0</v>
      </c>
      <c r="M46" s="54">
        <f>SUM(DÉBUT:FIN!M46)</f>
        <v>0</v>
      </c>
      <c r="N46" s="54">
        <f>SUM(DÉBUT:FIN!N46)</f>
        <v>0</v>
      </c>
      <c r="O46" s="54">
        <f>SUM(DÉBUT:FIN!O46)</f>
        <v>0</v>
      </c>
      <c r="P46" s="54">
        <f>SUM(DÉBUT:FIN!P46)</f>
        <v>0</v>
      </c>
      <c r="Q46" s="54">
        <f>SUM(DÉBUT:FIN!Q46)</f>
        <v>0</v>
      </c>
    </row>
    <row r="47" spans="1:17" ht="16.5" thickBot="1" x14ac:dyDescent="0.3">
      <c r="A47" s="48">
        <f>ORIGINAL!A47</f>
        <v>0</v>
      </c>
      <c r="B47" s="34">
        <f t="shared" si="0"/>
        <v>0</v>
      </c>
      <c r="C47" s="53">
        <f>SUM(DÉBUT:FIN!C47)</f>
        <v>0</v>
      </c>
      <c r="D47" s="53">
        <f>SUM(DÉBUT:FIN!D47)</f>
        <v>0</v>
      </c>
      <c r="E47" s="53">
        <f>SUM(DÉBUT:FIN!E47)</f>
        <v>0</v>
      </c>
      <c r="F47" s="53">
        <f>SUM(DÉBUT:FIN!F47)</f>
        <v>0</v>
      </c>
      <c r="G47" s="53">
        <f>SUM(DÉBUT:FIN!G47)</f>
        <v>0</v>
      </c>
      <c r="H47" s="53">
        <f>SUM(DÉBUT:FIN!H47)</f>
        <v>0</v>
      </c>
      <c r="I47" s="53">
        <f>SUM(DÉBUT:FIN!I47)</f>
        <v>0</v>
      </c>
      <c r="J47" s="53">
        <f>SUM(DÉBUT:FIN!J47)</f>
        <v>0</v>
      </c>
      <c r="K47" s="53">
        <f>SUM(DÉBUT:FIN!K47)</f>
        <v>0</v>
      </c>
      <c r="L47" s="53">
        <f>SUM(DÉBUT:FIN!L47)</f>
        <v>0</v>
      </c>
      <c r="M47" s="53">
        <f>SUM(DÉBUT:FIN!M47)</f>
        <v>0</v>
      </c>
      <c r="N47" s="53">
        <f>SUM(DÉBUT:FIN!N47)</f>
        <v>0</v>
      </c>
      <c r="O47" s="53">
        <f>SUM(DÉBUT:FIN!O47)</f>
        <v>0</v>
      </c>
      <c r="P47" s="53">
        <f>SUM(DÉBUT:FIN!P47)</f>
        <v>0</v>
      </c>
      <c r="Q47" s="53">
        <f>SUM(DÉBUT:FIN!Q47)</f>
        <v>0</v>
      </c>
    </row>
    <row r="48" spans="1:17" ht="16.5" thickBot="1" x14ac:dyDescent="0.3">
      <c r="A48" s="48">
        <f>ORIGINAL!A48</f>
        <v>0</v>
      </c>
      <c r="B48" s="34">
        <f t="shared" si="0"/>
        <v>0</v>
      </c>
      <c r="C48" s="54">
        <f>SUM(DÉBUT:FIN!C48)</f>
        <v>0</v>
      </c>
      <c r="D48" s="54">
        <f>SUM(DÉBUT:FIN!D48)</f>
        <v>0</v>
      </c>
      <c r="E48" s="54">
        <f>SUM(DÉBUT:FIN!E48)</f>
        <v>0</v>
      </c>
      <c r="F48" s="54">
        <f>SUM(DÉBUT:FIN!F48)</f>
        <v>0</v>
      </c>
      <c r="G48" s="54">
        <f>SUM(DÉBUT:FIN!G48)</f>
        <v>0</v>
      </c>
      <c r="H48" s="54">
        <f>SUM(DÉBUT:FIN!H48)</f>
        <v>0</v>
      </c>
      <c r="I48" s="54">
        <f>SUM(DÉBUT:FIN!I48)</f>
        <v>0</v>
      </c>
      <c r="J48" s="54">
        <f>SUM(DÉBUT:FIN!J48)</f>
        <v>0</v>
      </c>
      <c r="K48" s="54">
        <f>SUM(DÉBUT:FIN!K48)</f>
        <v>0</v>
      </c>
      <c r="L48" s="54">
        <f>SUM(DÉBUT:FIN!L48)</f>
        <v>0</v>
      </c>
      <c r="M48" s="54">
        <f>SUM(DÉBUT:FIN!M48)</f>
        <v>0</v>
      </c>
      <c r="N48" s="54">
        <f>SUM(DÉBUT:FIN!N48)</f>
        <v>0</v>
      </c>
      <c r="O48" s="54">
        <f>SUM(DÉBUT:FIN!O48)</f>
        <v>0</v>
      </c>
      <c r="P48" s="54">
        <f>SUM(DÉBUT:FIN!P48)</f>
        <v>0</v>
      </c>
      <c r="Q48" s="54">
        <f>SUM(DÉBUT:FIN!Q48)</f>
        <v>0</v>
      </c>
    </row>
    <row r="49" spans="1:17" ht="16.5" thickBot="1" x14ac:dyDescent="0.3">
      <c r="A49" s="48">
        <f>ORIGINAL!A49</f>
        <v>0</v>
      </c>
      <c r="B49" s="34">
        <f t="shared" si="0"/>
        <v>0</v>
      </c>
      <c r="C49" s="53">
        <f>SUM(DÉBUT:FIN!C49)</f>
        <v>0</v>
      </c>
      <c r="D49" s="53">
        <f>SUM(DÉBUT:FIN!D49)</f>
        <v>0</v>
      </c>
      <c r="E49" s="53">
        <f>SUM(DÉBUT:FIN!E49)</f>
        <v>0</v>
      </c>
      <c r="F49" s="53">
        <f>SUM(DÉBUT:FIN!F49)</f>
        <v>0</v>
      </c>
      <c r="G49" s="53">
        <f>SUM(DÉBUT:FIN!G49)</f>
        <v>0</v>
      </c>
      <c r="H49" s="53">
        <f>SUM(DÉBUT:FIN!H49)</f>
        <v>0</v>
      </c>
      <c r="I49" s="53">
        <f>SUM(DÉBUT:FIN!I49)</f>
        <v>0</v>
      </c>
      <c r="J49" s="53">
        <f>SUM(DÉBUT:FIN!J49)</f>
        <v>0</v>
      </c>
      <c r="K49" s="53">
        <f>SUM(DÉBUT:FIN!K49)</f>
        <v>0</v>
      </c>
      <c r="L49" s="53">
        <f>SUM(DÉBUT:FIN!L49)</f>
        <v>0</v>
      </c>
      <c r="M49" s="53">
        <f>SUM(DÉBUT:FIN!M49)</f>
        <v>0</v>
      </c>
      <c r="N49" s="53">
        <f>SUM(DÉBUT:FIN!N49)</f>
        <v>0</v>
      </c>
      <c r="O49" s="53">
        <f>SUM(DÉBUT:FIN!O49)</f>
        <v>0</v>
      </c>
      <c r="P49" s="53">
        <f>SUM(DÉBUT:FIN!P49)</f>
        <v>0</v>
      </c>
      <c r="Q49" s="53">
        <f>SUM(DÉBUT:FIN!Q49)</f>
        <v>0</v>
      </c>
    </row>
    <row r="50" spans="1:17" ht="16.5" thickBot="1" x14ac:dyDescent="0.3">
      <c r="A50" s="48">
        <f>ORIGINAL!A50</f>
        <v>0</v>
      </c>
      <c r="B50" s="34">
        <f t="shared" si="0"/>
        <v>0</v>
      </c>
      <c r="C50" s="54">
        <f>SUM(DÉBUT:FIN!C50)</f>
        <v>0</v>
      </c>
      <c r="D50" s="54">
        <f>SUM(DÉBUT:FIN!D50)</f>
        <v>0</v>
      </c>
      <c r="E50" s="54">
        <f>SUM(DÉBUT:FIN!E50)</f>
        <v>0</v>
      </c>
      <c r="F50" s="54">
        <f>SUM(DÉBUT:FIN!F50)</f>
        <v>0</v>
      </c>
      <c r="G50" s="54">
        <f>SUM(DÉBUT:FIN!G50)</f>
        <v>0</v>
      </c>
      <c r="H50" s="54">
        <f>SUM(DÉBUT:FIN!H50)</f>
        <v>0</v>
      </c>
      <c r="I50" s="54">
        <f>SUM(DÉBUT:FIN!I50)</f>
        <v>0</v>
      </c>
      <c r="J50" s="54">
        <f>SUM(DÉBUT:FIN!J50)</f>
        <v>0</v>
      </c>
      <c r="K50" s="54">
        <f>SUM(DÉBUT:FIN!K50)</f>
        <v>0</v>
      </c>
      <c r="L50" s="54">
        <f>SUM(DÉBUT:FIN!L50)</f>
        <v>0</v>
      </c>
      <c r="M50" s="54">
        <f>SUM(DÉBUT:FIN!M50)</f>
        <v>0</v>
      </c>
      <c r="N50" s="54">
        <f>SUM(DÉBUT:FIN!N50)</f>
        <v>0</v>
      </c>
      <c r="O50" s="54">
        <f>SUM(DÉBUT:FIN!O50)</f>
        <v>0</v>
      </c>
      <c r="P50" s="54">
        <f>SUM(DÉBUT:FIN!P50)</f>
        <v>0</v>
      </c>
      <c r="Q50" s="54">
        <f>SUM(DÉBUT:FIN!Q50)</f>
        <v>0</v>
      </c>
    </row>
    <row r="51" spans="1:17" ht="16.5" thickBot="1" x14ac:dyDescent="0.3">
      <c r="A51" s="50" t="str">
        <f>ORIGINAL!A51</f>
        <v>BOID</v>
      </c>
      <c r="B51" s="34">
        <f t="shared" si="0"/>
        <v>0</v>
      </c>
      <c r="C51" s="53">
        <f>SUM(DÉBUT:FIN!C51)</f>
        <v>0</v>
      </c>
      <c r="D51" s="53">
        <f>SUM(DÉBUT:FIN!D51)</f>
        <v>0</v>
      </c>
      <c r="E51" s="53">
        <f>SUM(DÉBUT:FIN!E51)</f>
        <v>0</v>
      </c>
      <c r="F51" s="53">
        <f>SUM(DÉBUT:FIN!F51)</f>
        <v>0</v>
      </c>
      <c r="G51" s="53">
        <f>SUM(DÉBUT:FIN!G51)</f>
        <v>0</v>
      </c>
      <c r="H51" s="53">
        <f>SUM(DÉBUT:FIN!H51)</f>
        <v>0</v>
      </c>
      <c r="I51" s="53">
        <f>SUM(DÉBUT:FIN!I51)</f>
        <v>0</v>
      </c>
      <c r="J51" s="53">
        <f>SUM(DÉBUT:FIN!J51)</f>
        <v>0</v>
      </c>
      <c r="K51" s="53">
        <f>SUM(DÉBUT:FIN!K51)</f>
        <v>0</v>
      </c>
      <c r="L51" s="53">
        <f>SUM(DÉBUT:FIN!L51)</f>
        <v>0</v>
      </c>
      <c r="M51" s="53">
        <f>SUM(DÉBUT:FIN!M51)</f>
        <v>0</v>
      </c>
      <c r="N51" s="53">
        <f>SUM(DÉBUT:FIN!N51)</f>
        <v>0</v>
      </c>
      <c r="O51" s="53">
        <f>SUM(DÉBUT:FIN!O51)</f>
        <v>0</v>
      </c>
      <c r="P51" s="53">
        <f>SUM(DÉBUT:FIN!P51)</f>
        <v>0</v>
      </c>
      <c r="Q51" s="53">
        <f>SUM(DÉBUT:FIN!Q51)</f>
        <v>0</v>
      </c>
    </row>
    <row r="52" spans="1:17" ht="16.5" thickBot="1" x14ac:dyDescent="0.3">
      <c r="A52" s="50" t="str">
        <f>ORIGINAL!A52</f>
        <v>NORJ</v>
      </c>
      <c r="B52" s="34">
        <f t="shared" si="0"/>
        <v>0</v>
      </c>
      <c r="C52" s="54">
        <f>SUM(DÉBUT:FIN!C52)</f>
        <v>0</v>
      </c>
      <c r="D52" s="54">
        <f>SUM(DÉBUT:FIN!D52)</f>
        <v>0</v>
      </c>
      <c r="E52" s="54">
        <f>SUM(DÉBUT:FIN!E52)</f>
        <v>0</v>
      </c>
      <c r="F52" s="54">
        <f>SUM(DÉBUT:FIN!F52)</f>
        <v>0</v>
      </c>
      <c r="G52" s="54">
        <f>SUM(DÉBUT:FIN!G52)</f>
        <v>0</v>
      </c>
      <c r="H52" s="54">
        <f>SUM(DÉBUT:FIN!H52)</f>
        <v>0</v>
      </c>
      <c r="I52" s="54">
        <f>SUM(DÉBUT:FIN!I52)</f>
        <v>0</v>
      </c>
      <c r="J52" s="54">
        <f>SUM(DÉBUT:FIN!J52)</f>
        <v>0</v>
      </c>
      <c r="K52" s="54">
        <f>SUM(DÉBUT:FIN!K52)</f>
        <v>0</v>
      </c>
      <c r="L52" s="54">
        <f>SUM(DÉBUT:FIN!L52)</f>
        <v>0</v>
      </c>
      <c r="M52" s="54">
        <f>SUM(DÉBUT:FIN!M52)</f>
        <v>0</v>
      </c>
      <c r="N52" s="54">
        <f>SUM(DÉBUT:FIN!N52)</f>
        <v>0</v>
      </c>
      <c r="O52" s="54">
        <f>SUM(DÉBUT:FIN!O52)</f>
        <v>0</v>
      </c>
      <c r="P52" s="54">
        <f>SUM(DÉBUT:FIN!P52)</f>
        <v>0</v>
      </c>
      <c r="Q52" s="54">
        <f>SUM(DÉBUT:FIN!Q52)</f>
        <v>0</v>
      </c>
    </row>
    <row r="53" spans="1:17" ht="16.5" thickBot="1" x14ac:dyDescent="0.3">
      <c r="A53" s="50" t="str">
        <f>ORIGINAL!A53</f>
        <v>*LAFM*</v>
      </c>
      <c r="B53" s="34">
        <f t="shared" si="0"/>
        <v>0</v>
      </c>
      <c r="C53" s="53">
        <f>SUM(DÉBUT:FIN!C53)</f>
        <v>0</v>
      </c>
      <c r="D53" s="53">
        <f>SUM(DÉBUT:FIN!D53)</f>
        <v>0</v>
      </c>
      <c r="E53" s="53">
        <f>SUM(DÉBUT:FIN!E53)</f>
        <v>0</v>
      </c>
      <c r="F53" s="53">
        <f>SUM(DÉBUT:FIN!F53)</f>
        <v>0</v>
      </c>
      <c r="G53" s="53">
        <f>SUM(DÉBUT:FIN!G53)</f>
        <v>0</v>
      </c>
      <c r="H53" s="53">
        <f>SUM(DÉBUT:FIN!H53)</f>
        <v>0</v>
      </c>
      <c r="I53" s="53">
        <f>SUM(DÉBUT:FIN!I53)</f>
        <v>0</v>
      </c>
      <c r="J53" s="53">
        <f>SUM(DÉBUT:FIN!J53)</f>
        <v>0</v>
      </c>
      <c r="K53" s="53">
        <f>SUM(DÉBUT:FIN!K53)</f>
        <v>0</v>
      </c>
      <c r="L53" s="53">
        <f>SUM(DÉBUT:FIN!L53)</f>
        <v>0</v>
      </c>
      <c r="M53" s="53">
        <f>SUM(DÉBUT:FIN!M53)</f>
        <v>0</v>
      </c>
      <c r="N53" s="53">
        <f>SUM(DÉBUT:FIN!N53)</f>
        <v>0</v>
      </c>
      <c r="O53" s="53">
        <f>SUM(DÉBUT:FIN!O53)</f>
        <v>0</v>
      </c>
      <c r="P53" s="53">
        <f>SUM(DÉBUT:FIN!P53)</f>
        <v>0</v>
      </c>
      <c r="Q53" s="53">
        <f>SUM(DÉBUT:FIN!Q53)</f>
        <v>0</v>
      </c>
    </row>
    <row r="54" spans="1:17" ht="16.5" thickBot="1" x14ac:dyDescent="0.3">
      <c r="A54" s="50" t="str">
        <f>ORIGINAL!A54</f>
        <v>LAPO</v>
      </c>
      <c r="B54" s="34">
        <f t="shared" si="0"/>
        <v>0</v>
      </c>
      <c r="C54" s="54">
        <f>SUM(DÉBUT:FIN!C54)</f>
        <v>0</v>
      </c>
      <c r="D54" s="54">
        <f>SUM(DÉBUT:FIN!D54)</f>
        <v>0</v>
      </c>
      <c r="E54" s="54">
        <f>SUM(DÉBUT:FIN!E54)</f>
        <v>0</v>
      </c>
      <c r="F54" s="54">
        <f>SUM(DÉBUT:FIN!F54)</f>
        <v>0</v>
      </c>
      <c r="G54" s="54">
        <f>SUM(DÉBUT:FIN!G54)</f>
        <v>0</v>
      </c>
      <c r="H54" s="54">
        <f>SUM(DÉBUT:FIN!H54)</f>
        <v>0</v>
      </c>
      <c r="I54" s="54">
        <f>SUM(DÉBUT:FIN!I54)</f>
        <v>0</v>
      </c>
      <c r="J54" s="54">
        <f>SUM(DÉBUT:FIN!J54)</f>
        <v>0</v>
      </c>
      <c r="K54" s="54">
        <f>SUM(DÉBUT:FIN!K54)</f>
        <v>0</v>
      </c>
      <c r="L54" s="54">
        <f>SUM(DÉBUT:FIN!L54)</f>
        <v>0</v>
      </c>
      <c r="M54" s="54">
        <f>SUM(DÉBUT:FIN!M54)</f>
        <v>0</v>
      </c>
      <c r="N54" s="54">
        <f>SUM(DÉBUT:FIN!N54)</f>
        <v>0</v>
      </c>
      <c r="O54" s="54">
        <f>SUM(DÉBUT:FIN!O54)</f>
        <v>0</v>
      </c>
      <c r="P54" s="54">
        <f>SUM(DÉBUT:FIN!P54)</f>
        <v>0</v>
      </c>
      <c r="Q54" s="54">
        <f>SUM(DÉBUT:FIN!Q54)</f>
        <v>0</v>
      </c>
    </row>
    <row r="55" spans="1:17" ht="16.5" thickBot="1" x14ac:dyDescent="0.3">
      <c r="A55" s="50" t="str">
        <f>ORIGINAL!A55</f>
        <v>*TERL*</v>
      </c>
      <c r="B55" s="34">
        <f t="shared" si="0"/>
        <v>0</v>
      </c>
      <c r="C55" s="53">
        <f>SUM(DÉBUT:FIN!C55)</f>
        <v>0</v>
      </c>
      <c r="D55" s="53">
        <f>SUM(DÉBUT:FIN!D55)</f>
        <v>0</v>
      </c>
      <c r="E55" s="53">
        <f>SUM(DÉBUT:FIN!E55)</f>
        <v>0</v>
      </c>
      <c r="F55" s="53">
        <f>SUM(DÉBUT:FIN!F55)</f>
        <v>0</v>
      </c>
      <c r="G55" s="53">
        <f>SUM(DÉBUT:FIN!G55)</f>
        <v>0</v>
      </c>
      <c r="H55" s="53">
        <f>SUM(DÉBUT:FIN!H55)</f>
        <v>0</v>
      </c>
      <c r="I55" s="53">
        <f>SUM(DÉBUT:FIN!I55)</f>
        <v>0</v>
      </c>
      <c r="J55" s="53">
        <f>SUM(DÉBUT:FIN!J55)</f>
        <v>0</v>
      </c>
      <c r="K55" s="53">
        <f>SUM(DÉBUT:FIN!K55)</f>
        <v>0</v>
      </c>
      <c r="L55" s="53">
        <f>SUM(DÉBUT:FIN!L55)</f>
        <v>0</v>
      </c>
      <c r="M55" s="53">
        <f>SUM(DÉBUT:FIN!M55)</f>
        <v>0</v>
      </c>
      <c r="N55" s="53">
        <f>SUM(DÉBUT:FIN!N55)</f>
        <v>0</v>
      </c>
      <c r="O55" s="53">
        <f>SUM(DÉBUT:FIN!O55)</f>
        <v>0</v>
      </c>
      <c r="P55" s="53">
        <f>SUM(DÉBUT:FIN!P55)</f>
        <v>0</v>
      </c>
      <c r="Q55" s="53">
        <f>SUM(DÉBUT:FIN!Q55)</f>
        <v>0</v>
      </c>
    </row>
    <row r="56" spans="1:17" ht="16.5" thickBot="1" x14ac:dyDescent="0.3">
      <c r="A56" s="50" t="str">
        <f>ORIGINAL!A56</f>
        <v>DESM</v>
      </c>
      <c r="B56" s="34">
        <f t="shared" si="0"/>
        <v>0</v>
      </c>
      <c r="C56" s="54">
        <f>SUM(DÉBUT:FIN!C56)</f>
        <v>0</v>
      </c>
      <c r="D56" s="54">
        <f>SUM(DÉBUT:FIN!D56)</f>
        <v>0</v>
      </c>
      <c r="E56" s="54">
        <f>SUM(DÉBUT:FIN!E56)</f>
        <v>0</v>
      </c>
      <c r="F56" s="54">
        <f>SUM(DÉBUT:FIN!F56)</f>
        <v>0</v>
      </c>
      <c r="G56" s="54">
        <f>SUM(DÉBUT:FIN!G56)</f>
        <v>0</v>
      </c>
      <c r="H56" s="54">
        <f>SUM(DÉBUT:FIN!H56)</f>
        <v>0</v>
      </c>
      <c r="I56" s="54">
        <f>SUM(DÉBUT:FIN!I56)</f>
        <v>0</v>
      </c>
      <c r="J56" s="54">
        <f>SUM(DÉBUT:FIN!J56)</f>
        <v>0</v>
      </c>
      <c r="K56" s="54">
        <f>SUM(DÉBUT:FIN!K56)</f>
        <v>0</v>
      </c>
      <c r="L56" s="54">
        <f>SUM(DÉBUT:FIN!L56)</f>
        <v>0</v>
      </c>
      <c r="M56" s="54">
        <f>SUM(DÉBUT:FIN!M56)</f>
        <v>0</v>
      </c>
      <c r="N56" s="54">
        <f>SUM(DÉBUT:FIN!N56)</f>
        <v>0</v>
      </c>
      <c r="O56" s="54">
        <f>SUM(DÉBUT:FIN!O56)</f>
        <v>0</v>
      </c>
      <c r="P56" s="54">
        <f>SUM(DÉBUT:FIN!P56)</f>
        <v>0</v>
      </c>
      <c r="Q56" s="54">
        <f>SUM(DÉBUT:FIN!Q56)</f>
        <v>0</v>
      </c>
    </row>
    <row r="57" spans="1:17" ht="16.5" thickBot="1" x14ac:dyDescent="0.3">
      <c r="A57" s="50" t="str">
        <f>ORIGINAL!A57</f>
        <v>MART</v>
      </c>
      <c r="B57" s="34">
        <f t="shared" si="0"/>
        <v>0</v>
      </c>
      <c r="C57" s="53">
        <f>SUM(DÉBUT:FIN!C57)</f>
        <v>0</v>
      </c>
      <c r="D57" s="53">
        <f>SUM(DÉBUT:FIN!D57)</f>
        <v>0</v>
      </c>
      <c r="E57" s="53">
        <f>SUM(DÉBUT:FIN!E57)</f>
        <v>0</v>
      </c>
      <c r="F57" s="53">
        <f>SUM(DÉBUT:FIN!F57)</f>
        <v>0</v>
      </c>
      <c r="G57" s="53">
        <f>SUM(DÉBUT:FIN!G57)</f>
        <v>0</v>
      </c>
      <c r="H57" s="53">
        <f>SUM(DÉBUT:FIN!H57)</f>
        <v>0</v>
      </c>
      <c r="I57" s="53">
        <f>SUM(DÉBUT:FIN!I57)</f>
        <v>0</v>
      </c>
      <c r="J57" s="53">
        <f>SUM(DÉBUT:FIN!J57)</f>
        <v>0</v>
      </c>
      <c r="K57" s="53">
        <f>SUM(DÉBUT:FIN!K57)</f>
        <v>0</v>
      </c>
      <c r="L57" s="53">
        <f>SUM(DÉBUT:FIN!L57)</f>
        <v>0</v>
      </c>
      <c r="M57" s="53">
        <f>SUM(DÉBUT:FIN!M57)</f>
        <v>0</v>
      </c>
      <c r="N57" s="53">
        <f>SUM(DÉBUT:FIN!N57)</f>
        <v>0</v>
      </c>
      <c r="O57" s="53">
        <f>SUM(DÉBUT:FIN!O57)</f>
        <v>0</v>
      </c>
      <c r="P57" s="53">
        <f>SUM(DÉBUT:FIN!P57)</f>
        <v>0</v>
      </c>
      <c r="Q57" s="53">
        <f>SUM(DÉBUT:FIN!Q57)</f>
        <v>0</v>
      </c>
    </row>
    <row r="58" spans="1:17" ht="16.5" thickBot="1" x14ac:dyDescent="0.3">
      <c r="A58" s="50" t="str">
        <f>ORIGINAL!A58</f>
        <v>SARM</v>
      </c>
      <c r="B58" s="34">
        <f t="shared" si="0"/>
        <v>0</v>
      </c>
      <c r="C58" s="54">
        <f>SUM(DÉBUT:FIN!C58)</f>
        <v>0</v>
      </c>
      <c r="D58" s="54">
        <f>SUM(DÉBUT:FIN!D58)</f>
        <v>0</v>
      </c>
      <c r="E58" s="54">
        <f>SUM(DÉBUT:FIN!E58)</f>
        <v>0</v>
      </c>
      <c r="F58" s="54">
        <f>SUM(DÉBUT:FIN!F58)</f>
        <v>0</v>
      </c>
      <c r="G58" s="54">
        <f>SUM(DÉBUT:FIN!G58)</f>
        <v>0</v>
      </c>
      <c r="H58" s="54">
        <f>SUM(DÉBUT:FIN!H58)</f>
        <v>0</v>
      </c>
      <c r="I58" s="54">
        <f>SUM(DÉBUT:FIN!I58)</f>
        <v>0</v>
      </c>
      <c r="J58" s="54">
        <f>SUM(DÉBUT:FIN!J58)</f>
        <v>0</v>
      </c>
      <c r="K58" s="54">
        <f>SUM(DÉBUT:FIN!K58)</f>
        <v>0</v>
      </c>
      <c r="L58" s="54">
        <f>SUM(DÉBUT:FIN!L58)</f>
        <v>0</v>
      </c>
      <c r="M58" s="54">
        <f>SUM(DÉBUT:FIN!M58)</f>
        <v>0</v>
      </c>
      <c r="N58" s="54">
        <f>SUM(DÉBUT:FIN!N58)</f>
        <v>0</v>
      </c>
      <c r="O58" s="54">
        <f>SUM(DÉBUT:FIN!O58)</f>
        <v>0</v>
      </c>
      <c r="P58" s="54">
        <f>SUM(DÉBUT:FIN!P58)</f>
        <v>0</v>
      </c>
      <c r="Q58" s="54">
        <f>SUM(DÉBUT:FIN!Q58)</f>
        <v>0</v>
      </c>
    </row>
    <row r="59" spans="1:17" ht="16.5" thickBot="1" x14ac:dyDescent="0.3">
      <c r="A59" s="50" t="str">
        <f>ORIGINAL!A59</f>
        <v>COUA</v>
      </c>
      <c r="B59" s="34">
        <f t="shared" si="0"/>
        <v>0</v>
      </c>
      <c r="C59" s="53">
        <f>SUM(DÉBUT:FIN!C59)</f>
        <v>0</v>
      </c>
      <c r="D59" s="53">
        <f>SUM(DÉBUT:FIN!D59)</f>
        <v>0</v>
      </c>
      <c r="E59" s="53">
        <f>SUM(DÉBUT:FIN!E59)</f>
        <v>0</v>
      </c>
      <c r="F59" s="53">
        <f>SUM(DÉBUT:FIN!F59)</f>
        <v>0</v>
      </c>
      <c r="G59" s="53">
        <f>SUM(DÉBUT:FIN!G59)</f>
        <v>0</v>
      </c>
      <c r="H59" s="53">
        <f>SUM(DÉBUT:FIN!H59)</f>
        <v>0</v>
      </c>
      <c r="I59" s="53">
        <f>SUM(DÉBUT:FIN!I59)</f>
        <v>0</v>
      </c>
      <c r="J59" s="53">
        <f>SUM(DÉBUT:FIN!J59)</f>
        <v>0</v>
      </c>
      <c r="K59" s="53">
        <f>SUM(DÉBUT:FIN!K59)</f>
        <v>0</v>
      </c>
      <c r="L59" s="53">
        <f>SUM(DÉBUT:FIN!L59)</f>
        <v>0</v>
      </c>
      <c r="M59" s="53">
        <f>SUM(DÉBUT:FIN!M59)</f>
        <v>0</v>
      </c>
      <c r="N59" s="53">
        <f>SUM(DÉBUT:FIN!N59)</f>
        <v>0</v>
      </c>
      <c r="O59" s="53">
        <f>SUM(DÉBUT:FIN!O59)</f>
        <v>0</v>
      </c>
      <c r="P59" s="53">
        <f>SUM(DÉBUT:FIN!P59)</f>
        <v>0</v>
      </c>
      <c r="Q59" s="53">
        <f>SUM(DÉBUT:FIN!Q59)</f>
        <v>0</v>
      </c>
    </row>
    <row r="60" spans="1:17" ht="16.5" thickBot="1" x14ac:dyDescent="0.3">
      <c r="A60" s="50" t="str">
        <f>ORIGINAL!A60</f>
        <v>*YOUN*</v>
      </c>
      <c r="B60" s="34">
        <f t="shared" si="0"/>
        <v>0</v>
      </c>
      <c r="C60" s="54">
        <f>SUM(DÉBUT:FIN!C60)</f>
        <v>0</v>
      </c>
      <c r="D60" s="54">
        <f>SUM(DÉBUT:FIN!D60)</f>
        <v>0</v>
      </c>
      <c r="E60" s="54">
        <f>SUM(DÉBUT:FIN!E60)</f>
        <v>0</v>
      </c>
      <c r="F60" s="54">
        <f>SUM(DÉBUT:FIN!F60)</f>
        <v>0</v>
      </c>
      <c r="G60" s="54">
        <f>SUM(DÉBUT:FIN!G60)</f>
        <v>0</v>
      </c>
      <c r="H60" s="54">
        <f>SUM(DÉBUT:FIN!H60)</f>
        <v>0</v>
      </c>
      <c r="I60" s="54">
        <f>SUM(DÉBUT:FIN!I60)</f>
        <v>0</v>
      </c>
      <c r="J60" s="54">
        <f>SUM(DÉBUT:FIN!J60)</f>
        <v>0</v>
      </c>
      <c r="K60" s="54">
        <f>SUM(DÉBUT:FIN!K60)</f>
        <v>0</v>
      </c>
      <c r="L60" s="54">
        <f>SUM(DÉBUT:FIN!L60)</f>
        <v>0</v>
      </c>
      <c r="M60" s="54">
        <f>SUM(DÉBUT:FIN!M60)</f>
        <v>0</v>
      </c>
      <c r="N60" s="54">
        <f>SUM(DÉBUT:FIN!N60)</f>
        <v>0</v>
      </c>
      <c r="O60" s="54">
        <f>SUM(DÉBUT:FIN!O60)</f>
        <v>0</v>
      </c>
      <c r="P60" s="54">
        <f>SUM(DÉBUT:FIN!P60)</f>
        <v>0</v>
      </c>
      <c r="Q60" s="54">
        <f>SUM(DÉBUT:FIN!Q60)</f>
        <v>0</v>
      </c>
    </row>
    <row r="61" spans="1:17" ht="16.5" thickBot="1" x14ac:dyDescent="0.3">
      <c r="A61" s="50" t="str">
        <f>ORIGINAL!A61</f>
        <v>DONS</v>
      </c>
      <c r="B61" s="34">
        <f t="shared" si="0"/>
        <v>0</v>
      </c>
      <c r="C61" s="53">
        <f>SUM(DÉBUT:FIN!C61)</f>
        <v>0</v>
      </c>
      <c r="D61" s="53">
        <f>SUM(DÉBUT:FIN!D61)</f>
        <v>0</v>
      </c>
      <c r="E61" s="53">
        <f>SUM(DÉBUT:FIN!E61)</f>
        <v>0</v>
      </c>
      <c r="F61" s="53">
        <f>SUM(DÉBUT:FIN!F61)</f>
        <v>0</v>
      </c>
      <c r="G61" s="53">
        <f>SUM(DÉBUT:FIN!G61)</f>
        <v>0</v>
      </c>
      <c r="H61" s="53">
        <f>SUM(DÉBUT:FIN!H61)</f>
        <v>0</v>
      </c>
      <c r="I61" s="53">
        <f>SUM(DÉBUT:FIN!I61)</f>
        <v>0</v>
      </c>
      <c r="J61" s="53">
        <f>SUM(DÉBUT:FIN!J61)</f>
        <v>0</v>
      </c>
      <c r="K61" s="53">
        <f>SUM(DÉBUT:FIN!K61)</f>
        <v>0</v>
      </c>
      <c r="L61" s="53">
        <f>SUM(DÉBUT:FIN!L61)</f>
        <v>0</v>
      </c>
      <c r="M61" s="53">
        <f>SUM(DÉBUT:FIN!M61)</f>
        <v>0</v>
      </c>
      <c r="N61" s="53">
        <f>SUM(DÉBUT:FIN!N61)</f>
        <v>0</v>
      </c>
      <c r="O61" s="53">
        <f>SUM(DÉBUT:FIN!O61)</f>
        <v>0</v>
      </c>
      <c r="P61" s="53">
        <f>SUM(DÉBUT:FIN!P61)</f>
        <v>0</v>
      </c>
      <c r="Q61" s="53">
        <f>SUM(DÉBUT:FIN!Q61)</f>
        <v>0</v>
      </c>
    </row>
    <row r="62" spans="1:17" ht="16.5" thickBot="1" x14ac:dyDescent="0.3">
      <c r="A62" s="50" t="str">
        <f>ORIGINAL!A62</f>
        <v>VIGN</v>
      </c>
      <c r="B62" s="34">
        <f t="shared" si="0"/>
        <v>0</v>
      </c>
      <c r="C62" s="54">
        <f>SUM(DÉBUT:FIN!C62)</f>
        <v>0</v>
      </c>
      <c r="D62" s="54">
        <f>SUM(DÉBUT:FIN!D62)</f>
        <v>0</v>
      </c>
      <c r="E62" s="54">
        <f>SUM(DÉBUT:FIN!E62)</f>
        <v>0</v>
      </c>
      <c r="F62" s="54">
        <f>SUM(DÉBUT:FIN!F62)</f>
        <v>0</v>
      </c>
      <c r="G62" s="54">
        <f>SUM(DÉBUT:FIN!G62)</f>
        <v>0</v>
      </c>
      <c r="H62" s="54">
        <f>SUM(DÉBUT:FIN!H62)</f>
        <v>0</v>
      </c>
      <c r="I62" s="54">
        <f>SUM(DÉBUT:FIN!I62)</f>
        <v>0</v>
      </c>
      <c r="J62" s="54">
        <f>SUM(DÉBUT:FIN!J62)</f>
        <v>0</v>
      </c>
      <c r="K62" s="54">
        <f>SUM(DÉBUT:FIN!K62)</f>
        <v>0</v>
      </c>
      <c r="L62" s="54">
        <f>SUM(DÉBUT:FIN!L62)</f>
        <v>0</v>
      </c>
      <c r="M62" s="54">
        <f>SUM(DÉBUT:FIN!M62)</f>
        <v>0</v>
      </c>
      <c r="N62" s="54">
        <f>SUM(DÉBUT:FIN!N62)</f>
        <v>0</v>
      </c>
      <c r="O62" s="54">
        <f>SUM(DÉBUT:FIN!O62)</f>
        <v>0</v>
      </c>
      <c r="P62" s="54">
        <f>SUM(DÉBUT:FIN!P62)</f>
        <v>0</v>
      </c>
      <c r="Q62" s="54">
        <f>SUM(DÉBUT:FIN!Q62)</f>
        <v>0</v>
      </c>
    </row>
    <row r="63" spans="1:17" ht="16.5" thickBot="1" x14ac:dyDescent="0.3">
      <c r="A63" s="50" t="str">
        <f>ORIGINAL!A63</f>
        <v>DANN</v>
      </c>
      <c r="B63" s="34">
        <f t="shared" si="0"/>
        <v>0</v>
      </c>
      <c r="C63" s="53">
        <f>SUM(DÉBUT:FIN!C63)</f>
        <v>0</v>
      </c>
      <c r="D63" s="53">
        <f>SUM(DÉBUT:FIN!D63)</f>
        <v>0</v>
      </c>
      <c r="E63" s="53">
        <f>SUM(DÉBUT:FIN!E63)</f>
        <v>0</v>
      </c>
      <c r="F63" s="53">
        <f>SUM(DÉBUT:FIN!F63)</f>
        <v>0</v>
      </c>
      <c r="G63" s="53">
        <f>SUM(DÉBUT:FIN!G63)</f>
        <v>0</v>
      </c>
      <c r="H63" s="53">
        <f>SUM(DÉBUT:FIN!H63)</f>
        <v>0</v>
      </c>
      <c r="I63" s="53">
        <f>SUM(DÉBUT:FIN!I63)</f>
        <v>0</v>
      </c>
      <c r="J63" s="53">
        <f>SUM(DÉBUT:FIN!J63)</f>
        <v>0</v>
      </c>
      <c r="K63" s="53">
        <f>SUM(DÉBUT:FIN!K63)</f>
        <v>0</v>
      </c>
      <c r="L63" s="53">
        <f>SUM(DÉBUT:FIN!L63)</f>
        <v>0</v>
      </c>
      <c r="M63" s="53">
        <f>SUM(DÉBUT:FIN!M63)</f>
        <v>0</v>
      </c>
      <c r="N63" s="53">
        <f>SUM(DÉBUT:FIN!N63)</f>
        <v>0</v>
      </c>
      <c r="O63" s="53">
        <f>SUM(DÉBUT:FIN!O63)</f>
        <v>0</v>
      </c>
      <c r="P63" s="53">
        <f>SUM(DÉBUT:FIN!P63)</f>
        <v>0</v>
      </c>
      <c r="Q63" s="53">
        <f>SUM(DÉBUT:FIN!Q63)</f>
        <v>0</v>
      </c>
    </row>
    <row r="64" spans="1:17" ht="16.5" thickBot="1" x14ac:dyDescent="0.3">
      <c r="A64" s="50" t="str">
        <f>ORIGINAL!A64</f>
        <v>PAUS</v>
      </c>
      <c r="B64" s="34">
        <f t="shared" si="0"/>
        <v>0</v>
      </c>
      <c r="C64" s="54">
        <f>SUM(DÉBUT:FIN!C64)</f>
        <v>0</v>
      </c>
      <c r="D64" s="54">
        <f>SUM(DÉBUT:FIN!D64)</f>
        <v>0</v>
      </c>
      <c r="E64" s="54">
        <f>SUM(DÉBUT:FIN!E64)</f>
        <v>0</v>
      </c>
      <c r="F64" s="54">
        <f>SUM(DÉBUT:FIN!F64)</f>
        <v>0</v>
      </c>
      <c r="G64" s="54">
        <f>SUM(DÉBUT:FIN!G64)</f>
        <v>0</v>
      </c>
      <c r="H64" s="54">
        <f>SUM(DÉBUT:FIN!H64)</f>
        <v>0</v>
      </c>
      <c r="I64" s="54">
        <f>SUM(DÉBUT:FIN!I64)</f>
        <v>0</v>
      </c>
      <c r="J64" s="54">
        <f>SUM(DÉBUT:FIN!J64)</f>
        <v>0</v>
      </c>
      <c r="K64" s="54">
        <f>SUM(DÉBUT:FIN!K64)</f>
        <v>0</v>
      </c>
      <c r="L64" s="54">
        <f>SUM(DÉBUT:FIN!L64)</f>
        <v>0</v>
      </c>
      <c r="M64" s="54">
        <f>SUM(DÉBUT:FIN!M64)</f>
        <v>0</v>
      </c>
      <c r="N64" s="54">
        <f>SUM(DÉBUT:FIN!N64)</f>
        <v>0</v>
      </c>
      <c r="O64" s="54">
        <f>SUM(DÉBUT:FIN!O64)</f>
        <v>0</v>
      </c>
      <c r="P64" s="54">
        <f>SUM(DÉBUT:FIN!P64)</f>
        <v>0</v>
      </c>
      <c r="Q64" s="54">
        <f>SUM(DÉBUT:FIN!Q64)</f>
        <v>0</v>
      </c>
    </row>
    <row r="65" spans="1:17" ht="16.5" thickBot="1" x14ac:dyDescent="0.3">
      <c r="A65" s="50" t="str">
        <f>ORIGINAL!A65</f>
        <v>LEBL</v>
      </c>
      <c r="B65" s="34">
        <f t="shared" si="0"/>
        <v>0</v>
      </c>
      <c r="C65" s="53">
        <f>SUM(DÉBUT:FIN!C65)</f>
        <v>0</v>
      </c>
      <c r="D65" s="53">
        <f>SUM(DÉBUT:FIN!D65)</f>
        <v>0</v>
      </c>
      <c r="E65" s="53">
        <f>SUM(DÉBUT:FIN!E65)</f>
        <v>0</v>
      </c>
      <c r="F65" s="53">
        <f>SUM(DÉBUT:FIN!F65)</f>
        <v>0</v>
      </c>
      <c r="G65" s="53">
        <f>SUM(DÉBUT:FIN!G65)</f>
        <v>0</v>
      </c>
      <c r="H65" s="53">
        <f>SUM(DÉBUT:FIN!H65)</f>
        <v>0</v>
      </c>
      <c r="I65" s="53">
        <f>SUM(DÉBUT:FIN!I65)</f>
        <v>0</v>
      </c>
      <c r="J65" s="53">
        <f>SUM(DÉBUT:FIN!J65)</f>
        <v>0</v>
      </c>
      <c r="K65" s="53">
        <f>SUM(DÉBUT:FIN!K65)</f>
        <v>0</v>
      </c>
      <c r="L65" s="53">
        <f>SUM(DÉBUT:FIN!L65)</f>
        <v>0</v>
      </c>
      <c r="M65" s="53">
        <f>SUM(DÉBUT:FIN!M65)</f>
        <v>0</v>
      </c>
      <c r="N65" s="53">
        <f>SUM(DÉBUT:FIN!N65)</f>
        <v>0</v>
      </c>
      <c r="O65" s="53">
        <f>SUM(DÉBUT:FIN!O65)</f>
        <v>0</v>
      </c>
      <c r="P65" s="53">
        <f>SUM(DÉBUT:FIN!P65)</f>
        <v>0</v>
      </c>
      <c r="Q65" s="53">
        <f>SUM(DÉBUT:FIN!Q65)</f>
        <v>0</v>
      </c>
    </row>
    <row r="66" spans="1:17" ht="15.75" customHeight="1" thickBot="1" x14ac:dyDescent="0.3">
      <c r="A66" s="50" t="str">
        <f>ORIGINAL!A66</f>
        <v>FORT</v>
      </c>
      <c r="B66" s="34">
        <f t="shared" si="0"/>
        <v>0</v>
      </c>
      <c r="C66" s="54">
        <f>SUM(DÉBUT:FIN!C66)</f>
        <v>0</v>
      </c>
      <c r="D66" s="54">
        <f>SUM(DÉBUT:FIN!D66)</f>
        <v>0</v>
      </c>
      <c r="E66" s="54">
        <f>SUM(DÉBUT:FIN!E66)</f>
        <v>0</v>
      </c>
      <c r="F66" s="54">
        <f>SUM(DÉBUT:FIN!F66)</f>
        <v>0</v>
      </c>
      <c r="G66" s="54">
        <f>SUM(DÉBUT:FIN!G66)</f>
        <v>0</v>
      </c>
      <c r="H66" s="54">
        <f>SUM(DÉBUT:FIN!H66)</f>
        <v>0</v>
      </c>
      <c r="I66" s="54">
        <f>SUM(DÉBUT:FIN!I66)</f>
        <v>0</v>
      </c>
      <c r="J66" s="54">
        <f>SUM(DÉBUT:FIN!J66)</f>
        <v>0</v>
      </c>
      <c r="K66" s="54">
        <f>SUM(DÉBUT:FIN!K66)</f>
        <v>0</v>
      </c>
      <c r="L66" s="54">
        <f>SUM(DÉBUT:FIN!L66)</f>
        <v>0</v>
      </c>
      <c r="M66" s="54">
        <f>SUM(DÉBUT:FIN!M66)</f>
        <v>0</v>
      </c>
      <c r="N66" s="54">
        <f>SUM(DÉBUT:FIN!N66)</f>
        <v>0</v>
      </c>
      <c r="O66" s="54">
        <f>SUM(DÉBUT:FIN!O66)</f>
        <v>0</v>
      </c>
      <c r="P66" s="54">
        <f>SUM(DÉBUT:FIN!P66)</f>
        <v>0</v>
      </c>
      <c r="Q66" s="54">
        <f>SUM(DÉBUT:FIN!Q66)</f>
        <v>0</v>
      </c>
    </row>
    <row r="67" spans="1:17" ht="16.5" thickBot="1" x14ac:dyDescent="0.3">
      <c r="A67" s="50" t="str">
        <f>ORIGINAL!A67</f>
        <v>EMIE</v>
      </c>
      <c r="B67" s="34">
        <f t="shared" si="0"/>
        <v>0</v>
      </c>
      <c r="C67" s="53">
        <f>SUM(DÉBUT:FIN!C67)</f>
        <v>0</v>
      </c>
      <c r="D67" s="53">
        <f>SUM(DÉBUT:FIN!D67)</f>
        <v>0</v>
      </c>
      <c r="E67" s="53">
        <f>SUM(DÉBUT:FIN!E67)</f>
        <v>0</v>
      </c>
      <c r="F67" s="53">
        <f>SUM(DÉBUT:FIN!F67)</f>
        <v>0</v>
      </c>
      <c r="G67" s="53">
        <f>SUM(DÉBUT:FIN!G67)</f>
        <v>0</v>
      </c>
      <c r="H67" s="53">
        <f>SUM(DÉBUT:FIN!H67)</f>
        <v>0</v>
      </c>
      <c r="I67" s="53">
        <f>SUM(DÉBUT:FIN!I67)</f>
        <v>0</v>
      </c>
      <c r="J67" s="53">
        <f>SUM(DÉBUT:FIN!J67)</f>
        <v>0</v>
      </c>
      <c r="K67" s="53">
        <f>SUM(DÉBUT:FIN!K67)</f>
        <v>0</v>
      </c>
      <c r="L67" s="53">
        <f>SUM(DÉBUT:FIN!L67)</f>
        <v>0</v>
      </c>
      <c r="M67" s="53">
        <f>SUM(DÉBUT:FIN!M67)</f>
        <v>0</v>
      </c>
      <c r="N67" s="53">
        <f>SUM(DÉBUT:FIN!N67)</f>
        <v>0</v>
      </c>
      <c r="O67" s="53">
        <f>SUM(DÉBUT:FIN!O67)</f>
        <v>0</v>
      </c>
      <c r="P67" s="53">
        <f>SUM(DÉBUT:FIN!P67)</f>
        <v>0</v>
      </c>
      <c r="Q67" s="53">
        <f>SUM(DÉBUT:FIN!Q67)</f>
        <v>0</v>
      </c>
    </row>
    <row r="68" spans="1:17" ht="16.5" thickBot="1" x14ac:dyDescent="0.3">
      <c r="A68" s="50" t="str">
        <f>ORIGINAL!A68</f>
        <v>CROO</v>
      </c>
      <c r="B68" s="34">
        <f t="shared" si="0"/>
        <v>0</v>
      </c>
      <c r="C68" s="54">
        <f>SUM(DÉBUT:FIN!C68)</f>
        <v>0</v>
      </c>
      <c r="D68" s="54">
        <f>SUM(DÉBUT:FIN!D68)</f>
        <v>0</v>
      </c>
      <c r="E68" s="54">
        <f>SUM(DÉBUT:FIN!E68)</f>
        <v>0</v>
      </c>
      <c r="F68" s="54">
        <f>SUM(DÉBUT:FIN!F68)</f>
        <v>0</v>
      </c>
      <c r="G68" s="54">
        <f>SUM(DÉBUT:FIN!G68)</f>
        <v>0</v>
      </c>
      <c r="H68" s="54">
        <f>SUM(DÉBUT:FIN!H68)</f>
        <v>0</v>
      </c>
      <c r="I68" s="54">
        <f>SUM(DÉBUT:FIN!I68)</f>
        <v>0</v>
      </c>
      <c r="J68" s="54">
        <f>SUM(DÉBUT:FIN!J68)</f>
        <v>0</v>
      </c>
      <c r="K68" s="54">
        <f>SUM(DÉBUT:FIN!K68)</f>
        <v>0</v>
      </c>
      <c r="L68" s="54">
        <f>SUM(DÉBUT:FIN!L68)</f>
        <v>0</v>
      </c>
      <c r="M68" s="54">
        <f>SUM(DÉBUT:FIN!M68)</f>
        <v>0</v>
      </c>
      <c r="N68" s="54">
        <f>SUM(DÉBUT:FIN!N68)</f>
        <v>0</v>
      </c>
      <c r="O68" s="54">
        <f>SUM(DÉBUT:FIN!O68)</f>
        <v>0</v>
      </c>
      <c r="P68" s="54">
        <f>SUM(DÉBUT:FIN!P68)</f>
        <v>0</v>
      </c>
      <c r="Q68" s="54">
        <f>SUM(DÉBUT:FIN!Q68)</f>
        <v>0</v>
      </c>
    </row>
    <row r="69" spans="1:17" ht="16.5" thickBot="1" x14ac:dyDescent="0.3">
      <c r="A69" s="50" t="str">
        <f>ORIGINAL!A69</f>
        <v>*BLAI*</v>
      </c>
      <c r="B69" s="34">
        <f t="shared" si="0"/>
        <v>0</v>
      </c>
      <c r="C69" s="53">
        <f>SUM(DÉBUT:FIN!C69)</f>
        <v>0</v>
      </c>
      <c r="D69" s="53">
        <f>SUM(DÉBUT:FIN!D69)</f>
        <v>0</v>
      </c>
      <c r="E69" s="53">
        <f>SUM(DÉBUT:FIN!E69)</f>
        <v>0</v>
      </c>
      <c r="F69" s="53">
        <f>SUM(DÉBUT:FIN!F69)</f>
        <v>0</v>
      </c>
      <c r="G69" s="53">
        <f>SUM(DÉBUT:FIN!G69)</f>
        <v>0</v>
      </c>
      <c r="H69" s="53">
        <f>SUM(DÉBUT:FIN!H69)</f>
        <v>0</v>
      </c>
      <c r="I69" s="53">
        <f>SUM(DÉBUT:FIN!I69)</f>
        <v>0</v>
      </c>
      <c r="J69" s="53">
        <f>SUM(DÉBUT:FIN!J69)</f>
        <v>0</v>
      </c>
      <c r="K69" s="53">
        <f>SUM(DÉBUT:FIN!K69)</f>
        <v>0</v>
      </c>
      <c r="L69" s="53">
        <f>SUM(DÉBUT:FIN!L69)</f>
        <v>0</v>
      </c>
      <c r="M69" s="53">
        <f>SUM(DÉBUT:FIN!M69)</f>
        <v>0</v>
      </c>
      <c r="N69" s="53">
        <f>SUM(DÉBUT:FIN!N69)</f>
        <v>0</v>
      </c>
      <c r="O69" s="53">
        <f>SUM(DÉBUT:FIN!O69)</f>
        <v>0</v>
      </c>
      <c r="P69" s="53">
        <f>SUM(DÉBUT:FIN!P69)</f>
        <v>0</v>
      </c>
      <c r="Q69" s="53">
        <f>SUM(DÉBUT:FIN!Q69)</f>
        <v>0</v>
      </c>
    </row>
    <row r="70" spans="1:17" ht="16.5" thickBot="1" x14ac:dyDescent="0.3">
      <c r="A70" s="50" t="str">
        <f>ORIGINAL!A70</f>
        <v>TRAP</v>
      </c>
      <c r="B70" s="34">
        <f t="shared" si="0"/>
        <v>0</v>
      </c>
      <c r="C70" s="54">
        <f>SUM(DÉBUT:FIN!C70)</f>
        <v>0</v>
      </c>
      <c r="D70" s="54">
        <f>SUM(DÉBUT:FIN!D70)</f>
        <v>0</v>
      </c>
      <c r="E70" s="54">
        <f>SUM(DÉBUT:FIN!E70)</f>
        <v>0</v>
      </c>
      <c r="F70" s="54">
        <f>SUM(DÉBUT:FIN!F70)</f>
        <v>0</v>
      </c>
      <c r="G70" s="54">
        <f>SUM(DÉBUT:FIN!G70)</f>
        <v>0</v>
      </c>
      <c r="H70" s="54">
        <f>SUM(DÉBUT:FIN!H70)</f>
        <v>0</v>
      </c>
      <c r="I70" s="54">
        <f>SUM(DÉBUT:FIN!I70)</f>
        <v>0</v>
      </c>
      <c r="J70" s="54">
        <f>SUM(DÉBUT:FIN!J70)</f>
        <v>0</v>
      </c>
      <c r="K70" s="54">
        <f>SUM(DÉBUT:FIN!K70)</f>
        <v>0</v>
      </c>
      <c r="L70" s="54">
        <f>SUM(DÉBUT:FIN!L70)</f>
        <v>0</v>
      </c>
      <c r="M70" s="54">
        <f>SUM(DÉBUT:FIN!M70)</f>
        <v>0</v>
      </c>
      <c r="N70" s="54">
        <f>SUM(DÉBUT:FIN!N70)</f>
        <v>0</v>
      </c>
      <c r="O70" s="54">
        <f>SUM(DÉBUT:FIN!O70)</f>
        <v>0</v>
      </c>
      <c r="P70" s="54">
        <f>SUM(DÉBUT:FIN!P70)</f>
        <v>0</v>
      </c>
      <c r="Q70" s="54">
        <f>SUM(DÉBUT:FIN!Q70)</f>
        <v>0</v>
      </c>
    </row>
    <row r="71" spans="1:17" ht="15.75" customHeight="1" thickBot="1" x14ac:dyDescent="0.3">
      <c r="A71" s="50" t="str">
        <f>ORIGINAL!A71</f>
        <v>CHEN</v>
      </c>
      <c r="B71" s="34">
        <f t="shared" si="0"/>
        <v>0</v>
      </c>
      <c r="C71" s="53">
        <f>SUM(DÉBUT:FIN!C71)</f>
        <v>0</v>
      </c>
      <c r="D71" s="53">
        <f>SUM(DÉBUT:FIN!D71)</f>
        <v>0</v>
      </c>
      <c r="E71" s="53">
        <f>SUM(DÉBUT:FIN!E71)</f>
        <v>0</v>
      </c>
      <c r="F71" s="53">
        <f>SUM(DÉBUT:FIN!F71)</f>
        <v>0</v>
      </c>
      <c r="G71" s="53">
        <f>SUM(DÉBUT:FIN!G71)</f>
        <v>0</v>
      </c>
      <c r="H71" s="53">
        <f>SUM(DÉBUT:FIN!H71)</f>
        <v>0</v>
      </c>
      <c r="I71" s="53">
        <f>SUM(DÉBUT:FIN!I71)</f>
        <v>0</v>
      </c>
      <c r="J71" s="53">
        <f>SUM(DÉBUT:FIN!J71)</f>
        <v>0</v>
      </c>
      <c r="K71" s="53">
        <f>SUM(DÉBUT:FIN!K71)</f>
        <v>0</v>
      </c>
      <c r="L71" s="53">
        <f>SUM(DÉBUT:FIN!L71)</f>
        <v>0</v>
      </c>
      <c r="M71" s="53">
        <f>SUM(DÉBUT:FIN!M71)</f>
        <v>0</v>
      </c>
      <c r="N71" s="53">
        <f>SUM(DÉBUT:FIN!N71)</f>
        <v>0</v>
      </c>
      <c r="O71" s="53">
        <f>SUM(DÉBUT:FIN!O71)</f>
        <v>0</v>
      </c>
      <c r="P71" s="53">
        <f>SUM(DÉBUT:FIN!P71)</f>
        <v>0</v>
      </c>
      <c r="Q71" s="53">
        <f>SUM(DÉBUT:FIN!Q71)</f>
        <v>0</v>
      </c>
    </row>
    <row r="72" spans="1:17" ht="16.5" thickBot="1" x14ac:dyDescent="0.3">
      <c r="A72" s="50" t="str">
        <f>ORIGINAL!A72</f>
        <v>CHES</v>
      </c>
      <c r="B72" s="34">
        <f t="shared" ref="B72:B102" si="1">SUM(C72:Q72)</f>
        <v>0</v>
      </c>
      <c r="C72" s="54">
        <f>SUM(DÉBUT:FIN!C72)</f>
        <v>0</v>
      </c>
      <c r="D72" s="54">
        <f>SUM(DÉBUT:FIN!D72)</f>
        <v>0</v>
      </c>
      <c r="E72" s="54">
        <f>SUM(DÉBUT:FIN!E72)</f>
        <v>0</v>
      </c>
      <c r="F72" s="54">
        <f>SUM(DÉBUT:FIN!F72)</f>
        <v>0</v>
      </c>
      <c r="G72" s="54">
        <f>SUM(DÉBUT:FIN!G72)</f>
        <v>0</v>
      </c>
      <c r="H72" s="54">
        <f>SUM(DÉBUT:FIN!H72)</f>
        <v>0</v>
      </c>
      <c r="I72" s="54">
        <f>SUM(DÉBUT:FIN!I72)</f>
        <v>0</v>
      </c>
      <c r="J72" s="54">
        <f>SUM(DÉBUT:FIN!J72)</f>
        <v>0</v>
      </c>
      <c r="K72" s="54">
        <f>SUM(DÉBUT:FIN!K72)</f>
        <v>0</v>
      </c>
      <c r="L72" s="54">
        <f>SUM(DÉBUT:FIN!L72)</f>
        <v>0</v>
      </c>
      <c r="M72" s="54">
        <f>SUM(DÉBUT:FIN!M72)</f>
        <v>0</v>
      </c>
      <c r="N72" s="54">
        <f>SUM(DÉBUT:FIN!N72)</f>
        <v>0</v>
      </c>
      <c r="O72" s="54">
        <f>SUM(DÉBUT:FIN!O72)</f>
        <v>0</v>
      </c>
      <c r="P72" s="54">
        <f>SUM(DÉBUT:FIN!P72)</f>
        <v>0</v>
      </c>
      <c r="Q72" s="54">
        <f>SUM(DÉBUT:FIN!Q72)</f>
        <v>0</v>
      </c>
    </row>
    <row r="73" spans="1:17" ht="16.5" thickBot="1" x14ac:dyDescent="0.3">
      <c r="A73" s="50" t="str">
        <f>ORIGINAL!A73</f>
        <v>BOUJ</v>
      </c>
      <c r="B73" s="34">
        <f t="shared" si="1"/>
        <v>0</v>
      </c>
      <c r="C73" s="53">
        <f>SUM(DÉBUT:FIN!C73)</f>
        <v>0</v>
      </c>
      <c r="D73" s="53">
        <f>SUM(DÉBUT:FIN!D73)</f>
        <v>0</v>
      </c>
      <c r="E73" s="53">
        <f>SUM(DÉBUT:FIN!E73)</f>
        <v>0</v>
      </c>
      <c r="F73" s="53">
        <f>SUM(DÉBUT:FIN!F73)</f>
        <v>0</v>
      </c>
      <c r="G73" s="53">
        <f>SUM(DÉBUT:FIN!G73)</f>
        <v>0</v>
      </c>
      <c r="H73" s="53">
        <f>SUM(DÉBUT:FIN!H73)</f>
        <v>0</v>
      </c>
      <c r="I73" s="53">
        <f>SUM(DÉBUT:FIN!I73)</f>
        <v>0</v>
      </c>
      <c r="J73" s="53">
        <f>SUM(DÉBUT:FIN!J73)</f>
        <v>0</v>
      </c>
      <c r="K73" s="53">
        <f>SUM(DÉBUT:FIN!K73)</f>
        <v>0</v>
      </c>
      <c r="L73" s="53">
        <f>SUM(DÉBUT:FIN!L73)</f>
        <v>0</v>
      </c>
      <c r="M73" s="53">
        <f>SUM(DÉBUT:FIN!M73)</f>
        <v>0</v>
      </c>
      <c r="N73" s="53">
        <f>SUM(DÉBUT:FIN!N73)</f>
        <v>0</v>
      </c>
      <c r="O73" s="53">
        <f>SUM(DÉBUT:FIN!O73)</f>
        <v>0</v>
      </c>
      <c r="P73" s="53">
        <f>SUM(DÉBUT:FIN!P73)</f>
        <v>0</v>
      </c>
      <c r="Q73" s="53">
        <f>SUM(DÉBUT:FIN!Q73)</f>
        <v>0</v>
      </c>
    </row>
    <row r="74" spans="1:17" ht="16.5" thickBot="1" x14ac:dyDescent="0.3">
      <c r="A74" s="50" t="str">
        <f>ORIGINAL!A74</f>
        <v>ROUA</v>
      </c>
      <c r="B74" s="34">
        <f t="shared" si="1"/>
        <v>0</v>
      </c>
      <c r="C74" s="54">
        <f>SUM(DÉBUT:FIN!C74)</f>
        <v>0</v>
      </c>
      <c r="D74" s="54">
        <f>SUM(DÉBUT:FIN!D74)</f>
        <v>0</v>
      </c>
      <c r="E74" s="54">
        <f>SUM(DÉBUT:FIN!E74)</f>
        <v>0</v>
      </c>
      <c r="F74" s="54">
        <f>SUM(DÉBUT:FIN!F74)</f>
        <v>0</v>
      </c>
      <c r="G74" s="54">
        <f>SUM(DÉBUT:FIN!G74)</f>
        <v>0</v>
      </c>
      <c r="H74" s="54">
        <f>SUM(DÉBUT:FIN!H74)</f>
        <v>0</v>
      </c>
      <c r="I74" s="54">
        <f>SUM(DÉBUT:FIN!I74)</f>
        <v>0</v>
      </c>
      <c r="J74" s="54">
        <f>SUM(DÉBUT:FIN!J74)</f>
        <v>0</v>
      </c>
      <c r="K74" s="54">
        <f>SUM(DÉBUT:FIN!K74)</f>
        <v>0</v>
      </c>
      <c r="L74" s="54">
        <f>SUM(DÉBUT:FIN!L74)</f>
        <v>0</v>
      </c>
      <c r="M74" s="54">
        <f>SUM(DÉBUT:FIN!M74)</f>
        <v>0</v>
      </c>
      <c r="N74" s="54">
        <f>SUM(DÉBUT:FIN!N74)</f>
        <v>0</v>
      </c>
      <c r="O74" s="54">
        <f>SUM(DÉBUT:FIN!O74)</f>
        <v>0</v>
      </c>
      <c r="P74" s="54">
        <f>SUM(DÉBUT:FIN!P74)</f>
        <v>0</v>
      </c>
      <c r="Q74" s="54">
        <f>SUM(DÉBUT:FIN!Q74)</f>
        <v>0</v>
      </c>
    </row>
    <row r="75" spans="1:17" ht="16.5" thickBot="1" x14ac:dyDescent="0.3">
      <c r="A75" s="50" t="str">
        <f>ORIGINAL!A75</f>
        <v>ROUM</v>
      </c>
      <c r="B75" s="34">
        <f t="shared" si="1"/>
        <v>0</v>
      </c>
      <c r="C75" s="53">
        <f>SUM(DÉBUT:FIN!C75)</f>
        <v>0</v>
      </c>
      <c r="D75" s="53">
        <f>SUM(DÉBUT:FIN!D75)</f>
        <v>0</v>
      </c>
      <c r="E75" s="53">
        <f>SUM(DÉBUT:FIN!E75)</f>
        <v>0</v>
      </c>
      <c r="F75" s="53">
        <f>SUM(DÉBUT:FIN!F75)</f>
        <v>0</v>
      </c>
      <c r="G75" s="53">
        <f>SUM(DÉBUT:FIN!G75)</f>
        <v>0</v>
      </c>
      <c r="H75" s="53">
        <f>SUM(DÉBUT:FIN!H75)</f>
        <v>0</v>
      </c>
      <c r="I75" s="53">
        <f>SUM(DÉBUT:FIN!I75)</f>
        <v>0</v>
      </c>
      <c r="J75" s="53">
        <f>SUM(DÉBUT:FIN!J75)</f>
        <v>0</v>
      </c>
      <c r="K75" s="53">
        <f>SUM(DÉBUT:FIN!K75)</f>
        <v>0</v>
      </c>
      <c r="L75" s="53">
        <f>SUM(DÉBUT:FIN!L75)</f>
        <v>0</v>
      </c>
      <c r="M75" s="53">
        <f>SUM(DÉBUT:FIN!M75)</f>
        <v>0</v>
      </c>
      <c r="N75" s="53">
        <f>SUM(DÉBUT:FIN!N75)</f>
        <v>0</v>
      </c>
      <c r="O75" s="53">
        <f>SUM(DÉBUT:FIN!O75)</f>
        <v>0</v>
      </c>
      <c r="P75" s="53">
        <f>SUM(DÉBUT:FIN!P75)</f>
        <v>0</v>
      </c>
      <c r="Q75" s="53">
        <f>SUM(DÉBUT:FIN!Q75)</f>
        <v>0</v>
      </c>
    </row>
    <row r="76" spans="1:17" ht="16.5" thickBot="1" x14ac:dyDescent="0.3">
      <c r="A76" s="50" t="str">
        <f>ORIGINAL!A76</f>
        <v>LACH</v>
      </c>
      <c r="B76" s="34">
        <f t="shared" si="1"/>
        <v>0</v>
      </c>
      <c r="C76" s="54">
        <f>SUM(DÉBUT:FIN!C76)</f>
        <v>0</v>
      </c>
      <c r="D76" s="54">
        <f>SUM(DÉBUT:FIN!D76)</f>
        <v>0</v>
      </c>
      <c r="E76" s="54">
        <f>SUM(DÉBUT:FIN!E76)</f>
        <v>0</v>
      </c>
      <c r="F76" s="54">
        <f>SUM(DÉBUT:FIN!F76)</f>
        <v>0</v>
      </c>
      <c r="G76" s="54">
        <f>SUM(DÉBUT:FIN!G76)</f>
        <v>0</v>
      </c>
      <c r="H76" s="54">
        <f>SUM(DÉBUT:FIN!H76)</f>
        <v>0</v>
      </c>
      <c r="I76" s="54">
        <f>SUM(DÉBUT:FIN!I76)</f>
        <v>0</v>
      </c>
      <c r="J76" s="54">
        <f>SUM(DÉBUT:FIN!J76)</f>
        <v>0</v>
      </c>
      <c r="K76" s="54">
        <f>SUM(DÉBUT:FIN!K76)</f>
        <v>0</v>
      </c>
      <c r="L76" s="54">
        <f>SUM(DÉBUT:FIN!L76)</f>
        <v>0</v>
      </c>
      <c r="M76" s="54">
        <f>SUM(DÉBUT:FIN!M76)</f>
        <v>0</v>
      </c>
      <c r="N76" s="54">
        <f>SUM(DÉBUT:FIN!N76)</f>
        <v>0</v>
      </c>
      <c r="O76" s="54">
        <f>SUM(DÉBUT:FIN!O76)</f>
        <v>0</v>
      </c>
      <c r="P76" s="54">
        <f>SUM(DÉBUT:FIN!P76)</f>
        <v>0</v>
      </c>
      <c r="Q76" s="54">
        <f>SUM(DÉBUT:FIN!Q76)</f>
        <v>0</v>
      </c>
    </row>
    <row r="77" spans="1:17" ht="16.5" thickBot="1" x14ac:dyDescent="0.3">
      <c r="A77" s="50" t="str">
        <f>ORIGINAL!A77</f>
        <v>DARJ</v>
      </c>
      <c r="B77" s="34">
        <f t="shared" si="1"/>
        <v>0</v>
      </c>
      <c r="C77" s="53">
        <f>SUM(DÉBUT:FIN!C77)</f>
        <v>0</v>
      </c>
      <c r="D77" s="53">
        <f>SUM(DÉBUT:FIN!D77)</f>
        <v>0</v>
      </c>
      <c r="E77" s="53">
        <f>SUM(DÉBUT:FIN!E77)</f>
        <v>0</v>
      </c>
      <c r="F77" s="53">
        <f>SUM(DÉBUT:FIN!F77)</f>
        <v>0</v>
      </c>
      <c r="G77" s="53">
        <f>SUM(DÉBUT:FIN!G77)</f>
        <v>0</v>
      </c>
      <c r="H77" s="53">
        <f>SUM(DÉBUT:FIN!H77)</f>
        <v>0</v>
      </c>
      <c r="I77" s="53">
        <f>SUM(DÉBUT:FIN!I77)</f>
        <v>0</v>
      </c>
      <c r="J77" s="53">
        <f>SUM(DÉBUT:FIN!J77)</f>
        <v>0</v>
      </c>
      <c r="K77" s="53">
        <f>SUM(DÉBUT:FIN!K77)</f>
        <v>0</v>
      </c>
      <c r="L77" s="53">
        <f>SUM(DÉBUT:FIN!L77)</f>
        <v>0</v>
      </c>
      <c r="M77" s="53">
        <f>SUM(DÉBUT:FIN!M77)</f>
        <v>0</v>
      </c>
      <c r="N77" s="53">
        <f>SUM(DÉBUT:FIN!N77)</f>
        <v>0</v>
      </c>
      <c r="O77" s="53">
        <f>SUM(DÉBUT:FIN!O77)</f>
        <v>0</v>
      </c>
      <c r="P77" s="53">
        <f>SUM(DÉBUT:FIN!P77)</f>
        <v>0</v>
      </c>
      <c r="Q77" s="53">
        <f>SUM(DÉBUT:FIN!Q77)</f>
        <v>0</v>
      </c>
    </row>
    <row r="78" spans="1:17" ht="16.5" thickBot="1" x14ac:dyDescent="0.3">
      <c r="A78" s="50" t="str">
        <f>ORIGINAL!A78</f>
        <v>METI</v>
      </c>
      <c r="B78" s="34">
        <f t="shared" si="1"/>
        <v>0</v>
      </c>
      <c r="C78" s="54">
        <f>SUM(DÉBUT:FIN!C78)</f>
        <v>0</v>
      </c>
      <c r="D78" s="54">
        <f>SUM(DÉBUT:FIN!D78)</f>
        <v>0</v>
      </c>
      <c r="E78" s="54">
        <f>SUM(DÉBUT:FIN!E78)</f>
        <v>0</v>
      </c>
      <c r="F78" s="54">
        <f>SUM(DÉBUT:FIN!F78)</f>
        <v>0</v>
      </c>
      <c r="G78" s="54">
        <f>SUM(DÉBUT:FIN!G78)</f>
        <v>0</v>
      </c>
      <c r="H78" s="54">
        <f>SUM(DÉBUT:FIN!H78)</f>
        <v>0</v>
      </c>
      <c r="I78" s="54">
        <f>SUM(DÉBUT:FIN!I78)</f>
        <v>0</v>
      </c>
      <c r="J78" s="54">
        <f>SUM(DÉBUT:FIN!J78)</f>
        <v>0</v>
      </c>
      <c r="K78" s="54">
        <f>SUM(DÉBUT:FIN!K78)</f>
        <v>0</v>
      </c>
      <c r="L78" s="54">
        <f>SUM(DÉBUT:FIN!L78)</f>
        <v>0</v>
      </c>
      <c r="M78" s="54">
        <f>SUM(DÉBUT:FIN!M78)</f>
        <v>0</v>
      </c>
      <c r="N78" s="54">
        <f>SUM(DÉBUT:FIN!N78)</f>
        <v>0</v>
      </c>
      <c r="O78" s="54">
        <f>SUM(DÉBUT:FIN!O78)</f>
        <v>0</v>
      </c>
      <c r="P78" s="54">
        <f>SUM(DÉBUT:FIN!P78)</f>
        <v>0</v>
      </c>
      <c r="Q78" s="54">
        <f>SUM(DÉBUT:FIN!Q78)</f>
        <v>0</v>
      </c>
    </row>
    <row r="79" spans="1:17" ht="16.5" thickBot="1" x14ac:dyDescent="0.3">
      <c r="A79" s="50" t="str">
        <f>ORIGINAL!A79</f>
        <v>LAVI</v>
      </c>
      <c r="B79" s="34">
        <f t="shared" si="1"/>
        <v>0</v>
      </c>
      <c r="C79" s="53">
        <f>SUM(DÉBUT:FIN!C79)</f>
        <v>0</v>
      </c>
      <c r="D79" s="53">
        <f>SUM(DÉBUT:FIN!D79)</f>
        <v>0</v>
      </c>
      <c r="E79" s="53">
        <f>SUM(DÉBUT:FIN!E79)</f>
        <v>0</v>
      </c>
      <c r="F79" s="53">
        <f>SUM(DÉBUT:FIN!F79)</f>
        <v>0</v>
      </c>
      <c r="G79" s="53">
        <f>SUM(DÉBUT:FIN!G79)</f>
        <v>0</v>
      </c>
      <c r="H79" s="53">
        <f>SUM(DÉBUT:FIN!H79)</f>
        <v>0</v>
      </c>
      <c r="I79" s="53">
        <f>SUM(DÉBUT:FIN!I79)</f>
        <v>0</v>
      </c>
      <c r="J79" s="53">
        <f>SUM(DÉBUT:FIN!J79)</f>
        <v>0</v>
      </c>
      <c r="K79" s="53">
        <f>SUM(DÉBUT:FIN!K79)</f>
        <v>0</v>
      </c>
      <c r="L79" s="53">
        <f>SUM(DÉBUT:FIN!L79)</f>
        <v>0</v>
      </c>
      <c r="M79" s="53">
        <f>SUM(DÉBUT:FIN!M79)</f>
        <v>0</v>
      </c>
      <c r="N79" s="53">
        <f>SUM(DÉBUT:FIN!N79)</f>
        <v>0</v>
      </c>
      <c r="O79" s="53">
        <f>SUM(DÉBUT:FIN!O79)</f>
        <v>0</v>
      </c>
      <c r="P79" s="53">
        <f>SUM(DÉBUT:FIN!P79)</f>
        <v>0</v>
      </c>
      <c r="Q79" s="53">
        <f>SUM(DÉBUT:FIN!Q79)</f>
        <v>0</v>
      </c>
    </row>
    <row r="80" spans="1:17" ht="16.5" thickBot="1" x14ac:dyDescent="0.3">
      <c r="A80" s="50" t="str">
        <f>ORIGINAL!A80</f>
        <v>JEFF</v>
      </c>
      <c r="B80" s="34">
        <f t="shared" si="1"/>
        <v>0</v>
      </c>
      <c r="C80" s="54">
        <f>SUM(DÉBUT:FIN!C80)</f>
        <v>0</v>
      </c>
      <c r="D80" s="54">
        <f>SUM(DÉBUT:FIN!D80)</f>
        <v>0</v>
      </c>
      <c r="E80" s="54">
        <f>SUM(DÉBUT:FIN!E80)</f>
        <v>0</v>
      </c>
      <c r="F80" s="54">
        <f>SUM(DÉBUT:FIN!F80)</f>
        <v>0</v>
      </c>
      <c r="G80" s="54">
        <f>SUM(DÉBUT:FIN!G80)</f>
        <v>0</v>
      </c>
      <c r="H80" s="54">
        <f>SUM(DÉBUT:FIN!H80)</f>
        <v>0</v>
      </c>
      <c r="I80" s="54">
        <f>SUM(DÉBUT:FIN!I80)</f>
        <v>0</v>
      </c>
      <c r="J80" s="54">
        <f>SUM(DÉBUT:FIN!J80)</f>
        <v>0</v>
      </c>
      <c r="K80" s="54">
        <f>SUM(DÉBUT:FIN!K80)</f>
        <v>0</v>
      </c>
      <c r="L80" s="54">
        <f>SUM(DÉBUT:FIN!L80)</f>
        <v>0</v>
      </c>
      <c r="M80" s="54">
        <f>SUM(DÉBUT:FIN!M80)</f>
        <v>0</v>
      </c>
      <c r="N80" s="54">
        <f>SUM(DÉBUT:FIN!N80)</f>
        <v>0</v>
      </c>
      <c r="O80" s="54">
        <f>SUM(DÉBUT:FIN!O80)</f>
        <v>0</v>
      </c>
      <c r="P80" s="54">
        <f>SUM(DÉBUT:FIN!P80)</f>
        <v>0</v>
      </c>
      <c r="Q80" s="54">
        <f>SUM(DÉBUT:FIN!Q80)</f>
        <v>0</v>
      </c>
    </row>
    <row r="81" spans="1:17" ht="16.5" thickBot="1" x14ac:dyDescent="0.3">
      <c r="A81" s="50">
        <f>ORIGINAL!A81</f>
        <v>0</v>
      </c>
      <c r="B81" s="34">
        <f t="shared" si="1"/>
        <v>0</v>
      </c>
      <c r="C81" s="53">
        <f>SUM(DÉBUT:FIN!C81)</f>
        <v>0</v>
      </c>
      <c r="D81" s="53">
        <f>SUM(DÉBUT:FIN!D81)</f>
        <v>0</v>
      </c>
      <c r="E81" s="53">
        <f>SUM(DÉBUT:FIN!E81)</f>
        <v>0</v>
      </c>
      <c r="F81" s="53">
        <f>SUM(DÉBUT:FIN!F81)</f>
        <v>0</v>
      </c>
      <c r="G81" s="53">
        <f>SUM(DÉBUT:FIN!G81)</f>
        <v>0</v>
      </c>
      <c r="H81" s="53">
        <f>SUM(DÉBUT:FIN!H81)</f>
        <v>0</v>
      </c>
      <c r="I81" s="53">
        <f>SUM(DÉBUT:FIN!I81)</f>
        <v>0</v>
      </c>
      <c r="J81" s="53">
        <f>SUM(DÉBUT:FIN!J81)</f>
        <v>0</v>
      </c>
      <c r="K81" s="53">
        <f>SUM(DÉBUT:FIN!K81)</f>
        <v>0</v>
      </c>
      <c r="L81" s="53">
        <f>SUM(DÉBUT:FIN!L81)</f>
        <v>0</v>
      </c>
      <c r="M81" s="53">
        <f>SUM(DÉBUT:FIN!M81)</f>
        <v>0</v>
      </c>
      <c r="N81" s="53">
        <f>SUM(DÉBUT:FIN!N81)</f>
        <v>0</v>
      </c>
      <c r="O81" s="53">
        <f>SUM(DÉBUT:FIN!O81)</f>
        <v>0</v>
      </c>
      <c r="P81" s="53">
        <f>SUM(DÉBUT:FIN!P81)</f>
        <v>0</v>
      </c>
      <c r="Q81" s="53">
        <f>SUM(DÉBUT:FIN!Q81)</f>
        <v>0</v>
      </c>
    </row>
    <row r="82" spans="1:17" ht="16.5" thickBot="1" x14ac:dyDescent="0.3">
      <c r="A82" s="50">
        <f>ORIGINAL!A82</f>
        <v>0</v>
      </c>
      <c r="B82" s="34">
        <f t="shared" si="1"/>
        <v>0</v>
      </c>
      <c r="C82" s="54">
        <f>SUM(DÉBUT:FIN!C82)</f>
        <v>0</v>
      </c>
      <c r="D82" s="54">
        <f>SUM(DÉBUT:FIN!D82)</f>
        <v>0</v>
      </c>
      <c r="E82" s="54">
        <f>SUM(DÉBUT:FIN!E82)</f>
        <v>0</v>
      </c>
      <c r="F82" s="54">
        <f>SUM(DÉBUT:FIN!F82)</f>
        <v>0</v>
      </c>
      <c r="G82" s="54">
        <f>SUM(DÉBUT:FIN!G82)</f>
        <v>0</v>
      </c>
      <c r="H82" s="54">
        <f>SUM(DÉBUT:FIN!H82)</f>
        <v>0</v>
      </c>
      <c r="I82" s="54">
        <f>SUM(DÉBUT:FIN!I82)</f>
        <v>0</v>
      </c>
      <c r="J82" s="54">
        <f>SUM(DÉBUT:FIN!J82)</f>
        <v>0</v>
      </c>
      <c r="K82" s="54">
        <f>SUM(DÉBUT:FIN!K82)</f>
        <v>0</v>
      </c>
      <c r="L82" s="54">
        <f>SUM(DÉBUT:FIN!L82)</f>
        <v>0</v>
      </c>
      <c r="M82" s="54">
        <f>SUM(DÉBUT:FIN!M82)</f>
        <v>0</v>
      </c>
      <c r="N82" s="54">
        <f>SUM(DÉBUT:FIN!N82)</f>
        <v>0</v>
      </c>
      <c r="O82" s="54">
        <f>SUM(DÉBUT:FIN!O82)</f>
        <v>0</v>
      </c>
      <c r="P82" s="54">
        <f>SUM(DÉBUT:FIN!P82)</f>
        <v>0</v>
      </c>
      <c r="Q82" s="54">
        <f>SUM(DÉBUT:FIN!Q82)</f>
        <v>0</v>
      </c>
    </row>
    <row r="83" spans="1:17" ht="16.5" thickBot="1" x14ac:dyDescent="0.3">
      <c r="A83" s="50">
        <f>ORIGINAL!A83</f>
        <v>0</v>
      </c>
      <c r="B83" s="34">
        <f t="shared" si="1"/>
        <v>0</v>
      </c>
      <c r="C83" s="53">
        <f>SUM(DÉBUT:FIN!C83)</f>
        <v>0</v>
      </c>
      <c r="D83" s="53">
        <f>SUM(DÉBUT:FIN!D83)</f>
        <v>0</v>
      </c>
      <c r="E83" s="53">
        <f>SUM(DÉBUT:FIN!E83)</f>
        <v>0</v>
      </c>
      <c r="F83" s="53">
        <f>SUM(DÉBUT:FIN!F83)</f>
        <v>0</v>
      </c>
      <c r="G83" s="53">
        <f>SUM(DÉBUT:FIN!G83)</f>
        <v>0</v>
      </c>
      <c r="H83" s="53">
        <f>SUM(DÉBUT:FIN!H83)</f>
        <v>0</v>
      </c>
      <c r="I83" s="53">
        <f>SUM(DÉBUT:FIN!I83)</f>
        <v>0</v>
      </c>
      <c r="J83" s="53">
        <f>SUM(DÉBUT:FIN!J83)</f>
        <v>0</v>
      </c>
      <c r="K83" s="53">
        <f>SUM(DÉBUT:FIN!K83)</f>
        <v>0</v>
      </c>
      <c r="L83" s="53">
        <f>SUM(DÉBUT:FIN!L83)</f>
        <v>0</v>
      </c>
      <c r="M83" s="53">
        <f>SUM(DÉBUT:FIN!M83)</f>
        <v>0</v>
      </c>
      <c r="N83" s="53">
        <f>SUM(DÉBUT:FIN!N83)</f>
        <v>0</v>
      </c>
      <c r="O83" s="53">
        <f>SUM(DÉBUT:FIN!O83)</f>
        <v>0</v>
      </c>
      <c r="P83" s="53">
        <f>SUM(DÉBUT:FIN!P83)</f>
        <v>0</v>
      </c>
      <c r="Q83" s="53">
        <f>SUM(DÉBUT:FIN!Q83)</f>
        <v>0</v>
      </c>
    </row>
    <row r="84" spans="1:17" ht="16.5" thickBot="1" x14ac:dyDescent="0.3">
      <c r="A84" s="50">
        <f>ORIGINAL!A84</f>
        <v>0</v>
      </c>
      <c r="B84" s="34">
        <f t="shared" si="1"/>
        <v>0</v>
      </c>
      <c r="C84" s="54">
        <f>SUM(DÉBUT:FIN!C84)</f>
        <v>0</v>
      </c>
      <c r="D84" s="54">
        <f>SUM(DÉBUT:FIN!D84)</f>
        <v>0</v>
      </c>
      <c r="E84" s="54">
        <f>SUM(DÉBUT:FIN!E84)</f>
        <v>0</v>
      </c>
      <c r="F84" s="54">
        <f>SUM(DÉBUT:FIN!F84)</f>
        <v>0</v>
      </c>
      <c r="G84" s="54">
        <f>SUM(DÉBUT:FIN!G84)</f>
        <v>0</v>
      </c>
      <c r="H84" s="54">
        <f>SUM(DÉBUT:FIN!H84)</f>
        <v>0</v>
      </c>
      <c r="I84" s="54">
        <f>SUM(DÉBUT:FIN!I84)</f>
        <v>0</v>
      </c>
      <c r="J84" s="54">
        <f>SUM(DÉBUT:FIN!J84)</f>
        <v>0</v>
      </c>
      <c r="K84" s="54">
        <f>SUM(DÉBUT:FIN!K84)</f>
        <v>0</v>
      </c>
      <c r="L84" s="54">
        <f>SUM(DÉBUT:FIN!L84)</f>
        <v>0</v>
      </c>
      <c r="M84" s="54">
        <f>SUM(DÉBUT:FIN!M84)</f>
        <v>0</v>
      </c>
      <c r="N84" s="54">
        <f>SUM(DÉBUT:FIN!N84)</f>
        <v>0</v>
      </c>
      <c r="O84" s="54">
        <f>SUM(DÉBUT:FIN!O84)</f>
        <v>0</v>
      </c>
      <c r="P84" s="54">
        <f>SUM(DÉBUT:FIN!P84)</f>
        <v>0</v>
      </c>
      <c r="Q84" s="54">
        <f>SUM(DÉBUT:FIN!Q84)</f>
        <v>0</v>
      </c>
    </row>
    <row r="85" spans="1:17" ht="16.5" thickBot="1" x14ac:dyDescent="0.3">
      <c r="A85" s="50">
        <f>ORIGINAL!A85</f>
        <v>0</v>
      </c>
      <c r="B85" s="34">
        <f t="shared" si="1"/>
        <v>0</v>
      </c>
      <c r="C85" s="53">
        <f>SUM(DÉBUT:FIN!C85)</f>
        <v>0</v>
      </c>
      <c r="D85" s="53">
        <f>SUM(DÉBUT:FIN!D85)</f>
        <v>0</v>
      </c>
      <c r="E85" s="53">
        <f>SUM(DÉBUT:FIN!E85)</f>
        <v>0</v>
      </c>
      <c r="F85" s="53">
        <f>SUM(DÉBUT:FIN!F85)</f>
        <v>0</v>
      </c>
      <c r="G85" s="53">
        <f>SUM(DÉBUT:FIN!G85)</f>
        <v>0</v>
      </c>
      <c r="H85" s="53">
        <f>SUM(DÉBUT:FIN!H85)</f>
        <v>0</v>
      </c>
      <c r="I85" s="53">
        <f>SUM(DÉBUT:FIN!I85)</f>
        <v>0</v>
      </c>
      <c r="J85" s="53">
        <f>SUM(DÉBUT:FIN!J85)</f>
        <v>0</v>
      </c>
      <c r="K85" s="53">
        <f>SUM(DÉBUT:FIN!K85)</f>
        <v>0</v>
      </c>
      <c r="L85" s="53">
        <f>SUM(DÉBUT:FIN!L85)</f>
        <v>0</v>
      </c>
      <c r="M85" s="53">
        <f>SUM(DÉBUT:FIN!M85)</f>
        <v>0</v>
      </c>
      <c r="N85" s="53">
        <f>SUM(DÉBUT:FIN!N85)</f>
        <v>0</v>
      </c>
      <c r="O85" s="53">
        <f>SUM(DÉBUT:FIN!O85)</f>
        <v>0</v>
      </c>
      <c r="P85" s="53">
        <f>SUM(DÉBUT:FIN!P85)</f>
        <v>0</v>
      </c>
      <c r="Q85" s="53">
        <f>SUM(DÉBUT:FIN!Q85)</f>
        <v>0</v>
      </c>
    </row>
    <row r="86" spans="1:17" ht="16.5" thickBot="1" x14ac:dyDescent="0.3">
      <c r="A86" s="50">
        <f>ORIGINAL!A86</f>
        <v>0</v>
      </c>
      <c r="B86" s="34">
        <f t="shared" si="1"/>
        <v>0</v>
      </c>
      <c r="C86" s="54">
        <f>SUM(DÉBUT:FIN!C86)</f>
        <v>0</v>
      </c>
      <c r="D86" s="54">
        <f>SUM(DÉBUT:FIN!D86)</f>
        <v>0</v>
      </c>
      <c r="E86" s="54">
        <f>SUM(DÉBUT:FIN!E86)</f>
        <v>0</v>
      </c>
      <c r="F86" s="54">
        <f>SUM(DÉBUT:FIN!F86)</f>
        <v>0</v>
      </c>
      <c r="G86" s="54">
        <f>SUM(DÉBUT:FIN!G86)</f>
        <v>0</v>
      </c>
      <c r="H86" s="54">
        <f>SUM(DÉBUT:FIN!H86)</f>
        <v>0</v>
      </c>
      <c r="I86" s="54">
        <f>SUM(DÉBUT:FIN!I86)</f>
        <v>0</v>
      </c>
      <c r="J86" s="54">
        <f>SUM(DÉBUT:FIN!J86)</f>
        <v>0</v>
      </c>
      <c r="K86" s="54">
        <f>SUM(DÉBUT:FIN!K86)</f>
        <v>0</v>
      </c>
      <c r="L86" s="54">
        <f>SUM(DÉBUT:FIN!L86)</f>
        <v>0</v>
      </c>
      <c r="M86" s="54">
        <f>SUM(DÉBUT:FIN!M86)</f>
        <v>0</v>
      </c>
      <c r="N86" s="54">
        <f>SUM(DÉBUT:FIN!N86)</f>
        <v>0</v>
      </c>
      <c r="O86" s="54">
        <f>SUM(DÉBUT:FIN!O86)</f>
        <v>0</v>
      </c>
      <c r="P86" s="54">
        <f>SUM(DÉBUT:FIN!P86)</f>
        <v>0</v>
      </c>
      <c r="Q86" s="54">
        <f>SUM(DÉBUT:FIN!Q86)</f>
        <v>0</v>
      </c>
    </row>
    <row r="87" spans="1:17" ht="16.5" thickBot="1" x14ac:dyDescent="0.3">
      <c r="A87" s="50">
        <f>ORIGINAL!A87</f>
        <v>0</v>
      </c>
      <c r="B87" s="34">
        <f t="shared" si="1"/>
        <v>0</v>
      </c>
      <c r="C87" s="53">
        <f>SUM(DÉBUT:FIN!C87)</f>
        <v>0</v>
      </c>
      <c r="D87" s="53">
        <f>SUM(DÉBUT:FIN!D87)</f>
        <v>0</v>
      </c>
      <c r="E87" s="53">
        <f>SUM(DÉBUT:FIN!E87)</f>
        <v>0</v>
      </c>
      <c r="F87" s="53">
        <f>SUM(DÉBUT:FIN!F87)</f>
        <v>0</v>
      </c>
      <c r="G87" s="53">
        <f>SUM(DÉBUT:FIN!G87)</f>
        <v>0</v>
      </c>
      <c r="H87" s="53">
        <f>SUM(DÉBUT:FIN!H87)</f>
        <v>0</v>
      </c>
      <c r="I87" s="53">
        <f>SUM(DÉBUT:FIN!I87)</f>
        <v>0</v>
      </c>
      <c r="J87" s="53">
        <f>SUM(DÉBUT:FIN!J87)</f>
        <v>0</v>
      </c>
      <c r="K87" s="53">
        <f>SUM(DÉBUT:FIN!K87)</f>
        <v>0</v>
      </c>
      <c r="L87" s="53">
        <f>SUM(DÉBUT:FIN!L87)</f>
        <v>0</v>
      </c>
      <c r="M87" s="53">
        <f>SUM(DÉBUT:FIN!M87)</f>
        <v>0</v>
      </c>
      <c r="N87" s="53">
        <f>SUM(DÉBUT:FIN!N87)</f>
        <v>0</v>
      </c>
      <c r="O87" s="53">
        <f>SUM(DÉBUT:FIN!O87)</f>
        <v>0</v>
      </c>
      <c r="P87" s="53">
        <f>SUM(DÉBUT:FIN!P87)</f>
        <v>0</v>
      </c>
      <c r="Q87" s="53">
        <f>SUM(DÉBUT:FIN!Q87)</f>
        <v>0</v>
      </c>
    </row>
    <row r="88" spans="1:17" ht="16.5" thickBot="1" x14ac:dyDescent="0.3">
      <c r="A88" s="51" t="str">
        <f>ORIGINAL!A88</f>
        <v>EMIL</v>
      </c>
      <c r="B88" s="34">
        <f t="shared" si="1"/>
        <v>0</v>
      </c>
      <c r="C88" s="54">
        <f>SUM(DÉBUT:FIN!C88)</f>
        <v>0</v>
      </c>
      <c r="D88" s="54">
        <f>SUM(DÉBUT:FIN!D88)</f>
        <v>0</v>
      </c>
      <c r="E88" s="54">
        <f>SUM(DÉBUT:FIN!E88)</f>
        <v>0</v>
      </c>
      <c r="F88" s="54">
        <f>SUM(DÉBUT:FIN!F88)</f>
        <v>0</v>
      </c>
      <c r="G88" s="54">
        <f>SUM(DÉBUT:FIN!G88)</f>
        <v>0</v>
      </c>
      <c r="H88" s="54">
        <f>SUM(DÉBUT:FIN!H88)</f>
        <v>0</v>
      </c>
      <c r="I88" s="54">
        <f>SUM(DÉBUT:FIN!I88)</f>
        <v>0</v>
      </c>
      <c r="J88" s="54">
        <f>SUM(DÉBUT:FIN!J88)</f>
        <v>0</v>
      </c>
      <c r="K88" s="54">
        <f>SUM(DÉBUT:FIN!K88)</f>
        <v>0</v>
      </c>
      <c r="L88" s="54">
        <f>SUM(DÉBUT:FIN!L88)</f>
        <v>0</v>
      </c>
      <c r="M88" s="54">
        <f>SUM(DÉBUT:FIN!M88)</f>
        <v>0</v>
      </c>
      <c r="N88" s="54">
        <f>SUM(DÉBUT:FIN!N88)</f>
        <v>0</v>
      </c>
      <c r="O88" s="54">
        <f>SUM(DÉBUT:FIN!O88)</f>
        <v>0</v>
      </c>
      <c r="P88" s="54">
        <f>SUM(DÉBUT:FIN!P88)</f>
        <v>0</v>
      </c>
      <c r="Q88" s="54">
        <f>SUM(DÉBUT:FIN!Q88)</f>
        <v>0</v>
      </c>
    </row>
    <row r="89" spans="1:17" ht="16.5" thickBot="1" x14ac:dyDescent="0.3">
      <c r="A89" s="51" t="str">
        <f>ORIGINAL!A89</f>
        <v>POIR</v>
      </c>
      <c r="B89" s="34">
        <f t="shared" si="1"/>
        <v>0</v>
      </c>
      <c r="C89" s="53">
        <f>SUM(DÉBUT:FIN!C89)</f>
        <v>0</v>
      </c>
      <c r="D89" s="53">
        <f>SUM(DÉBUT:FIN!D89)</f>
        <v>0</v>
      </c>
      <c r="E89" s="53">
        <f>SUM(DÉBUT:FIN!E89)</f>
        <v>0</v>
      </c>
      <c r="F89" s="53">
        <f>SUM(DÉBUT:FIN!F89)</f>
        <v>0</v>
      </c>
      <c r="G89" s="53">
        <f>SUM(DÉBUT:FIN!G89)</f>
        <v>0</v>
      </c>
      <c r="H89" s="53">
        <f>SUM(DÉBUT:FIN!H89)</f>
        <v>0</v>
      </c>
      <c r="I89" s="53">
        <f>SUM(DÉBUT:FIN!I89)</f>
        <v>0</v>
      </c>
      <c r="J89" s="53">
        <f>SUM(DÉBUT:FIN!J89)</f>
        <v>0</v>
      </c>
      <c r="K89" s="53">
        <f>SUM(DÉBUT:FIN!K89)</f>
        <v>0</v>
      </c>
      <c r="L89" s="53">
        <f>SUM(DÉBUT:FIN!L89)</f>
        <v>0</v>
      </c>
      <c r="M89" s="53">
        <f>SUM(DÉBUT:FIN!M89)</f>
        <v>0</v>
      </c>
      <c r="N89" s="53">
        <f>SUM(DÉBUT:FIN!N89)</f>
        <v>0</v>
      </c>
      <c r="O89" s="53">
        <f>SUM(DÉBUT:FIN!O89)</f>
        <v>0</v>
      </c>
      <c r="P89" s="53">
        <f>SUM(DÉBUT:FIN!P89)</f>
        <v>0</v>
      </c>
      <c r="Q89" s="53">
        <f>SUM(DÉBUT:FIN!Q89)</f>
        <v>0</v>
      </c>
    </row>
    <row r="90" spans="1:17" ht="16.5" thickBot="1" x14ac:dyDescent="0.3">
      <c r="A90" s="51" t="str">
        <f>ORIGINAL!A90</f>
        <v>LATO</v>
      </c>
      <c r="B90" s="34">
        <f t="shared" si="1"/>
        <v>0</v>
      </c>
      <c r="C90" s="54">
        <f>SUM(DÉBUT:FIN!C90)</f>
        <v>0</v>
      </c>
      <c r="D90" s="54">
        <f>SUM(DÉBUT:FIN!D90)</f>
        <v>0</v>
      </c>
      <c r="E90" s="54">
        <f>SUM(DÉBUT:FIN!E90)</f>
        <v>0</v>
      </c>
      <c r="F90" s="54">
        <f>SUM(DÉBUT:FIN!F90)</f>
        <v>0</v>
      </c>
      <c r="G90" s="54">
        <f>SUM(DÉBUT:FIN!G90)</f>
        <v>0</v>
      </c>
      <c r="H90" s="54">
        <f>SUM(DÉBUT:FIN!H90)</f>
        <v>0</v>
      </c>
      <c r="I90" s="54">
        <f>SUM(DÉBUT:FIN!I90)</f>
        <v>0</v>
      </c>
      <c r="J90" s="54">
        <f>SUM(DÉBUT:FIN!J90)</f>
        <v>0</v>
      </c>
      <c r="K90" s="54">
        <f>SUM(DÉBUT:FIN!K90)</f>
        <v>0</v>
      </c>
      <c r="L90" s="54">
        <f>SUM(DÉBUT:FIN!L90)</f>
        <v>0</v>
      </c>
      <c r="M90" s="54">
        <f>SUM(DÉBUT:FIN!M90)</f>
        <v>0</v>
      </c>
      <c r="N90" s="54">
        <f>SUM(DÉBUT:FIN!N90)</f>
        <v>0</v>
      </c>
      <c r="O90" s="54">
        <f>SUM(DÉBUT:FIN!O90)</f>
        <v>0</v>
      </c>
      <c r="P90" s="54">
        <f>SUM(DÉBUT:FIN!P90)</f>
        <v>0</v>
      </c>
      <c r="Q90" s="54">
        <f>SUM(DÉBUT:FIN!Q90)</f>
        <v>0</v>
      </c>
    </row>
    <row r="91" spans="1:17" ht="16.5" thickBot="1" x14ac:dyDescent="0.3">
      <c r="A91" s="51" t="str">
        <f>ORIGINAL!A91</f>
        <v>PRUD</v>
      </c>
      <c r="B91" s="34">
        <f t="shared" si="1"/>
        <v>0</v>
      </c>
      <c r="C91" s="53">
        <f>SUM(DÉBUT:FIN!C91)</f>
        <v>0</v>
      </c>
      <c r="D91" s="53">
        <f>SUM(DÉBUT:FIN!D91)</f>
        <v>0</v>
      </c>
      <c r="E91" s="53">
        <f>SUM(DÉBUT:FIN!E91)</f>
        <v>0</v>
      </c>
      <c r="F91" s="53">
        <f>SUM(DÉBUT:FIN!F91)</f>
        <v>0</v>
      </c>
      <c r="G91" s="53">
        <f>SUM(DÉBUT:FIN!G91)</f>
        <v>0</v>
      </c>
      <c r="H91" s="53">
        <f>SUM(DÉBUT:FIN!H91)</f>
        <v>0</v>
      </c>
      <c r="I91" s="53">
        <f>SUM(DÉBUT:FIN!I91)</f>
        <v>0</v>
      </c>
      <c r="J91" s="53">
        <f>SUM(DÉBUT:FIN!J91)</f>
        <v>0</v>
      </c>
      <c r="K91" s="53">
        <f>SUM(DÉBUT:FIN!K91)</f>
        <v>0</v>
      </c>
      <c r="L91" s="53">
        <f>SUM(DÉBUT:FIN!L91)</f>
        <v>0</v>
      </c>
      <c r="M91" s="53">
        <f>SUM(DÉBUT:FIN!M91)</f>
        <v>0</v>
      </c>
      <c r="N91" s="53">
        <f>SUM(DÉBUT:FIN!N91)</f>
        <v>0</v>
      </c>
      <c r="O91" s="53">
        <f>SUM(DÉBUT:FIN!O91)</f>
        <v>0</v>
      </c>
      <c r="P91" s="53">
        <f>SUM(DÉBUT:FIN!P91)</f>
        <v>0</v>
      </c>
      <c r="Q91" s="53">
        <f>SUM(DÉBUT:FIN!Q91)</f>
        <v>0</v>
      </c>
    </row>
    <row r="92" spans="1:17" ht="16.5" thickBot="1" x14ac:dyDescent="0.3">
      <c r="A92" s="51" t="str">
        <f>ORIGINAL!A92</f>
        <v>DOUZ</v>
      </c>
      <c r="B92" s="34">
        <f t="shared" si="1"/>
        <v>0</v>
      </c>
      <c r="C92" s="54">
        <f>SUM(DÉBUT:FIN!C92)</f>
        <v>0</v>
      </c>
      <c r="D92" s="54">
        <f>SUM(DÉBUT:FIN!D92)</f>
        <v>0</v>
      </c>
      <c r="E92" s="54">
        <f>SUM(DÉBUT:FIN!E92)</f>
        <v>0</v>
      </c>
      <c r="F92" s="54">
        <f>SUM(DÉBUT:FIN!F92)</f>
        <v>0</v>
      </c>
      <c r="G92" s="54">
        <f>SUM(DÉBUT:FIN!G92)</f>
        <v>0</v>
      </c>
      <c r="H92" s="54">
        <f>SUM(DÉBUT:FIN!H92)</f>
        <v>0</v>
      </c>
      <c r="I92" s="54">
        <f>SUM(DÉBUT:FIN!I92)</f>
        <v>0</v>
      </c>
      <c r="J92" s="54">
        <f>SUM(DÉBUT:FIN!J92)</f>
        <v>0</v>
      </c>
      <c r="K92" s="54">
        <f>SUM(DÉBUT:FIN!K92)</f>
        <v>0</v>
      </c>
      <c r="L92" s="54">
        <f>SUM(DÉBUT:FIN!L92)</f>
        <v>0</v>
      </c>
      <c r="M92" s="54">
        <f>SUM(DÉBUT:FIN!M92)</f>
        <v>0</v>
      </c>
      <c r="N92" s="54">
        <f>SUM(DÉBUT:FIN!N92)</f>
        <v>0</v>
      </c>
      <c r="O92" s="54">
        <f>SUM(DÉBUT:FIN!O92)</f>
        <v>0</v>
      </c>
      <c r="P92" s="54">
        <f>SUM(DÉBUT:FIN!P92)</f>
        <v>0</v>
      </c>
      <c r="Q92" s="54">
        <f>SUM(DÉBUT:FIN!Q92)</f>
        <v>0</v>
      </c>
    </row>
    <row r="93" spans="1:17" ht="16.5" thickBot="1" x14ac:dyDescent="0.3">
      <c r="A93" s="51" t="str">
        <f>ORIGINAL!A93</f>
        <v>FONA</v>
      </c>
      <c r="B93" s="34">
        <f t="shared" si="1"/>
        <v>0</v>
      </c>
      <c r="C93" s="53">
        <f>SUM(DÉBUT:FIN!C93)</f>
        <v>0</v>
      </c>
      <c r="D93" s="53">
        <f>SUM(DÉBUT:FIN!D93)</f>
        <v>0</v>
      </c>
      <c r="E93" s="53">
        <f>SUM(DÉBUT:FIN!E93)</f>
        <v>0</v>
      </c>
      <c r="F93" s="53">
        <f>SUM(DÉBUT:FIN!F93)</f>
        <v>0</v>
      </c>
      <c r="G93" s="53">
        <f>SUM(DÉBUT:FIN!G93)</f>
        <v>0</v>
      </c>
      <c r="H93" s="53">
        <f>SUM(DÉBUT:FIN!H93)</f>
        <v>0</v>
      </c>
      <c r="I93" s="53">
        <f>SUM(DÉBUT:FIN!I93)</f>
        <v>0</v>
      </c>
      <c r="J93" s="53">
        <f>SUM(DÉBUT:FIN!J93)</f>
        <v>0</v>
      </c>
      <c r="K93" s="53">
        <f>SUM(DÉBUT:FIN!K93)</f>
        <v>0</v>
      </c>
      <c r="L93" s="53">
        <f>SUM(DÉBUT:FIN!L93)</f>
        <v>0</v>
      </c>
      <c r="M93" s="53">
        <f>SUM(DÉBUT:FIN!M93)</f>
        <v>0</v>
      </c>
      <c r="N93" s="53">
        <f>SUM(DÉBUT:FIN!N93)</f>
        <v>0</v>
      </c>
      <c r="O93" s="53">
        <f>SUM(DÉBUT:FIN!O93)</f>
        <v>0</v>
      </c>
      <c r="P93" s="53">
        <f>SUM(DÉBUT:FIN!P93)</f>
        <v>0</v>
      </c>
      <c r="Q93" s="53">
        <f>SUM(DÉBUT:FIN!Q93)</f>
        <v>0</v>
      </c>
    </row>
    <row r="94" spans="1:17" ht="16.5" thickBot="1" x14ac:dyDescent="0.3">
      <c r="A94" s="51" t="str">
        <f>ORIGINAL!A94</f>
        <v>ROCH</v>
      </c>
      <c r="B94" s="34">
        <f t="shared" si="1"/>
        <v>0</v>
      </c>
      <c r="C94" s="54">
        <f>SUM(DÉBUT:FIN!C94)</f>
        <v>0</v>
      </c>
      <c r="D94" s="54">
        <f>SUM(DÉBUT:FIN!D94)</f>
        <v>0</v>
      </c>
      <c r="E94" s="54">
        <f>SUM(DÉBUT:FIN!E94)</f>
        <v>0</v>
      </c>
      <c r="F94" s="54">
        <f>SUM(DÉBUT:FIN!F94)</f>
        <v>0</v>
      </c>
      <c r="G94" s="54">
        <f>SUM(DÉBUT:FIN!G94)</f>
        <v>0</v>
      </c>
      <c r="H94" s="54">
        <f>SUM(DÉBUT:FIN!H94)</f>
        <v>0</v>
      </c>
      <c r="I94" s="54">
        <f>SUM(DÉBUT:FIN!I94)</f>
        <v>0</v>
      </c>
      <c r="J94" s="54">
        <f>SUM(DÉBUT:FIN!J94)</f>
        <v>0</v>
      </c>
      <c r="K94" s="54">
        <f>SUM(DÉBUT:FIN!K94)</f>
        <v>0</v>
      </c>
      <c r="L94" s="54">
        <f>SUM(DÉBUT:FIN!L94)</f>
        <v>0</v>
      </c>
      <c r="M94" s="54">
        <f>SUM(DÉBUT:FIN!M94)</f>
        <v>0</v>
      </c>
      <c r="N94" s="54">
        <f>SUM(DÉBUT:FIN!N94)</f>
        <v>0</v>
      </c>
      <c r="O94" s="54">
        <f>SUM(DÉBUT:FIN!O94)</f>
        <v>0</v>
      </c>
      <c r="P94" s="54">
        <f>SUM(DÉBUT:FIN!P94)</f>
        <v>0</v>
      </c>
      <c r="Q94" s="54">
        <f>SUM(DÉBUT:FIN!Q94)</f>
        <v>0</v>
      </c>
    </row>
    <row r="95" spans="1:17" ht="16.5" thickBot="1" x14ac:dyDescent="0.3">
      <c r="A95" s="51" t="str">
        <f>ORIGINAL!A95</f>
        <v>WILA</v>
      </c>
      <c r="B95" s="34">
        <f t="shared" si="1"/>
        <v>0</v>
      </c>
      <c r="C95" s="53">
        <f>SUM(DÉBUT:FIN!C95)</f>
        <v>0</v>
      </c>
      <c r="D95" s="53">
        <f>SUM(DÉBUT:FIN!D95)</f>
        <v>0</v>
      </c>
      <c r="E95" s="53">
        <f>SUM(DÉBUT:FIN!E95)</f>
        <v>0</v>
      </c>
      <c r="F95" s="53">
        <f>SUM(DÉBUT:FIN!F95)</f>
        <v>0</v>
      </c>
      <c r="G95" s="53">
        <f>SUM(DÉBUT:FIN!G95)</f>
        <v>0</v>
      </c>
      <c r="H95" s="53">
        <f>SUM(DÉBUT:FIN!H95)</f>
        <v>0</v>
      </c>
      <c r="I95" s="53">
        <f>SUM(DÉBUT:FIN!I95)</f>
        <v>0</v>
      </c>
      <c r="J95" s="53">
        <f>SUM(DÉBUT:FIN!J95)</f>
        <v>0</v>
      </c>
      <c r="K95" s="53">
        <f>SUM(DÉBUT:FIN!K95)</f>
        <v>0</v>
      </c>
      <c r="L95" s="53">
        <f>SUM(DÉBUT:FIN!L95)</f>
        <v>0</v>
      </c>
      <c r="M95" s="53">
        <f>SUM(DÉBUT:FIN!M95)</f>
        <v>0</v>
      </c>
      <c r="N95" s="53">
        <f>SUM(DÉBUT:FIN!N95)</f>
        <v>0</v>
      </c>
      <c r="O95" s="53">
        <f>SUM(DÉBUT:FIN!O95)</f>
        <v>0</v>
      </c>
      <c r="P95" s="53">
        <f>SUM(DÉBUT:FIN!P95)</f>
        <v>0</v>
      </c>
      <c r="Q95" s="53">
        <f>SUM(DÉBUT:FIN!Q95)</f>
        <v>0</v>
      </c>
    </row>
    <row r="96" spans="1:17" ht="16.5" thickBot="1" x14ac:dyDescent="0.3">
      <c r="A96" s="51">
        <f>ORIGINAL!A96</f>
        <v>0</v>
      </c>
      <c r="B96" s="34">
        <f t="shared" si="1"/>
        <v>0</v>
      </c>
      <c r="C96" s="54">
        <f>SUM(DÉBUT:FIN!C96)</f>
        <v>0</v>
      </c>
      <c r="D96" s="54">
        <f>SUM(DÉBUT:FIN!D96)</f>
        <v>0</v>
      </c>
      <c r="E96" s="54">
        <f>SUM(DÉBUT:FIN!E96)</f>
        <v>0</v>
      </c>
      <c r="F96" s="54">
        <f>SUM(DÉBUT:FIN!F96)</f>
        <v>0</v>
      </c>
      <c r="G96" s="54">
        <f>SUM(DÉBUT:FIN!G96)</f>
        <v>0</v>
      </c>
      <c r="H96" s="54">
        <f>SUM(DÉBUT:FIN!H96)</f>
        <v>0</v>
      </c>
      <c r="I96" s="54">
        <f>SUM(DÉBUT:FIN!I96)</f>
        <v>0</v>
      </c>
      <c r="J96" s="54">
        <f>SUM(DÉBUT:FIN!J96)</f>
        <v>0</v>
      </c>
      <c r="K96" s="54">
        <f>SUM(DÉBUT:FIN!K96)</f>
        <v>0</v>
      </c>
      <c r="L96" s="54">
        <f>SUM(DÉBUT:FIN!L96)</f>
        <v>0</v>
      </c>
      <c r="M96" s="54">
        <f>SUM(DÉBUT:FIN!M96)</f>
        <v>0</v>
      </c>
      <c r="N96" s="54">
        <f>SUM(DÉBUT:FIN!N96)</f>
        <v>0</v>
      </c>
      <c r="O96" s="54">
        <f>SUM(DÉBUT:FIN!O96)</f>
        <v>0</v>
      </c>
      <c r="P96" s="54">
        <f>SUM(DÉBUT:FIN!P96)</f>
        <v>0</v>
      </c>
      <c r="Q96" s="54">
        <f>SUM(DÉBUT:FIN!Q96)</f>
        <v>0</v>
      </c>
    </row>
    <row r="97" spans="1:24" ht="16.5" thickBot="1" x14ac:dyDescent="0.3">
      <c r="A97" s="51">
        <f>ORIGINAL!A97</f>
        <v>0</v>
      </c>
      <c r="B97" s="34">
        <f t="shared" si="1"/>
        <v>0</v>
      </c>
      <c r="C97" s="53">
        <f>SUM(DÉBUT:FIN!C97)</f>
        <v>0</v>
      </c>
      <c r="D97" s="53">
        <f>SUM(DÉBUT:FIN!D97)</f>
        <v>0</v>
      </c>
      <c r="E97" s="53">
        <f>SUM(DÉBUT:FIN!E97)</f>
        <v>0</v>
      </c>
      <c r="F97" s="53">
        <f>SUM(DÉBUT:FIN!F97)</f>
        <v>0</v>
      </c>
      <c r="G97" s="53">
        <f>SUM(DÉBUT:FIN!G97)</f>
        <v>0</v>
      </c>
      <c r="H97" s="53">
        <f>SUM(DÉBUT:FIN!H97)</f>
        <v>0</v>
      </c>
      <c r="I97" s="53">
        <f>SUM(DÉBUT:FIN!I97)</f>
        <v>0</v>
      </c>
      <c r="J97" s="53">
        <f>SUM(DÉBUT:FIN!J97)</f>
        <v>0</v>
      </c>
      <c r="K97" s="53">
        <f>SUM(DÉBUT:FIN!K97)</f>
        <v>0</v>
      </c>
      <c r="L97" s="53">
        <f>SUM(DÉBUT:FIN!L97)</f>
        <v>0</v>
      </c>
      <c r="M97" s="53">
        <f>SUM(DÉBUT:FIN!M97)</f>
        <v>0</v>
      </c>
      <c r="N97" s="53">
        <f>SUM(DÉBUT:FIN!N97)</f>
        <v>0</v>
      </c>
      <c r="O97" s="53">
        <f>SUM(DÉBUT:FIN!O97)</f>
        <v>0</v>
      </c>
      <c r="P97" s="53">
        <f>SUM(DÉBUT:FIN!P97)</f>
        <v>0</v>
      </c>
      <c r="Q97" s="53">
        <f>SUM(DÉBUT:FIN!Q97)</f>
        <v>0</v>
      </c>
    </row>
    <row r="98" spans="1:24" ht="16.5" thickBot="1" x14ac:dyDescent="0.3">
      <c r="A98" s="51">
        <f>ORIGINAL!A98</f>
        <v>0</v>
      </c>
      <c r="B98" s="34">
        <f t="shared" si="1"/>
        <v>0</v>
      </c>
      <c r="C98" s="54">
        <f>SUM(DÉBUT:FIN!C98)</f>
        <v>0</v>
      </c>
      <c r="D98" s="54">
        <f>SUM(DÉBUT:FIN!D98)</f>
        <v>0</v>
      </c>
      <c r="E98" s="54">
        <f>SUM(DÉBUT:FIN!E98)</f>
        <v>0</v>
      </c>
      <c r="F98" s="54">
        <f>SUM(DÉBUT:FIN!F98)</f>
        <v>0</v>
      </c>
      <c r="G98" s="54">
        <f>SUM(DÉBUT:FIN!G98)</f>
        <v>0</v>
      </c>
      <c r="H98" s="54">
        <f>SUM(DÉBUT:FIN!H98)</f>
        <v>0</v>
      </c>
      <c r="I98" s="54">
        <f>SUM(DÉBUT:FIN!I98)</f>
        <v>0</v>
      </c>
      <c r="J98" s="54">
        <f>SUM(DÉBUT:FIN!J98)</f>
        <v>0</v>
      </c>
      <c r="K98" s="54">
        <f>SUM(DÉBUT:FIN!K98)</f>
        <v>0</v>
      </c>
      <c r="L98" s="54">
        <f>SUM(DÉBUT:FIN!L98)</f>
        <v>0</v>
      </c>
      <c r="M98" s="54">
        <f>SUM(DÉBUT:FIN!M98)</f>
        <v>0</v>
      </c>
      <c r="N98" s="54">
        <f>SUM(DÉBUT:FIN!N98)</f>
        <v>0</v>
      </c>
      <c r="O98" s="54">
        <f>SUM(DÉBUT:FIN!O98)</f>
        <v>0</v>
      </c>
      <c r="P98" s="54">
        <f>SUM(DÉBUT:FIN!P98)</f>
        <v>0</v>
      </c>
      <c r="Q98" s="54">
        <f>SUM(DÉBUT:FIN!Q98)</f>
        <v>0</v>
      </c>
    </row>
    <row r="99" spans="1:24" ht="16.5" thickBot="1" x14ac:dyDescent="0.3">
      <c r="A99" s="51">
        <f>ORIGINAL!A99</f>
        <v>0</v>
      </c>
      <c r="B99" s="34">
        <f t="shared" si="1"/>
        <v>0</v>
      </c>
      <c r="C99" s="53">
        <f>SUM(DÉBUT:FIN!C99)</f>
        <v>0</v>
      </c>
      <c r="D99" s="53">
        <f>SUM(DÉBUT:FIN!D99)</f>
        <v>0</v>
      </c>
      <c r="E99" s="53">
        <f>SUM(DÉBUT:FIN!E99)</f>
        <v>0</v>
      </c>
      <c r="F99" s="53">
        <f>SUM(DÉBUT:FIN!F99)</f>
        <v>0</v>
      </c>
      <c r="G99" s="53">
        <f>SUM(DÉBUT:FIN!G99)</f>
        <v>0</v>
      </c>
      <c r="H99" s="53">
        <f>SUM(DÉBUT:FIN!H99)</f>
        <v>0</v>
      </c>
      <c r="I99" s="53">
        <f>SUM(DÉBUT:FIN!I99)</f>
        <v>0</v>
      </c>
      <c r="J99" s="53">
        <f>SUM(DÉBUT:FIN!J99)</f>
        <v>0</v>
      </c>
      <c r="K99" s="53">
        <f>SUM(DÉBUT:FIN!K99)</f>
        <v>0</v>
      </c>
      <c r="L99" s="53">
        <f>SUM(DÉBUT:FIN!L99)</f>
        <v>0</v>
      </c>
      <c r="M99" s="53">
        <f>SUM(DÉBUT:FIN!M99)</f>
        <v>0</v>
      </c>
      <c r="N99" s="53">
        <f>SUM(DÉBUT:FIN!N99)</f>
        <v>0</v>
      </c>
      <c r="O99" s="53">
        <f>SUM(DÉBUT:FIN!O99)</f>
        <v>0</v>
      </c>
      <c r="P99" s="53">
        <f>SUM(DÉBUT:FIN!P99)</f>
        <v>0</v>
      </c>
      <c r="Q99" s="53">
        <f>SUM(DÉBUT:FIN!Q99)</f>
        <v>0</v>
      </c>
    </row>
    <row r="100" spans="1:24" ht="16.5" thickBot="1" x14ac:dyDescent="0.3">
      <c r="A100" s="51">
        <f>ORIGINAL!A100</f>
        <v>0</v>
      </c>
      <c r="B100" s="34">
        <f t="shared" si="1"/>
        <v>0</v>
      </c>
      <c r="C100" s="54">
        <f>SUM(DÉBUT:FIN!C100)</f>
        <v>0</v>
      </c>
      <c r="D100" s="54">
        <f>SUM(DÉBUT:FIN!D100)</f>
        <v>0</v>
      </c>
      <c r="E100" s="54">
        <f>SUM(DÉBUT:FIN!E100)</f>
        <v>0</v>
      </c>
      <c r="F100" s="54">
        <f>SUM(DÉBUT:FIN!F100)</f>
        <v>0</v>
      </c>
      <c r="G100" s="54">
        <f>SUM(DÉBUT:FIN!G100)</f>
        <v>0</v>
      </c>
      <c r="H100" s="54">
        <f>SUM(DÉBUT:FIN!H100)</f>
        <v>0</v>
      </c>
      <c r="I100" s="54">
        <f>SUM(DÉBUT:FIN!I100)</f>
        <v>0</v>
      </c>
      <c r="J100" s="54">
        <f>SUM(DÉBUT:FIN!J100)</f>
        <v>0</v>
      </c>
      <c r="K100" s="54">
        <f>SUM(DÉBUT:FIN!K100)</f>
        <v>0</v>
      </c>
      <c r="L100" s="54">
        <f>SUM(DÉBUT:FIN!L100)</f>
        <v>0</v>
      </c>
      <c r="M100" s="54">
        <f>SUM(DÉBUT:FIN!M100)</f>
        <v>0</v>
      </c>
      <c r="N100" s="54">
        <f>SUM(DÉBUT:FIN!N100)</f>
        <v>0</v>
      </c>
      <c r="O100" s="54">
        <f>SUM(DÉBUT:FIN!O100)</f>
        <v>0</v>
      </c>
      <c r="P100" s="54">
        <f>SUM(DÉBUT:FIN!P100)</f>
        <v>0</v>
      </c>
      <c r="Q100" s="54">
        <f>SUM(DÉBUT:FIN!Q100)</f>
        <v>0</v>
      </c>
    </row>
    <row r="101" spans="1:24" ht="16.5" thickBot="1" x14ac:dyDescent="0.3">
      <c r="A101" s="51" t="str">
        <f>ORIGINAL!A101</f>
        <v>NICOLE</v>
      </c>
      <c r="B101" s="34">
        <f t="shared" si="1"/>
        <v>0</v>
      </c>
      <c r="C101" s="53">
        <f>SUM(DÉBUT:FIN!C101)</f>
        <v>0</v>
      </c>
      <c r="D101" s="53">
        <f>SUM(DÉBUT:FIN!D101)</f>
        <v>0</v>
      </c>
      <c r="E101" s="53">
        <f>SUM(DÉBUT:FIN!E101)</f>
        <v>0</v>
      </c>
      <c r="F101" s="53">
        <f>SUM(DÉBUT:FIN!F101)</f>
        <v>0</v>
      </c>
      <c r="G101" s="53">
        <f>SUM(DÉBUT:FIN!G101)</f>
        <v>0</v>
      </c>
      <c r="H101" s="53">
        <f>SUM(DÉBUT:FIN!H101)</f>
        <v>0</v>
      </c>
      <c r="I101" s="53">
        <f>SUM(DÉBUT:FIN!I101)</f>
        <v>0</v>
      </c>
      <c r="J101" s="53">
        <f>SUM(DÉBUT:FIN!J101)</f>
        <v>0</v>
      </c>
      <c r="K101" s="53">
        <f>SUM(DÉBUT:FIN!K101)</f>
        <v>0</v>
      </c>
      <c r="L101" s="53">
        <f>SUM(DÉBUT:FIN!L101)</f>
        <v>0</v>
      </c>
      <c r="M101" s="53">
        <f>SUM(DÉBUT:FIN!M101)</f>
        <v>0</v>
      </c>
      <c r="N101" s="53">
        <f>SUM(DÉBUT:FIN!N101)</f>
        <v>0</v>
      </c>
      <c r="O101" s="53">
        <f>SUM(DÉBUT:FIN!O101)</f>
        <v>0</v>
      </c>
      <c r="P101" s="53">
        <f>SUM(DÉBUT:FIN!P101)</f>
        <v>0</v>
      </c>
      <c r="Q101" s="53">
        <f>SUM(DÉBUT:FIN!Q101)</f>
        <v>0</v>
      </c>
    </row>
    <row r="102" spans="1:24" ht="16.5" thickBot="1" x14ac:dyDescent="0.3">
      <c r="A102" s="51">
        <f>ORIGINAL!A102</f>
        <v>0</v>
      </c>
      <c r="B102" s="34">
        <f t="shared" si="1"/>
        <v>0</v>
      </c>
      <c r="C102" s="54">
        <f>SUM(DÉBUT:FIN!C102)</f>
        <v>0</v>
      </c>
      <c r="D102" s="54">
        <f>SUM(DÉBUT:FIN!D102)</f>
        <v>0</v>
      </c>
      <c r="E102" s="54">
        <f>SUM(DÉBUT:FIN!E102)</f>
        <v>0</v>
      </c>
      <c r="F102" s="54">
        <f>SUM(DÉBUT:FIN!F102)</f>
        <v>0</v>
      </c>
      <c r="G102" s="54">
        <f>SUM(DÉBUT:FIN!G102)</f>
        <v>0</v>
      </c>
      <c r="H102" s="54">
        <f>SUM(DÉBUT:FIN!H102)</f>
        <v>0</v>
      </c>
      <c r="I102" s="54">
        <f>SUM(DÉBUT:FIN!I102)</f>
        <v>0</v>
      </c>
      <c r="J102" s="54">
        <f>SUM(DÉBUT:FIN!J102)</f>
        <v>0</v>
      </c>
      <c r="K102" s="54">
        <f>SUM(DÉBUT:FIN!K102)</f>
        <v>0</v>
      </c>
      <c r="L102" s="54">
        <f>SUM(DÉBUT:FIN!L102)</f>
        <v>0</v>
      </c>
      <c r="M102" s="54">
        <f>SUM(DÉBUT:FIN!M102)</f>
        <v>0</v>
      </c>
      <c r="N102" s="54">
        <f>SUM(DÉBUT:FIN!N102)</f>
        <v>0</v>
      </c>
      <c r="O102" s="54">
        <f>SUM(DÉBUT:FIN!O102)</f>
        <v>0</v>
      </c>
      <c r="P102" s="54">
        <f>SUM(DÉBUT:FIN!P102)</f>
        <v>0</v>
      </c>
      <c r="Q102" s="54">
        <f>SUM(DÉBUT:FIN!Q102)</f>
        <v>0</v>
      </c>
      <c r="T102" s="2"/>
      <c r="X102" s="3"/>
    </row>
    <row r="103" spans="1:24" ht="16.5" thickBot="1" x14ac:dyDescent="0.3">
      <c r="A103" s="32" t="s">
        <v>1</v>
      </c>
      <c r="B103" s="32" t="s">
        <v>2</v>
      </c>
      <c r="C103" s="32" t="s">
        <v>3</v>
      </c>
      <c r="D103" s="32" t="s">
        <v>4</v>
      </c>
      <c r="E103" s="32" t="s">
        <v>5</v>
      </c>
      <c r="F103" s="32" t="s">
        <v>92</v>
      </c>
      <c r="G103" s="32" t="s">
        <v>7</v>
      </c>
      <c r="H103" s="32" t="s">
        <v>8</v>
      </c>
      <c r="I103" s="32" t="s">
        <v>9</v>
      </c>
      <c r="J103" s="32" t="s">
        <v>10</v>
      </c>
      <c r="K103" s="32" t="s">
        <v>11</v>
      </c>
      <c r="L103" s="32" t="s">
        <v>12</v>
      </c>
      <c r="M103" s="32" t="s">
        <v>13</v>
      </c>
      <c r="N103" s="32" t="s">
        <v>14</v>
      </c>
      <c r="O103" s="32" t="s">
        <v>15</v>
      </c>
      <c r="P103" s="32" t="s">
        <v>16</v>
      </c>
      <c r="Q103" s="32" t="s">
        <v>17</v>
      </c>
    </row>
    <row r="104" spans="1:24" ht="20.100000000000001" customHeight="1" thickBot="1" x14ac:dyDescent="0.3">
      <c r="A104" s="34" t="s">
        <v>93</v>
      </c>
      <c r="B104" s="40">
        <f t="shared" ref="B104:Q104" si="2">SUM(B3:B102)</f>
        <v>0</v>
      </c>
      <c r="C104" s="40">
        <f t="shared" si="2"/>
        <v>0</v>
      </c>
      <c r="D104" s="40">
        <f>SUM(D3:D102)</f>
        <v>0</v>
      </c>
      <c r="E104" s="40">
        <f>SUM(E3:E102)</f>
        <v>0</v>
      </c>
      <c r="F104" s="40">
        <f t="shared" si="2"/>
        <v>0</v>
      </c>
      <c r="G104" s="40">
        <f t="shared" si="2"/>
        <v>0</v>
      </c>
      <c r="H104" s="40">
        <f t="shared" si="2"/>
        <v>0</v>
      </c>
      <c r="I104" s="40">
        <f t="shared" si="2"/>
        <v>0</v>
      </c>
      <c r="J104" s="40">
        <f t="shared" si="2"/>
        <v>0</v>
      </c>
      <c r="K104" s="40">
        <f t="shared" si="2"/>
        <v>0</v>
      </c>
      <c r="L104" s="40">
        <f t="shared" si="2"/>
        <v>0</v>
      </c>
      <c r="M104" s="40">
        <f t="shared" si="2"/>
        <v>0</v>
      </c>
      <c r="N104" s="40">
        <f t="shared" si="2"/>
        <v>0</v>
      </c>
      <c r="O104" s="40">
        <f t="shared" si="2"/>
        <v>0</v>
      </c>
      <c r="P104" s="40">
        <f t="shared" si="2"/>
        <v>0</v>
      </c>
      <c r="Q104" s="40">
        <f t="shared" si="2"/>
        <v>0</v>
      </c>
    </row>
    <row r="106" spans="1:24" x14ac:dyDescent="0.25">
      <c r="S106" s="4"/>
    </row>
    <row r="107" spans="1:24" ht="17.25" x14ac:dyDescent="0.3">
      <c r="A107" s="7"/>
      <c r="C107" s="11" t="s">
        <v>94</v>
      </c>
      <c r="D107" s="11"/>
      <c r="E107" s="11"/>
      <c r="F107" s="5">
        <f>SUM(N3:N102)</f>
        <v>0</v>
      </c>
      <c r="H107" s="11" t="s">
        <v>95</v>
      </c>
      <c r="J107" s="19"/>
      <c r="L107" s="1"/>
      <c r="M107" s="1"/>
      <c r="N107" s="20"/>
      <c r="O107" s="21"/>
      <c r="P107" s="21"/>
      <c r="Q107" s="7"/>
      <c r="S107" s="6"/>
    </row>
    <row r="108" spans="1:24" x14ac:dyDescent="0.25">
      <c r="A108" s="7"/>
      <c r="B108" s="9"/>
      <c r="C108" s="11" t="s">
        <v>96</v>
      </c>
      <c r="D108" s="11"/>
      <c r="E108" s="11"/>
      <c r="F108" s="5">
        <f>SUM(B88:B102)</f>
        <v>0</v>
      </c>
      <c r="G108" s="19"/>
      <c r="L108" s="19"/>
      <c r="M108" s="19"/>
      <c r="N108" s="22"/>
      <c r="O108" s="11"/>
      <c r="P108" s="11"/>
    </row>
    <row r="109" spans="1:24" x14ac:dyDescent="0.25">
      <c r="A109" s="7"/>
      <c r="C109" s="11" t="s">
        <v>97</v>
      </c>
      <c r="D109" s="11"/>
      <c r="E109" s="11"/>
      <c r="F109" s="8">
        <f>SUM(Q3:Q102)</f>
        <v>0</v>
      </c>
      <c r="L109" s="19"/>
      <c r="M109" s="19"/>
      <c r="N109" s="19"/>
      <c r="O109" s="19"/>
      <c r="P109" s="19"/>
    </row>
    <row r="110" spans="1:24" x14ac:dyDescent="0.25">
      <c r="A110" s="7"/>
      <c r="C110" s="11" t="s">
        <v>98</v>
      </c>
      <c r="D110" s="11"/>
      <c r="E110" s="11"/>
      <c r="F110" s="8">
        <f>SUM(C104:E104)</f>
        <v>0</v>
      </c>
      <c r="L110" s="19"/>
      <c r="M110" s="19"/>
      <c r="N110" s="23"/>
      <c r="O110" s="19"/>
    </row>
    <row r="111" spans="1:24" x14ac:dyDescent="0.25">
      <c r="A111" s="7"/>
      <c r="C111" s="11" t="s">
        <v>99</v>
      </c>
      <c r="D111" s="11"/>
      <c r="E111" s="11"/>
      <c r="F111" s="8">
        <f>SUM(L3:L102)</f>
        <v>0</v>
      </c>
      <c r="N111" s="24"/>
    </row>
    <row r="112" spans="1:24" x14ac:dyDescent="0.25">
      <c r="A112" s="7"/>
      <c r="C112" s="11" t="s">
        <v>100</v>
      </c>
      <c r="D112" s="11"/>
      <c r="E112" s="11"/>
      <c r="F112" s="8">
        <f>SUM(J3:J102)</f>
        <v>0</v>
      </c>
    </row>
    <row r="113" spans="1:18" x14ac:dyDescent="0.25">
      <c r="A113" s="7"/>
      <c r="C113" s="11" t="s">
        <v>101</v>
      </c>
      <c r="D113" s="11"/>
      <c r="E113" s="11"/>
      <c r="F113" s="8">
        <f>SUM(H3:H102)</f>
        <v>0</v>
      </c>
    </row>
    <row r="114" spans="1:18" x14ac:dyDescent="0.25">
      <c r="A114" s="7"/>
      <c r="C114" s="11" t="s">
        <v>102</v>
      </c>
      <c r="D114" s="11"/>
      <c r="E114" s="11"/>
      <c r="F114" s="8">
        <f>SUM(O3:O102)</f>
        <v>0</v>
      </c>
    </row>
    <row r="115" spans="1:18" x14ac:dyDescent="0.25">
      <c r="A115" s="7"/>
      <c r="C115" s="11" t="s">
        <v>103</v>
      </c>
      <c r="D115" s="11"/>
      <c r="E115" s="11"/>
      <c r="F115" s="8">
        <f>COUNTIF(B3:B100,"&gt;0")</f>
        <v>0</v>
      </c>
      <c r="R115" s="4"/>
    </row>
    <row r="116" spans="1:18" x14ac:dyDescent="0.25">
      <c r="A116" s="7"/>
      <c r="C116" s="11" t="s">
        <v>104</v>
      </c>
      <c r="D116" s="11"/>
      <c r="E116" s="11"/>
      <c r="F116" s="8">
        <f>SUM(I3:I102)</f>
        <v>0</v>
      </c>
      <c r="R116" s="6"/>
    </row>
    <row r="117" spans="1:18" x14ac:dyDescent="0.25">
      <c r="A117" s="7"/>
      <c r="C117" s="11" t="s">
        <v>105</v>
      </c>
      <c r="D117" s="11"/>
      <c r="E117" s="11"/>
      <c r="F117" s="8">
        <f>SUM(F3:F102)</f>
        <v>0</v>
      </c>
    </row>
    <row r="118" spans="1:18" x14ac:dyDescent="0.25">
      <c r="A118" s="7"/>
      <c r="C118" s="11" t="s">
        <v>106</v>
      </c>
      <c r="D118" s="11"/>
      <c r="E118" s="11"/>
      <c r="F118" s="8">
        <f>SUM(G3:G102)</f>
        <v>0</v>
      </c>
    </row>
    <row r="119" spans="1:18" x14ac:dyDescent="0.25">
      <c r="A119" s="7"/>
      <c r="C119" s="11" t="s">
        <v>107</v>
      </c>
      <c r="D119" s="11"/>
      <c r="E119" s="11"/>
      <c r="F119" s="8">
        <f>SUM(M3:M102)</f>
        <v>0</v>
      </c>
    </row>
    <row r="120" spans="1:18" x14ac:dyDescent="0.25">
      <c r="A120" s="7"/>
      <c r="C120" s="11" t="s">
        <v>108</v>
      </c>
      <c r="D120" s="11"/>
      <c r="E120" s="11"/>
      <c r="F120" s="8">
        <f>SUM(K3:K102)</f>
        <v>0</v>
      </c>
    </row>
    <row r="121" spans="1:18" x14ac:dyDescent="0.25">
      <c r="A121" s="7"/>
      <c r="C121" s="11" t="s">
        <v>109</v>
      </c>
      <c r="D121" s="11"/>
      <c r="E121" s="25"/>
      <c r="F121" s="5">
        <f>SUM(P3:P102)</f>
        <v>0</v>
      </c>
      <c r="G121" s="9"/>
      <c r="H121" s="9"/>
      <c r="I121" s="9"/>
      <c r="J121" s="10"/>
      <c r="K121" s="16"/>
      <c r="L121" s="11"/>
      <c r="M121" s="11"/>
      <c r="N121" s="9"/>
      <c r="O121" s="7"/>
      <c r="P121" s="7"/>
    </row>
    <row r="122" spans="1:18" x14ac:dyDescent="0.25">
      <c r="A122" s="7"/>
      <c r="C122" s="46" t="s">
        <v>110</v>
      </c>
      <c r="D122" s="46"/>
      <c r="E122" s="46"/>
      <c r="F122" s="46"/>
      <c r="G122" s="9" t="s">
        <v>111</v>
      </c>
      <c r="H122" s="13"/>
      <c r="I122" s="9" t="s">
        <v>112</v>
      </c>
      <c r="J122" s="10"/>
      <c r="K122" s="16"/>
      <c r="L122" s="11" t="s">
        <v>103</v>
      </c>
      <c r="M122" s="11"/>
      <c r="N122" s="9"/>
    </row>
    <row r="123" spans="1:18" x14ac:dyDescent="0.25">
      <c r="A123" s="7"/>
      <c r="C123" s="11" t="s">
        <v>113</v>
      </c>
      <c r="D123" s="11"/>
      <c r="E123" s="11"/>
      <c r="F123" s="14">
        <f>SUM(DÉBUT:FIN!F123)</f>
        <v>0</v>
      </c>
      <c r="G123" s="9" t="s">
        <v>114</v>
      </c>
      <c r="H123" s="13"/>
      <c r="I123" s="9" t="s">
        <v>115</v>
      </c>
      <c r="J123" s="9"/>
    </row>
    <row r="124" spans="1:18" x14ac:dyDescent="0.25">
      <c r="A124" s="7"/>
      <c r="C124" s="11" t="s">
        <v>116</v>
      </c>
      <c r="D124" s="11"/>
      <c r="E124" s="11"/>
      <c r="F124" s="8">
        <f>F110</f>
        <v>0</v>
      </c>
    </row>
    <row r="125" spans="1:18" x14ac:dyDescent="0.25">
      <c r="A125" s="7"/>
      <c r="C125" s="11" t="s">
        <v>117</v>
      </c>
      <c r="D125" s="11"/>
      <c r="E125" s="11"/>
      <c r="F125" s="15">
        <f>(B104-P104)/8</f>
        <v>0</v>
      </c>
    </row>
    <row r="126" spans="1:18" x14ac:dyDescent="0.25">
      <c r="A126" s="7"/>
      <c r="C126" s="19"/>
      <c r="D126" s="19"/>
      <c r="E126" s="19"/>
    </row>
    <row r="127" spans="1:18" x14ac:dyDescent="0.25">
      <c r="A127" s="7"/>
      <c r="C127" s="7" t="s">
        <v>118</v>
      </c>
      <c r="D127" s="7"/>
      <c r="E127" s="7"/>
      <c r="F127" s="26" t="e">
        <f>H122/(N122*7.5)</f>
        <v>#DIV/0!</v>
      </c>
      <c r="G127" s="7" t="s">
        <v>119</v>
      </c>
      <c r="H127" s="26" t="e">
        <f>F123/F124</f>
        <v>#DIV/0!</v>
      </c>
      <c r="I127" s="7" t="s">
        <v>120</v>
      </c>
      <c r="J127" s="27" t="e">
        <f>(H127/F127)</f>
        <v>#DIV/0!</v>
      </c>
      <c r="K127" s="28"/>
    </row>
    <row r="128" spans="1:18" x14ac:dyDescent="0.25">
      <c r="A128" s="7"/>
      <c r="Q128" s="29"/>
    </row>
    <row r="129" spans="1:17" x14ac:dyDescent="0.25">
      <c r="A129" s="7"/>
      <c r="Q129" s="24"/>
    </row>
    <row r="130" spans="1:17" x14ac:dyDescent="0.25">
      <c r="A130" s="7"/>
    </row>
    <row r="131" spans="1:17" x14ac:dyDescent="0.25">
      <c r="H131" s="9"/>
    </row>
    <row r="132" spans="1:17" x14ac:dyDescent="0.25">
      <c r="H132" s="9"/>
    </row>
    <row r="133" spans="1:17" x14ac:dyDescent="0.25">
      <c r="H133" s="9"/>
    </row>
  </sheetData>
  <sheetProtection sheet="1" objects="1" scenarios="1"/>
  <mergeCells count="2">
    <mergeCell ref="C122:F122"/>
    <mergeCell ref="G1:J1"/>
  </mergeCells>
  <pageMargins left="0.25" right="0.25" top="0.75" bottom="0.75" header="0.3" footer="0.3"/>
  <pageSetup scale="5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F72CB3BD601448992F87DDAA077A7D" ma:contentTypeVersion="11" ma:contentTypeDescription="Crée un document." ma:contentTypeScope="" ma:versionID="a7e08bdec947ad7ce773d8eeaab5346c">
  <xsd:schema xmlns:xsd="http://www.w3.org/2001/XMLSchema" xmlns:xs="http://www.w3.org/2001/XMLSchema" xmlns:p="http://schemas.microsoft.com/office/2006/metadata/properties" xmlns:ns3="6806cc1f-a82f-4432-a0a0-c5c3bef5fc40" xmlns:ns4="c2a404c9-b023-4680-83fb-a5e2bb9948b0" targetNamespace="http://schemas.microsoft.com/office/2006/metadata/properties" ma:root="true" ma:fieldsID="268ea78470f97d1cd33e6defd87f91bb" ns3:_="" ns4:_="">
    <xsd:import namespace="6806cc1f-a82f-4432-a0a0-c5c3bef5fc40"/>
    <xsd:import namespace="c2a404c9-b023-4680-83fb-a5e2bb9948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06cc1f-a82f-4432-a0a0-c5c3bef5f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a404c9-b023-4680-83fb-a5e2bb9948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6AC3F3-2752-43F9-8D98-41896373F7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06cc1f-a82f-4432-a0a0-c5c3bef5fc40"/>
    <ds:schemaRef ds:uri="c2a404c9-b023-4680-83fb-a5e2bb9948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036D5-AEDE-4EC2-93C6-459E020D0F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5EDDBF-AD56-4810-B0F7-CE467A0E3D2B}">
  <ds:schemaRefs>
    <ds:schemaRef ds:uri="c2a404c9-b023-4680-83fb-a5e2bb9948b0"/>
    <ds:schemaRef ds:uri="http://schemas.microsoft.com/office/2006/documentManagement/types"/>
    <ds:schemaRef ds:uri="http://purl.org/dc/dcmitype/"/>
    <ds:schemaRef ds:uri="6806cc1f-a82f-4432-a0a0-c5c3bef5fc40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DÉBUT</vt:lpstr>
      <vt:lpstr>01-12-20</vt:lpstr>
      <vt:lpstr>02-12-20</vt:lpstr>
      <vt:lpstr>03-12-20</vt:lpstr>
      <vt:lpstr>04-12-20</vt:lpstr>
      <vt:lpstr>ORIGINAL</vt:lpstr>
      <vt:lpstr>FIN</vt:lpstr>
      <vt:lpstr>SOMMAIRE</vt:lpstr>
      <vt:lpstr>SOMMAIRE!Zone_d_impression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Marc-Etienne Gauthier</dc:creator>
  <cp:lastModifiedBy>Marc-Etienne Gauthier</cp:lastModifiedBy>
  <cp:lastPrinted>2020-12-01T13:58:00Z</cp:lastPrinted>
  <dcterms:created xsi:type="dcterms:W3CDTF">2020-12-01T11:57:01Z</dcterms:created>
  <dcterms:modified xsi:type="dcterms:W3CDTF">2020-12-01T14:47:27Z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0x01010078F72CB3BD601448992F87DDAA077A7D</vt:lpwstr>
  </property>
</Properties>
</file>