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T:\Fournisseurs\"/>
    </mc:Choice>
  </mc:AlternateContent>
  <bookViews>
    <workbookView xWindow="0" yWindow="0" windowWidth="28800" windowHeight="11400" firstSheet="1" activeTab="1"/>
  </bookViews>
  <sheets>
    <sheet name="Source" sheetId="5" r:id="rId1"/>
    <sheet name="TCD" sheetId="4" r:id="rId2"/>
    <sheet name="Consolidation" sheetId="2" r:id="rId3"/>
  </sheets>
  <definedNames>
    <definedName name="DonnéesExternes_1" localSheetId="2" hidden="1">Consolidation!$A$1:$M$140</definedName>
    <definedName name="Dossier">Source!$B$2</definedName>
    <definedName name="_xlnm.Print_Titles" localSheetId="1">TCD!$4:$4</definedName>
    <definedName name="Segment_FOURNISSEUR">#N/A</definedName>
    <definedName name="Segment_X">#N/A</definedName>
    <definedName name="_xlnm.Print_Area" localSheetId="1">TCD!$A$1:$I$25</definedName>
  </definedNames>
  <calcPr calcId="162913"/>
  <pivotCaches>
    <pivotCache cacheId="16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  <c r="E2" i="4"/>
</calcChain>
</file>

<file path=xl/connections.xml><?xml version="1.0" encoding="utf-8"?>
<connections xmlns="http://schemas.openxmlformats.org/spreadsheetml/2006/main">
  <connection id="1" keepAlive="1" name="Requête - Avoir en Attente" description="Connexion à la requête « Avoir en Attente » dans le classeur." type="5" refreshedVersion="6" background="1" saveData="1">
    <dbPr connection="Provider=Microsoft.Mashup.OleDb.1;Data Source=$Workbook$;Location=Avoir en Attente;Extended Properties=&quot;&quot;" command="SELECT * FROM [Avoir en Attente]"/>
  </connection>
  <connection id="2" keepAlive="1" name="Requête - MaFonction" description="Connexion à la requête « MaFonction » dans le classeur." type="5" refreshedVersion="0" background="1">
    <dbPr connection="Provider=Microsoft.Mashup.OleDb.1;Data Source=$Workbook$;Location=MaFonction;Extended Properties=&quot;&quot;" command="SELECT * FROM [MaFonction]"/>
  </connection>
</connections>
</file>

<file path=xl/sharedStrings.xml><?xml version="1.0" encoding="utf-8"?>
<sst xmlns="http://schemas.openxmlformats.org/spreadsheetml/2006/main" count="604" uniqueCount="193">
  <si>
    <t>MONTANT TTC FACTURE</t>
  </si>
  <si>
    <t>N° AVOIR</t>
  </si>
  <si>
    <t>MOTIF DDE D'AVOIR</t>
  </si>
  <si>
    <t>FACT. FOURN.</t>
  </si>
  <si>
    <t>MONTANT H.T</t>
  </si>
  <si>
    <t>MONTANT T.T.C</t>
  </si>
  <si>
    <t>REGLEMENT</t>
  </si>
  <si>
    <t>ECART</t>
  </si>
  <si>
    <t>ECHEANCE</t>
  </si>
  <si>
    <t>X</t>
  </si>
  <si>
    <t>SINIAT</t>
  </si>
  <si>
    <t>MONIER</t>
  </si>
  <si>
    <t>TERREAL</t>
  </si>
  <si>
    <t>PRB</t>
  </si>
  <si>
    <t>WEBER</t>
  </si>
  <si>
    <t>MEP</t>
  </si>
  <si>
    <t>EDILIANS</t>
  </si>
  <si>
    <t>A2C</t>
  </si>
  <si>
    <t>KNAUF IDF</t>
  </si>
  <si>
    <t>NICOLL</t>
  </si>
  <si>
    <t>PAREX</t>
  </si>
  <si>
    <t>RHEINZINK</t>
  </si>
  <si>
    <t>CDE 18012015</t>
  </si>
  <si>
    <t>CDE 18007587</t>
  </si>
  <si>
    <t>FA 1913340418</t>
  </si>
  <si>
    <t>FA 20516740</t>
  </si>
  <si>
    <t>VPI</t>
  </si>
  <si>
    <t>CDE 18015563</t>
  </si>
  <si>
    <t>FA 1913396743</t>
  </si>
  <si>
    <t>FOURNISSEUR</t>
  </si>
  <si>
    <t>Date</t>
  </si>
  <si>
    <t>Retour palettes</t>
  </si>
  <si>
    <t>Retour à charge</t>
  </si>
  <si>
    <t>Casse livraison</t>
  </si>
  <si>
    <t>Erreur client</t>
  </si>
  <si>
    <t xml:space="preserve">Erreur tarif </t>
  </si>
  <si>
    <t>MONT. H.T</t>
  </si>
  <si>
    <t xml:space="preserve">MONT. T.T.C </t>
  </si>
  <si>
    <t xml:space="preserve">DEMANDES D'AVOIR </t>
  </si>
  <si>
    <t>ECH. JOURS</t>
  </si>
  <si>
    <t>Dossier</t>
  </si>
  <si>
    <t>&gt;45 jours</t>
  </si>
  <si>
    <t>-</t>
  </si>
  <si>
    <t>ISOVER</t>
  </si>
  <si>
    <t>KORAMIC</t>
  </si>
  <si>
    <t>Erreur GDS</t>
  </si>
  <si>
    <t>Doublon</t>
  </si>
  <si>
    <t>DELAI</t>
  </si>
  <si>
    <t>Total général</t>
  </si>
  <si>
    <t>G:\fournisseur\Avoir en Attente</t>
  </si>
  <si>
    <t>Fact non reçu</t>
  </si>
  <si>
    <t>Enlèvement Nathan (Edilians)</t>
  </si>
  <si>
    <t>CDE 18018742</t>
  </si>
  <si>
    <t>CESA</t>
  </si>
  <si>
    <t>CDE 18020490</t>
  </si>
  <si>
    <t>CDE 18020691</t>
  </si>
  <si>
    <t>Total &gt;45 jours</t>
  </si>
  <si>
    <t>EUROCOUSTIC</t>
  </si>
  <si>
    <t>EDYCEM</t>
  </si>
  <si>
    <t>CF 18019594</t>
  </si>
  <si>
    <t>CDE 18023104</t>
  </si>
  <si>
    <t>CDE 18023387</t>
  </si>
  <si>
    <t>CDE 18023291</t>
  </si>
  <si>
    <t>CDE 18023323</t>
  </si>
  <si>
    <t>FA 7822035</t>
  </si>
  <si>
    <t>JH INDUSTRIES</t>
  </si>
  <si>
    <t>FA 92116262</t>
  </si>
  <si>
    <t>SALSI</t>
  </si>
  <si>
    <t>FA 3021004057</t>
  </si>
  <si>
    <t>UNILIN</t>
  </si>
  <si>
    <t>CDE 18024653</t>
  </si>
  <si>
    <t>FA 4767128</t>
  </si>
  <si>
    <t>FA 4767127</t>
  </si>
  <si>
    <t>FA 3021004975</t>
  </si>
  <si>
    <t>CDE 18026270</t>
  </si>
  <si>
    <t>POUJOULAT</t>
  </si>
  <si>
    <t>CDE 18026481</t>
  </si>
  <si>
    <t>FA 2105-07969</t>
  </si>
  <si>
    <t>FA 78844323</t>
  </si>
  <si>
    <t>FA 7880823</t>
  </si>
  <si>
    <t>CDE 18029143</t>
  </si>
  <si>
    <t>FA 7869525</t>
  </si>
  <si>
    <t>FA 7871819</t>
  </si>
  <si>
    <t>FA 7862115</t>
  </si>
  <si>
    <t>FA 7856544</t>
  </si>
  <si>
    <t>FA 7894719</t>
  </si>
  <si>
    <t>FA 7891679</t>
  </si>
  <si>
    <t>FA 7853403</t>
  </si>
  <si>
    <t>CDE 18027024</t>
  </si>
  <si>
    <t>FA 4006622714</t>
  </si>
  <si>
    <t>FA 4006637293</t>
  </si>
  <si>
    <t>CDE 18030177</t>
  </si>
  <si>
    <t>FA 49463635</t>
  </si>
  <si>
    <t>MAKITA France SAS</t>
  </si>
  <si>
    <t>FA 5451977</t>
  </si>
  <si>
    <t>FA 239539</t>
  </si>
  <si>
    <t>CDE 18027398</t>
  </si>
  <si>
    <t>CDE 18028615</t>
  </si>
  <si>
    <t>ORSOL</t>
  </si>
  <si>
    <t>FA 4859859</t>
  </si>
  <si>
    <t>CDE 18028484</t>
  </si>
  <si>
    <t>FA 4794649</t>
  </si>
  <si>
    <t>FA 4896261</t>
  </si>
  <si>
    <t>FA 21030332</t>
  </si>
  <si>
    <t>FA 578632234</t>
  </si>
  <si>
    <t>CDE 18028396</t>
  </si>
  <si>
    <t>FA 1913639773</t>
  </si>
  <si>
    <t>CDE 18028845</t>
  </si>
  <si>
    <t>FA 1913683684</t>
  </si>
  <si>
    <t xml:space="preserve">Mocha  St Germain </t>
  </si>
  <si>
    <t>CDE 18019930</t>
  </si>
  <si>
    <t>CDE 18031210</t>
  </si>
  <si>
    <t>FA 2109-14458</t>
  </si>
  <si>
    <t>FA 7919790</t>
  </si>
  <si>
    <t>FA 7913045</t>
  </si>
  <si>
    <t>FA 7913809</t>
  </si>
  <si>
    <t>FA 7913046</t>
  </si>
  <si>
    <t>FA 7913048</t>
  </si>
  <si>
    <t>FA 7899049</t>
  </si>
  <si>
    <t>FA 7904330</t>
  </si>
  <si>
    <t>FA 7906261</t>
  </si>
  <si>
    <t>FA 7906672</t>
  </si>
  <si>
    <t>FA 7903812</t>
  </si>
  <si>
    <t>FA 7906033</t>
  </si>
  <si>
    <t>CDE 18031027</t>
  </si>
  <si>
    <t>FA 7910264</t>
  </si>
  <si>
    <t>FA 7905476</t>
  </si>
  <si>
    <t>FA 7905913</t>
  </si>
  <si>
    <t>FA 7908828</t>
  </si>
  <si>
    <t>CDE 18029092</t>
  </si>
  <si>
    <t>JAMES HARDY</t>
  </si>
  <si>
    <t>FA 92201458</t>
  </si>
  <si>
    <t>METAL DEPLOYE</t>
  </si>
  <si>
    <t>FA 213325</t>
  </si>
  <si>
    <t>FA 10836860</t>
  </si>
  <si>
    <t>FA 10836864</t>
  </si>
  <si>
    <t>CDE 18031546</t>
  </si>
  <si>
    <t>FA 7918127</t>
  </si>
  <si>
    <t>RAIRIES</t>
  </si>
  <si>
    <t>FA 4928851</t>
  </si>
  <si>
    <t>FA 3593962</t>
  </si>
  <si>
    <t>FA 3569717</t>
  </si>
  <si>
    <t>FA 3077200373</t>
  </si>
  <si>
    <t>FA 92532478</t>
  </si>
  <si>
    <t>FA 92527211</t>
  </si>
  <si>
    <t>FA 1913713792</t>
  </si>
  <si>
    <t>CDE 18031611</t>
  </si>
  <si>
    <t>FA 1913717886</t>
  </si>
  <si>
    <t>FA 1913716288</t>
  </si>
  <si>
    <t>FA 1913717887</t>
  </si>
  <si>
    <t>FA 1913711084</t>
  </si>
  <si>
    <t>FA 1919711081</t>
  </si>
  <si>
    <t>FA 1913706608</t>
  </si>
  <si>
    <t>FA 1913699317</t>
  </si>
  <si>
    <t>FA 1913698574</t>
  </si>
  <si>
    <t>FA 1913698570</t>
  </si>
  <si>
    <t>FA 1913700158</t>
  </si>
  <si>
    <t>FA 1913698565</t>
  </si>
  <si>
    <t>CDE 18024358</t>
  </si>
  <si>
    <t>FA 7934183</t>
  </si>
  <si>
    <t>FA 7936769</t>
  </si>
  <si>
    <t>FA 7940636</t>
  </si>
  <si>
    <t>FA 7936495</t>
  </si>
  <si>
    <t>FA 7936774</t>
  </si>
  <si>
    <t>FA 7936820</t>
  </si>
  <si>
    <t>FA 7921237</t>
  </si>
  <si>
    <t>FA 7921863</t>
  </si>
  <si>
    <t>FA 7927502</t>
  </si>
  <si>
    <t>CDE 18031980</t>
  </si>
  <si>
    <t>CDE 18033396</t>
  </si>
  <si>
    <t>FA 1941098800</t>
  </si>
  <si>
    <t>FA 246955</t>
  </si>
  <si>
    <t>FA 214238</t>
  </si>
  <si>
    <t>CDE 18032842</t>
  </si>
  <si>
    <t>CDE 18024970</t>
  </si>
  <si>
    <t>FA 5037843</t>
  </si>
  <si>
    <t>Reprise chantier</t>
  </si>
  <si>
    <t>CDE 18032356</t>
  </si>
  <si>
    <t>FA 3077202692</t>
  </si>
  <si>
    <t>CDE 18032833</t>
  </si>
  <si>
    <t>SEMIN</t>
  </si>
  <si>
    <t>FA 21078863</t>
  </si>
  <si>
    <t>FA 21071627</t>
  </si>
  <si>
    <t>SICAD</t>
  </si>
  <si>
    <t>FA 2100006722</t>
  </si>
  <si>
    <t>FA 3021099116</t>
  </si>
  <si>
    <t>CDE 18032654</t>
  </si>
  <si>
    <t>CDE 18031898</t>
  </si>
  <si>
    <t>CDE 18030595</t>
  </si>
  <si>
    <t>FA 92563974</t>
  </si>
  <si>
    <t>FA 92566812</t>
  </si>
  <si>
    <t>FA 92545373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</si>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</sst>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NumberFormat="1"/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0" fontId="1" fillId="0" borderId="1" xfId="0" applyFont="1" applyBorder="1" applyAlignment="1"/>
    <xf numFmtId="164" fontId="0" fillId="0" borderId="0" xfId="0" applyNumberFormat="1" applyBorder="1"/>
    <xf numFmtId="0" fontId="0" fillId="2" borderId="0" xfId="0" applyFill="1"/>
    <xf numFmtId="0" fontId="0" fillId="0" borderId="6" xfId="0" pivotButton="1" applyBorder="1"/>
    <xf numFmtId="0" fontId="0" fillId="0" borderId="0" xfId="0" applyAlignment="1">
      <alignment horizontal="center"/>
    </xf>
    <xf numFmtId="0" fontId="0" fillId="0" borderId="0" xfId="0" applyNumberFormat="1" applyBorder="1" applyAlignment="1">
      <alignment horizontal="center"/>
    </xf>
    <xf numFmtId="164" fontId="0" fillId="0" borderId="8" xfId="0" applyNumberFormat="1" applyBorder="1"/>
    <xf numFmtId="164" fontId="0" fillId="0" borderId="9" xfId="0" applyNumberFormat="1" applyBorder="1"/>
    <xf numFmtId="0" fontId="0" fillId="0" borderId="5" xfId="0" pivotButton="1" applyBorder="1"/>
    <xf numFmtId="14" fontId="0" fillId="0" borderId="5" xfId="0" pivotButton="1" applyNumberFormat="1" applyBorder="1"/>
    <xf numFmtId="1" fontId="2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124">
    <dxf>
      <numFmt numFmtId="19" formatCode="dd/mm/yyyy"/>
    </dxf>
    <dxf>
      <numFmt numFmtId="1" formatCode="0"/>
    </dxf>
    <dxf>
      <numFmt numFmtId="164" formatCode="#,##0.00\ &quot;€&quot;"/>
    </dxf>
    <dxf>
      <numFmt numFmtId="164" formatCode="#,##0.00\ &quot;€&quot;"/>
    </dxf>
    <dxf>
      <numFmt numFmtId="1" formatCode="0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  <top/>
        <bottom/>
        <vertical/>
      </border>
    </dxf>
    <dxf>
      <border>
        <horizontal/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alignment horizontal="center" readingOrder="0"/>
    </dxf>
    <dxf>
      <alignment horizontal="center" readingOrder="0"/>
    </dxf>
    <dxf>
      <font>
        <sz val="10"/>
      </font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numFmt numFmtId="19" formatCode="dd/mm/yyyy"/>
    </dxf>
    <dxf>
      <numFmt numFmtId="1" formatCode="0"/>
    </dxf>
    <dxf>
      <numFmt numFmtId="164" formatCode="#,##0.00\ &quot;€&quot;"/>
    </dxf>
    <dxf>
      <numFmt numFmtId="164" formatCode="#,##0.00\ &quot;€&quot;"/>
    </dxf>
    <dxf>
      <numFmt numFmtId="1" formatCode="0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  <top/>
        <bottom/>
        <vertical/>
      </border>
    </dxf>
    <dxf>
      <border>
        <horizontal/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alignment horizontal="center" readingOrder="0"/>
    </dxf>
    <dxf>
      <alignment horizontal="center" readingOrder="0"/>
    </dxf>
    <dxf>
      <font>
        <sz val="10"/>
      </font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numFmt numFmtId="19" formatCode="dd/mm/yyyy"/>
    </dxf>
    <dxf>
      <numFmt numFmtId="1" formatCode="0"/>
    </dxf>
    <dxf>
      <numFmt numFmtId="164" formatCode="#,##0.00\ &quot;€&quot;"/>
    </dxf>
    <dxf>
      <numFmt numFmtId="164" formatCode="#,##0.00\ &quot;€&quot;"/>
    </dxf>
    <dxf>
      <numFmt numFmtId="1" formatCode="0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  <top/>
        <bottom/>
        <vertical/>
      </border>
    </dxf>
    <dxf>
      <border>
        <horizontal/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alignment horizontal="center" readingOrder="0"/>
    </dxf>
    <dxf>
      <alignment horizontal="center" readingOrder="0"/>
    </dxf>
    <dxf>
      <font>
        <sz val="10"/>
      </font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numFmt numFmtId="19" formatCode="dd/mm/yyyy"/>
    </dxf>
    <dxf>
      <numFmt numFmtId="1" formatCode="0"/>
    </dxf>
    <dxf>
      <numFmt numFmtId="164" formatCode="#,##0.00\ &quot;€&quot;"/>
    </dxf>
    <dxf>
      <numFmt numFmtId="164" formatCode="#,##0.00\ &quot;€&quot;"/>
    </dxf>
    <dxf>
      <numFmt numFmtId="1" formatCode="0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  <top/>
        <bottom/>
        <vertical/>
      </border>
    </dxf>
    <dxf>
      <border>
        <horizontal/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alignment horizontal="center" readingOrder="0"/>
    </dxf>
    <dxf>
      <alignment horizontal="center" readingOrder="0"/>
    </dxf>
    <dxf>
      <font>
        <sz val="10"/>
      </font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19" formatCode="dd/mm/yyyy"/>
    </dxf>
    <dxf>
      <numFmt numFmtId="0" formatCode="General"/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font>
        <sz val="10"/>
      </font>
    </dxf>
    <dxf>
      <alignment horizontal="center" readingOrder="0"/>
    </dxf>
    <dxf>
      <alignment horizontal="center" readingOrder="0"/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horizontal/>
      </border>
    </dxf>
    <dxf>
      <border>
        <left/>
        <right/>
        <top/>
        <bottom/>
        <vertical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numFmt numFmtId="1" formatCode="0"/>
    </dxf>
    <dxf>
      <numFmt numFmtId="164" formatCode="#,##0.00\ &quot;€&quot;"/>
    </dxf>
    <dxf>
      <numFmt numFmtId="164" formatCode="#,##0.00\ &quot;€&quot;"/>
    </dxf>
    <dxf>
      <numFmt numFmtId="1" formatCode="0"/>
    </dxf>
    <dxf>
      <numFmt numFmtId="19" formatCode="dd/mm/yyyy"/>
    </dxf>
    <dxf>
      <font>
        <color theme="0"/>
      </font>
      <fill>
        <patternFill>
          <bgColor theme="0"/>
        </patternFill>
      </fill>
    </dxf>
    <dxf>
      <fill>
        <patternFill>
          <bgColor rgb="FFFFC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866775</xdr:colOff>
      <xdr:row>0</xdr:row>
      <xdr:rowOff>190500</xdr:rowOff>
    </xdr:from>
    <xdr:to>
      <xdr:col>15</xdr:col>
      <xdr:colOff>19050</xdr:colOff>
      <xdr:row>24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FOURNISS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9600" y="190500"/>
              <a:ext cx="4991100" cy="4543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oneCell">
    <xdr:from>
      <xdr:col>15</xdr:col>
      <xdr:colOff>276225</xdr:colOff>
      <xdr:row>1</xdr:row>
      <xdr:rowOff>19051</xdr:rowOff>
    </xdr:from>
    <xdr:to>
      <xdr:col>16</xdr:col>
      <xdr:colOff>685800</xdr:colOff>
      <xdr:row>5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X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77875" y="219076"/>
              <a:ext cx="1266825" cy="9429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lérie Demaria" refreshedDate="44833.674073032409" missingItemsLimit="0" createdVersion="6" refreshedVersion="6" minRefreshableVersion="3" recordCount="139">
  <cacheSource type="worksheet">
    <worksheetSource name="Avoir_en_Attente"/>
  </cacheSource>
  <cacheFields count="13">
    <cacheField name="FOURNISSEUR" numFmtId="0">
      <sharedItems containsBlank="1" count="30">
        <s v="SINIAT"/>
        <s v="ISOVER"/>
        <s v="TERREAL"/>
        <s v="WEBER"/>
        <s v="CESA"/>
        <s v="SALSI"/>
        <s v="EDILIANS"/>
        <s v="MONIER"/>
        <s v="PRB"/>
        <s v="RHEINZINK"/>
        <s v="UNILIN"/>
        <s v="PAREX"/>
        <s v="VPI"/>
        <s v="KORAMIC"/>
        <s v="POUJOULAT"/>
        <s v="JAMES HARDY"/>
        <s v="MEP"/>
        <s v="SICAD"/>
        <s v="EDYCEM"/>
        <s v="NICOLL"/>
        <s v="ORSOL"/>
        <s v="A2C"/>
        <s v="KNAUF IDF"/>
        <s v="JH INDUSTRIES"/>
        <s v="EUROCOUSTIC"/>
        <s v="SEMIN"/>
        <s v="RAIRIES"/>
        <s v="MAKITA France SAS"/>
        <s v="METAL DEPLOYE"/>
        <m/>
      </sharedItems>
    </cacheField>
    <cacheField name="Date" numFmtId="14">
      <sharedItems containsNonDate="0" containsDate="1" containsString="0" containsBlank="1" minDate="2019-01-16T00:00:00" maxDate="2021-12-24T00:00:00" count="108">
        <d v="2021-12-16T00:00:00"/>
        <d v="2021-11-26T00:00:00"/>
        <d v="2021-01-15T00:00:00"/>
        <d v="2021-10-25T00:00:00"/>
        <d v="2021-07-08T00:00:00"/>
        <d v="2021-12-23T00:00:00"/>
        <d v="2021-12-03T00:00:00"/>
        <d v="2021-12-09T00:00:00"/>
        <d v="2021-09-22T00:00:00"/>
        <d v="2021-09-09T00:00:00"/>
        <d v="2021-10-21T00:00:00"/>
        <d v="2021-10-15T00:00:00"/>
        <d v="2021-10-01T00:00:00"/>
        <d v="2021-10-06T00:00:00"/>
        <d v="2021-10-04T00:00:00"/>
        <d v="2021-09-29T00:00:00"/>
        <d v="2021-09-24T00:00:00"/>
        <d v="2021-09-08T00:00:00"/>
        <d v="2021-09-06T00:00:00"/>
        <d v="2021-09-02T00:00:00"/>
        <d v="2021-06-03T00:00:00"/>
        <d v="2021-05-19T00:00:00"/>
        <d v="2021-05-18T00:00:00"/>
        <d v="2021-01-06T00:00:00"/>
        <d v="2020-11-06T00:00:00"/>
        <d v="2020-10-28T00:00:00"/>
        <d v="2020-09-30T00:00:00"/>
        <d v="2020-07-20T00:00:00"/>
        <d v="2020-01-10T00:00:00"/>
        <d v="2020-02-07T00:00:00"/>
        <d v="2020-01-14T00:00:00"/>
        <d v="2019-10-11T00:00:00"/>
        <d v="2019-10-07T00:00:00"/>
        <d v="2019-01-16T00:00:00"/>
        <d v="2021-05-31T00:00:00"/>
        <d v="2021-09-30T00:00:00"/>
        <d v="2021-07-26T00:00:00"/>
        <d v="2021-02-10T00:00:00"/>
        <d v="2021-11-30T00:00:00"/>
        <d v="2021-12-02T00:00:00"/>
        <d v="2021-12-17T00:00:00"/>
        <d v="2021-12-08T00:00:00"/>
        <d v="2021-01-09T00:00:00"/>
        <d v="2020-06-25T00:00:00"/>
        <d v="2020-07-01T00:00:00"/>
        <d v="2020-11-13T00:00:00"/>
        <d v="2020-11-16T00:00:00"/>
        <d v="2020-12-14T00:00:00"/>
        <d v="2021-03-10T00:00:00"/>
        <d v="2021-03-25T00:00:00"/>
        <d v="2021-04-12T00:00:00"/>
        <d v="2021-04-23T00:00:00"/>
        <d v="2021-06-09T00:00:00"/>
        <d v="2021-05-13T00:00:00"/>
        <d v="2021-05-06T00:00:00"/>
        <d v="2021-06-18T00:00:00"/>
        <d v="2021-06-12T00:00:00"/>
        <d v="2021-06-23T00:00:00"/>
        <d v="2021-07-27T00:00:00"/>
        <d v="2021-07-16T00:00:00"/>
        <d v="2021-08-12T00:00:00"/>
        <d v="2021-09-28T00:00:00"/>
        <d v="2021-06-24T00:00:00"/>
        <d v="2021-09-21T00:00:00"/>
        <d v="2021-09-11T00:00:00"/>
        <d v="2021-09-10T00:00:00"/>
        <d v="2021-09-07T00:00:00"/>
        <d v="2021-09-04T00:00:00"/>
        <d v="2021-09-14T00:00:00"/>
        <d v="2021-10-07T00:00:00"/>
        <d v="2021-10-05T00:00:00"/>
        <d v="2021-10-22T00:00:00"/>
        <d v="2021-10-27T00:00:00"/>
        <d v="2021-10-28T00:00:00"/>
        <d v="2021-11-16T00:00:00"/>
        <d v="2021-12-15T00:00:00"/>
        <d v="2021-10-18T00:00:00"/>
        <d v="2021-07-09T00:00:00"/>
        <d v="2021-11-10T00:00:00"/>
        <d v="2021-01-27T00:00:00"/>
        <d v="2021-12-07T00:00:00"/>
        <d v="2021-11-05T00:00:00"/>
        <d v="2021-10-19T00:00:00"/>
        <d v="2021-09-17T00:00:00"/>
        <d v="2021-07-19T00:00:00"/>
        <d v="2021-05-10T00:00:00"/>
        <d v="2021-03-15T00:00:00"/>
        <d v="2021-02-01T00:00:00"/>
        <d v="2021-06-16T00:00:00"/>
        <d v="2021-07-28T00:00:00"/>
        <d v="2021-10-31T00:00:00"/>
        <d v="2021-05-28T00:00:00"/>
        <d v="2021-04-30T00:00:00"/>
        <d v="2021-06-30T00:00:00"/>
        <d v="2021-09-01T00:00:00"/>
        <d v="2020-09-09T00:00:00"/>
        <d v="2020-09-10T00:00:00"/>
        <d v="2020-09-11T00:00:00"/>
        <d v="2020-09-14T00:00:00"/>
        <d v="2020-12-16T00:00:00"/>
        <d v="2020-03-18T00:00:00"/>
        <d v="2019-08-30T00:00:00"/>
        <d v="2021-07-15T00:00:00"/>
        <d v="2020-12-15T00:00:00"/>
        <d v="2021-08-31T00:00:00"/>
        <d v="2021-03-31T00:00:00"/>
        <d v="2021-02-23T00:00:00"/>
        <m/>
      </sharedItems>
    </cacheField>
    <cacheField name="MONTANT TTC FACTURE" numFmtId="0">
      <sharedItems containsString="0" containsBlank="1" containsNumber="1" minValue="0" maxValue="25284.55"/>
    </cacheField>
    <cacheField name="N° AVOIR" numFmtId="1">
      <sharedItems containsString="0" containsBlank="1" containsNumber="1" containsInteger="1" minValue="18000669" maxValue="18003218" count="139">
        <n v="18003190"/>
        <n v="18003198"/>
        <n v="18002385"/>
        <n v="18003164"/>
        <n v="18002832"/>
        <n v="18003205"/>
        <n v="18003203"/>
        <n v="18003204"/>
        <n v="18002986"/>
        <n v="18002987"/>
        <n v="18003133"/>
        <n v="18003061"/>
        <n v="18003056"/>
        <n v="18003052"/>
        <n v="18003051"/>
        <n v="18003048"/>
        <n v="18003007"/>
        <n v="18003006"/>
        <n v="18003005"/>
        <n v="18003004"/>
        <n v="18003003"/>
        <n v="18003002"/>
        <n v="18003000"/>
        <n v="18002998"/>
        <n v="18002733"/>
        <n v="18002678"/>
        <n v="18002663"/>
        <n v="18002370"/>
        <n v="18002161"/>
        <n v="18002139"/>
        <n v="18002082"/>
        <n v="18001923"/>
        <n v="18001578"/>
        <n v="18001508"/>
        <n v="18001458"/>
        <n v="18001291"/>
        <n v="18001274"/>
        <n v="18000669"/>
        <n v="18002710"/>
        <n v="18003017"/>
        <n v="18002924"/>
        <n v="18002419"/>
        <n v="18003125"/>
        <n v="18003194"/>
        <n v="18003196"/>
        <n v="18003201"/>
        <n v="18003195"/>
        <n v="18003197"/>
        <n v="18001865"/>
        <n v="18003199"/>
        <n v="18001871"/>
        <n v="18002185"/>
        <n v="18002186"/>
        <n v="18002261"/>
        <n v="18002490"/>
        <n v="18002515"/>
        <n v="18002555"/>
        <n v="18002556"/>
        <n v="18002628"/>
        <n v="18002693"/>
        <n v="18002711"/>
        <n v="18002712"/>
        <n v="18002731"/>
        <n v="18002764"/>
        <n v="18002820"/>
        <n v="18002889"/>
        <n v="18002890"/>
        <n v="18002970"/>
        <n v="18002971"/>
        <n v="18002973"/>
        <n v="18002974"/>
        <n v="18002975"/>
        <n v="18002976"/>
        <n v="18002977"/>
        <n v="18002978"/>
        <n v="18002979"/>
        <n v="18002980"/>
        <n v="18002981"/>
        <n v="18003015"/>
        <n v="18003034"/>
        <n v="18003035"/>
        <n v="18003036"/>
        <n v="18003037"/>
        <n v="18003057"/>
        <n v="18003078"/>
        <n v="18003088"/>
        <n v="18003118"/>
        <n v="18003121"/>
        <n v="18003184"/>
        <n v="18003038"/>
        <n v="18003139"/>
        <n v="18003039"/>
        <n v="18003040"/>
        <n v="18002822"/>
        <n v="18002995"/>
        <n v="18003185"/>
        <n v="18002392"/>
        <n v="18003152"/>
        <n v="18003097"/>
        <n v="18003041"/>
        <n v="18003011"/>
        <n v="18002887"/>
        <n v="18002751"/>
        <n v="18002644"/>
        <n v="18002638"/>
        <n v="18002452"/>
        <n v="18002451"/>
        <n v="18002750"/>
        <n v="18002902"/>
        <n v="18002940"/>
        <n v="18003044"/>
        <n v="18003018"/>
        <n v="18003095"/>
        <n v="18002659"/>
        <n v="18002706"/>
        <n v="18002917"/>
        <n v="18003178"/>
        <n v="18002361"/>
        <n v="18002362"/>
        <n v="18002363"/>
        <n v="18002364"/>
        <n v="18002365"/>
        <n v="18002366"/>
        <n v="18001628"/>
        <n v="18003092"/>
        <n v="18001226"/>
        <n v="18002705"/>
        <n v="18002719"/>
        <n v="18002905"/>
        <n v="18002928"/>
        <n v="18002279"/>
        <n v="18003157"/>
        <n v="18003218"/>
        <n v="18003179"/>
        <n v="18002636"/>
        <n v="18002642"/>
        <n v="18002999"/>
        <n v="18003094"/>
        <m/>
      </sharedItems>
    </cacheField>
    <cacheField name="MOTIF DDE D'AVOIR" numFmtId="0">
      <sharedItems containsBlank="1"/>
    </cacheField>
    <cacheField name="FACT. FOURN." numFmtId="0">
      <sharedItems containsBlank="1" count="131">
        <s v="FA 3021099116"/>
        <s v="CDE 18032654"/>
        <s v="FA 3021004057"/>
        <s v="CDE 18031898"/>
        <s v="CDE 18029092"/>
        <s v="CDE 18030595"/>
        <s v="FA 92563974"/>
        <s v="FA 92566812"/>
        <s v="FA 92532478"/>
        <s v="FA 92527211"/>
        <s v="FA 92545373"/>
        <s v="CDE 18031611"/>
        <s v="FA 1913716288"/>
        <s v="FA 1913717887"/>
        <s v="FA 1913717886"/>
        <s v="FA 1913713792"/>
        <s v="FA 1913711084"/>
        <s v="FA 1919711081"/>
        <s v="FA 1913706608"/>
        <s v="FA 1913699317"/>
        <s v="FA 1913698574"/>
        <s v="FA 1913698570"/>
        <s v="FA 1913700158"/>
        <s v="FA 1913698565"/>
        <s v="CDE 18028845"/>
        <s v="FA 1913639773"/>
        <s v="CDE 18028396"/>
        <s v="CDE 18024358"/>
        <s v="CDE 18023387"/>
        <s v="CDE 18023104"/>
        <s v="CDE 18020691"/>
        <s v="CDE 18020490"/>
        <s v="CDE 18015563"/>
        <s v="FA 1913396743"/>
        <m/>
        <s v="CDE 18012015"/>
        <s v="FA 1913340418"/>
        <s v="CDE 18007587"/>
        <s v="FA 2105-07969"/>
        <s v="FA 2109-14458"/>
        <s v="FA 1913683684"/>
        <s v="FA 3021004975"/>
        <s v="CDE 18032833"/>
        <s v="FA 7934183"/>
        <s v="FA 7936769"/>
        <s v="FA 7940636"/>
        <s v="FA 7936495"/>
        <s v="FA 7936774"/>
        <s v="CDE 18018742"/>
        <s v="FA 7936820"/>
        <s v="CDE 18023291"/>
        <s v="CDE 18023323"/>
        <s v="FA 7822035"/>
        <s v="CDE 18026270"/>
        <s v="CDE 18026481"/>
        <s v="FA 7853403"/>
        <s v="FA 7856544"/>
        <s v="FA 7862115"/>
        <s v="FA 7871819"/>
        <s v="FA 7869525"/>
        <s v="CDE 18029143"/>
        <s v="FA 7880823"/>
        <s v="FA 78844323"/>
        <s v="FA 7894719"/>
        <s v="FA 7891679"/>
        <s v="FA 7899049"/>
        <s v="CDE 18031027"/>
        <s v="FA 7910264"/>
        <s v="FA 7908828"/>
        <s v="FA 7905913"/>
        <s v="FA 7905476"/>
        <s v="FA 7904330"/>
        <s v="FA 7903812"/>
        <s v="FA 7906033"/>
        <s v="FA 7906261"/>
        <s v="FA 7906672"/>
        <s v="CDE 18031210"/>
        <s v="FA 7913045"/>
        <s v="FA 7913046"/>
        <s v="FA 7913048"/>
        <s v="FA 7913809"/>
        <s v="FA 7919790"/>
        <s v="FA 7921237"/>
        <s v="FA 7921863"/>
        <s v="FA 7927502"/>
        <s v="CDE 18031980"/>
        <s v="CDE 18033396"/>
        <s v="CDE 18031546"/>
        <s v="CDE 18032842"/>
        <s v="FA 10836864"/>
        <s v="FA 10836860"/>
        <s v="CDE 18019930"/>
        <s v="FA 3077200373"/>
        <s v="FA 3077202692"/>
        <s v="CDE 18024653"/>
        <s v="FA 5037843"/>
        <s v="CDE 18032356"/>
        <s v="FA 7918127"/>
        <s v="FA 4928851"/>
        <s v="FA 4896261"/>
        <s v="FA 4859859"/>
        <s v="CDE 18028484"/>
        <s v="FA 4794649"/>
        <s v="FA 4767128"/>
        <s v="FA 4767127"/>
        <s v="FA 578632234"/>
        <s v="FA 49463635"/>
        <s v="FA 3569717"/>
        <s v="FA 3593962"/>
        <s v="FA 92201458"/>
        <s v="FA 246955"/>
        <s v="CDE 18028615"/>
        <s v="CDE 18027398"/>
        <s v="FA 239539"/>
        <s v="FA 2100006722"/>
        <s v="CF 18019594"/>
        <s v="FA 20516740"/>
        <s v="CDE 18024970"/>
        <s v="Retour palettes"/>
        <s v="FA 4006622714"/>
        <s v="CDE 18027024"/>
        <s v="CDE 18030177"/>
        <s v="FA 4006637293"/>
        <s v="FA 92116262"/>
        <s v="FA 1941098800"/>
        <s v="FA 21078863"/>
        <s v="FA 21071627"/>
        <s v="FA 21030332"/>
        <s v="FA 5451977"/>
        <s v="FA 213325"/>
        <s v="FA 214238"/>
      </sharedItems>
    </cacheField>
    <cacheField name="MONTANT H.T" numFmtId="0">
      <sharedItems containsString="0" containsBlank="1" containsNumber="1" minValue="1" maxValue="3444.72"/>
    </cacheField>
    <cacheField name="MONTANT T.T.C" numFmtId="0">
      <sharedItems containsString="0" containsBlank="1" containsNumber="1" minValue="1.2" maxValue="4133.6639999999998"/>
    </cacheField>
    <cacheField name="REGLEMENT" numFmtId="0">
      <sharedItems containsString="0" containsBlank="1" containsNumber="1" minValue="34.85" maxValue="3865.25"/>
    </cacheField>
    <cacheField name="ECART" numFmtId="0">
      <sharedItems containsString="0" containsBlank="1" containsNumber="1" minValue="-3916.62" maxValue="-1.2"/>
    </cacheField>
    <cacheField name="ECHEANCE" numFmtId="0">
      <sharedItems containsString="0" containsBlank="1" containsNumber="1" containsInteger="1" minValue="18" maxValue="1090"/>
    </cacheField>
    <cacheField name="X" numFmtId="0">
      <sharedItems containsNonDate="0" containsString="0" containsBlank="1" count="1">
        <m/>
      </sharedItems>
    </cacheField>
    <cacheField name="DELAI" numFmtId="0">
      <sharedItems containsBlank="1" count="3">
        <s v="-"/>
        <s v="&gt;45 jours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9">
  <r>
    <x v="0"/>
    <x v="0"/>
    <n v="501.79"/>
    <x v="0"/>
    <s v="Erreur tarif "/>
    <x v="0"/>
    <n v="106.32"/>
    <n v="127.584"/>
    <m/>
    <n v="-127.584"/>
    <n v="25"/>
    <x v="0"/>
    <x v="0"/>
  </r>
  <r>
    <x v="0"/>
    <x v="1"/>
    <m/>
    <x v="1"/>
    <s v="Fact non reçu"/>
    <x v="1"/>
    <n v="1359.36"/>
    <n v="1631.2319999999995"/>
    <m/>
    <n v="-1631.2319999999995"/>
    <n v="45"/>
    <x v="0"/>
    <x v="0"/>
  </r>
  <r>
    <x v="0"/>
    <x v="2"/>
    <n v="13237.78"/>
    <x v="2"/>
    <s v="Erreur tarif "/>
    <x v="2"/>
    <n v="113.53"/>
    <n v="136.23599999999999"/>
    <m/>
    <n v="-136.23599999999999"/>
    <n v="360"/>
    <x v="0"/>
    <x v="1"/>
  </r>
  <r>
    <x v="0"/>
    <x v="3"/>
    <m/>
    <x v="3"/>
    <s v="Erreur tarif "/>
    <x v="3"/>
    <n v="358.77"/>
    <n v="430.52399999999994"/>
    <m/>
    <n v="-430.52399999999994"/>
    <n v="77"/>
    <x v="0"/>
    <x v="1"/>
  </r>
  <r>
    <x v="1"/>
    <x v="4"/>
    <m/>
    <x v="4"/>
    <s v="Erreur tarif "/>
    <x v="4"/>
    <n v="75"/>
    <n v="90"/>
    <m/>
    <n v="-90"/>
    <n v="186"/>
    <x v="0"/>
    <x v="1"/>
  </r>
  <r>
    <x v="2"/>
    <x v="5"/>
    <m/>
    <x v="5"/>
    <s v="Fact non reçu"/>
    <x v="5"/>
    <n v="3263.85"/>
    <n v="3916.62"/>
    <m/>
    <n v="-3916.62"/>
    <n v="18"/>
    <x v="0"/>
    <x v="0"/>
  </r>
  <r>
    <x v="2"/>
    <x v="6"/>
    <n v="1329.41"/>
    <x v="6"/>
    <s v="Erreur tarif "/>
    <x v="6"/>
    <n v="134.4"/>
    <n v="161.28"/>
    <m/>
    <n v="-161.28"/>
    <n v="38"/>
    <x v="0"/>
    <x v="0"/>
  </r>
  <r>
    <x v="2"/>
    <x v="7"/>
    <n v="7810.56"/>
    <x v="7"/>
    <s v="Erreur tarif "/>
    <x v="7"/>
    <n v="246.08"/>
    <n v="295.29599999999999"/>
    <m/>
    <n v="-295.29599999999999"/>
    <n v="32"/>
    <x v="0"/>
    <x v="0"/>
  </r>
  <r>
    <x v="2"/>
    <x v="8"/>
    <n v="5328.66"/>
    <x v="8"/>
    <s v="Erreur tarif "/>
    <x v="8"/>
    <n v="116.42"/>
    <n v="139.70400000000001"/>
    <m/>
    <n v="-139.70400000000001"/>
    <n v="110"/>
    <x v="0"/>
    <x v="1"/>
  </r>
  <r>
    <x v="2"/>
    <x v="9"/>
    <n v="8564.42"/>
    <x v="9"/>
    <s v="Erreur tarif "/>
    <x v="9"/>
    <n v="182.09"/>
    <n v="218.50800000000001"/>
    <m/>
    <n v="-218.50800000000001"/>
    <n v="123"/>
    <x v="0"/>
    <x v="1"/>
  </r>
  <r>
    <x v="2"/>
    <x v="10"/>
    <n v="952.32"/>
    <x v="10"/>
    <s v="Fact non reçu"/>
    <x v="10"/>
    <n v="327.36"/>
    <n v="392.83199999999999"/>
    <m/>
    <n v="-392.83199999999999"/>
    <n v="81"/>
    <x v="0"/>
    <x v="1"/>
  </r>
  <r>
    <x v="3"/>
    <x v="11"/>
    <m/>
    <x v="11"/>
    <s v="Fact non reçu"/>
    <x v="11"/>
    <n v="358.2"/>
    <n v="429.84"/>
    <m/>
    <n v="-429.84"/>
    <n v="87"/>
    <x v="0"/>
    <x v="1"/>
  </r>
  <r>
    <x v="3"/>
    <x v="12"/>
    <n v="1378.94"/>
    <x v="12"/>
    <s v="Erreur tarif "/>
    <x v="12"/>
    <n v="10.8"/>
    <n v="12.96"/>
    <m/>
    <n v="-12.96"/>
    <n v="101"/>
    <x v="0"/>
    <x v="1"/>
  </r>
  <r>
    <x v="3"/>
    <x v="13"/>
    <n v="939.94"/>
    <x v="13"/>
    <s v="Erreur tarif "/>
    <x v="13"/>
    <n v="5.76"/>
    <n v="6.9119999999999999"/>
    <m/>
    <n v="-6.9119999999999999"/>
    <n v="96"/>
    <x v="0"/>
    <x v="1"/>
  </r>
  <r>
    <x v="3"/>
    <x v="13"/>
    <n v="828.38"/>
    <x v="14"/>
    <s v="Erreur tarif "/>
    <x v="14"/>
    <n v="4.88"/>
    <n v="5.8559999999999999"/>
    <m/>
    <n v="-5.8559999999999999"/>
    <n v="96"/>
    <x v="0"/>
    <x v="1"/>
  </r>
  <r>
    <x v="3"/>
    <x v="14"/>
    <n v="1225.73"/>
    <x v="15"/>
    <s v="Erreur tarif "/>
    <x v="15"/>
    <n v="7.68"/>
    <n v="9.2159999999999993"/>
    <m/>
    <n v="-9.2159999999999993"/>
    <n v="98"/>
    <x v="0"/>
    <x v="1"/>
  </r>
  <r>
    <x v="3"/>
    <x v="15"/>
    <n v="612.86"/>
    <x v="16"/>
    <s v="Erreur tarif "/>
    <x v="16"/>
    <n v="3.84"/>
    <n v="4.6079999999999997"/>
    <m/>
    <n v="-4.6079999999999997"/>
    <n v="103"/>
    <x v="0"/>
    <x v="1"/>
  </r>
  <r>
    <x v="3"/>
    <x v="16"/>
    <n v="1828.8"/>
    <x v="17"/>
    <s v="Erreur tarif "/>
    <x v="17"/>
    <n v="12"/>
    <n v="14.4"/>
    <m/>
    <n v="-14.4"/>
    <n v="108"/>
    <x v="0"/>
    <x v="1"/>
  </r>
  <r>
    <x v="3"/>
    <x v="8"/>
    <n v="612.86"/>
    <x v="18"/>
    <s v="Erreur tarif "/>
    <x v="18"/>
    <n v="3.84"/>
    <n v="4.6079999999999997"/>
    <m/>
    <n v="-4.6079999999999997"/>
    <n v="110"/>
    <x v="0"/>
    <x v="1"/>
  </r>
  <r>
    <x v="3"/>
    <x v="9"/>
    <n v="968.83"/>
    <x v="19"/>
    <s v="Erreur tarif "/>
    <x v="19"/>
    <n v="5.76"/>
    <n v="6.9119999999999999"/>
    <m/>
    <n v="-6.9119999999999999"/>
    <n v="123"/>
    <x v="0"/>
    <x v="1"/>
  </r>
  <r>
    <x v="3"/>
    <x v="17"/>
    <n v="1283.44"/>
    <x v="20"/>
    <s v="Erreur tarif "/>
    <x v="20"/>
    <n v="9.6"/>
    <n v="11.52"/>
    <m/>
    <n v="-11.52"/>
    <n v="124"/>
    <x v="0"/>
    <x v="1"/>
  </r>
  <r>
    <x v="3"/>
    <x v="18"/>
    <n v="193.02"/>
    <x v="21"/>
    <s v="Erreur tarif "/>
    <x v="21"/>
    <n v="1"/>
    <n v="1.2"/>
    <m/>
    <n v="-1.2"/>
    <n v="126"/>
    <x v="0"/>
    <x v="1"/>
  </r>
  <r>
    <x v="3"/>
    <x v="9"/>
    <n v="2489.2199999999998"/>
    <x v="22"/>
    <s v="Erreur tarif "/>
    <x v="22"/>
    <n v="17.11"/>
    <n v="20.532"/>
    <m/>
    <n v="-20.532"/>
    <n v="123"/>
    <x v="0"/>
    <x v="1"/>
  </r>
  <r>
    <x v="3"/>
    <x v="19"/>
    <n v="120.24"/>
    <x v="23"/>
    <s v="Erreur tarif "/>
    <x v="23"/>
    <n v="11"/>
    <n v="13.2"/>
    <m/>
    <n v="-13.2"/>
    <n v="130"/>
    <x v="0"/>
    <x v="1"/>
  </r>
  <r>
    <x v="3"/>
    <x v="20"/>
    <n v="4133.66"/>
    <x v="24"/>
    <s v="Retour à charge"/>
    <x v="24"/>
    <n v="3444.72"/>
    <n v="4133.6639999999998"/>
    <n v="3865.25"/>
    <n v="-268.41399999999976"/>
    <n v="221"/>
    <x v="0"/>
    <x v="1"/>
  </r>
  <r>
    <x v="3"/>
    <x v="21"/>
    <n v="4515.4799999999996"/>
    <x v="25"/>
    <s v="Erreur tarif "/>
    <x v="25"/>
    <n v="29.52"/>
    <n v="35.423999999999999"/>
    <m/>
    <n v="-35.423999999999999"/>
    <n v="236"/>
    <x v="0"/>
    <x v="1"/>
  </r>
  <r>
    <x v="3"/>
    <x v="22"/>
    <m/>
    <x v="26"/>
    <s v="Erreur tarif "/>
    <x v="26"/>
    <n v="390.72"/>
    <n v="468.86399999999998"/>
    <m/>
    <n v="-468.86399999999998"/>
    <n v="237"/>
    <x v="0"/>
    <x v="1"/>
  </r>
  <r>
    <x v="3"/>
    <x v="23"/>
    <m/>
    <x v="27"/>
    <s v="Erreur tarif "/>
    <x v="27"/>
    <n v="49.17"/>
    <n v="59.003999999999998"/>
    <n v="34.85"/>
    <n v="-24.153999999999996"/>
    <n v="369"/>
    <x v="0"/>
    <x v="1"/>
  </r>
  <r>
    <x v="3"/>
    <x v="24"/>
    <m/>
    <x v="28"/>
    <s v="Retour à charge"/>
    <x v="28"/>
    <n v="1170.18"/>
    <n v="1404.2159999999999"/>
    <m/>
    <n v="-1404.2159999999999"/>
    <n v="430"/>
    <x v="0"/>
    <x v="1"/>
  </r>
  <r>
    <x v="3"/>
    <x v="25"/>
    <m/>
    <x v="29"/>
    <s v="Doublon"/>
    <x v="29"/>
    <n v="270.60000000000002"/>
    <n v="324.72000000000003"/>
    <m/>
    <n v="-324.72000000000003"/>
    <n v="439"/>
    <x v="0"/>
    <x v="1"/>
  </r>
  <r>
    <x v="3"/>
    <x v="26"/>
    <m/>
    <x v="30"/>
    <s v="Erreur tarif "/>
    <x v="30"/>
    <n v="686.76"/>
    <n v="824.11199999999997"/>
    <m/>
    <n v="-824.11199999999997"/>
    <n v="467"/>
    <x v="0"/>
    <x v="1"/>
  </r>
  <r>
    <x v="3"/>
    <x v="27"/>
    <n v="1171.22"/>
    <x v="31"/>
    <s v="Doublon"/>
    <x v="31"/>
    <n v="1171.22"/>
    <n v="1405.4639999999999"/>
    <m/>
    <n v="-1405.4639999999999"/>
    <n v="539"/>
    <x v="0"/>
    <x v="1"/>
  </r>
  <r>
    <x v="3"/>
    <x v="28"/>
    <n v="1391.04"/>
    <x v="32"/>
    <s v="Erreur client"/>
    <x v="32"/>
    <n v="1159.2"/>
    <n v="1391.04"/>
    <m/>
    <n v="-1391.04"/>
    <n v="731"/>
    <x v="0"/>
    <x v="1"/>
  </r>
  <r>
    <x v="3"/>
    <x v="29"/>
    <n v="1831.13"/>
    <x v="33"/>
    <s v="Erreur tarif "/>
    <x v="33"/>
    <n v="17.28"/>
    <n v="20.736000000000001"/>
    <m/>
    <n v="-20.736000000000001"/>
    <n v="703"/>
    <x v="0"/>
    <x v="1"/>
  </r>
  <r>
    <x v="3"/>
    <x v="30"/>
    <m/>
    <x v="34"/>
    <s v="Erreur GDS"/>
    <x v="34"/>
    <n v="2532"/>
    <n v="3038.4"/>
    <m/>
    <n v="-3038.4"/>
    <n v="727"/>
    <x v="0"/>
    <x v="1"/>
  </r>
  <r>
    <x v="3"/>
    <x v="31"/>
    <m/>
    <x v="35"/>
    <s v="Erreur tarif "/>
    <x v="35"/>
    <n v="36.89"/>
    <n v="44.268000000000001"/>
    <m/>
    <n v="-44.268000000000001"/>
    <n v="822"/>
    <x v="0"/>
    <x v="1"/>
  </r>
  <r>
    <x v="3"/>
    <x v="32"/>
    <m/>
    <x v="36"/>
    <s v="Erreur tarif "/>
    <x v="36"/>
    <n v="584.64"/>
    <n v="701.56799999999998"/>
    <m/>
    <n v="-701.56799999999998"/>
    <n v="826"/>
    <x v="0"/>
    <x v="1"/>
  </r>
  <r>
    <x v="3"/>
    <x v="33"/>
    <m/>
    <x v="37"/>
    <s v="Erreur tarif "/>
    <x v="37"/>
    <n v="1193.25"/>
    <n v="1431.9"/>
    <m/>
    <n v="-1431.9"/>
    <n v="1090"/>
    <x v="0"/>
    <x v="1"/>
  </r>
  <r>
    <x v="4"/>
    <x v="34"/>
    <n v="2997.92"/>
    <x v="38"/>
    <s v="Erreur tarif "/>
    <x v="38"/>
    <n v="150.08000000000001"/>
    <n v="180.096"/>
    <m/>
    <n v="-180.096"/>
    <n v="224"/>
    <x v="0"/>
    <x v="1"/>
  </r>
  <r>
    <x v="4"/>
    <x v="35"/>
    <n v="5042.76"/>
    <x v="39"/>
    <s v="Erreur tarif "/>
    <x v="39"/>
    <n v="40.799999999999997"/>
    <n v="48.959999999999994"/>
    <m/>
    <n v="-48.959999999999994"/>
    <n v="102"/>
    <x v="0"/>
    <x v="1"/>
  </r>
  <r>
    <x v="3"/>
    <x v="36"/>
    <n v="5489.83"/>
    <x v="40"/>
    <s v="Erreur tarif "/>
    <x v="40"/>
    <n v="377.49"/>
    <n v="452.988"/>
    <n v="273.60000000000002"/>
    <n v="-179.38799999999998"/>
    <n v="168"/>
    <x v="0"/>
    <x v="1"/>
  </r>
  <r>
    <x v="5"/>
    <x v="37"/>
    <n v="5138.3999999999996"/>
    <x v="41"/>
    <s v="Erreur tarif "/>
    <x v="41"/>
    <n v="83"/>
    <n v="99.6"/>
    <m/>
    <n v="-99.6"/>
    <n v="334"/>
    <x v="0"/>
    <x v="1"/>
  </r>
  <r>
    <x v="5"/>
    <x v="38"/>
    <m/>
    <x v="42"/>
    <s v="Fact non reçu"/>
    <x v="42"/>
    <n v="1193.4000000000001"/>
    <n v="1432.0800000000002"/>
    <m/>
    <n v="-1432.0800000000002"/>
    <n v="41"/>
    <x v="0"/>
    <x v="0"/>
  </r>
  <r>
    <x v="6"/>
    <x v="39"/>
    <n v="8223"/>
    <x v="43"/>
    <s v="Erreur tarif "/>
    <x v="43"/>
    <n v="105"/>
    <n v="126"/>
    <m/>
    <n v="-126"/>
    <n v="39"/>
    <x v="0"/>
    <x v="0"/>
  </r>
  <r>
    <x v="6"/>
    <x v="7"/>
    <n v="2526.0100000000002"/>
    <x v="44"/>
    <s v="Erreur tarif "/>
    <x v="44"/>
    <n v="57.63"/>
    <n v="69.156000000000006"/>
    <m/>
    <n v="-69.156000000000006"/>
    <n v="32"/>
    <x v="0"/>
    <x v="0"/>
  </r>
  <r>
    <x v="6"/>
    <x v="40"/>
    <n v="8223"/>
    <x v="45"/>
    <s v="Erreur tarif "/>
    <x v="45"/>
    <n v="105"/>
    <n v="126"/>
    <m/>
    <n v="-126"/>
    <n v="24"/>
    <x v="0"/>
    <x v="0"/>
  </r>
  <r>
    <x v="6"/>
    <x v="41"/>
    <n v="606.77"/>
    <x v="46"/>
    <s v="Erreur tarif "/>
    <x v="46"/>
    <n v="17.04"/>
    <n v="20.447999999999997"/>
    <m/>
    <n v="-20.447999999999997"/>
    <n v="33"/>
    <x v="0"/>
    <x v="0"/>
  </r>
  <r>
    <x v="6"/>
    <x v="42"/>
    <n v="2771.52"/>
    <x v="47"/>
    <s v="Erreur tarif "/>
    <x v="47"/>
    <n v="8"/>
    <n v="9.6"/>
    <m/>
    <n v="-9.6"/>
    <n v="366"/>
    <x v="0"/>
    <x v="1"/>
  </r>
  <r>
    <x v="6"/>
    <x v="43"/>
    <m/>
    <x v="48"/>
    <s v="Erreur tarif "/>
    <x v="48"/>
    <n v="145"/>
    <n v="174"/>
    <m/>
    <n v="-174"/>
    <n v="564"/>
    <x v="0"/>
    <x v="1"/>
  </r>
  <r>
    <x v="6"/>
    <x v="7"/>
    <n v="4595.99"/>
    <x v="49"/>
    <s v="Erreur tarif "/>
    <x v="49"/>
    <n v="3.35"/>
    <n v="4.0199999999999996"/>
    <m/>
    <n v="-4.0199999999999996"/>
    <n v="32"/>
    <x v="0"/>
    <x v="0"/>
  </r>
  <r>
    <x v="6"/>
    <x v="44"/>
    <m/>
    <x v="50"/>
    <s v="Enlèvement Nathan (Edilians)"/>
    <x v="34"/>
    <n v="45.44"/>
    <n v="54.527999999999999"/>
    <m/>
    <n v="-54.527999999999999"/>
    <n v="558"/>
    <x v="0"/>
    <x v="1"/>
  </r>
  <r>
    <x v="6"/>
    <x v="45"/>
    <m/>
    <x v="51"/>
    <s v="Casse livraison"/>
    <x v="50"/>
    <n v="22.23"/>
    <n v="26.675999999999998"/>
    <m/>
    <n v="-26.675999999999998"/>
    <n v="423"/>
    <x v="0"/>
    <x v="1"/>
  </r>
  <r>
    <x v="6"/>
    <x v="46"/>
    <m/>
    <x v="52"/>
    <s v="Casse livraison"/>
    <x v="51"/>
    <n v="7.41"/>
    <n v="8.8919999999999995"/>
    <m/>
    <n v="-8.8919999999999995"/>
    <n v="420"/>
    <x v="0"/>
    <x v="1"/>
  </r>
  <r>
    <x v="6"/>
    <x v="47"/>
    <n v="38.82"/>
    <x v="53"/>
    <s v="Erreur tarif "/>
    <x v="52"/>
    <n v="13.2"/>
    <n v="15.839999999999998"/>
    <m/>
    <n v="-15.839999999999998"/>
    <n v="392"/>
    <x v="0"/>
    <x v="1"/>
  </r>
  <r>
    <x v="6"/>
    <x v="48"/>
    <m/>
    <x v="54"/>
    <s v="Fact non reçu"/>
    <x v="53"/>
    <n v="5.88"/>
    <n v="7.056"/>
    <m/>
    <n v="-7.056"/>
    <n v="306"/>
    <x v="0"/>
    <x v="1"/>
  </r>
  <r>
    <x v="6"/>
    <x v="49"/>
    <m/>
    <x v="55"/>
    <s v="Fact non reçu"/>
    <x v="54"/>
    <n v="412.8"/>
    <n v="495.36"/>
    <m/>
    <n v="-495.36"/>
    <n v="291"/>
    <x v="0"/>
    <x v="1"/>
  </r>
  <r>
    <x v="6"/>
    <x v="50"/>
    <n v="8524.1"/>
    <x v="56"/>
    <s v="Erreur tarif "/>
    <x v="55"/>
    <n v="9.8699999999999992"/>
    <n v="11.843999999999999"/>
    <m/>
    <n v="-11.843999999999999"/>
    <n v="273"/>
    <x v="0"/>
    <x v="1"/>
  </r>
  <r>
    <x v="6"/>
    <x v="50"/>
    <n v="8221.43"/>
    <x v="57"/>
    <s v="Fact non reçu"/>
    <x v="56"/>
    <n v="184.8"/>
    <n v="221.76"/>
    <m/>
    <n v="-221.76"/>
    <n v="273"/>
    <x v="0"/>
    <x v="1"/>
  </r>
  <r>
    <x v="6"/>
    <x v="51"/>
    <n v="10923.11"/>
    <x v="58"/>
    <s v="Fact non reçu"/>
    <x v="57"/>
    <n v="12.35"/>
    <n v="14.82"/>
    <m/>
    <n v="-14.82"/>
    <n v="262"/>
    <x v="0"/>
    <x v="1"/>
  </r>
  <r>
    <x v="6"/>
    <x v="52"/>
    <n v="0"/>
    <x v="59"/>
    <s v="Retour palettes"/>
    <x v="34"/>
    <n v="2400"/>
    <n v="2880"/>
    <m/>
    <n v="-2880"/>
    <n v="215"/>
    <x v="0"/>
    <x v="1"/>
  </r>
  <r>
    <x v="6"/>
    <x v="53"/>
    <n v="4020.11"/>
    <x v="60"/>
    <s v="Erreur tarif "/>
    <x v="58"/>
    <n v="19.739999999999998"/>
    <n v="23.687999999999999"/>
    <m/>
    <n v="-23.687999999999999"/>
    <n v="242"/>
    <x v="0"/>
    <x v="1"/>
  </r>
  <r>
    <x v="6"/>
    <x v="54"/>
    <n v="2779.63"/>
    <x v="61"/>
    <s v="Erreur tarif "/>
    <x v="59"/>
    <n v="36.4"/>
    <n v="43.68"/>
    <m/>
    <n v="-43.68"/>
    <n v="249"/>
    <x v="0"/>
    <x v="1"/>
  </r>
  <r>
    <x v="6"/>
    <x v="55"/>
    <m/>
    <x v="62"/>
    <s v="Casse livraison"/>
    <x v="60"/>
    <n v="2"/>
    <n v="2.4"/>
    <m/>
    <n v="-2.4"/>
    <n v="206"/>
    <x v="0"/>
    <x v="1"/>
  </r>
  <r>
    <x v="6"/>
    <x v="56"/>
    <n v="3434.83"/>
    <x v="63"/>
    <s v="Erreur tarif "/>
    <x v="61"/>
    <n v="8.57"/>
    <n v="10.284000000000001"/>
    <m/>
    <n v="-10.284000000000001"/>
    <n v="212"/>
    <x v="0"/>
    <x v="1"/>
  </r>
  <r>
    <x v="6"/>
    <x v="57"/>
    <n v="7195.96"/>
    <x v="64"/>
    <s v="Erreur tarif "/>
    <x v="62"/>
    <n v="33"/>
    <n v="39.6"/>
    <m/>
    <n v="-39.6"/>
    <n v="201"/>
    <x v="0"/>
    <x v="1"/>
  </r>
  <r>
    <x v="6"/>
    <x v="58"/>
    <n v="7565.16"/>
    <x v="65"/>
    <s v="Erreur tarif "/>
    <x v="63"/>
    <n v="96.6"/>
    <n v="115.92"/>
    <m/>
    <n v="-115.92"/>
    <n v="167"/>
    <x v="0"/>
    <x v="1"/>
  </r>
  <r>
    <x v="6"/>
    <x v="59"/>
    <n v="407.02"/>
    <x v="66"/>
    <s v="Erreur tarif "/>
    <x v="64"/>
    <n v="7.78"/>
    <n v="9.3360000000000003"/>
    <m/>
    <n v="-9.3360000000000003"/>
    <n v="178"/>
    <x v="0"/>
    <x v="1"/>
  </r>
  <r>
    <x v="6"/>
    <x v="60"/>
    <m/>
    <x v="67"/>
    <s v="Erreur tarif "/>
    <x v="65"/>
    <n v="810"/>
    <n v="972"/>
    <m/>
    <n v="-972"/>
    <n v="151"/>
    <x v="0"/>
    <x v="1"/>
  </r>
  <r>
    <x v="6"/>
    <x v="61"/>
    <m/>
    <x v="68"/>
    <s v="Casse livraison"/>
    <x v="66"/>
    <n v="5.14"/>
    <n v="6.1679999999999993"/>
    <m/>
    <n v="-6.1679999999999993"/>
    <n v="104"/>
    <x v="0"/>
    <x v="1"/>
  </r>
  <r>
    <x v="6"/>
    <x v="62"/>
    <n v="5692.8"/>
    <x v="69"/>
    <s v="Erreur tarif "/>
    <x v="67"/>
    <n v="120"/>
    <n v="144"/>
    <m/>
    <n v="-144"/>
    <n v="200"/>
    <x v="0"/>
    <x v="1"/>
  </r>
  <r>
    <x v="6"/>
    <x v="63"/>
    <n v="8223"/>
    <x v="70"/>
    <s v="Erreur tarif "/>
    <x v="68"/>
    <n v="105"/>
    <n v="126"/>
    <m/>
    <n v="-126"/>
    <n v="111"/>
    <x v="0"/>
    <x v="1"/>
  </r>
  <r>
    <x v="6"/>
    <x v="64"/>
    <n v="440.3"/>
    <x v="71"/>
    <s v="Erreur tarif "/>
    <x v="69"/>
    <n v="13.92"/>
    <n v="16.704000000000001"/>
    <m/>
    <n v="-16.704000000000001"/>
    <n v="121"/>
    <x v="0"/>
    <x v="1"/>
  </r>
  <r>
    <x v="6"/>
    <x v="65"/>
    <n v="10557.68"/>
    <x v="72"/>
    <s v="Erreur tarif "/>
    <x v="70"/>
    <n v="234.4"/>
    <n v="281.27999999999997"/>
    <m/>
    <n v="-281.27999999999997"/>
    <n v="122"/>
    <x v="0"/>
    <x v="1"/>
  </r>
  <r>
    <x v="6"/>
    <x v="66"/>
    <n v="9320.24"/>
    <x v="73"/>
    <s v="Erreur tarif "/>
    <x v="71"/>
    <n v="12.93"/>
    <n v="15.515999999999998"/>
    <m/>
    <n v="-15.515999999999998"/>
    <n v="125"/>
    <x v="0"/>
    <x v="1"/>
  </r>
  <r>
    <x v="6"/>
    <x v="67"/>
    <n v="8136"/>
    <x v="74"/>
    <s v="Erreur tarif "/>
    <x v="72"/>
    <n v="302.39999999999998"/>
    <n v="362.87999999999994"/>
    <m/>
    <n v="-362.87999999999994"/>
    <n v="128"/>
    <x v="0"/>
    <x v="1"/>
  </r>
  <r>
    <x v="6"/>
    <x v="64"/>
    <n v="8414.68"/>
    <x v="75"/>
    <s v="Erreur tarif "/>
    <x v="73"/>
    <n v="86.31"/>
    <n v="103.572"/>
    <m/>
    <n v="-103.572"/>
    <n v="121"/>
    <x v="0"/>
    <x v="1"/>
  </r>
  <r>
    <x v="6"/>
    <x v="64"/>
    <n v="5841"/>
    <x v="76"/>
    <s v="Erreur tarif "/>
    <x v="74"/>
    <n v="157.5"/>
    <n v="189"/>
    <m/>
    <n v="-189"/>
    <n v="121"/>
    <x v="0"/>
    <x v="1"/>
  </r>
  <r>
    <x v="6"/>
    <x v="68"/>
    <n v="8136"/>
    <x v="77"/>
    <s v="Erreur tarif "/>
    <x v="75"/>
    <n v="302.39999999999998"/>
    <n v="362.87999999999994"/>
    <m/>
    <n v="-362.87999999999994"/>
    <n v="118"/>
    <x v="0"/>
    <x v="1"/>
  </r>
  <r>
    <x v="6"/>
    <x v="69"/>
    <m/>
    <x v="78"/>
    <s v="Fact non reçu"/>
    <x v="76"/>
    <n v="52.64"/>
    <n v="63.167999999999999"/>
    <m/>
    <n v="-63.167999999999999"/>
    <n v="95"/>
    <x v="0"/>
    <x v="1"/>
  </r>
  <r>
    <x v="6"/>
    <x v="70"/>
    <n v="4933.8"/>
    <x v="79"/>
    <s v="Erreur tarif "/>
    <x v="77"/>
    <n v="63"/>
    <n v="75.599999999999994"/>
    <m/>
    <n v="-75.599999999999994"/>
    <n v="97"/>
    <x v="0"/>
    <x v="1"/>
  </r>
  <r>
    <x v="6"/>
    <x v="70"/>
    <n v="2960.28"/>
    <x v="80"/>
    <s v="Erreur tarif "/>
    <x v="78"/>
    <n v="37.799999999999997"/>
    <n v="45.359999999999992"/>
    <m/>
    <n v="-45.359999999999992"/>
    <n v="97"/>
    <x v="0"/>
    <x v="1"/>
  </r>
  <r>
    <x v="6"/>
    <x v="70"/>
    <n v="663.3"/>
    <x v="81"/>
    <s v="Fact non reçu"/>
    <x v="79"/>
    <n v="8.6"/>
    <n v="10.32"/>
    <m/>
    <n v="-10.32"/>
    <n v="97"/>
    <x v="0"/>
    <x v="1"/>
  </r>
  <r>
    <x v="6"/>
    <x v="69"/>
    <n v="2660.64"/>
    <x v="82"/>
    <s v="Erreur tarif "/>
    <x v="80"/>
    <n v="57.6"/>
    <n v="69.12"/>
    <m/>
    <n v="-69.12"/>
    <n v="95"/>
    <x v="0"/>
    <x v="1"/>
  </r>
  <r>
    <x v="6"/>
    <x v="71"/>
    <n v="2756.16"/>
    <x v="83"/>
    <s v="Erreur tarif "/>
    <x v="81"/>
    <n v="423.66"/>
    <n v="508.392"/>
    <m/>
    <n v="-508.392"/>
    <n v="80"/>
    <x v="0"/>
    <x v="1"/>
  </r>
  <r>
    <x v="6"/>
    <x v="72"/>
    <n v="1432.73"/>
    <x v="84"/>
    <s v="Erreur tarif "/>
    <x v="82"/>
    <n v="19.739999999999998"/>
    <n v="23.687999999999999"/>
    <m/>
    <n v="-23.687999999999999"/>
    <n v="75"/>
    <x v="0"/>
    <x v="1"/>
  </r>
  <r>
    <x v="6"/>
    <x v="73"/>
    <n v="2143.6799999999998"/>
    <x v="85"/>
    <s v="Erreur tarif "/>
    <x v="83"/>
    <n v="329.28"/>
    <n v="395.13600000000002"/>
    <m/>
    <n v="-395.13600000000002"/>
    <n v="74"/>
    <x v="0"/>
    <x v="1"/>
  </r>
  <r>
    <x v="6"/>
    <x v="74"/>
    <n v="3218.66"/>
    <x v="86"/>
    <s v="Erreur tarif "/>
    <x v="84"/>
    <n v="525.70000000000005"/>
    <n v="630.84"/>
    <m/>
    <n v="-630.84"/>
    <n v="55"/>
    <x v="0"/>
    <x v="1"/>
  </r>
  <r>
    <x v="6"/>
    <x v="1"/>
    <m/>
    <x v="87"/>
    <s v="Casse livraison"/>
    <x v="85"/>
    <n v="14.76"/>
    <n v="17.712"/>
    <m/>
    <n v="-17.712"/>
    <n v="45"/>
    <x v="0"/>
    <x v="0"/>
  </r>
  <r>
    <x v="6"/>
    <x v="75"/>
    <m/>
    <x v="88"/>
    <s v="Fact non reçu"/>
    <x v="86"/>
    <n v="12"/>
    <n v="14.4"/>
    <m/>
    <n v="-14.4"/>
    <n v="26"/>
    <x v="0"/>
    <x v="0"/>
  </r>
  <r>
    <x v="7"/>
    <x v="76"/>
    <m/>
    <x v="89"/>
    <s v="Fact non reçu"/>
    <x v="87"/>
    <n v="12.43"/>
    <n v="14.916"/>
    <m/>
    <n v="-14.916"/>
    <n v="84"/>
    <x v="0"/>
    <x v="1"/>
  </r>
  <r>
    <x v="7"/>
    <x v="6"/>
    <m/>
    <x v="90"/>
    <s v="Fact non reçu"/>
    <x v="88"/>
    <n v="9.42"/>
    <n v="11.304"/>
    <m/>
    <n v="-11.304"/>
    <n v="38"/>
    <x v="0"/>
    <x v="0"/>
  </r>
  <r>
    <x v="7"/>
    <x v="11"/>
    <n v="2633.86"/>
    <x v="91"/>
    <s v="Erreur tarif "/>
    <x v="89"/>
    <n v="13.44"/>
    <n v="16.128"/>
    <m/>
    <n v="-16.128"/>
    <n v="87"/>
    <x v="0"/>
    <x v="1"/>
  </r>
  <r>
    <x v="7"/>
    <x v="11"/>
    <n v="832.42"/>
    <x v="92"/>
    <s v="Erreur tarif "/>
    <x v="90"/>
    <n v="93.23"/>
    <n v="111.876"/>
    <m/>
    <n v="-111.876"/>
    <n v="87"/>
    <x v="0"/>
    <x v="1"/>
  </r>
  <r>
    <x v="8"/>
    <x v="77"/>
    <m/>
    <x v="93"/>
    <s v="Mocha  St Germain "/>
    <x v="91"/>
    <n v="2776.32"/>
    <n v="3331.5840000000003"/>
    <m/>
    <n v="-3331.5840000000003"/>
    <n v="185"/>
    <x v="0"/>
    <x v="1"/>
  </r>
  <r>
    <x v="9"/>
    <x v="9"/>
    <n v="1943.71"/>
    <x v="94"/>
    <s v="Erreur tarif "/>
    <x v="92"/>
    <n v="497.76"/>
    <n v="597.31200000000001"/>
    <m/>
    <n v="-597.31200000000001"/>
    <n v="123"/>
    <x v="0"/>
    <x v="1"/>
  </r>
  <r>
    <x v="9"/>
    <x v="78"/>
    <n v="25284.55"/>
    <x v="95"/>
    <s v="Erreur tarif "/>
    <x v="93"/>
    <n v="74.64"/>
    <n v="89.567999999999998"/>
    <m/>
    <n v="-89.567999999999998"/>
    <n v="61"/>
    <x v="0"/>
    <x v="1"/>
  </r>
  <r>
    <x v="10"/>
    <x v="79"/>
    <m/>
    <x v="96"/>
    <s v="Erreur tarif "/>
    <x v="94"/>
    <n v="48.63"/>
    <n v="58.356000000000002"/>
    <m/>
    <n v="-58.356000000000002"/>
    <n v="348"/>
    <x v="0"/>
    <x v="1"/>
  </r>
  <r>
    <x v="11"/>
    <x v="80"/>
    <n v="1564.88"/>
    <x v="97"/>
    <s v="Erreur tarif "/>
    <x v="95"/>
    <n v="43.3"/>
    <n v="51.959999999999994"/>
    <m/>
    <n v="-51.959999999999994"/>
    <n v="34"/>
    <x v="0"/>
    <x v="0"/>
  </r>
  <r>
    <x v="11"/>
    <x v="81"/>
    <m/>
    <x v="98"/>
    <s v="Reprise chantier"/>
    <x v="96"/>
    <n v="2978.4"/>
    <n v="3574.08"/>
    <n v="3363.84"/>
    <n v="-210.23999999999975"/>
    <n v="66"/>
    <x v="0"/>
    <x v="1"/>
  </r>
  <r>
    <x v="11"/>
    <x v="82"/>
    <n v="2449.92"/>
    <x v="99"/>
    <s v="Erreur tarif "/>
    <x v="97"/>
    <n v="376.32"/>
    <n v="451.584"/>
    <m/>
    <n v="-451.584"/>
    <n v="83"/>
    <x v="0"/>
    <x v="1"/>
  </r>
  <r>
    <x v="11"/>
    <x v="83"/>
    <n v="1911.42"/>
    <x v="100"/>
    <s v="Erreur tarif "/>
    <x v="98"/>
    <n v="57.96"/>
    <n v="69.551999999999992"/>
    <m/>
    <n v="-69.551999999999992"/>
    <n v="115"/>
    <x v="0"/>
    <x v="1"/>
  </r>
  <r>
    <x v="11"/>
    <x v="84"/>
    <n v="1403.59"/>
    <x v="101"/>
    <s v="Erreur tarif "/>
    <x v="99"/>
    <n v="257.13"/>
    <n v="308.55599999999998"/>
    <m/>
    <n v="-308.55599999999998"/>
    <n v="175"/>
    <x v="0"/>
    <x v="1"/>
  </r>
  <r>
    <x v="11"/>
    <x v="20"/>
    <n v="638.5"/>
    <x v="102"/>
    <s v="Erreur tarif "/>
    <x v="100"/>
    <n v="20.74"/>
    <n v="24.888000000000002"/>
    <m/>
    <n v="-24.888000000000002"/>
    <n v="221"/>
    <x v="0"/>
    <x v="1"/>
  </r>
  <r>
    <x v="11"/>
    <x v="85"/>
    <m/>
    <x v="103"/>
    <s v="Retour à charge"/>
    <x v="101"/>
    <n v="1304.76"/>
    <n v="1565.712"/>
    <n v="1365.12"/>
    <n v="-200.5920000000001"/>
    <n v="245"/>
    <x v="0"/>
    <x v="1"/>
  </r>
  <r>
    <x v="11"/>
    <x v="86"/>
    <m/>
    <x v="104"/>
    <s v="Erreur tarif "/>
    <x v="102"/>
    <n v="2.4"/>
    <n v="2.88"/>
    <m/>
    <n v="-2.88"/>
    <n v="301"/>
    <x v="0"/>
    <x v="1"/>
  </r>
  <r>
    <x v="11"/>
    <x v="87"/>
    <n v="2329.13"/>
    <x v="105"/>
    <s v="Erreur tarif "/>
    <x v="103"/>
    <n v="2.68"/>
    <n v="3.2160000000000002"/>
    <m/>
    <n v="-3.2160000000000002"/>
    <n v="343"/>
    <x v="0"/>
    <x v="1"/>
  </r>
  <r>
    <x v="11"/>
    <x v="87"/>
    <n v="2447.42"/>
    <x v="106"/>
    <s v="Erreur tarif "/>
    <x v="104"/>
    <n v="13.84"/>
    <n v="16.608000000000001"/>
    <m/>
    <n v="-16.608000000000001"/>
    <n v="343"/>
    <x v="0"/>
    <x v="1"/>
  </r>
  <r>
    <x v="12"/>
    <x v="34"/>
    <n v="4568.3599999999997"/>
    <x v="107"/>
    <s v="Erreur tarif "/>
    <x v="105"/>
    <n v="595.20000000000005"/>
    <n v="714.24"/>
    <m/>
    <n v="-714.24"/>
    <n v="224"/>
    <x v="0"/>
    <x v="1"/>
  </r>
  <r>
    <x v="13"/>
    <x v="88"/>
    <n v="1647.94"/>
    <x v="108"/>
    <s v="Fact non reçu"/>
    <x v="106"/>
    <n v="32"/>
    <n v="38.4"/>
    <m/>
    <n v="-38.4"/>
    <n v="208"/>
    <x v="0"/>
    <x v="1"/>
  </r>
  <r>
    <x v="14"/>
    <x v="89"/>
    <n v="1120.67"/>
    <x v="109"/>
    <s v="Erreur tarif "/>
    <x v="107"/>
    <n v="109.27"/>
    <n v="131.124"/>
    <m/>
    <n v="-131.124"/>
    <n v="166"/>
    <x v="0"/>
    <x v="1"/>
  </r>
  <r>
    <x v="14"/>
    <x v="15"/>
    <n v="1800.61"/>
    <x v="110"/>
    <s v="Erreur tarif "/>
    <x v="108"/>
    <n v="46.85"/>
    <n v="56.22"/>
    <m/>
    <n v="-56.22"/>
    <n v="103"/>
    <x v="0"/>
    <x v="1"/>
  </r>
  <r>
    <x v="15"/>
    <x v="19"/>
    <n v="13447.91"/>
    <x v="111"/>
    <s v="Fact non reçu"/>
    <x v="109"/>
    <n v="97.92"/>
    <n v="117.504"/>
    <m/>
    <n v="-117.504"/>
    <n v="130"/>
    <x v="0"/>
    <x v="1"/>
  </r>
  <r>
    <x v="16"/>
    <x v="90"/>
    <n v="1009.62"/>
    <x v="112"/>
    <s v="Fact non reçu"/>
    <x v="110"/>
    <n v="189.12"/>
    <n v="226.94399999999999"/>
    <m/>
    <n v="-226.94399999999999"/>
    <n v="71"/>
    <x v="0"/>
    <x v="1"/>
  </r>
  <r>
    <x v="16"/>
    <x v="91"/>
    <m/>
    <x v="113"/>
    <s v="Erreur tarif "/>
    <x v="111"/>
    <n v="78"/>
    <n v="93.6"/>
    <m/>
    <n v="-93.6"/>
    <n v="227"/>
    <x v="0"/>
    <x v="1"/>
  </r>
  <r>
    <x v="16"/>
    <x v="92"/>
    <n v="2026.8"/>
    <x v="114"/>
    <s v="Fact non reçu"/>
    <x v="112"/>
    <n v="33.5"/>
    <n v="40.200000000000003"/>
    <m/>
    <n v="-40.200000000000003"/>
    <n v="255"/>
    <x v="0"/>
    <x v="1"/>
  </r>
  <r>
    <x v="16"/>
    <x v="93"/>
    <m/>
    <x v="115"/>
    <s v="Erreur tarif "/>
    <x v="113"/>
    <n v="60"/>
    <n v="72"/>
    <m/>
    <n v="-72"/>
    <n v="194"/>
    <x v="0"/>
    <x v="1"/>
  </r>
  <r>
    <x v="17"/>
    <x v="94"/>
    <n v="2129.65"/>
    <x v="116"/>
    <s v="Erreur tarif "/>
    <x v="114"/>
    <n v="345.6"/>
    <n v="414.72"/>
    <m/>
    <n v="-414.72"/>
    <n v="131"/>
    <x v="0"/>
    <x v="1"/>
  </r>
  <r>
    <x v="18"/>
    <x v="95"/>
    <m/>
    <x v="117"/>
    <s v="Erreur tarif "/>
    <x v="115"/>
    <n v="88.55"/>
    <n v="106.26"/>
    <m/>
    <n v="-106.26"/>
    <n v="488"/>
    <x v="0"/>
    <x v="1"/>
  </r>
  <r>
    <x v="18"/>
    <x v="96"/>
    <m/>
    <x v="118"/>
    <s v="Erreur tarif "/>
    <x v="115"/>
    <n v="88.55"/>
    <n v="106.26"/>
    <m/>
    <n v="-106.26"/>
    <n v="487"/>
    <x v="0"/>
    <x v="1"/>
  </r>
  <r>
    <x v="18"/>
    <x v="97"/>
    <m/>
    <x v="119"/>
    <s v="Erreur tarif "/>
    <x v="115"/>
    <n v="88.55"/>
    <n v="106.26"/>
    <m/>
    <n v="-106.26"/>
    <n v="486"/>
    <x v="0"/>
    <x v="1"/>
  </r>
  <r>
    <x v="18"/>
    <x v="98"/>
    <m/>
    <x v="120"/>
    <s v="Erreur tarif "/>
    <x v="115"/>
    <n v="88.55"/>
    <n v="106.26"/>
    <m/>
    <n v="-106.26"/>
    <n v="483"/>
    <x v="0"/>
    <x v="1"/>
  </r>
  <r>
    <x v="18"/>
    <x v="99"/>
    <m/>
    <x v="121"/>
    <s v="Erreur tarif "/>
    <x v="115"/>
    <n v="84.7"/>
    <n v="101.64"/>
    <m/>
    <n v="-101.64"/>
    <n v="390"/>
    <x v="0"/>
    <x v="1"/>
  </r>
  <r>
    <x v="18"/>
    <x v="99"/>
    <m/>
    <x v="122"/>
    <s v="Erreur tarif "/>
    <x v="115"/>
    <n v="84.7"/>
    <n v="101.64"/>
    <m/>
    <n v="-101.64"/>
    <n v="390"/>
    <x v="0"/>
    <x v="1"/>
  </r>
  <r>
    <x v="19"/>
    <x v="100"/>
    <n v="701.35"/>
    <x v="123"/>
    <s v="Erreur tarif "/>
    <x v="116"/>
    <n v="27.68"/>
    <n v="33.216000000000001"/>
    <m/>
    <n v="-33.216000000000001"/>
    <n v="663"/>
    <x v="0"/>
    <x v="1"/>
  </r>
  <r>
    <x v="20"/>
    <x v="10"/>
    <m/>
    <x v="124"/>
    <s v="Fact non reçu"/>
    <x v="117"/>
    <n v="2269.44"/>
    <n v="2723.328"/>
    <m/>
    <n v="-2723.328"/>
    <n v="81"/>
    <x v="0"/>
    <x v="1"/>
  </r>
  <r>
    <x v="21"/>
    <x v="101"/>
    <m/>
    <x v="125"/>
    <m/>
    <x v="118"/>
    <n v="2200"/>
    <n v="2640"/>
    <m/>
    <n v="-2640"/>
    <n v="864"/>
    <x v="0"/>
    <x v="1"/>
  </r>
  <r>
    <x v="22"/>
    <x v="51"/>
    <n v="1288.81"/>
    <x v="126"/>
    <s v="Erreur tarif "/>
    <x v="119"/>
    <n v="399"/>
    <n v="478.7999999999999"/>
    <m/>
    <n v="-478.7999999999999"/>
    <n v="262"/>
    <x v="0"/>
    <x v="1"/>
  </r>
  <r>
    <x v="22"/>
    <x v="57"/>
    <m/>
    <x v="127"/>
    <s v="Retour à charge"/>
    <x v="120"/>
    <n v="1852.67"/>
    <n v="2223.2040000000002"/>
    <n v="2081.9"/>
    <n v="-141.30400000000009"/>
    <n v="201"/>
    <x v="0"/>
    <x v="1"/>
  </r>
  <r>
    <x v="22"/>
    <x v="102"/>
    <n v="2773.2"/>
    <x v="128"/>
    <s v="Retour à charge"/>
    <x v="121"/>
    <n v="115"/>
    <n v="138"/>
    <m/>
    <n v="-138"/>
    <n v="179"/>
    <x v="0"/>
    <x v="1"/>
  </r>
  <r>
    <x v="22"/>
    <x v="36"/>
    <n v="3822.6"/>
    <x v="129"/>
    <s v="Retour à charge"/>
    <x v="122"/>
    <n v="239.65"/>
    <n v="287.58"/>
    <m/>
    <n v="-287.58"/>
    <n v="168"/>
    <x v="0"/>
    <x v="1"/>
  </r>
  <r>
    <x v="23"/>
    <x v="103"/>
    <n v="7536.91"/>
    <x v="130"/>
    <s v="Erreur tarif "/>
    <x v="123"/>
    <n v="105.9"/>
    <n v="127.08"/>
    <m/>
    <n v="-127.08"/>
    <n v="391"/>
    <x v="0"/>
    <x v="1"/>
  </r>
  <r>
    <x v="24"/>
    <x v="38"/>
    <n v="3466.37"/>
    <x v="131"/>
    <s v="Erreur tarif "/>
    <x v="124"/>
    <n v="120.96"/>
    <n v="145.15199999999999"/>
    <m/>
    <n v="-145.15199999999999"/>
    <n v="41"/>
    <x v="0"/>
    <x v="0"/>
  </r>
  <r>
    <x v="25"/>
    <x v="35"/>
    <n v="461.57"/>
    <x v="132"/>
    <s v="Erreur tarif "/>
    <x v="125"/>
    <n v="155.84"/>
    <n v="187.00800000000001"/>
    <m/>
    <n v="-187.00800000000001"/>
    <n v="102"/>
    <x v="0"/>
    <x v="1"/>
  </r>
  <r>
    <x v="25"/>
    <x v="104"/>
    <n v="14802.65"/>
    <x v="133"/>
    <s v="Erreur tarif "/>
    <x v="126"/>
    <n v="1808.6"/>
    <n v="2170.3199999999997"/>
    <m/>
    <n v="-2170.3199999999997"/>
    <n v="132"/>
    <x v="0"/>
    <x v="1"/>
  </r>
  <r>
    <x v="26"/>
    <x v="105"/>
    <m/>
    <x v="134"/>
    <s v="Erreur tarif "/>
    <x v="127"/>
    <n v="294.35000000000002"/>
    <n v="353.22"/>
    <m/>
    <n v="-353.22"/>
    <n v="285"/>
    <x v="0"/>
    <x v="1"/>
  </r>
  <r>
    <x v="27"/>
    <x v="106"/>
    <m/>
    <x v="135"/>
    <s v="Erreur tarif "/>
    <x v="128"/>
    <n v="77.599999999999994"/>
    <n v="93.12"/>
    <m/>
    <n v="-93.12"/>
    <n v="321"/>
    <x v="0"/>
    <x v="1"/>
  </r>
  <r>
    <x v="28"/>
    <x v="60"/>
    <n v="3881.6"/>
    <x v="136"/>
    <s v="Erreur tarif "/>
    <x v="129"/>
    <n v="580"/>
    <n v="580"/>
    <m/>
    <n v="-580"/>
    <n v="151"/>
    <x v="0"/>
    <x v="1"/>
  </r>
  <r>
    <x v="28"/>
    <x v="10"/>
    <n v="3784.56"/>
    <x v="137"/>
    <s v="Erreur tarif "/>
    <x v="130"/>
    <n v="84.56"/>
    <n v="101.47199999999999"/>
    <m/>
    <n v="-101.47199999999999"/>
    <n v="81"/>
    <x v="0"/>
    <x v="1"/>
  </r>
  <r>
    <x v="29"/>
    <x v="107"/>
    <m/>
    <x v="138"/>
    <m/>
    <x v="34"/>
    <m/>
    <m/>
    <m/>
    <m/>
    <m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EMANDE AVOIR EN ATTENTE" cacheId="16" applyNumberFormats="0" applyBorderFormats="0" applyFontFormats="0" applyPatternFormats="0" applyAlignmentFormats="0" applyWidthHeightFormats="1" dataCaption="Valeurs" updatedVersion="6" minRefreshableVersion="3" useAutoFormatting="1" pageWrap="4" colGrandTotals="0" itemPrintTitles="1" createdVersion="6" indent="0" compact="0" compactData="0">
  <location ref="B4:I34" firstHeaderRow="0" firstDataRow="1" firstDataCol="5"/>
  <pivotFields count="13">
    <pivotField axis="axisRow" compact="0" outline="0" showAll="0" sortType="ascending" defaultSubtotal="0">
      <items count="30">
        <item h="1" x="21"/>
        <item h="1" x="4"/>
        <item h="1" x="6"/>
        <item h="1" x="18"/>
        <item h="1" x="24"/>
        <item h="1" x="1"/>
        <item h="1" x="15"/>
        <item h="1" x="23"/>
        <item h="1" x="22"/>
        <item h="1" x="13"/>
        <item h="1" x="27"/>
        <item h="1" x="16"/>
        <item h="1" x="28"/>
        <item h="1" x="7"/>
        <item h="1" x="19"/>
        <item h="1" x="20"/>
        <item h="1" x="11"/>
        <item h="1" x="14"/>
        <item h="1" x="8"/>
        <item h="1" x="26"/>
        <item h="1" x="9"/>
        <item h="1" x="5"/>
        <item h="1" x="25"/>
        <item h="1" x="17"/>
        <item h="1" x="0"/>
        <item h="1" x="2"/>
        <item h="1" x="10"/>
        <item h="1" x="12"/>
        <item x="3"/>
        <item h="1" x="29"/>
      </items>
    </pivotField>
    <pivotField axis="axisRow" compact="0" outline="0" showAll="0" sortType="ascending" defaultSubtotal="0">
      <items count="108">
        <item x="33"/>
        <item x="101"/>
        <item x="32"/>
        <item x="31"/>
        <item x="28"/>
        <item x="30"/>
        <item x="29"/>
        <item x="100"/>
        <item x="43"/>
        <item x="44"/>
        <item x="27"/>
        <item x="95"/>
        <item x="96"/>
        <item x="97"/>
        <item x="98"/>
        <item x="26"/>
        <item x="25"/>
        <item x="24"/>
        <item x="45"/>
        <item x="46"/>
        <item x="47"/>
        <item x="103"/>
        <item x="99"/>
        <item x="23"/>
        <item x="42"/>
        <item x="2"/>
        <item x="79"/>
        <item x="87"/>
        <item x="37"/>
        <item x="106"/>
        <item x="48"/>
        <item x="86"/>
        <item x="49"/>
        <item x="105"/>
        <item x="50"/>
        <item x="51"/>
        <item x="92"/>
        <item x="54"/>
        <item x="85"/>
        <item x="53"/>
        <item x="22"/>
        <item x="21"/>
        <item x="91"/>
        <item x="34"/>
        <item x="20"/>
        <item x="52"/>
        <item x="56"/>
        <item x="88"/>
        <item x="55"/>
        <item x="57"/>
        <item x="62"/>
        <item x="93"/>
        <item x="4"/>
        <item x="77"/>
        <item x="102"/>
        <item x="59"/>
        <item x="84"/>
        <item x="36"/>
        <item x="58"/>
        <item x="89"/>
        <item x="60"/>
        <item x="104"/>
        <item x="94"/>
        <item x="19"/>
        <item x="67"/>
        <item x="18"/>
        <item x="66"/>
        <item x="17"/>
        <item x="9"/>
        <item x="65"/>
        <item x="64"/>
        <item x="68"/>
        <item x="83"/>
        <item x="63"/>
        <item x="8"/>
        <item x="16"/>
        <item x="61"/>
        <item x="15"/>
        <item x="35"/>
        <item x="12"/>
        <item x="14"/>
        <item x="70"/>
        <item x="13"/>
        <item x="69"/>
        <item x="11"/>
        <item x="76"/>
        <item x="82"/>
        <item x="10"/>
        <item x="71"/>
        <item x="3"/>
        <item x="72"/>
        <item x="73"/>
        <item x="90"/>
        <item x="81"/>
        <item x="78"/>
        <item x="74"/>
        <item x="1"/>
        <item x="38"/>
        <item x="39"/>
        <item x="6"/>
        <item x="80"/>
        <item x="41"/>
        <item x="7"/>
        <item x="75"/>
        <item x="0"/>
        <item x="40"/>
        <item x="5"/>
        <item x="107"/>
      </items>
    </pivotField>
    <pivotField compact="0" outline="0" showAll="0" defaultSubtotal="0"/>
    <pivotField axis="axisRow" compact="0" outline="0" showAll="0" defaultSubtotal="0">
      <items count="139">
        <item x="37"/>
        <item x="125"/>
        <item x="36"/>
        <item x="35"/>
        <item x="33"/>
        <item x="32"/>
        <item x="123"/>
        <item x="34"/>
        <item x="138"/>
        <item x="50"/>
        <item x="48"/>
        <item x="31"/>
        <item x="30"/>
        <item x="117"/>
        <item x="118"/>
        <item x="119"/>
        <item x="120"/>
        <item x="29"/>
        <item x="28"/>
        <item x="51"/>
        <item x="52"/>
        <item x="53"/>
        <item x="130"/>
        <item x="121"/>
        <item x="122"/>
        <item x="2"/>
        <item x="96"/>
        <item x="105"/>
        <item x="106"/>
        <item x="41"/>
        <item x="54"/>
        <item x="55"/>
        <item x="38"/>
        <item x="64"/>
        <item x="63"/>
        <item x="62"/>
        <item x="61"/>
        <item x="60"/>
        <item x="58"/>
        <item x="57"/>
        <item x="65"/>
        <item x="66"/>
        <item x="56"/>
        <item x="59"/>
        <item x="127"/>
        <item x="126"/>
        <item x="129"/>
        <item x="128"/>
        <item x="108"/>
        <item x="135"/>
        <item x="115"/>
        <item x="114"/>
        <item x="113"/>
        <item x="102"/>
        <item x="103"/>
        <item x="104"/>
        <item x="101"/>
        <item x="134"/>
        <item x="107"/>
        <item x="26"/>
        <item x="25"/>
        <item x="24"/>
        <item x="40"/>
        <item x="93"/>
        <item x="78"/>
        <item x="39"/>
        <item x="83"/>
        <item x="79"/>
        <item x="82"/>
        <item x="80"/>
        <item x="81"/>
        <item x="67"/>
        <item x="73"/>
        <item x="76"/>
        <item x="77"/>
        <item x="74"/>
        <item x="75"/>
        <item x="68"/>
        <item x="69"/>
        <item x="72"/>
        <item x="71"/>
        <item x="70"/>
        <item x="4"/>
        <item x="111"/>
        <item x="136"/>
        <item x="92"/>
        <item x="91"/>
        <item x="89"/>
        <item x="99"/>
        <item x="100"/>
        <item x="110"/>
        <item x="109"/>
        <item x="94"/>
        <item x="8"/>
        <item x="9"/>
        <item x="15"/>
        <item x="11"/>
        <item x="14"/>
        <item x="12"/>
        <item x="13"/>
        <item x="16"/>
        <item x="17"/>
        <item x="18"/>
        <item x="19"/>
        <item x="20"/>
        <item x="21"/>
        <item x="22"/>
        <item x="23"/>
        <item x="27"/>
        <item x="43"/>
        <item x="44"/>
        <item x="45"/>
        <item x="46"/>
        <item x="47"/>
        <item x="49"/>
        <item x="84"/>
        <item x="85"/>
        <item x="86"/>
        <item x="87"/>
        <item x="88"/>
        <item x="131"/>
        <item x="112"/>
        <item x="137"/>
        <item x="90"/>
        <item x="124"/>
        <item x="97"/>
        <item x="98"/>
        <item x="95"/>
        <item x="42"/>
        <item x="132"/>
        <item x="133"/>
        <item x="116"/>
        <item x="0"/>
        <item x="1"/>
        <item x="3"/>
        <item x="5"/>
        <item x="6"/>
        <item x="7"/>
        <item x="10"/>
      </items>
    </pivotField>
    <pivotField compact="0" outline="0" showAll="0" defaultSubtotal="0"/>
    <pivotField axis="axisRow" compact="0" outline="0" showAll="0" defaultSubtotal="0">
      <items count="131">
        <item x="37"/>
        <item x="35"/>
        <item x="32"/>
        <item x="36"/>
        <item x="33"/>
        <item x="116"/>
        <item x="118"/>
        <item x="34"/>
        <item x="48"/>
        <item x="31"/>
        <item x="30"/>
        <item x="115"/>
        <item x="29"/>
        <item x="28"/>
        <item x="50"/>
        <item x="51"/>
        <item x="52"/>
        <item x="123"/>
        <item x="2"/>
        <item x="94"/>
        <item x="103"/>
        <item x="104"/>
        <item x="41"/>
        <item x="53"/>
        <item x="54"/>
        <item x="38"/>
        <item x="62"/>
        <item x="61"/>
        <item x="60"/>
        <item x="59"/>
        <item x="58"/>
        <item x="57"/>
        <item x="56"/>
        <item x="63"/>
        <item x="64"/>
        <item x="55"/>
        <item x="120"/>
        <item x="119"/>
        <item x="122"/>
        <item x="121"/>
        <item x="106"/>
        <item x="128"/>
        <item x="113"/>
        <item x="112"/>
        <item x="111"/>
        <item x="100"/>
        <item x="101"/>
        <item x="102"/>
        <item x="99"/>
        <item x="127"/>
        <item x="105"/>
        <item x="26"/>
        <item x="25"/>
        <item x="24"/>
        <item x="40"/>
        <item x="91"/>
        <item x="76"/>
        <item x="39"/>
        <item x="81"/>
        <item x="77"/>
        <item x="80"/>
        <item x="78"/>
        <item x="79"/>
        <item x="65"/>
        <item x="71"/>
        <item x="74"/>
        <item x="75"/>
        <item x="72"/>
        <item x="73"/>
        <item x="66"/>
        <item x="67"/>
        <item x="70"/>
        <item x="69"/>
        <item x="68"/>
        <item x="4"/>
        <item x="109"/>
        <item x="129"/>
        <item x="90"/>
        <item x="89"/>
        <item x="87"/>
        <item x="97"/>
        <item x="98"/>
        <item x="108"/>
        <item x="107"/>
        <item x="92"/>
        <item x="8"/>
        <item x="9"/>
        <item x="15"/>
        <item x="11"/>
        <item x="14"/>
        <item x="12"/>
        <item x="13"/>
        <item x="16"/>
        <item x="17"/>
        <item x="18"/>
        <item x="19"/>
        <item x="20"/>
        <item x="21"/>
        <item x="22"/>
        <item x="23"/>
        <item x="27"/>
        <item x="43"/>
        <item x="44"/>
        <item x="45"/>
        <item x="46"/>
        <item x="47"/>
        <item x="49"/>
        <item x="82"/>
        <item x="83"/>
        <item x="84"/>
        <item x="85"/>
        <item x="86"/>
        <item x="124"/>
        <item x="110"/>
        <item x="130"/>
        <item x="88"/>
        <item x="117"/>
        <item x="95"/>
        <item x="96"/>
        <item x="93"/>
        <item x="42"/>
        <item x="125"/>
        <item x="126"/>
        <item x="114"/>
        <item x="0"/>
        <item x="1"/>
        <item x="3"/>
        <item x="5"/>
        <item x="6"/>
        <item x="7"/>
        <item x="10"/>
      </items>
    </pivotField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>
      <items count="1">
        <item x="0"/>
      </items>
    </pivotField>
    <pivotField axis="axisRow" compact="0" outline="0" showAll="0">
      <items count="4">
        <item x="0"/>
        <item x="1"/>
        <item x="2"/>
        <item t="default"/>
      </items>
    </pivotField>
  </pivotFields>
  <rowFields count="5">
    <field x="0"/>
    <field x="12"/>
    <field x="1"/>
    <field x="5"/>
    <field x="3"/>
  </rowFields>
  <rowItems count="30">
    <i>
      <x v="28"/>
      <x v="1"/>
      <x/>
      <x/>
      <x/>
    </i>
    <i r="2">
      <x v="2"/>
      <x v="3"/>
      <x v="2"/>
    </i>
    <i r="2">
      <x v="3"/>
      <x v="1"/>
      <x v="3"/>
    </i>
    <i r="2">
      <x v="4"/>
      <x v="2"/>
      <x v="5"/>
    </i>
    <i r="2">
      <x v="5"/>
      <x v="7"/>
      <x v="7"/>
    </i>
    <i r="2">
      <x v="6"/>
      <x v="4"/>
      <x v="4"/>
    </i>
    <i r="2">
      <x v="10"/>
      <x v="9"/>
      <x v="11"/>
    </i>
    <i r="2">
      <x v="15"/>
      <x v="10"/>
      <x v="12"/>
    </i>
    <i r="2">
      <x v="16"/>
      <x v="12"/>
      <x v="17"/>
    </i>
    <i r="2">
      <x v="17"/>
      <x v="13"/>
      <x v="18"/>
    </i>
    <i r="2">
      <x v="23"/>
      <x v="100"/>
      <x v="108"/>
    </i>
    <i r="2">
      <x v="40"/>
      <x v="51"/>
      <x v="59"/>
    </i>
    <i r="2">
      <x v="41"/>
      <x v="52"/>
      <x v="60"/>
    </i>
    <i r="2">
      <x v="44"/>
      <x v="53"/>
      <x v="61"/>
    </i>
    <i r="2">
      <x v="57"/>
      <x v="54"/>
      <x v="62"/>
    </i>
    <i r="2">
      <x v="63"/>
      <x v="99"/>
      <x v="107"/>
    </i>
    <i r="2">
      <x v="65"/>
      <x v="97"/>
      <x v="105"/>
    </i>
    <i r="2">
      <x v="67"/>
      <x v="96"/>
      <x v="104"/>
    </i>
    <i r="2">
      <x v="68"/>
      <x v="95"/>
      <x v="103"/>
    </i>
    <i r="3">
      <x v="98"/>
      <x v="106"/>
    </i>
    <i r="2">
      <x v="74"/>
      <x v="94"/>
      <x v="102"/>
    </i>
    <i r="2">
      <x v="75"/>
      <x v="93"/>
      <x v="101"/>
    </i>
    <i r="2">
      <x v="77"/>
      <x v="92"/>
      <x v="100"/>
    </i>
    <i r="2">
      <x v="79"/>
      <x v="90"/>
      <x v="98"/>
    </i>
    <i r="2">
      <x v="80"/>
      <x v="87"/>
      <x v="95"/>
    </i>
    <i r="2">
      <x v="82"/>
      <x v="89"/>
      <x v="97"/>
    </i>
    <i r="3">
      <x v="91"/>
      <x v="99"/>
    </i>
    <i r="2">
      <x v="84"/>
      <x v="88"/>
      <x v="96"/>
    </i>
    <i t="default"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ECH. JOURS" fld="10" baseField="0" baseItem="0"/>
    <dataField name="MONT. H.T" fld="6" baseField="0" baseItem="13" numFmtId="164"/>
    <dataField name="MONT. T.T.C " fld="7" baseField="0" baseItem="13" numFmtId="164"/>
  </dataFields>
  <formats count="21">
    <format dxfId="117">
      <pivotArea field="1" type="button" dataOnly="0" labelOnly="1" outline="0" axis="axisRow" fieldPosition="2"/>
    </format>
    <format dxfId="116">
      <pivotArea collapsedLevelsAreSubtotals="1" fieldPosition="0">
        <references count="1">
          <reference field="1" count="0"/>
        </references>
      </pivotArea>
    </format>
    <format dxfId="115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114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11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2">
      <pivotArea outline="0" collapsedLevelsAreSubtotals="1" fieldPosition="0"/>
    </format>
    <format dxfId="111">
      <pivotArea field="0" type="button" dataOnly="0" labelOnly="1" outline="0" axis="axisRow" fieldPosition="0"/>
    </format>
    <format dxfId="1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9">
      <pivotArea outline="0" collapsedLevelsAreSubtotals="1" fieldPosition="0"/>
    </format>
    <format dxfId="108">
      <pivotArea outline="0" collapsedLevelsAreSubtotals="1" fieldPosition="0"/>
    </format>
    <format dxfId="107">
      <pivotArea field="0" type="button" dataOnly="0" labelOnly="1" outline="0" axis="axisRow" fieldPosition="0"/>
    </format>
    <format dxfId="10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5">
      <pivotArea outline="0" fieldPosition="0">
        <references count="1">
          <reference field="4294967294" count="1" selected="0">
            <x v="0"/>
          </reference>
        </references>
      </pivotArea>
    </format>
    <format dxfId="10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2">
      <pivotArea field="0" type="button" dataOnly="0" labelOnly="1" outline="0" axis="axisRow" fieldPosition="0"/>
    </format>
    <format dxfId="101">
      <pivotArea field="12" type="button" dataOnly="0" labelOnly="1" outline="0" axis="axisRow" fieldPosition="1"/>
    </format>
    <format dxfId="100">
      <pivotArea field="1" type="button" dataOnly="0" labelOnly="1" outline="0" axis="axisRow" fieldPosition="2"/>
    </format>
    <format dxfId="99">
      <pivotArea field="5" type="button" dataOnly="0" labelOnly="1" outline="0" axis="axisRow" fieldPosition="3"/>
    </format>
    <format dxfId="98">
      <pivotArea field="3" type="button" dataOnly="0" labelOnly="1" outline="0" axis="axisRow" fieldPosition="4"/>
    </format>
    <format dxfId="9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4"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scope="data" priority="5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FOURNISSEUR" tableColumnId="27"/>
      <queryTableField id="2" name="Date" tableColumnId="28"/>
      <queryTableField id="3" name="MONTANT TTC FACTURE" tableColumnId="29"/>
      <queryTableField id="4" name="N° AVOIR" tableColumnId="30"/>
      <queryTableField id="5" name="MOTIF DDE D'AVOIR" tableColumnId="31"/>
      <queryTableField id="6" name="FACT. FOURN." tableColumnId="32"/>
      <queryTableField id="7" name="MONTANT H.T" tableColumnId="33"/>
      <queryTableField id="8" name="MONTANT T.T.C" tableColumnId="34"/>
      <queryTableField id="9" name="REGLEMENT" tableColumnId="35"/>
      <queryTableField id="10" name="ECART" tableColumnId="36"/>
      <queryTableField id="11" name="ECHEANCE" tableColumnId="37"/>
      <queryTableField id="12" name="X" tableColumnId="38"/>
      <queryTableField id="13" name="DELAI" tableColumnId="39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URNISSEUR" sourceName="FOURNISSEUR">
  <pivotTables>
    <pivotTable tabId="4" name="DEMANDE AVOIR EN ATTENTE"/>
  </pivotTables>
  <data>
    <tabular pivotCacheId="1">
      <items count="30">
        <i x="21"/>
        <i x="4"/>
        <i x="6"/>
        <i x="18"/>
        <i x="24"/>
        <i x="1"/>
        <i x="15"/>
        <i x="23"/>
        <i x="22"/>
        <i x="13"/>
        <i x="27"/>
        <i x="16"/>
        <i x="28"/>
        <i x="7"/>
        <i x="19"/>
        <i x="20"/>
        <i x="11"/>
        <i x="14"/>
        <i x="8"/>
        <i x="26"/>
        <i x="9"/>
        <i x="5"/>
        <i x="25"/>
        <i x="17"/>
        <i x="0"/>
        <i x="2"/>
        <i x="10"/>
        <i x="12"/>
        <i x="3" s="1"/>
        <i x="29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X" sourceName="X">
  <pivotTables>
    <pivotTable tabId="4" name="DEMANDE AVOIR EN ATTENTE"/>
  </pivotTables>
  <data>
    <tabular pivotCacheId="1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OURNISSEUR" cache="Segment_FOURNISSEUR" caption="FOURNISSEUR" columnCount="3" rowHeight="216000"/>
  <slicer name="X" cache="Segment_X" caption="X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voir_en_Attente" displayName="Avoir_en_Attente" ref="A1:M140" tableType="queryTable" totalsRowShown="0">
  <autoFilter ref="A1:M140"/>
  <tableColumns count="13">
    <tableColumn id="27" uniqueName="27" name="FOURNISSEUR" queryTableFieldId="1" dataDxfId="96"/>
    <tableColumn id="28" uniqueName="28" name="Date" queryTableFieldId="2" dataDxfId="95"/>
    <tableColumn id="29" uniqueName="29" name="MONTANT TTC FACTURE" queryTableFieldId="3" dataDxfId="94"/>
    <tableColumn id="30" uniqueName="30" name="N° AVOIR" queryTableFieldId="4" dataDxfId="93"/>
    <tableColumn id="31" uniqueName="31" name="MOTIF DDE D'AVOIR" queryTableFieldId="5" dataDxfId="92"/>
    <tableColumn id="32" uniqueName="32" name="FACT. FOURN." queryTableFieldId="6" dataDxfId="91"/>
    <tableColumn id="33" uniqueName="33" name="MONTANT H.T" queryTableFieldId="7" dataDxfId="90"/>
    <tableColumn id="34" uniqueName="34" name="MONTANT T.T.C" queryTableFieldId="8" dataDxfId="89"/>
    <tableColumn id="35" uniqueName="35" name="REGLEMENT" queryTableFieldId="9" dataDxfId="88"/>
    <tableColumn id="36" uniqueName="36" name="ECART" queryTableFieldId="10" dataDxfId="87"/>
    <tableColumn id="37" uniqueName="37" name="ECHEANCE" queryTableFieldId="11" dataDxfId="86"/>
    <tableColumn id="38" uniqueName="38" name="X" queryTableFieldId="12" dataDxfId="85"/>
    <tableColumn id="39" uniqueName="39" name="DELAI" queryTableFieldId="13" dataDxfId="8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B2"/>
  <sheetViews>
    <sheetView workbookViewId="0">
      <selection activeCell="B15" sqref="B15"/>
    </sheetView>
  </sheetViews>
  <sheetFormatPr baseColWidth="10" defaultRowHeight="15" x14ac:dyDescent="0.25"/>
  <sheetData>
    <row r="2" spans="1:2" x14ac:dyDescent="0.25">
      <c r="A2" t="s">
        <v>40</v>
      </c>
      <c r="B2" s="7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I1024"/>
  <sheetViews>
    <sheetView tabSelected="1" topLeftCell="C1" workbookViewId="0">
      <selection activeCell="E9" sqref="E9"/>
    </sheetView>
  </sheetViews>
  <sheetFormatPr baseColWidth="10" defaultRowHeight="15" x14ac:dyDescent="0.25"/>
  <cols>
    <col min="1" max="1" width="0.85546875" customWidth="1"/>
    <col min="2" max="2" width="20.7109375" customWidth="1"/>
    <col min="3" max="3" width="10.7109375" style="4" customWidth="1"/>
    <col min="4" max="4" width="12.5703125" style="4" bestFit="1" customWidth="1"/>
    <col min="5" max="5" width="20.7109375" style="1" customWidth="1"/>
    <col min="6" max="6" width="11.5703125" style="2" customWidth="1"/>
    <col min="7" max="7" width="9.7109375" style="9" customWidth="1"/>
    <col min="8" max="8" width="10.42578125" customWidth="1"/>
    <col min="9" max="9" width="12.28515625" customWidth="1"/>
    <col min="10" max="10" width="0.85546875" customWidth="1"/>
    <col min="11" max="11" width="36.140625" bestFit="1" customWidth="1"/>
    <col min="12" max="34" width="12.85546875" customWidth="1"/>
    <col min="35" max="35" width="9" customWidth="1"/>
    <col min="36" max="37" width="11.7109375" customWidth="1"/>
    <col min="38" max="38" width="9" customWidth="1"/>
    <col min="39" max="39" width="11.7109375" customWidth="1"/>
    <col min="40" max="41" width="10.7109375" customWidth="1"/>
    <col min="42" max="42" width="11.7109375" customWidth="1"/>
    <col min="43" max="104" width="13.7109375" customWidth="1"/>
    <col min="105" max="105" width="11.7109375" customWidth="1"/>
    <col min="106" max="106" width="15.28515625" customWidth="1"/>
    <col min="107" max="107" width="11.7109375" customWidth="1"/>
    <col min="108" max="108" width="9.7109375" customWidth="1"/>
    <col min="109" max="109" width="13.7109375" customWidth="1"/>
    <col min="110" max="110" width="10.7109375" customWidth="1"/>
    <col min="111" max="111" width="11.7109375" customWidth="1"/>
    <col min="112" max="112" width="9.7109375" customWidth="1"/>
    <col min="113" max="117" width="13.7109375" customWidth="1"/>
    <col min="118" max="118" width="9" customWidth="1"/>
    <col min="119" max="119" width="10.7109375" customWidth="1"/>
    <col min="120" max="124" width="13.7109375" customWidth="1"/>
    <col min="125" max="131" width="10.7109375" customWidth="1"/>
    <col min="132" max="137" width="9.7109375" customWidth="1"/>
    <col min="138" max="138" width="12.7109375" customWidth="1"/>
    <col min="139" max="139" width="13.7109375" customWidth="1"/>
    <col min="140" max="146" width="10.7109375" customWidth="1"/>
    <col min="147" max="147" width="12.7109375" customWidth="1"/>
    <col min="148" max="149" width="11.7109375" customWidth="1"/>
    <col min="150" max="151" width="9" customWidth="1"/>
    <col min="152" max="152" width="16.85546875" customWidth="1"/>
    <col min="153" max="153" width="29.7109375" customWidth="1"/>
    <col min="154" max="154" width="20.5703125" customWidth="1"/>
    <col min="155" max="155" width="9" customWidth="1"/>
    <col min="156" max="156" width="16.42578125" customWidth="1"/>
    <col min="157" max="157" width="8" customWidth="1"/>
    <col min="158" max="158" width="12.28515625" customWidth="1"/>
    <col min="159" max="160" width="12.85546875" customWidth="1"/>
    <col min="161" max="161" width="35.42578125" customWidth="1"/>
    <col min="162" max="189" width="12.85546875" customWidth="1"/>
    <col min="190" max="190" width="8.140625" customWidth="1"/>
    <col min="191" max="192" width="11.7109375" customWidth="1"/>
    <col min="193" max="193" width="7.7109375" customWidth="1"/>
    <col min="194" max="194" width="11.7109375" customWidth="1"/>
    <col min="195" max="196" width="10.7109375" customWidth="1"/>
    <col min="197" max="197" width="11.7109375" customWidth="1"/>
    <col min="198" max="259" width="13.7109375" customWidth="1"/>
    <col min="260" max="260" width="11.7109375" customWidth="1"/>
    <col min="261" max="261" width="15.28515625" customWidth="1"/>
    <col min="262" max="262" width="11.7109375" customWidth="1"/>
    <col min="263" max="263" width="9.7109375" customWidth="1"/>
    <col min="264" max="264" width="13.7109375" customWidth="1"/>
    <col min="265" max="265" width="10.7109375" customWidth="1"/>
    <col min="266" max="266" width="11.7109375" customWidth="1"/>
    <col min="267" max="267" width="9.7109375" customWidth="1"/>
    <col min="268" max="272" width="13.7109375" customWidth="1"/>
    <col min="273" max="273" width="5.7109375" customWidth="1"/>
    <col min="274" max="274" width="10.7109375" customWidth="1"/>
    <col min="275" max="279" width="13.7109375" customWidth="1"/>
    <col min="280" max="286" width="10.7109375" customWidth="1"/>
    <col min="287" max="292" width="9.7109375" customWidth="1"/>
    <col min="293" max="293" width="12.7109375" customWidth="1"/>
    <col min="294" max="294" width="13.7109375" customWidth="1"/>
    <col min="295" max="301" width="10.7109375" customWidth="1"/>
    <col min="302" max="302" width="12.7109375" customWidth="1"/>
    <col min="303" max="304" width="11.7109375" customWidth="1"/>
    <col min="305" max="305" width="8.5703125" customWidth="1"/>
    <col min="306" max="306" width="7.28515625" customWidth="1"/>
    <col min="307" max="307" width="16.85546875" customWidth="1"/>
    <col min="308" max="308" width="29.7109375" customWidth="1"/>
    <col min="309" max="309" width="20.5703125" customWidth="1"/>
    <col min="310" max="310" width="6.28515625" customWidth="1"/>
    <col min="311" max="311" width="24.85546875" customWidth="1"/>
    <col min="312" max="312" width="8" customWidth="1"/>
    <col min="313" max="313" width="12.28515625" customWidth="1"/>
    <col min="314" max="315" width="12.85546875" customWidth="1"/>
    <col min="316" max="316" width="35.42578125" customWidth="1"/>
    <col min="317" max="344" width="12.85546875" customWidth="1"/>
    <col min="345" max="345" width="8.140625" customWidth="1"/>
    <col min="346" max="347" width="11.7109375" customWidth="1"/>
    <col min="348" max="348" width="7.7109375" customWidth="1"/>
    <col min="349" max="349" width="11.7109375" customWidth="1"/>
    <col min="350" max="351" width="10.7109375" customWidth="1"/>
    <col min="352" max="352" width="11.7109375" customWidth="1"/>
    <col min="353" max="414" width="13.7109375" customWidth="1"/>
    <col min="415" max="415" width="11.7109375" customWidth="1"/>
    <col min="416" max="416" width="15.28515625" customWidth="1"/>
    <col min="417" max="417" width="11.7109375" customWidth="1"/>
    <col min="418" max="418" width="9.7109375" customWidth="1"/>
    <col min="419" max="419" width="13.7109375" customWidth="1"/>
    <col min="420" max="420" width="10.7109375" customWidth="1"/>
    <col min="421" max="421" width="11.7109375" customWidth="1"/>
    <col min="422" max="422" width="9.7109375" customWidth="1"/>
    <col min="423" max="427" width="13.7109375" customWidth="1"/>
    <col min="428" max="428" width="5.7109375" customWidth="1"/>
    <col min="429" max="429" width="10.7109375" customWidth="1"/>
    <col min="430" max="434" width="13.7109375" customWidth="1"/>
    <col min="435" max="441" width="10.7109375" customWidth="1"/>
    <col min="442" max="447" width="9.7109375" customWidth="1"/>
    <col min="448" max="448" width="12.7109375" customWidth="1"/>
    <col min="449" max="449" width="13.7109375" customWidth="1"/>
    <col min="450" max="456" width="10.7109375" customWidth="1"/>
    <col min="457" max="457" width="12.7109375" customWidth="1"/>
    <col min="458" max="459" width="11.7109375" customWidth="1"/>
    <col min="460" max="460" width="8.5703125" customWidth="1"/>
    <col min="461" max="461" width="7.28515625" customWidth="1"/>
    <col min="462" max="462" width="16.85546875" customWidth="1"/>
    <col min="463" max="463" width="29.7109375" customWidth="1"/>
    <col min="464" max="464" width="20.5703125" customWidth="1"/>
    <col min="465" max="465" width="6.28515625" customWidth="1"/>
    <col min="466" max="466" width="26.42578125" customWidth="1"/>
    <col min="467" max="467" width="8" customWidth="1"/>
    <col min="468" max="468" width="12.28515625" customWidth="1"/>
    <col min="469" max="470" width="12.85546875" customWidth="1"/>
    <col min="471" max="471" width="35.42578125" customWidth="1"/>
    <col min="472" max="499" width="12.85546875" customWidth="1"/>
    <col min="500" max="500" width="8.140625" customWidth="1"/>
    <col min="501" max="502" width="11.7109375" customWidth="1"/>
    <col min="503" max="503" width="7.7109375" customWidth="1"/>
    <col min="504" max="504" width="11.7109375" customWidth="1"/>
    <col min="505" max="506" width="10.7109375" customWidth="1"/>
    <col min="507" max="507" width="11.7109375" customWidth="1"/>
    <col min="508" max="569" width="13.7109375" customWidth="1"/>
    <col min="570" max="570" width="11.7109375" customWidth="1"/>
    <col min="571" max="571" width="15.28515625" customWidth="1"/>
    <col min="572" max="572" width="11.7109375" customWidth="1"/>
    <col min="573" max="573" width="9.7109375" customWidth="1"/>
    <col min="574" max="574" width="13.7109375" customWidth="1"/>
    <col min="575" max="575" width="10.7109375" customWidth="1"/>
    <col min="576" max="576" width="11.7109375" customWidth="1"/>
    <col min="577" max="577" width="9.7109375" customWidth="1"/>
    <col min="578" max="582" width="13.7109375" customWidth="1"/>
    <col min="583" max="583" width="5.7109375" customWidth="1"/>
    <col min="584" max="584" width="10.7109375" customWidth="1"/>
    <col min="585" max="589" width="13.7109375" customWidth="1"/>
    <col min="590" max="596" width="10.7109375" customWidth="1"/>
    <col min="597" max="602" width="9.7109375" customWidth="1"/>
    <col min="603" max="603" width="12.7109375" customWidth="1"/>
    <col min="604" max="604" width="13.7109375" customWidth="1"/>
    <col min="605" max="611" width="10.7109375" customWidth="1"/>
    <col min="612" max="612" width="12.7109375" customWidth="1"/>
    <col min="613" max="614" width="11.7109375" customWidth="1"/>
    <col min="615" max="615" width="8.5703125" customWidth="1"/>
    <col min="616" max="616" width="7.28515625" customWidth="1"/>
    <col min="617" max="617" width="16.85546875" customWidth="1"/>
    <col min="618" max="618" width="29.7109375" customWidth="1"/>
    <col min="619" max="619" width="20.5703125" customWidth="1"/>
    <col min="620" max="620" width="6.28515625" customWidth="1"/>
    <col min="621" max="621" width="9.7109375" customWidth="1"/>
    <col min="622" max="622" width="13.7109375" customWidth="1"/>
    <col min="623" max="623" width="10.7109375" customWidth="1"/>
    <col min="624" max="624" width="11.7109375" customWidth="1"/>
    <col min="625" max="625" width="9.7109375" customWidth="1"/>
    <col min="626" max="630" width="13.7109375" customWidth="1"/>
    <col min="631" max="631" width="5.7109375" customWidth="1"/>
    <col min="632" max="632" width="10.7109375" customWidth="1"/>
    <col min="633" max="637" width="13.7109375" customWidth="1"/>
    <col min="638" max="646" width="10.7109375" customWidth="1"/>
    <col min="647" max="652" width="9.7109375" customWidth="1"/>
    <col min="653" max="653" width="12.7109375" customWidth="1"/>
    <col min="654" max="654" width="13.7109375" customWidth="1"/>
    <col min="655" max="663" width="10.7109375" customWidth="1"/>
    <col min="664" max="664" width="12.7109375" customWidth="1"/>
    <col min="665" max="666" width="11.7109375" customWidth="1"/>
    <col min="667" max="667" width="8.5703125" customWidth="1"/>
    <col min="668" max="668" width="7.28515625" customWidth="1"/>
    <col min="669" max="669" width="16.85546875" customWidth="1"/>
    <col min="670" max="670" width="29.7109375" customWidth="1"/>
    <col min="671" max="671" width="20.5703125" customWidth="1"/>
    <col min="672" max="672" width="6.28515625" customWidth="1"/>
    <col min="673" max="1475" width="9" customWidth="1"/>
    <col min="1476" max="1476" width="12.5703125" bestFit="1" customWidth="1"/>
  </cols>
  <sheetData>
    <row r="1" spans="2:9" ht="15.75" thickBot="1" x14ac:dyDescent="0.3"/>
    <row r="2" spans="2:9" ht="17.25" thickTop="1" thickBot="1" x14ac:dyDescent="0.3">
      <c r="B2" s="5" t="s">
        <v>38</v>
      </c>
      <c r="C2" s="16" t="str">
        <f>+B5</f>
        <v>WEBER</v>
      </c>
      <c r="D2" s="16"/>
      <c r="E2" s="17">
        <f>GETPIVOTDATA("MONT. T.T.C ",$B$4,"FOURNISSEUR",C2,"DELAI","&gt;45 jours")</f>
        <v>16278.132000000001</v>
      </c>
      <c r="F2" s="18"/>
    </row>
    <row r="3" spans="2:9" ht="16.5" thickTop="1" thickBot="1" x14ac:dyDescent="0.3"/>
    <row r="4" spans="2:9" ht="15.75" thickBot="1" x14ac:dyDescent="0.3">
      <c r="B4" s="8" t="s">
        <v>29</v>
      </c>
      <c r="C4" s="13" t="s">
        <v>47</v>
      </c>
      <c r="D4" s="14" t="s">
        <v>30</v>
      </c>
      <c r="E4" s="13" t="s">
        <v>3</v>
      </c>
      <c r="F4" s="13" t="s">
        <v>1</v>
      </c>
      <c r="G4" s="15" t="s">
        <v>39</v>
      </c>
      <c r="H4" s="11" t="s">
        <v>36</v>
      </c>
      <c r="I4" s="12" t="s">
        <v>37</v>
      </c>
    </row>
    <row r="5" spans="2:9" x14ac:dyDescent="0.25">
      <c r="B5" t="s">
        <v>14</v>
      </c>
      <c r="C5" t="s">
        <v>41</v>
      </c>
      <c r="D5" s="3">
        <v>43481</v>
      </c>
      <c r="E5" t="s">
        <v>23</v>
      </c>
      <c r="F5">
        <v>18000669</v>
      </c>
      <c r="G5" s="10">
        <v>1090</v>
      </c>
      <c r="H5" s="6">
        <v>1193.25</v>
      </c>
      <c r="I5" s="6">
        <v>1431.9</v>
      </c>
    </row>
    <row r="6" spans="2:9" x14ac:dyDescent="0.25">
      <c r="C6"/>
      <c r="D6" s="3">
        <v>43745</v>
      </c>
      <c r="E6" t="s">
        <v>24</v>
      </c>
      <c r="F6">
        <v>18001274</v>
      </c>
      <c r="G6" s="10">
        <v>826</v>
      </c>
      <c r="H6" s="6">
        <v>584.64</v>
      </c>
      <c r="I6" s="6">
        <v>701.56799999999998</v>
      </c>
    </row>
    <row r="7" spans="2:9" x14ac:dyDescent="0.25">
      <c r="C7"/>
      <c r="D7" s="3">
        <v>43749</v>
      </c>
      <c r="E7" t="s">
        <v>22</v>
      </c>
      <c r="F7">
        <v>18001291</v>
      </c>
      <c r="G7" s="10">
        <v>822</v>
      </c>
      <c r="H7" s="6">
        <v>36.89</v>
      </c>
      <c r="I7" s="6">
        <v>44.268000000000001</v>
      </c>
    </row>
    <row r="8" spans="2:9" x14ac:dyDescent="0.25">
      <c r="C8"/>
      <c r="D8" s="3">
        <v>43840</v>
      </c>
      <c r="E8" t="s">
        <v>27</v>
      </c>
      <c r="F8">
        <v>18001578</v>
      </c>
      <c r="G8" s="10">
        <v>731</v>
      </c>
      <c r="H8" s="6">
        <v>1159.2</v>
      </c>
      <c r="I8" s="6">
        <v>1391.04</v>
      </c>
    </row>
    <row r="9" spans="2:9" x14ac:dyDescent="0.25">
      <c r="C9"/>
      <c r="D9" s="3">
        <v>43844</v>
      </c>
      <c r="E9" t="s">
        <v>192</v>
      </c>
      <c r="F9">
        <v>18001458</v>
      </c>
      <c r="G9" s="10">
        <v>727</v>
      </c>
      <c r="H9" s="6">
        <v>2532</v>
      </c>
      <c r="I9" s="6">
        <v>3038.4</v>
      </c>
    </row>
    <row r="10" spans="2:9" x14ac:dyDescent="0.25">
      <c r="C10"/>
      <c r="D10" s="3">
        <v>43868</v>
      </c>
      <c r="E10" t="s">
        <v>28</v>
      </c>
      <c r="F10">
        <v>18001508</v>
      </c>
      <c r="G10" s="10">
        <v>703</v>
      </c>
      <c r="H10" s="6">
        <v>17.28</v>
      </c>
      <c r="I10" s="6">
        <v>20.736000000000001</v>
      </c>
    </row>
    <row r="11" spans="2:9" x14ac:dyDescent="0.25">
      <c r="C11"/>
      <c r="D11" s="3">
        <v>44032</v>
      </c>
      <c r="E11" t="s">
        <v>54</v>
      </c>
      <c r="F11">
        <v>18001923</v>
      </c>
      <c r="G11" s="10">
        <v>539</v>
      </c>
      <c r="H11" s="6">
        <v>1171.22</v>
      </c>
      <c r="I11" s="6">
        <v>1405.4639999999999</v>
      </c>
    </row>
    <row r="12" spans="2:9" x14ac:dyDescent="0.25">
      <c r="C12"/>
      <c r="D12" s="3">
        <v>44104</v>
      </c>
      <c r="E12" t="s">
        <v>55</v>
      </c>
      <c r="F12">
        <v>18002082</v>
      </c>
      <c r="G12" s="10">
        <v>467</v>
      </c>
      <c r="H12" s="6">
        <v>686.76</v>
      </c>
      <c r="I12" s="6">
        <v>824.11199999999997</v>
      </c>
    </row>
    <row r="13" spans="2:9" x14ac:dyDescent="0.25">
      <c r="C13"/>
      <c r="D13" s="3">
        <v>44132</v>
      </c>
      <c r="E13" t="s">
        <v>60</v>
      </c>
      <c r="F13">
        <v>18002139</v>
      </c>
      <c r="G13" s="10">
        <v>439</v>
      </c>
      <c r="H13" s="6">
        <v>270.60000000000002</v>
      </c>
      <c r="I13" s="6">
        <v>324.72000000000003</v>
      </c>
    </row>
    <row r="14" spans="2:9" x14ac:dyDescent="0.25">
      <c r="C14"/>
      <c r="D14" s="3">
        <v>44141</v>
      </c>
      <c r="E14" t="s">
        <v>61</v>
      </c>
      <c r="F14">
        <v>18002161</v>
      </c>
      <c r="G14" s="10">
        <v>430</v>
      </c>
      <c r="H14" s="6">
        <v>1170.18</v>
      </c>
      <c r="I14" s="6">
        <v>1404.2159999999999</v>
      </c>
    </row>
    <row r="15" spans="2:9" x14ac:dyDescent="0.25">
      <c r="C15"/>
      <c r="D15" s="3">
        <v>44202</v>
      </c>
      <c r="E15" t="s">
        <v>158</v>
      </c>
      <c r="F15">
        <v>18002370</v>
      </c>
      <c r="G15" s="10">
        <v>369</v>
      </c>
      <c r="H15" s="6">
        <v>49.17</v>
      </c>
      <c r="I15" s="6">
        <v>59.003999999999998</v>
      </c>
    </row>
    <row r="16" spans="2:9" x14ac:dyDescent="0.25">
      <c r="C16"/>
      <c r="D16" s="3">
        <v>44334</v>
      </c>
      <c r="E16" t="s">
        <v>105</v>
      </c>
      <c r="F16">
        <v>18002663</v>
      </c>
      <c r="G16" s="10">
        <v>237</v>
      </c>
      <c r="H16" s="6">
        <v>390.72</v>
      </c>
      <c r="I16" s="6">
        <v>468.86399999999998</v>
      </c>
    </row>
    <row r="17" spans="3:9" x14ac:dyDescent="0.25">
      <c r="C17"/>
      <c r="D17" s="3">
        <v>44335</v>
      </c>
      <c r="E17" t="s">
        <v>106</v>
      </c>
      <c r="F17">
        <v>18002678</v>
      </c>
      <c r="G17" s="10">
        <v>236</v>
      </c>
      <c r="H17" s="6">
        <v>29.52</v>
      </c>
      <c r="I17" s="6">
        <v>35.423999999999999</v>
      </c>
    </row>
    <row r="18" spans="3:9" x14ac:dyDescent="0.25">
      <c r="C18"/>
      <c r="D18" s="3">
        <v>44350</v>
      </c>
      <c r="E18" t="s">
        <v>107</v>
      </c>
      <c r="F18">
        <v>18002733</v>
      </c>
      <c r="G18" s="10">
        <v>221</v>
      </c>
      <c r="H18" s="6">
        <v>3444.72</v>
      </c>
      <c r="I18" s="6">
        <v>4133.6639999999998</v>
      </c>
    </row>
    <row r="19" spans="3:9" x14ac:dyDescent="0.25">
      <c r="C19"/>
      <c r="D19" s="3">
        <v>44403</v>
      </c>
      <c r="E19" t="s">
        <v>108</v>
      </c>
      <c r="F19">
        <v>18002924</v>
      </c>
      <c r="G19" s="10">
        <v>168</v>
      </c>
      <c r="H19" s="6">
        <v>377.49</v>
      </c>
      <c r="I19" s="6">
        <v>452.988</v>
      </c>
    </row>
    <row r="20" spans="3:9" x14ac:dyDescent="0.25">
      <c r="C20"/>
      <c r="D20" s="3">
        <v>44441</v>
      </c>
      <c r="E20" t="s">
        <v>157</v>
      </c>
      <c r="F20">
        <v>18002998</v>
      </c>
      <c r="G20" s="10">
        <v>130</v>
      </c>
      <c r="H20" s="6">
        <v>11</v>
      </c>
      <c r="I20" s="6">
        <v>13.2</v>
      </c>
    </row>
    <row r="21" spans="3:9" x14ac:dyDescent="0.25">
      <c r="C21"/>
      <c r="D21" s="3">
        <v>44445</v>
      </c>
      <c r="E21" t="s">
        <v>155</v>
      </c>
      <c r="F21">
        <v>18003002</v>
      </c>
      <c r="G21" s="10">
        <v>126</v>
      </c>
      <c r="H21" s="6">
        <v>1</v>
      </c>
      <c r="I21" s="6">
        <v>1.2</v>
      </c>
    </row>
    <row r="22" spans="3:9" x14ac:dyDescent="0.25">
      <c r="C22"/>
      <c r="D22" s="3">
        <v>44447</v>
      </c>
      <c r="E22" t="s">
        <v>154</v>
      </c>
      <c r="F22">
        <v>18003003</v>
      </c>
      <c r="G22" s="10">
        <v>124</v>
      </c>
      <c r="H22" s="6">
        <v>9.6</v>
      </c>
      <c r="I22" s="6">
        <v>11.52</v>
      </c>
    </row>
    <row r="23" spans="3:9" x14ac:dyDescent="0.25">
      <c r="C23"/>
      <c r="D23" s="3">
        <v>44448</v>
      </c>
      <c r="E23" t="s">
        <v>153</v>
      </c>
      <c r="F23">
        <v>18003004</v>
      </c>
      <c r="G23" s="10">
        <v>123</v>
      </c>
      <c r="H23" s="6">
        <v>5.76</v>
      </c>
      <c r="I23" s="6">
        <v>6.9119999999999999</v>
      </c>
    </row>
    <row r="24" spans="3:9" x14ac:dyDescent="0.25">
      <c r="C24"/>
      <c r="D24"/>
      <c r="E24" t="s">
        <v>156</v>
      </c>
      <c r="F24">
        <v>18003000</v>
      </c>
      <c r="G24" s="10">
        <v>123</v>
      </c>
      <c r="H24" s="6">
        <v>17.11</v>
      </c>
      <c r="I24" s="6">
        <v>20.532</v>
      </c>
    </row>
    <row r="25" spans="3:9" x14ac:dyDescent="0.25">
      <c r="C25"/>
      <c r="D25" s="3">
        <v>44461</v>
      </c>
      <c r="E25" t="s">
        <v>152</v>
      </c>
      <c r="F25">
        <v>18003005</v>
      </c>
      <c r="G25" s="10">
        <v>110</v>
      </c>
      <c r="H25" s="6">
        <v>3.84</v>
      </c>
      <c r="I25" s="6">
        <v>4.6079999999999997</v>
      </c>
    </row>
    <row r="26" spans="3:9" x14ac:dyDescent="0.25">
      <c r="C26"/>
      <c r="D26" s="3">
        <v>44463</v>
      </c>
      <c r="E26" t="s">
        <v>151</v>
      </c>
      <c r="F26">
        <v>18003006</v>
      </c>
      <c r="G26" s="10">
        <v>108</v>
      </c>
      <c r="H26" s="6">
        <v>12</v>
      </c>
      <c r="I26" s="6">
        <v>14.4</v>
      </c>
    </row>
    <row r="27" spans="3:9" x14ac:dyDescent="0.25">
      <c r="C27"/>
      <c r="D27" s="3">
        <v>44468</v>
      </c>
      <c r="E27" t="s">
        <v>150</v>
      </c>
      <c r="F27">
        <v>18003007</v>
      </c>
      <c r="G27" s="10">
        <v>103</v>
      </c>
      <c r="H27" s="6">
        <v>3.84</v>
      </c>
      <c r="I27" s="6">
        <v>4.6079999999999997</v>
      </c>
    </row>
    <row r="28" spans="3:9" x14ac:dyDescent="0.25">
      <c r="C28"/>
      <c r="D28" s="3">
        <v>44470</v>
      </c>
      <c r="E28" t="s">
        <v>148</v>
      </c>
      <c r="F28">
        <v>18003056</v>
      </c>
      <c r="G28" s="10">
        <v>101</v>
      </c>
      <c r="H28" s="6">
        <v>10.8</v>
      </c>
      <c r="I28" s="6">
        <v>12.96</v>
      </c>
    </row>
    <row r="29" spans="3:9" x14ac:dyDescent="0.25">
      <c r="C29"/>
      <c r="D29" s="3">
        <v>44473</v>
      </c>
      <c r="E29" t="s">
        <v>145</v>
      </c>
      <c r="F29">
        <v>18003048</v>
      </c>
      <c r="G29" s="10">
        <v>98</v>
      </c>
      <c r="H29" s="6">
        <v>7.68</v>
      </c>
      <c r="I29" s="6">
        <v>9.2159999999999993</v>
      </c>
    </row>
    <row r="30" spans="3:9" x14ac:dyDescent="0.25">
      <c r="C30"/>
      <c r="D30" s="3">
        <v>44475</v>
      </c>
      <c r="E30" t="s">
        <v>147</v>
      </c>
      <c r="F30">
        <v>18003051</v>
      </c>
      <c r="G30" s="10">
        <v>96</v>
      </c>
      <c r="H30" s="6">
        <v>4.88</v>
      </c>
      <c r="I30" s="6">
        <v>5.8559999999999999</v>
      </c>
    </row>
    <row r="31" spans="3:9" x14ac:dyDescent="0.25">
      <c r="C31"/>
      <c r="D31"/>
      <c r="E31" t="s">
        <v>149</v>
      </c>
      <c r="F31">
        <v>18003052</v>
      </c>
      <c r="G31" s="10">
        <v>96</v>
      </c>
      <c r="H31" s="6">
        <v>5.76</v>
      </c>
      <c r="I31" s="6">
        <v>6.9119999999999999</v>
      </c>
    </row>
    <row r="32" spans="3:9" x14ac:dyDescent="0.25">
      <c r="C32"/>
      <c r="D32" s="3">
        <v>44484</v>
      </c>
      <c r="E32" t="s">
        <v>146</v>
      </c>
      <c r="F32">
        <v>18003061</v>
      </c>
      <c r="G32" s="10">
        <v>87</v>
      </c>
      <c r="H32" s="6">
        <v>358.2</v>
      </c>
      <c r="I32" s="6">
        <v>429.84</v>
      </c>
    </row>
    <row r="33" spans="2:9" x14ac:dyDescent="0.25">
      <c r="C33" t="s">
        <v>56</v>
      </c>
      <c r="D33"/>
      <c r="E33"/>
      <c r="F33"/>
      <c r="G33" s="10">
        <v>9430</v>
      </c>
      <c r="H33" s="6">
        <v>13565.11</v>
      </c>
      <c r="I33" s="6">
        <v>16278.132000000001</v>
      </c>
    </row>
    <row r="34" spans="2:9" x14ac:dyDescent="0.25">
      <c r="B34" t="s">
        <v>48</v>
      </c>
      <c r="C34"/>
      <c r="D34"/>
      <c r="E34"/>
      <c r="F34"/>
      <c r="G34" s="10">
        <v>9430</v>
      </c>
      <c r="H34" s="6">
        <v>13565.11</v>
      </c>
      <c r="I34" s="6">
        <v>16278.132000000001</v>
      </c>
    </row>
    <row r="35" spans="2:9" x14ac:dyDescent="0.25">
      <c r="C35"/>
      <c r="D35"/>
      <c r="E35"/>
      <c r="F35"/>
      <c r="G35"/>
    </row>
    <row r="36" spans="2:9" x14ac:dyDescent="0.25">
      <c r="C36"/>
      <c r="D36"/>
      <c r="E36"/>
      <c r="F36"/>
      <c r="G36"/>
    </row>
    <row r="37" spans="2:9" x14ac:dyDescent="0.25">
      <c r="C37"/>
      <c r="D37"/>
      <c r="E37"/>
      <c r="F37"/>
      <c r="G37"/>
    </row>
    <row r="38" spans="2:9" x14ac:dyDescent="0.25">
      <c r="C38"/>
      <c r="D38"/>
      <c r="E38"/>
      <c r="F38"/>
      <c r="G38"/>
    </row>
    <row r="39" spans="2:9" x14ac:dyDescent="0.25">
      <c r="C39"/>
      <c r="D39"/>
      <c r="E39"/>
      <c r="F39"/>
      <c r="G39"/>
    </row>
    <row r="40" spans="2:9" x14ac:dyDescent="0.25">
      <c r="C40"/>
      <c r="D40"/>
      <c r="E40"/>
      <c r="F40"/>
      <c r="G40"/>
    </row>
    <row r="41" spans="2:9" x14ac:dyDescent="0.25">
      <c r="C41"/>
      <c r="D41"/>
      <c r="E41"/>
      <c r="F41"/>
      <c r="G41"/>
    </row>
    <row r="42" spans="2:9" x14ac:dyDescent="0.25">
      <c r="C42"/>
      <c r="D42"/>
      <c r="E42"/>
      <c r="F42"/>
      <c r="G42"/>
    </row>
    <row r="43" spans="2:9" x14ac:dyDescent="0.25">
      <c r="C43"/>
      <c r="D43"/>
      <c r="E43"/>
      <c r="F43"/>
      <c r="G43"/>
    </row>
    <row r="44" spans="2:9" x14ac:dyDescent="0.25">
      <c r="C44"/>
      <c r="D44"/>
      <c r="E44"/>
      <c r="F44"/>
      <c r="G44"/>
    </row>
    <row r="45" spans="2:9" x14ac:dyDescent="0.25">
      <c r="C45"/>
      <c r="D45"/>
      <c r="E45"/>
      <c r="F45"/>
      <c r="G45"/>
    </row>
    <row r="46" spans="2:9" x14ac:dyDescent="0.25">
      <c r="C46"/>
      <c r="D46"/>
      <c r="E46"/>
      <c r="F46"/>
      <c r="G46"/>
    </row>
    <row r="47" spans="2:9" x14ac:dyDescent="0.25">
      <c r="C47"/>
      <c r="D47"/>
      <c r="E47"/>
      <c r="F47"/>
      <c r="G47"/>
    </row>
    <row r="48" spans="2:9" x14ac:dyDescent="0.25">
      <c r="C48"/>
      <c r="D48"/>
      <c r="E48"/>
      <c r="F48"/>
      <c r="G48"/>
    </row>
    <row r="49" spans="3:7" x14ac:dyDescent="0.25">
      <c r="C49"/>
      <c r="D49"/>
      <c r="E49"/>
      <c r="F49"/>
      <c r="G49"/>
    </row>
    <row r="50" spans="3:7" x14ac:dyDescent="0.25">
      <c r="C50"/>
      <c r="D50"/>
      <c r="E50"/>
      <c r="F50"/>
      <c r="G50"/>
    </row>
    <row r="51" spans="3:7" x14ac:dyDescent="0.25">
      <c r="C51"/>
      <c r="D51"/>
      <c r="E51"/>
      <c r="F51"/>
      <c r="G51"/>
    </row>
    <row r="52" spans="3:7" x14ac:dyDescent="0.25">
      <c r="C52"/>
      <c r="D52"/>
      <c r="E52"/>
      <c r="F52"/>
      <c r="G52"/>
    </row>
    <row r="53" spans="3:7" x14ac:dyDescent="0.25">
      <c r="C53"/>
      <c r="D53"/>
      <c r="E53"/>
      <c r="F53"/>
      <c r="G53"/>
    </row>
    <row r="54" spans="3:7" x14ac:dyDescent="0.25">
      <c r="C54"/>
      <c r="D54"/>
      <c r="E54"/>
      <c r="F54"/>
      <c r="G54"/>
    </row>
    <row r="55" spans="3:7" x14ac:dyDescent="0.25">
      <c r="C55"/>
      <c r="D55"/>
      <c r="E55"/>
      <c r="F55"/>
      <c r="G55"/>
    </row>
    <row r="56" spans="3:7" x14ac:dyDescent="0.25">
      <c r="C56"/>
      <c r="D56"/>
      <c r="E56"/>
      <c r="F56"/>
      <c r="G56"/>
    </row>
    <row r="57" spans="3:7" x14ac:dyDescent="0.25">
      <c r="C57"/>
      <c r="D57"/>
      <c r="E57"/>
      <c r="F57"/>
      <c r="G57"/>
    </row>
    <row r="58" spans="3:7" x14ac:dyDescent="0.25">
      <c r="C58"/>
      <c r="D58"/>
      <c r="E58"/>
      <c r="F58"/>
      <c r="G58"/>
    </row>
    <row r="59" spans="3:7" x14ac:dyDescent="0.25">
      <c r="C59"/>
      <c r="D59"/>
      <c r="E59"/>
      <c r="F59"/>
      <c r="G59"/>
    </row>
    <row r="60" spans="3:7" x14ac:dyDescent="0.25">
      <c r="C60"/>
      <c r="D60"/>
      <c r="E60"/>
      <c r="F60"/>
      <c r="G60"/>
    </row>
    <row r="61" spans="3:7" x14ac:dyDescent="0.25">
      <c r="C61"/>
      <c r="D61"/>
      <c r="E61"/>
      <c r="F61"/>
      <c r="G61"/>
    </row>
    <row r="62" spans="3:7" x14ac:dyDescent="0.25">
      <c r="C62"/>
      <c r="D62"/>
      <c r="E62"/>
      <c r="F62"/>
      <c r="G62"/>
    </row>
    <row r="63" spans="3:7" x14ac:dyDescent="0.25">
      <c r="C63"/>
      <c r="D63"/>
      <c r="E63"/>
      <c r="F63"/>
      <c r="G63"/>
    </row>
    <row r="64" spans="3:7" x14ac:dyDescent="0.25">
      <c r="C64"/>
      <c r="D64"/>
      <c r="E64"/>
      <c r="F64"/>
      <c r="G64"/>
    </row>
    <row r="65" spans="3:7" x14ac:dyDescent="0.25">
      <c r="C65"/>
      <c r="D65"/>
      <c r="E65"/>
      <c r="F65"/>
      <c r="G65"/>
    </row>
    <row r="66" spans="3:7" x14ac:dyDescent="0.25">
      <c r="C66"/>
      <c r="D66"/>
      <c r="E66"/>
      <c r="F66"/>
      <c r="G66"/>
    </row>
    <row r="67" spans="3:7" x14ac:dyDescent="0.25">
      <c r="C67"/>
      <c r="D67"/>
      <c r="E67"/>
      <c r="F67"/>
      <c r="G67"/>
    </row>
    <row r="68" spans="3:7" x14ac:dyDescent="0.25">
      <c r="C68"/>
      <c r="D68"/>
      <c r="E68"/>
      <c r="F68"/>
      <c r="G68"/>
    </row>
    <row r="69" spans="3:7" x14ac:dyDescent="0.25">
      <c r="C69"/>
      <c r="D69"/>
      <c r="E69"/>
      <c r="F69"/>
      <c r="G69"/>
    </row>
    <row r="70" spans="3:7" x14ac:dyDescent="0.25">
      <c r="C70"/>
      <c r="D70"/>
      <c r="E70"/>
      <c r="F70"/>
      <c r="G70"/>
    </row>
    <row r="71" spans="3:7" x14ac:dyDescent="0.25">
      <c r="C71"/>
      <c r="D71"/>
      <c r="E71"/>
      <c r="F71"/>
      <c r="G71"/>
    </row>
    <row r="72" spans="3:7" x14ac:dyDescent="0.25">
      <c r="C72"/>
      <c r="D72"/>
      <c r="E72"/>
      <c r="F72"/>
      <c r="G72"/>
    </row>
    <row r="73" spans="3:7" x14ac:dyDescent="0.25">
      <c r="C73"/>
      <c r="D73"/>
      <c r="E73"/>
      <c r="F73"/>
      <c r="G73"/>
    </row>
    <row r="74" spans="3:7" x14ac:dyDescent="0.25">
      <c r="C74"/>
      <c r="D74"/>
      <c r="E74"/>
      <c r="F74"/>
      <c r="G74"/>
    </row>
    <row r="75" spans="3:7" x14ac:dyDescent="0.25">
      <c r="C75"/>
      <c r="D75"/>
      <c r="E75"/>
      <c r="F75"/>
      <c r="G75"/>
    </row>
    <row r="76" spans="3:7" x14ac:dyDescent="0.25">
      <c r="C76"/>
      <c r="D76"/>
      <c r="E76"/>
      <c r="F76"/>
      <c r="G76"/>
    </row>
    <row r="77" spans="3:7" x14ac:dyDescent="0.25">
      <c r="C77"/>
      <c r="D77"/>
      <c r="E77"/>
      <c r="F77"/>
      <c r="G77"/>
    </row>
    <row r="78" spans="3:7" x14ac:dyDescent="0.25">
      <c r="C78"/>
      <c r="D78"/>
      <c r="E78"/>
      <c r="F78"/>
      <c r="G78"/>
    </row>
    <row r="79" spans="3:7" x14ac:dyDescent="0.25">
      <c r="C79"/>
      <c r="D79"/>
      <c r="E79"/>
      <c r="F79"/>
      <c r="G79"/>
    </row>
    <row r="80" spans="3:7" x14ac:dyDescent="0.25">
      <c r="C80"/>
      <c r="D80"/>
      <c r="E80"/>
      <c r="F80"/>
      <c r="G80"/>
    </row>
    <row r="81" spans="3:7" x14ac:dyDescent="0.25">
      <c r="C81"/>
      <c r="D81"/>
      <c r="E81"/>
      <c r="F81"/>
      <c r="G81"/>
    </row>
    <row r="82" spans="3:7" x14ac:dyDescent="0.25">
      <c r="C82"/>
      <c r="D82"/>
      <c r="E82"/>
      <c r="F82"/>
      <c r="G82"/>
    </row>
    <row r="83" spans="3:7" x14ac:dyDescent="0.25">
      <c r="C83"/>
      <c r="D83"/>
      <c r="E83"/>
      <c r="F83"/>
      <c r="G83"/>
    </row>
    <row r="84" spans="3:7" x14ac:dyDescent="0.25">
      <c r="C84"/>
      <c r="D84"/>
      <c r="E84"/>
      <c r="F84"/>
      <c r="G84"/>
    </row>
    <row r="85" spans="3:7" x14ac:dyDescent="0.25">
      <c r="C85"/>
      <c r="D85"/>
      <c r="E85"/>
      <c r="F85"/>
      <c r="G85"/>
    </row>
    <row r="86" spans="3:7" x14ac:dyDescent="0.25">
      <c r="C86"/>
      <c r="D86"/>
      <c r="E86"/>
      <c r="F86"/>
      <c r="G86"/>
    </row>
    <row r="87" spans="3:7" x14ac:dyDescent="0.25">
      <c r="C87"/>
      <c r="D87"/>
      <c r="E87"/>
      <c r="F87"/>
      <c r="G87"/>
    </row>
    <row r="88" spans="3:7" x14ac:dyDescent="0.25">
      <c r="C88"/>
      <c r="D88"/>
      <c r="E88"/>
      <c r="F88"/>
      <c r="G88"/>
    </row>
    <row r="89" spans="3:7" x14ac:dyDescent="0.25">
      <c r="C89"/>
      <c r="D89"/>
      <c r="E89"/>
      <c r="F89"/>
      <c r="G89"/>
    </row>
    <row r="90" spans="3:7" x14ac:dyDescent="0.25">
      <c r="C90"/>
      <c r="D90"/>
      <c r="E90"/>
      <c r="F90"/>
      <c r="G90"/>
    </row>
    <row r="91" spans="3:7" x14ac:dyDescent="0.25">
      <c r="C91"/>
      <c r="D91"/>
      <c r="E91"/>
      <c r="F91"/>
      <c r="G91"/>
    </row>
    <row r="92" spans="3:7" x14ac:dyDescent="0.25">
      <c r="C92"/>
      <c r="D92"/>
      <c r="E92"/>
      <c r="F92"/>
      <c r="G92"/>
    </row>
    <row r="93" spans="3:7" x14ac:dyDescent="0.25">
      <c r="C93"/>
      <c r="D93"/>
      <c r="E93"/>
      <c r="F93"/>
      <c r="G93"/>
    </row>
    <row r="94" spans="3:7" x14ac:dyDescent="0.25">
      <c r="C94"/>
      <c r="D94"/>
      <c r="E94"/>
      <c r="F94"/>
      <c r="G94"/>
    </row>
    <row r="95" spans="3:7" x14ac:dyDescent="0.25">
      <c r="C95"/>
      <c r="D95"/>
      <c r="E95"/>
      <c r="F95"/>
      <c r="G95"/>
    </row>
    <row r="96" spans="3:7" x14ac:dyDescent="0.25">
      <c r="C96"/>
      <c r="D96"/>
      <c r="E96"/>
      <c r="F96"/>
      <c r="G96"/>
    </row>
    <row r="97" spans="3:7" x14ac:dyDescent="0.25">
      <c r="C97"/>
      <c r="D97"/>
      <c r="E97"/>
      <c r="F97"/>
      <c r="G97"/>
    </row>
    <row r="98" spans="3:7" x14ac:dyDescent="0.25">
      <c r="C98"/>
      <c r="D98"/>
      <c r="E98"/>
      <c r="F98"/>
      <c r="G98"/>
    </row>
    <row r="99" spans="3:7" x14ac:dyDescent="0.25">
      <c r="C99"/>
      <c r="D99"/>
      <c r="E99"/>
      <c r="F99"/>
      <c r="G99"/>
    </row>
    <row r="100" spans="3:7" x14ac:dyDescent="0.25">
      <c r="C100"/>
      <c r="D100"/>
      <c r="E100"/>
      <c r="F100"/>
      <c r="G100"/>
    </row>
    <row r="101" spans="3:7" x14ac:dyDescent="0.25">
      <c r="C101"/>
      <c r="D101"/>
      <c r="E101"/>
      <c r="F101"/>
      <c r="G101"/>
    </row>
    <row r="102" spans="3:7" x14ac:dyDescent="0.25">
      <c r="C102"/>
      <c r="D102"/>
      <c r="E102"/>
      <c r="F102"/>
      <c r="G102"/>
    </row>
    <row r="103" spans="3:7" x14ac:dyDescent="0.25">
      <c r="C103"/>
      <c r="D103"/>
      <c r="E103"/>
      <c r="F103"/>
      <c r="G103"/>
    </row>
    <row r="104" spans="3:7" x14ac:dyDescent="0.25">
      <c r="C104"/>
      <c r="D104"/>
      <c r="E104"/>
      <c r="F104"/>
      <c r="G104"/>
    </row>
    <row r="105" spans="3:7" x14ac:dyDescent="0.25">
      <c r="C105"/>
      <c r="D105"/>
      <c r="E105"/>
      <c r="F105"/>
      <c r="G105"/>
    </row>
    <row r="106" spans="3:7" x14ac:dyDescent="0.25">
      <c r="C106"/>
      <c r="D106"/>
      <c r="E106"/>
      <c r="F106"/>
      <c r="G106"/>
    </row>
    <row r="107" spans="3:7" x14ac:dyDescent="0.25">
      <c r="C107"/>
      <c r="D107"/>
      <c r="E107"/>
      <c r="F107"/>
      <c r="G107"/>
    </row>
    <row r="108" spans="3:7" x14ac:dyDescent="0.25">
      <c r="C108"/>
      <c r="D108"/>
      <c r="E108"/>
      <c r="F108"/>
      <c r="G108"/>
    </row>
    <row r="109" spans="3:7" x14ac:dyDescent="0.25">
      <c r="C109"/>
      <c r="D109"/>
      <c r="E109"/>
      <c r="F109"/>
      <c r="G109"/>
    </row>
    <row r="110" spans="3:7" x14ac:dyDescent="0.25">
      <c r="C110"/>
      <c r="D110"/>
      <c r="E110"/>
      <c r="F110"/>
      <c r="G110"/>
    </row>
    <row r="111" spans="3:7" x14ac:dyDescent="0.25">
      <c r="C111"/>
      <c r="D111"/>
      <c r="E111"/>
      <c r="F111"/>
      <c r="G111"/>
    </row>
    <row r="112" spans="3:7" x14ac:dyDescent="0.25">
      <c r="C112"/>
      <c r="D112"/>
      <c r="E112"/>
      <c r="F112"/>
      <c r="G112"/>
    </row>
    <row r="113" spans="3:7" x14ac:dyDescent="0.25">
      <c r="C113"/>
      <c r="D113"/>
      <c r="E113"/>
      <c r="F113"/>
      <c r="G113"/>
    </row>
    <row r="114" spans="3:7" x14ac:dyDescent="0.25">
      <c r="C114"/>
      <c r="D114"/>
      <c r="E114"/>
      <c r="F114"/>
      <c r="G114"/>
    </row>
    <row r="115" spans="3:7" x14ac:dyDescent="0.25">
      <c r="C115"/>
      <c r="D115"/>
      <c r="E115"/>
      <c r="F115"/>
      <c r="G115"/>
    </row>
    <row r="116" spans="3:7" x14ac:dyDescent="0.25">
      <c r="C116"/>
      <c r="D116"/>
      <c r="E116"/>
      <c r="F116"/>
      <c r="G116"/>
    </row>
    <row r="117" spans="3:7" x14ac:dyDescent="0.25">
      <c r="C117"/>
      <c r="D117"/>
      <c r="E117"/>
      <c r="F117"/>
      <c r="G117"/>
    </row>
    <row r="118" spans="3:7" x14ac:dyDescent="0.25">
      <c r="C118"/>
      <c r="D118"/>
      <c r="E118"/>
      <c r="F118"/>
      <c r="G118"/>
    </row>
    <row r="119" spans="3:7" x14ac:dyDescent="0.25">
      <c r="C119"/>
      <c r="D119"/>
      <c r="E119"/>
      <c r="F119"/>
      <c r="G119"/>
    </row>
    <row r="120" spans="3:7" x14ac:dyDescent="0.25">
      <c r="C120"/>
      <c r="D120"/>
      <c r="E120"/>
      <c r="F120"/>
      <c r="G120"/>
    </row>
    <row r="121" spans="3:7" x14ac:dyDescent="0.25">
      <c r="C121"/>
      <c r="D121"/>
      <c r="E121"/>
      <c r="F121"/>
      <c r="G121"/>
    </row>
    <row r="122" spans="3:7" x14ac:dyDescent="0.25">
      <c r="C122"/>
      <c r="D122"/>
      <c r="E122"/>
      <c r="F122"/>
      <c r="G122"/>
    </row>
    <row r="123" spans="3:7" x14ac:dyDescent="0.25">
      <c r="C123"/>
      <c r="D123"/>
      <c r="E123"/>
      <c r="F123"/>
      <c r="G123"/>
    </row>
    <row r="124" spans="3:7" x14ac:dyDescent="0.25">
      <c r="C124"/>
      <c r="D124"/>
      <c r="E124"/>
      <c r="F124"/>
      <c r="G124"/>
    </row>
    <row r="125" spans="3:7" x14ac:dyDescent="0.25">
      <c r="C125"/>
      <c r="D125"/>
      <c r="E125"/>
      <c r="F125"/>
      <c r="G125"/>
    </row>
    <row r="126" spans="3:7" x14ac:dyDescent="0.25">
      <c r="C126"/>
      <c r="D126"/>
      <c r="E126"/>
      <c r="F126"/>
      <c r="G126"/>
    </row>
    <row r="127" spans="3:7" x14ac:dyDescent="0.25">
      <c r="C127"/>
      <c r="D127"/>
      <c r="E127"/>
      <c r="F127"/>
      <c r="G127"/>
    </row>
    <row r="128" spans="3:7" x14ac:dyDescent="0.25">
      <c r="C128"/>
      <c r="D128"/>
      <c r="E128"/>
      <c r="F128"/>
      <c r="G128"/>
    </row>
    <row r="129" spans="3:7" x14ac:dyDescent="0.25">
      <c r="C129"/>
      <c r="D129"/>
      <c r="E129"/>
      <c r="F129"/>
      <c r="G129"/>
    </row>
    <row r="130" spans="3:7" x14ac:dyDescent="0.25">
      <c r="C130"/>
      <c r="D130"/>
      <c r="E130"/>
      <c r="F130"/>
      <c r="G130"/>
    </row>
    <row r="131" spans="3:7" x14ac:dyDescent="0.25">
      <c r="C131"/>
      <c r="D131"/>
      <c r="E131"/>
      <c r="F131"/>
      <c r="G131"/>
    </row>
    <row r="132" spans="3:7" x14ac:dyDescent="0.25">
      <c r="C132"/>
      <c r="D132"/>
      <c r="E132"/>
      <c r="F132"/>
      <c r="G132"/>
    </row>
    <row r="133" spans="3:7" x14ac:dyDescent="0.25">
      <c r="C133"/>
      <c r="D133"/>
      <c r="E133"/>
      <c r="F133"/>
      <c r="G133"/>
    </row>
    <row r="134" spans="3:7" x14ac:dyDescent="0.25">
      <c r="C134"/>
      <c r="D134"/>
      <c r="E134"/>
      <c r="F134"/>
      <c r="G134"/>
    </row>
    <row r="135" spans="3:7" x14ac:dyDescent="0.25">
      <c r="C135"/>
      <c r="D135"/>
      <c r="E135"/>
      <c r="F135"/>
      <c r="G135"/>
    </row>
    <row r="136" spans="3:7" x14ac:dyDescent="0.25">
      <c r="C136"/>
      <c r="D136"/>
      <c r="E136"/>
      <c r="F136"/>
      <c r="G136"/>
    </row>
    <row r="137" spans="3:7" x14ac:dyDescent="0.25">
      <c r="C137"/>
      <c r="D137"/>
      <c r="E137"/>
      <c r="F137"/>
      <c r="G137"/>
    </row>
    <row r="138" spans="3:7" x14ac:dyDescent="0.25">
      <c r="C138"/>
      <c r="D138"/>
      <c r="E138"/>
      <c r="F138"/>
      <c r="G138"/>
    </row>
    <row r="139" spans="3:7" x14ac:dyDescent="0.25">
      <c r="C139"/>
      <c r="D139"/>
      <c r="E139"/>
      <c r="F139"/>
      <c r="G139"/>
    </row>
    <row r="140" spans="3:7" x14ac:dyDescent="0.25">
      <c r="C140"/>
      <c r="D140"/>
      <c r="E140"/>
      <c r="F140"/>
      <c r="G140"/>
    </row>
    <row r="141" spans="3:7" x14ac:dyDescent="0.25">
      <c r="C141"/>
      <c r="D141"/>
      <c r="E141"/>
      <c r="F141"/>
      <c r="G141"/>
    </row>
    <row r="142" spans="3:7" x14ac:dyDescent="0.25">
      <c r="C142"/>
      <c r="D142"/>
      <c r="E142"/>
      <c r="F142"/>
      <c r="G142"/>
    </row>
    <row r="143" spans="3:7" x14ac:dyDescent="0.25">
      <c r="C143"/>
      <c r="D143"/>
      <c r="E143"/>
      <c r="F143"/>
      <c r="G143"/>
    </row>
    <row r="144" spans="3:7" x14ac:dyDescent="0.25">
      <c r="C144"/>
      <c r="D144"/>
      <c r="E144"/>
      <c r="F144"/>
      <c r="G144"/>
    </row>
    <row r="145" spans="3:7" x14ac:dyDescent="0.25">
      <c r="C145"/>
      <c r="D145"/>
      <c r="E145"/>
      <c r="F145"/>
      <c r="G145"/>
    </row>
    <row r="146" spans="3:7" x14ac:dyDescent="0.25">
      <c r="C146"/>
      <c r="D146"/>
      <c r="E146"/>
      <c r="F146"/>
      <c r="G146"/>
    </row>
    <row r="147" spans="3:7" x14ac:dyDescent="0.25">
      <c r="C147"/>
      <c r="D147"/>
      <c r="E147"/>
      <c r="F147"/>
      <c r="G147"/>
    </row>
    <row r="148" spans="3:7" x14ac:dyDescent="0.25">
      <c r="C148"/>
      <c r="D148"/>
      <c r="E148"/>
      <c r="F148"/>
      <c r="G148"/>
    </row>
    <row r="149" spans="3:7" x14ac:dyDescent="0.25">
      <c r="C149"/>
      <c r="D149"/>
      <c r="E149"/>
      <c r="F149"/>
      <c r="G149"/>
    </row>
    <row r="150" spans="3:7" x14ac:dyDescent="0.25">
      <c r="C150"/>
      <c r="D150"/>
      <c r="E150"/>
      <c r="F150"/>
      <c r="G150"/>
    </row>
    <row r="151" spans="3:7" x14ac:dyDescent="0.25">
      <c r="C151"/>
      <c r="D151"/>
      <c r="E151"/>
      <c r="F151"/>
      <c r="G151"/>
    </row>
    <row r="152" spans="3:7" x14ac:dyDescent="0.25">
      <c r="C152"/>
      <c r="D152"/>
      <c r="E152"/>
      <c r="F152"/>
      <c r="G152"/>
    </row>
    <row r="153" spans="3:7" x14ac:dyDescent="0.25">
      <c r="C153"/>
      <c r="D153"/>
      <c r="E153"/>
      <c r="F153"/>
      <c r="G153"/>
    </row>
    <row r="154" spans="3:7" x14ac:dyDescent="0.25">
      <c r="C154"/>
      <c r="D154"/>
      <c r="E154"/>
      <c r="F154"/>
      <c r="G154"/>
    </row>
    <row r="155" spans="3:7" x14ac:dyDescent="0.25">
      <c r="C155"/>
      <c r="D155"/>
      <c r="E155"/>
      <c r="F155"/>
      <c r="G155"/>
    </row>
    <row r="156" spans="3:7" x14ac:dyDescent="0.25">
      <c r="C156"/>
      <c r="D156"/>
      <c r="E156"/>
      <c r="F156"/>
      <c r="G156"/>
    </row>
    <row r="157" spans="3:7" x14ac:dyDescent="0.25">
      <c r="C157"/>
      <c r="D157"/>
      <c r="E157"/>
      <c r="F157"/>
      <c r="G157"/>
    </row>
    <row r="158" spans="3:7" x14ac:dyDescent="0.25">
      <c r="C158"/>
      <c r="D158"/>
      <c r="E158"/>
      <c r="F158"/>
      <c r="G158"/>
    </row>
    <row r="159" spans="3:7" x14ac:dyDescent="0.25">
      <c r="C159"/>
      <c r="D159"/>
      <c r="E159"/>
      <c r="F159"/>
      <c r="G159"/>
    </row>
    <row r="160" spans="3:7" x14ac:dyDescent="0.25">
      <c r="C160"/>
      <c r="D160"/>
      <c r="E160"/>
      <c r="F160"/>
      <c r="G160"/>
    </row>
    <row r="161" spans="3:7" x14ac:dyDescent="0.25">
      <c r="C161"/>
      <c r="D161"/>
      <c r="E161"/>
      <c r="F161"/>
      <c r="G161"/>
    </row>
    <row r="162" spans="3:7" x14ac:dyDescent="0.25">
      <c r="C162"/>
      <c r="D162"/>
      <c r="E162"/>
      <c r="F162"/>
      <c r="G162"/>
    </row>
    <row r="163" spans="3:7" x14ac:dyDescent="0.25">
      <c r="C163"/>
      <c r="D163"/>
      <c r="E163"/>
      <c r="F163"/>
      <c r="G163"/>
    </row>
    <row r="164" spans="3:7" x14ac:dyDescent="0.25">
      <c r="C164"/>
      <c r="D164"/>
      <c r="E164"/>
      <c r="F164"/>
      <c r="G164"/>
    </row>
    <row r="165" spans="3:7" x14ac:dyDescent="0.25">
      <c r="C165"/>
      <c r="D165"/>
      <c r="E165"/>
      <c r="F165"/>
      <c r="G165"/>
    </row>
    <row r="166" spans="3:7" x14ac:dyDescent="0.25">
      <c r="C166"/>
      <c r="D166"/>
      <c r="E166"/>
      <c r="F166"/>
      <c r="G166"/>
    </row>
    <row r="167" spans="3:7" x14ac:dyDescent="0.25">
      <c r="C167"/>
      <c r="D167"/>
      <c r="E167"/>
      <c r="F167"/>
      <c r="G167"/>
    </row>
    <row r="168" spans="3:7" x14ac:dyDescent="0.25">
      <c r="C168"/>
      <c r="D168"/>
      <c r="E168"/>
      <c r="F168"/>
      <c r="G168"/>
    </row>
    <row r="169" spans="3:7" x14ac:dyDescent="0.25">
      <c r="C169"/>
      <c r="D169"/>
      <c r="E169"/>
      <c r="F169"/>
      <c r="G169"/>
    </row>
    <row r="170" spans="3:7" x14ac:dyDescent="0.25">
      <c r="C170"/>
      <c r="D170"/>
      <c r="E170"/>
      <c r="F170"/>
      <c r="G170"/>
    </row>
    <row r="171" spans="3:7" x14ac:dyDescent="0.25">
      <c r="C171"/>
      <c r="D171"/>
      <c r="E171"/>
      <c r="F171"/>
      <c r="G171"/>
    </row>
    <row r="172" spans="3:7" x14ac:dyDescent="0.25">
      <c r="C172"/>
      <c r="D172"/>
      <c r="E172"/>
      <c r="F172"/>
      <c r="G172"/>
    </row>
    <row r="173" spans="3:7" x14ac:dyDescent="0.25">
      <c r="C173"/>
      <c r="D173"/>
      <c r="E173"/>
      <c r="F173"/>
      <c r="G173"/>
    </row>
    <row r="174" spans="3:7" x14ac:dyDescent="0.25">
      <c r="C174"/>
      <c r="D174"/>
      <c r="E174"/>
      <c r="F174"/>
      <c r="G174"/>
    </row>
    <row r="175" spans="3:7" x14ac:dyDescent="0.25">
      <c r="C175"/>
      <c r="D175"/>
      <c r="E175"/>
      <c r="F175"/>
      <c r="G175"/>
    </row>
    <row r="176" spans="3:7" x14ac:dyDescent="0.25">
      <c r="C176"/>
      <c r="D176"/>
      <c r="E176"/>
      <c r="F176"/>
      <c r="G176"/>
    </row>
    <row r="177" spans="3:7" x14ac:dyDescent="0.25">
      <c r="C177"/>
      <c r="D177"/>
      <c r="E177"/>
      <c r="F177"/>
      <c r="G177"/>
    </row>
    <row r="178" spans="3:7" x14ac:dyDescent="0.25">
      <c r="C178"/>
      <c r="D178"/>
      <c r="E178"/>
      <c r="F178"/>
      <c r="G178"/>
    </row>
    <row r="179" spans="3:7" x14ac:dyDescent="0.25">
      <c r="C179"/>
      <c r="D179"/>
      <c r="E179"/>
      <c r="F179"/>
      <c r="G179"/>
    </row>
    <row r="180" spans="3:7" x14ac:dyDescent="0.25">
      <c r="C180"/>
      <c r="D180"/>
      <c r="E180"/>
      <c r="F180"/>
      <c r="G180"/>
    </row>
    <row r="181" spans="3:7" x14ac:dyDescent="0.25">
      <c r="C181"/>
      <c r="D181"/>
      <c r="E181"/>
      <c r="F181"/>
      <c r="G181"/>
    </row>
    <row r="182" spans="3:7" x14ac:dyDescent="0.25">
      <c r="C182"/>
      <c r="D182"/>
      <c r="E182"/>
      <c r="F182"/>
      <c r="G182"/>
    </row>
    <row r="183" spans="3:7" x14ac:dyDescent="0.25">
      <c r="C183"/>
      <c r="D183"/>
      <c r="E183"/>
      <c r="F183"/>
      <c r="G183"/>
    </row>
    <row r="184" spans="3:7" x14ac:dyDescent="0.25">
      <c r="C184"/>
      <c r="D184"/>
      <c r="E184"/>
      <c r="F184"/>
      <c r="G184"/>
    </row>
    <row r="185" spans="3:7" x14ac:dyDescent="0.25">
      <c r="C185"/>
      <c r="D185"/>
      <c r="E185"/>
      <c r="F185"/>
      <c r="G185"/>
    </row>
    <row r="186" spans="3:7" x14ac:dyDescent="0.25">
      <c r="C186"/>
      <c r="D186"/>
      <c r="E186"/>
      <c r="F186"/>
      <c r="G186"/>
    </row>
    <row r="187" spans="3:7" x14ac:dyDescent="0.25">
      <c r="C187"/>
      <c r="D187"/>
      <c r="E187"/>
      <c r="F187"/>
      <c r="G187"/>
    </row>
    <row r="188" spans="3:7" x14ac:dyDescent="0.25">
      <c r="C188"/>
      <c r="D188"/>
      <c r="E188"/>
      <c r="F188"/>
      <c r="G188"/>
    </row>
    <row r="189" spans="3:7" x14ac:dyDescent="0.25">
      <c r="C189"/>
      <c r="D189"/>
      <c r="E189"/>
      <c r="F189"/>
      <c r="G189"/>
    </row>
    <row r="190" spans="3:7" x14ac:dyDescent="0.25">
      <c r="C190"/>
      <c r="D190"/>
      <c r="E190"/>
      <c r="F190"/>
      <c r="G190"/>
    </row>
    <row r="191" spans="3:7" x14ac:dyDescent="0.25">
      <c r="C191"/>
      <c r="D191"/>
      <c r="E191"/>
      <c r="F191"/>
      <c r="G191"/>
    </row>
    <row r="192" spans="3:7" x14ac:dyDescent="0.25">
      <c r="C192"/>
      <c r="D192"/>
      <c r="E192"/>
      <c r="F192"/>
      <c r="G192"/>
    </row>
    <row r="193" spans="3:7" x14ac:dyDescent="0.25">
      <c r="C193"/>
      <c r="D193"/>
      <c r="E193"/>
      <c r="F193"/>
      <c r="G193"/>
    </row>
    <row r="194" spans="3:7" x14ac:dyDescent="0.25">
      <c r="C194"/>
      <c r="D194"/>
      <c r="E194"/>
      <c r="F194"/>
      <c r="G194"/>
    </row>
    <row r="195" spans="3:7" x14ac:dyDescent="0.25">
      <c r="C195"/>
      <c r="D195"/>
      <c r="E195"/>
      <c r="F195"/>
      <c r="G195"/>
    </row>
    <row r="196" spans="3:7" x14ac:dyDescent="0.25">
      <c r="C196"/>
      <c r="D196"/>
      <c r="E196"/>
      <c r="F196"/>
      <c r="G196"/>
    </row>
    <row r="197" spans="3:7" x14ac:dyDescent="0.25">
      <c r="C197"/>
      <c r="D197"/>
      <c r="E197"/>
      <c r="F197"/>
      <c r="G197"/>
    </row>
    <row r="198" spans="3:7" x14ac:dyDescent="0.25">
      <c r="C198"/>
      <c r="D198"/>
      <c r="E198"/>
      <c r="F198"/>
      <c r="G198"/>
    </row>
    <row r="199" spans="3:7" x14ac:dyDescent="0.25">
      <c r="C199"/>
      <c r="D199"/>
      <c r="E199"/>
      <c r="F199"/>
      <c r="G199"/>
    </row>
    <row r="200" spans="3:7" x14ac:dyDescent="0.25">
      <c r="C200"/>
      <c r="D200"/>
      <c r="E200"/>
      <c r="F200"/>
      <c r="G200"/>
    </row>
    <row r="201" spans="3:7" x14ac:dyDescent="0.25">
      <c r="C201"/>
      <c r="D201"/>
      <c r="E201"/>
      <c r="F201"/>
      <c r="G201"/>
    </row>
    <row r="202" spans="3:7" x14ac:dyDescent="0.25">
      <c r="C202"/>
      <c r="D202"/>
      <c r="E202"/>
      <c r="F202"/>
      <c r="G202"/>
    </row>
    <row r="203" spans="3:7" x14ac:dyDescent="0.25">
      <c r="C203"/>
      <c r="D203"/>
      <c r="E203"/>
      <c r="F203"/>
      <c r="G203"/>
    </row>
    <row r="204" spans="3:7" x14ac:dyDescent="0.25">
      <c r="C204"/>
      <c r="D204"/>
      <c r="E204"/>
      <c r="F204"/>
      <c r="G204"/>
    </row>
    <row r="205" spans="3:7" x14ac:dyDescent="0.25">
      <c r="C205"/>
      <c r="D205"/>
      <c r="E205"/>
      <c r="F205"/>
      <c r="G205"/>
    </row>
    <row r="206" spans="3:7" x14ac:dyDescent="0.25">
      <c r="C206"/>
      <c r="D206"/>
      <c r="E206"/>
      <c r="F206"/>
      <c r="G206"/>
    </row>
    <row r="207" spans="3:7" x14ac:dyDescent="0.25">
      <c r="C207"/>
      <c r="D207"/>
      <c r="E207"/>
      <c r="F207"/>
      <c r="G207"/>
    </row>
    <row r="208" spans="3:7" x14ac:dyDescent="0.25">
      <c r="C208"/>
      <c r="D208"/>
      <c r="E208"/>
      <c r="F208"/>
      <c r="G208"/>
    </row>
    <row r="209" spans="3:7" x14ac:dyDescent="0.25">
      <c r="C209"/>
      <c r="D209"/>
      <c r="E209"/>
      <c r="F209"/>
      <c r="G209"/>
    </row>
    <row r="210" spans="3:7" x14ac:dyDescent="0.25">
      <c r="C210"/>
      <c r="D210"/>
      <c r="E210"/>
      <c r="F210"/>
      <c r="G210"/>
    </row>
    <row r="211" spans="3:7" x14ac:dyDescent="0.25">
      <c r="C211"/>
      <c r="D211"/>
      <c r="E211"/>
      <c r="F211"/>
      <c r="G211"/>
    </row>
    <row r="212" spans="3:7" x14ac:dyDescent="0.25">
      <c r="C212"/>
      <c r="D212"/>
      <c r="E212"/>
      <c r="F212"/>
      <c r="G212"/>
    </row>
    <row r="213" spans="3:7" x14ac:dyDescent="0.25">
      <c r="C213"/>
      <c r="D213"/>
      <c r="E213"/>
      <c r="F213"/>
      <c r="G213"/>
    </row>
    <row r="214" spans="3:7" x14ac:dyDescent="0.25">
      <c r="C214"/>
      <c r="D214"/>
      <c r="E214"/>
      <c r="F214"/>
      <c r="G214"/>
    </row>
    <row r="215" spans="3:7" x14ac:dyDescent="0.25">
      <c r="C215"/>
      <c r="D215"/>
      <c r="E215"/>
      <c r="F215"/>
      <c r="G215"/>
    </row>
    <row r="216" spans="3:7" x14ac:dyDescent="0.25">
      <c r="C216"/>
      <c r="D216"/>
      <c r="E216"/>
      <c r="F216"/>
      <c r="G216"/>
    </row>
    <row r="217" spans="3:7" x14ac:dyDescent="0.25">
      <c r="C217"/>
      <c r="D217"/>
      <c r="E217"/>
      <c r="F217"/>
      <c r="G217"/>
    </row>
    <row r="218" spans="3:7" x14ac:dyDescent="0.25">
      <c r="C218"/>
      <c r="D218"/>
      <c r="E218"/>
      <c r="F218"/>
      <c r="G218"/>
    </row>
    <row r="219" spans="3:7" x14ac:dyDescent="0.25">
      <c r="C219"/>
      <c r="D219"/>
      <c r="E219"/>
      <c r="F219"/>
      <c r="G219"/>
    </row>
    <row r="220" spans="3:7" x14ac:dyDescent="0.25">
      <c r="C220"/>
      <c r="D220"/>
      <c r="E220"/>
      <c r="F220"/>
      <c r="G220"/>
    </row>
    <row r="221" spans="3:7" x14ac:dyDescent="0.25">
      <c r="C221"/>
      <c r="D221"/>
      <c r="E221"/>
      <c r="F221"/>
      <c r="G221"/>
    </row>
    <row r="222" spans="3:7" x14ac:dyDescent="0.25">
      <c r="C222"/>
      <c r="D222"/>
      <c r="E222"/>
      <c r="F222"/>
      <c r="G222"/>
    </row>
    <row r="223" spans="3:7" x14ac:dyDescent="0.25">
      <c r="C223"/>
      <c r="D223"/>
      <c r="E223"/>
      <c r="F223"/>
      <c r="G223"/>
    </row>
    <row r="224" spans="3:7" x14ac:dyDescent="0.25">
      <c r="C224"/>
      <c r="D224"/>
      <c r="E224"/>
      <c r="F224"/>
      <c r="G224"/>
    </row>
    <row r="225" spans="3:7" x14ac:dyDescent="0.25">
      <c r="C225"/>
      <c r="D225"/>
      <c r="E225"/>
      <c r="F225"/>
      <c r="G225"/>
    </row>
    <row r="226" spans="3:7" x14ac:dyDescent="0.25">
      <c r="C226"/>
      <c r="D226"/>
      <c r="E226"/>
      <c r="F226"/>
      <c r="G226"/>
    </row>
    <row r="227" spans="3:7" x14ac:dyDescent="0.25">
      <c r="C227"/>
      <c r="D227"/>
      <c r="E227"/>
      <c r="F227"/>
      <c r="G227"/>
    </row>
    <row r="228" spans="3:7" x14ac:dyDescent="0.25">
      <c r="C228"/>
      <c r="D228"/>
      <c r="E228"/>
      <c r="F228"/>
      <c r="G228"/>
    </row>
    <row r="229" spans="3:7" x14ac:dyDescent="0.25">
      <c r="C229"/>
      <c r="D229"/>
      <c r="E229"/>
      <c r="F229"/>
      <c r="G229"/>
    </row>
    <row r="230" spans="3:7" x14ac:dyDescent="0.25">
      <c r="C230"/>
      <c r="D230"/>
      <c r="E230"/>
      <c r="F230"/>
      <c r="G230"/>
    </row>
    <row r="231" spans="3:7" x14ac:dyDescent="0.25">
      <c r="C231"/>
      <c r="D231"/>
      <c r="E231"/>
      <c r="F231"/>
      <c r="G231"/>
    </row>
    <row r="232" spans="3:7" x14ac:dyDescent="0.25">
      <c r="C232"/>
      <c r="D232"/>
      <c r="E232"/>
      <c r="F232"/>
      <c r="G232"/>
    </row>
    <row r="233" spans="3:7" x14ac:dyDescent="0.25">
      <c r="C233"/>
      <c r="D233"/>
      <c r="E233"/>
      <c r="F233"/>
      <c r="G233"/>
    </row>
    <row r="234" spans="3:7" x14ac:dyDescent="0.25">
      <c r="C234"/>
      <c r="D234"/>
      <c r="E234"/>
      <c r="F234"/>
      <c r="G234"/>
    </row>
    <row r="235" spans="3:7" x14ac:dyDescent="0.25">
      <c r="C235"/>
      <c r="D235"/>
      <c r="E235"/>
      <c r="F235"/>
      <c r="G235"/>
    </row>
    <row r="236" spans="3:7" x14ac:dyDescent="0.25">
      <c r="C236"/>
      <c r="D236"/>
      <c r="E236"/>
      <c r="F236"/>
      <c r="G236"/>
    </row>
    <row r="237" spans="3:7" x14ac:dyDescent="0.25">
      <c r="C237"/>
      <c r="D237"/>
      <c r="E237"/>
      <c r="F237"/>
      <c r="G237"/>
    </row>
    <row r="238" spans="3:7" x14ac:dyDescent="0.25">
      <c r="C238"/>
      <c r="D238"/>
      <c r="E238"/>
      <c r="F238"/>
      <c r="G238"/>
    </row>
    <row r="239" spans="3:7" x14ac:dyDescent="0.25">
      <c r="C239"/>
      <c r="D239"/>
      <c r="E239"/>
      <c r="F239"/>
      <c r="G239"/>
    </row>
    <row r="240" spans="3:7" x14ac:dyDescent="0.25">
      <c r="C240"/>
      <c r="D240"/>
      <c r="E240"/>
      <c r="F240"/>
      <c r="G240"/>
    </row>
    <row r="241" spans="3:7" x14ac:dyDescent="0.25">
      <c r="C241"/>
      <c r="D241"/>
      <c r="E241"/>
      <c r="F241"/>
      <c r="G241"/>
    </row>
    <row r="242" spans="3:7" x14ac:dyDescent="0.25">
      <c r="C242"/>
      <c r="D242"/>
      <c r="E242"/>
      <c r="F242"/>
      <c r="G242"/>
    </row>
    <row r="243" spans="3:7" x14ac:dyDescent="0.25">
      <c r="C243"/>
      <c r="D243"/>
      <c r="E243"/>
      <c r="F243"/>
      <c r="G243"/>
    </row>
    <row r="244" spans="3:7" x14ac:dyDescent="0.25">
      <c r="C244"/>
      <c r="D244"/>
      <c r="E244"/>
      <c r="F244"/>
      <c r="G244"/>
    </row>
    <row r="245" spans="3:7" x14ac:dyDescent="0.25">
      <c r="C245"/>
      <c r="D245"/>
      <c r="E245"/>
      <c r="F245"/>
      <c r="G245"/>
    </row>
    <row r="246" spans="3:7" x14ac:dyDescent="0.25">
      <c r="C246"/>
      <c r="D246"/>
      <c r="E246"/>
      <c r="F246"/>
      <c r="G246"/>
    </row>
    <row r="247" spans="3:7" x14ac:dyDescent="0.25">
      <c r="C247"/>
      <c r="D247"/>
      <c r="E247"/>
      <c r="F247"/>
      <c r="G247"/>
    </row>
    <row r="248" spans="3:7" x14ac:dyDescent="0.25">
      <c r="C248"/>
      <c r="D248"/>
      <c r="E248"/>
      <c r="F248"/>
      <c r="G248"/>
    </row>
    <row r="249" spans="3:7" x14ac:dyDescent="0.25">
      <c r="C249"/>
      <c r="D249"/>
      <c r="E249"/>
      <c r="F249"/>
      <c r="G249"/>
    </row>
    <row r="250" spans="3:7" x14ac:dyDescent="0.25">
      <c r="C250"/>
      <c r="D250"/>
      <c r="E250"/>
      <c r="F250"/>
      <c r="G250"/>
    </row>
    <row r="251" spans="3:7" x14ac:dyDescent="0.25">
      <c r="C251"/>
      <c r="D251"/>
      <c r="E251"/>
      <c r="F251"/>
      <c r="G251"/>
    </row>
    <row r="252" spans="3:7" x14ac:dyDescent="0.25">
      <c r="C252"/>
      <c r="D252"/>
      <c r="E252"/>
      <c r="F252"/>
      <c r="G252"/>
    </row>
    <row r="253" spans="3:7" x14ac:dyDescent="0.25">
      <c r="C253"/>
      <c r="D253"/>
      <c r="E253"/>
      <c r="F253"/>
      <c r="G253"/>
    </row>
    <row r="254" spans="3:7" x14ac:dyDescent="0.25">
      <c r="C254"/>
      <c r="D254"/>
      <c r="E254"/>
      <c r="F254"/>
      <c r="G254"/>
    </row>
    <row r="255" spans="3:7" x14ac:dyDescent="0.25">
      <c r="C255"/>
      <c r="D255"/>
      <c r="E255"/>
      <c r="F255"/>
      <c r="G255"/>
    </row>
    <row r="256" spans="3:7" x14ac:dyDescent="0.25">
      <c r="C256"/>
      <c r="D256"/>
      <c r="E256"/>
      <c r="F256"/>
      <c r="G256"/>
    </row>
    <row r="257" spans="3:7" x14ac:dyDescent="0.25">
      <c r="C257"/>
      <c r="D257"/>
      <c r="E257"/>
      <c r="F257"/>
      <c r="G257"/>
    </row>
    <row r="258" spans="3:7" x14ac:dyDescent="0.25">
      <c r="C258"/>
      <c r="D258"/>
      <c r="E258"/>
      <c r="F258"/>
      <c r="G258"/>
    </row>
    <row r="259" spans="3:7" x14ac:dyDescent="0.25">
      <c r="C259"/>
      <c r="D259"/>
      <c r="E259"/>
      <c r="F259"/>
      <c r="G259"/>
    </row>
    <row r="260" spans="3:7" x14ac:dyDescent="0.25">
      <c r="C260"/>
      <c r="D260"/>
      <c r="E260"/>
      <c r="F260"/>
      <c r="G260"/>
    </row>
    <row r="261" spans="3:7" x14ac:dyDescent="0.25">
      <c r="C261"/>
      <c r="D261"/>
      <c r="E261"/>
      <c r="F261"/>
      <c r="G261"/>
    </row>
    <row r="262" spans="3:7" x14ac:dyDescent="0.25">
      <c r="C262"/>
      <c r="D262"/>
      <c r="E262"/>
      <c r="F262"/>
      <c r="G262"/>
    </row>
    <row r="263" spans="3:7" x14ac:dyDescent="0.25">
      <c r="C263"/>
      <c r="D263"/>
      <c r="E263"/>
      <c r="F263"/>
      <c r="G263"/>
    </row>
    <row r="264" spans="3:7" x14ac:dyDescent="0.25">
      <c r="C264"/>
      <c r="D264"/>
      <c r="E264"/>
      <c r="F264"/>
      <c r="G264"/>
    </row>
    <row r="265" spans="3:7" x14ac:dyDescent="0.25">
      <c r="C265"/>
      <c r="D265"/>
      <c r="E265"/>
      <c r="F265"/>
      <c r="G265"/>
    </row>
    <row r="266" spans="3:7" x14ac:dyDescent="0.25">
      <c r="C266"/>
      <c r="D266"/>
      <c r="E266"/>
      <c r="F266"/>
      <c r="G266"/>
    </row>
    <row r="267" spans="3:7" x14ac:dyDescent="0.25">
      <c r="C267"/>
      <c r="D267"/>
      <c r="E267"/>
      <c r="F267"/>
      <c r="G267"/>
    </row>
    <row r="268" spans="3:7" x14ac:dyDescent="0.25">
      <c r="C268"/>
      <c r="D268"/>
      <c r="E268"/>
      <c r="F268"/>
      <c r="G268"/>
    </row>
    <row r="269" spans="3:7" x14ac:dyDescent="0.25">
      <c r="C269"/>
      <c r="D269"/>
      <c r="E269"/>
      <c r="F269"/>
      <c r="G269"/>
    </row>
    <row r="270" spans="3:7" x14ac:dyDescent="0.25">
      <c r="C270"/>
      <c r="D270"/>
      <c r="E270"/>
      <c r="F270"/>
      <c r="G270"/>
    </row>
    <row r="271" spans="3:7" x14ac:dyDescent="0.25">
      <c r="C271"/>
      <c r="D271"/>
      <c r="E271"/>
      <c r="F271"/>
      <c r="G271"/>
    </row>
    <row r="272" spans="3:7" x14ac:dyDescent="0.25">
      <c r="C272"/>
      <c r="D272"/>
      <c r="E272"/>
      <c r="F272"/>
      <c r="G272"/>
    </row>
    <row r="273" spans="3:7" x14ac:dyDescent="0.25">
      <c r="C273"/>
      <c r="D273"/>
      <c r="E273"/>
      <c r="F273"/>
      <c r="G273"/>
    </row>
    <row r="274" spans="3:7" x14ac:dyDescent="0.25">
      <c r="C274"/>
      <c r="D274"/>
      <c r="E274"/>
      <c r="F274"/>
      <c r="G274"/>
    </row>
    <row r="275" spans="3:7" x14ac:dyDescent="0.25">
      <c r="C275"/>
      <c r="D275"/>
      <c r="E275"/>
      <c r="F275"/>
      <c r="G275"/>
    </row>
    <row r="276" spans="3:7" x14ac:dyDescent="0.25">
      <c r="C276"/>
      <c r="D276"/>
      <c r="E276"/>
      <c r="F276"/>
      <c r="G276"/>
    </row>
    <row r="277" spans="3:7" x14ac:dyDescent="0.25">
      <c r="C277"/>
      <c r="D277"/>
      <c r="E277"/>
      <c r="F277"/>
      <c r="G277"/>
    </row>
    <row r="278" spans="3:7" x14ac:dyDescent="0.25">
      <c r="C278"/>
      <c r="D278"/>
      <c r="E278"/>
      <c r="F278"/>
      <c r="G278"/>
    </row>
    <row r="279" spans="3:7" x14ac:dyDescent="0.25">
      <c r="C279"/>
      <c r="D279"/>
      <c r="E279"/>
      <c r="F279"/>
      <c r="G279"/>
    </row>
    <row r="280" spans="3:7" x14ac:dyDescent="0.25">
      <c r="C280"/>
      <c r="D280"/>
      <c r="E280"/>
      <c r="F280"/>
      <c r="G280"/>
    </row>
    <row r="281" spans="3:7" x14ac:dyDescent="0.25">
      <c r="C281"/>
      <c r="D281"/>
      <c r="E281"/>
      <c r="F281"/>
      <c r="G281"/>
    </row>
    <row r="282" spans="3:7" x14ac:dyDescent="0.25">
      <c r="C282"/>
      <c r="D282"/>
      <c r="E282"/>
      <c r="F282"/>
      <c r="G282"/>
    </row>
    <row r="283" spans="3:7" x14ac:dyDescent="0.25">
      <c r="C283"/>
      <c r="D283"/>
      <c r="E283"/>
      <c r="F283"/>
      <c r="G283"/>
    </row>
    <row r="284" spans="3:7" x14ac:dyDescent="0.25">
      <c r="C284"/>
      <c r="D284"/>
      <c r="E284"/>
      <c r="F284"/>
      <c r="G284"/>
    </row>
    <row r="285" spans="3:7" x14ac:dyDescent="0.25">
      <c r="C285"/>
      <c r="D285"/>
      <c r="E285"/>
      <c r="F285"/>
      <c r="G285"/>
    </row>
    <row r="286" spans="3:7" x14ac:dyDescent="0.25">
      <c r="C286"/>
      <c r="D286"/>
      <c r="E286"/>
      <c r="F286"/>
      <c r="G286"/>
    </row>
    <row r="287" spans="3:7" x14ac:dyDescent="0.25">
      <c r="C287"/>
      <c r="D287"/>
      <c r="E287"/>
      <c r="F287"/>
      <c r="G287"/>
    </row>
    <row r="288" spans="3:7" x14ac:dyDescent="0.25">
      <c r="C288"/>
      <c r="D288"/>
      <c r="E288"/>
      <c r="F288"/>
      <c r="G288"/>
    </row>
    <row r="289" spans="3:7" x14ac:dyDescent="0.25">
      <c r="C289"/>
      <c r="D289"/>
      <c r="E289"/>
      <c r="F289"/>
      <c r="G289"/>
    </row>
    <row r="290" spans="3:7" x14ac:dyDescent="0.25">
      <c r="C290"/>
      <c r="D290"/>
      <c r="E290"/>
      <c r="F290"/>
    </row>
    <row r="291" spans="3:7" x14ac:dyDescent="0.25">
      <c r="C291"/>
      <c r="D291"/>
      <c r="E291"/>
      <c r="F291"/>
    </row>
    <row r="292" spans="3:7" x14ac:dyDescent="0.25">
      <c r="C292"/>
      <c r="D292"/>
      <c r="E292"/>
      <c r="F292"/>
    </row>
    <row r="293" spans="3:7" x14ac:dyDescent="0.25">
      <c r="C293"/>
      <c r="D293"/>
      <c r="E293"/>
      <c r="F293"/>
    </row>
    <row r="294" spans="3:7" x14ac:dyDescent="0.25">
      <c r="C294"/>
      <c r="D294"/>
      <c r="E294"/>
      <c r="F294"/>
    </row>
    <row r="295" spans="3:7" x14ac:dyDescent="0.25">
      <c r="C295"/>
      <c r="D295"/>
      <c r="E295"/>
      <c r="F295"/>
    </row>
    <row r="296" spans="3:7" x14ac:dyDescent="0.25">
      <c r="C296"/>
      <c r="D296"/>
      <c r="E296"/>
      <c r="F296"/>
    </row>
    <row r="297" spans="3:7" x14ac:dyDescent="0.25">
      <c r="C297"/>
      <c r="D297"/>
      <c r="E297"/>
      <c r="F297"/>
    </row>
    <row r="298" spans="3:7" x14ac:dyDescent="0.25">
      <c r="C298"/>
      <c r="D298"/>
      <c r="E298"/>
      <c r="F298"/>
    </row>
    <row r="299" spans="3:7" x14ac:dyDescent="0.25">
      <c r="C299"/>
      <c r="D299"/>
      <c r="E299"/>
      <c r="F299"/>
    </row>
    <row r="300" spans="3:7" x14ac:dyDescent="0.25">
      <c r="C300"/>
      <c r="D300"/>
      <c r="E300"/>
      <c r="F300"/>
    </row>
    <row r="301" spans="3:7" x14ac:dyDescent="0.25">
      <c r="C301"/>
      <c r="D301"/>
      <c r="E301"/>
      <c r="F301"/>
    </row>
    <row r="302" spans="3:7" x14ac:dyDescent="0.25">
      <c r="C302"/>
      <c r="D302"/>
      <c r="E302"/>
      <c r="F302"/>
    </row>
    <row r="303" spans="3:7" x14ac:dyDescent="0.25">
      <c r="C303"/>
      <c r="D303"/>
      <c r="E303"/>
      <c r="F303"/>
    </row>
    <row r="304" spans="3:7" x14ac:dyDescent="0.25">
      <c r="C304"/>
      <c r="D304"/>
      <c r="E304"/>
      <c r="F304"/>
    </row>
    <row r="305" spans="3:6" x14ac:dyDescent="0.25">
      <c r="C305"/>
      <c r="D305"/>
      <c r="E305"/>
      <c r="F305"/>
    </row>
    <row r="306" spans="3:6" x14ac:dyDescent="0.25">
      <c r="C306"/>
      <c r="D306"/>
      <c r="E306"/>
      <c r="F306"/>
    </row>
    <row r="307" spans="3:6" x14ac:dyDescent="0.25">
      <c r="C307"/>
      <c r="D307"/>
      <c r="E307"/>
      <c r="F307"/>
    </row>
    <row r="308" spans="3:6" x14ac:dyDescent="0.25">
      <c r="C308"/>
      <c r="D308"/>
      <c r="E308"/>
      <c r="F308"/>
    </row>
    <row r="309" spans="3:6" x14ac:dyDescent="0.25">
      <c r="C309"/>
      <c r="D309"/>
      <c r="E309"/>
      <c r="F309"/>
    </row>
    <row r="310" spans="3:6" x14ac:dyDescent="0.25">
      <c r="C310"/>
      <c r="D310"/>
      <c r="E310"/>
      <c r="F310"/>
    </row>
    <row r="311" spans="3:6" x14ac:dyDescent="0.25">
      <c r="C311"/>
      <c r="D311"/>
      <c r="E311"/>
      <c r="F311"/>
    </row>
    <row r="312" spans="3:6" x14ac:dyDescent="0.25">
      <c r="C312"/>
      <c r="D312"/>
      <c r="E312"/>
      <c r="F312"/>
    </row>
    <row r="313" spans="3:6" x14ac:dyDescent="0.25">
      <c r="C313"/>
      <c r="D313"/>
      <c r="E313"/>
      <c r="F313"/>
    </row>
    <row r="314" spans="3:6" x14ac:dyDescent="0.25">
      <c r="C314"/>
      <c r="D314"/>
      <c r="E314"/>
      <c r="F314"/>
    </row>
    <row r="315" spans="3:6" x14ac:dyDescent="0.25">
      <c r="C315"/>
      <c r="D315"/>
      <c r="E315"/>
      <c r="F315"/>
    </row>
    <row r="316" spans="3:6" x14ac:dyDescent="0.25">
      <c r="C316"/>
      <c r="D316"/>
      <c r="E316"/>
      <c r="F316"/>
    </row>
    <row r="317" spans="3:6" x14ac:dyDescent="0.25">
      <c r="C317"/>
      <c r="D317"/>
      <c r="E317"/>
      <c r="F317"/>
    </row>
    <row r="318" spans="3:6" x14ac:dyDescent="0.25">
      <c r="C318"/>
      <c r="D318"/>
      <c r="E318"/>
      <c r="F318"/>
    </row>
    <row r="319" spans="3:6" x14ac:dyDescent="0.25">
      <c r="C319"/>
      <c r="D319"/>
      <c r="E319"/>
      <c r="F319"/>
    </row>
    <row r="320" spans="3:6" x14ac:dyDescent="0.25">
      <c r="C320"/>
      <c r="D320"/>
      <c r="E320"/>
      <c r="F320"/>
    </row>
    <row r="321" spans="3:6" x14ac:dyDescent="0.25">
      <c r="C321"/>
      <c r="D321"/>
      <c r="E321"/>
      <c r="F321"/>
    </row>
    <row r="322" spans="3:6" x14ac:dyDescent="0.25">
      <c r="C322"/>
      <c r="D322"/>
      <c r="E322"/>
      <c r="F322"/>
    </row>
    <row r="323" spans="3:6" x14ac:dyDescent="0.25">
      <c r="C323"/>
      <c r="D323"/>
      <c r="E323"/>
      <c r="F323"/>
    </row>
    <row r="324" spans="3:6" x14ac:dyDescent="0.25">
      <c r="C324"/>
      <c r="D324"/>
      <c r="E324"/>
      <c r="F324"/>
    </row>
    <row r="325" spans="3:6" x14ac:dyDescent="0.25">
      <c r="C325"/>
      <c r="D325"/>
      <c r="E325"/>
      <c r="F325"/>
    </row>
    <row r="326" spans="3:6" x14ac:dyDescent="0.25">
      <c r="C326"/>
      <c r="D326"/>
      <c r="E326"/>
      <c r="F326"/>
    </row>
    <row r="327" spans="3:6" x14ac:dyDescent="0.25">
      <c r="C327"/>
      <c r="D327"/>
      <c r="E327"/>
      <c r="F327"/>
    </row>
    <row r="328" spans="3:6" x14ac:dyDescent="0.25">
      <c r="C328"/>
      <c r="D328"/>
      <c r="E328"/>
      <c r="F328"/>
    </row>
    <row r="329" spans="3:6" x14ac:dyDescent="0.25">
      <c r="C329"/>
      <c r="D329"/>
      <c r="E329"/>
      <c r="F329"/>
    </row>
    <row r="330" spans="3:6" x14ac:dyDescent="0.25">
      <c r="C330"/>
      <c r="D330"/>
      <c r="E330"/>
      <c r="F330"/>
    </row>
    <row r="331" spans="3:6" x14ac:dyDescent="0.25">
      <c r="C331"/>
      <c r="D331"/>
      <c r="E331"/>
      <c r="F331"/>
    </row>
    <row r="332" spans="3:6" x14ac:dyDescent="0.25">
      <c r="C332"/>
      <c r="D332"/>
      <c r="E332"/>
      <c r="F332"/>
    </row>
    <row r="333" spans="3:6" x14ac:dyDescent="0.25">
      <c r="C333"/>
      <c r="D333"/>
      <c r="E333"/>
      <c r="F333"/>
    </row>
    <row r="334" spans="3:6" x14ac:dyDescent="0.25">
      <c r="C334"/>
      <c r="D334"/>
      <c r="E334"/>
      <c r="F334"/>
    </row>
    <row r="335" spans="3:6" x14ac:dyDescent="0.25">
      <c r="C335"/>
      <c r="D335"/>
      <c r="E335"/>
      <c r="F335"/>
    </row>
    <row r="336" spans="3:6" x14ac:dyDescent="0.25">
      <c r="C336"/>
      <c r="D336"/>
      <c r="E336"/>
      <c r="F336"/>
    </row>
    <row r="337" spans="3:6" x14ac:dyDescent="0.25">
      <c r="C337"/>
      <c r="D337"/>
      <c r="E337"/>
      <c r="F337"/>
    </row>
    <row r="338" spans="3:6" x14ac:dyDescent="0.25">
      <c r="C338"/>
      <c r="D338"/>
      <c r="E338"/>
      <c r="F338"/>
    </row>
    <row r="339" spans="3:6" x14ac:dyDescent="0.25">
      <c r="C339"/>
      <c r="D339"/>
      <c r="E339"/>
      <c r="F339"/>
    </row>
    <row r="340" spans="3:6" x14ac:dyDescent="0.25">
      <c r="C340"/>
      <c r="D340"/>
      <c r="E340"/>
      <c r="F340"/>
    </row>
    <row r="341" spans="3:6" x14ac:dyDescent="0.25">
      <c r="C341"/>
      <c r="D341"/>
      <c r="E341"/>
      <c r="F341"/>
    </row>
    <row r="342" spans="3:6" x14ac:dyDescent="0.25">
      <c r="C342"/>
      <c r="D342"/>
      <c r="E342"/>
      <c r="F342"/>
    </row>
    <row r="343" spans="3:6" x14ac:dyDescent="0.25">
      <c r="C343"/>
      <c r="D343"/>
      <c r="E343"/>
      <c r="F343"/>
    </row>
    <row r="344" spans="3:6" x14ac:dyDescent="0.25">
      <c r="C344"/>
      <c r="D344"/>
      <c r="E344"/>
      <c r="F344"/>
    </row>
    <row r="345" spans="3:6" x14ac:dyDescent="0.25">
      <c r="C345"/>
      <c r="D345"/>
      <c r="E345"/>
      <c r="F345"/>
    </row>
    <row r="346" spans="3:6" x14ac:dyDescent="0.25">
      <c r="C346"/>
      <c r="D346"/>
      <c r="E346"/>
      <c r="F346"/>
    </row>
    <row r="347" spans="3:6" x14ac:dyDescent="0.25">
      <c r="C347"/>
      <c r="D347"/>
      <c r="E347"/>
      <c r="F347"/>
    </row>
    <row r="348" spans="3:6" x14ac:dyDescent="0.25">
      <c r="C348"/>
      <c r="D348"/>
      <c r="E348"/>
      <c r="F348"/>
    </row>
    <row r="349" spans="3:6" x14ac:dyDescent="0.25">
      <c r="C349"/>
      <c r="D349"/>
      <c r="E349"/>
      <c r="F349"/>
    </row>
    <row r="350" spans="3:6" x14ac:dyDescent="0.25">
      <c r="C350"/>
      <c r="D350"/>
      <c r="E350"/>
      <c r="F350"/>
    </row>
    <row r="351" spans="3:6" x14ac:dyDescent="0.25">
      <c r="C351"/>
      <c r="D351"/>
      <c r="E351"/>
      <c r="F351"/>
    </row>
    <row r="352" spans="3:6" x14ac:dyDescent="0.25">
      <c r="C352"/>
      <c r="D352"/>
      <c r="E352"/>
      <c r="F352"/>
    </row>
    <row r="353" spans="3:6" x14ac:dyDescent="0.25">
      <c r="C353"/>
      <c r="D353"/>
      <c r="E353"/>
      <c r="F353"/>
    </row>
    <row r="354" spans="3:6" x14ac:dyDescent="0.25">
      <c r="C354"/>
      <c r="D354"/>
      <c r="E354"/>
      <c r="F354"/>
    </row>
    <row r="355" spans="3:6" x14ac:dyDescent="0.25">
      <c r="C355"/>
      <c r="D355"/>
      <c r="E355"/>
      <c r="F355"/>
    </row>
    <row r="356" spans="3:6" x14ac:dyDescent="0.25">
      <c r="C356"/>
      <c r="D356"/>
      <c r="E356"/>
      <c r="F356"/>
    </row>
    <row r="357" spans="3:6" x14ac:dyDescent="0.25">
      <c r="C357"/>
      <c r="D357"/>
      <c r="E357"/>
      <c r="F357"/>
    </row>
    <row r="358" spans="3:6" x14ac:dyDescent="0.25">
      <c r="C358"/>
      <c r="D358"/>
      <c r="E358"/>
      <c r="F358"/>
    </row>
    <row r="359" spans="3:6" x14ac:dyDescent="0.25">
      <c r="C359"/>
      <c r="D359"/>
      <c r="E359"/>
      <c r="F359"/>
    </row>
    <row r="360" spans="3:6" x14ac:dyDescent="0.25">
      <c r="C360"/>
      <c r="D360"/>
      <c r="E360"/>
      <c r="F360"/>
    </row>
    <row r="361" spans="3:6" x14ac:dyDescent="0.25">
      <c r="C361"/>
      <c r="D361"/>
      <c r="E361"/>
      <c r="F361"/>
    </row>
    <row r="362" spans="3:6" x14ac:dyDescent="0.25">
      <c r="C362"/>
      <c r="D362"/>
      <c r="E362"/>
      <c r="F362"/>
    </row>
    <row r="363" spans="3:6" x14ac:dyDescent="0.25">
      <c r="C363"/>
      <c r="D363"/>
      <c r="E363"/>
      <c r="F363"/>
    </row>
    <row r="364" spans="3:6" x14ac:dyDescent="0.25">
      <c r="C364"/>
      <c r="D364"/>
      <c r="E364"/>
      <c r="F364"/>
    </row>
    <row r="365" spans="3:6" x14ac:dyDescent="0.25">
      <c r="C365"/>
      <c r="D365"/>
      <c r="E365"/>
      <c r="F365"/>
    </row>
    <row r="366" spans="3:6" x14ac:dyDescent="0.25">
      <c r="C366"/>
      <c r="D366"/>
      <c r="E366"/>
      <c r="F366"/>
    </row>
    <row r="367" spans="3:6" x14ac:dyDescent="0.25">
      <c r="C367"/>
      <c r="D367"/>
      <c r="E367"/>
      <c r="F367"/>
    </row>
    <row r="368" spans="3:6" x14ac:dyDescent="0.25">
      <c r="C368"/>
      <c r="D368"/>
      <c r="E368"/>
      <c r="F368"/>
    </row>
    <row r="369" spans="3:6" x14ac:dyDescent="0.25">
      <c r="C369"/>
      <c r="D369"/>
      <c r="E369"/>
      <c r="F369"/>
    </row>
    <row r="370" spans="3:6" x14ac:dyDescent="0.25">
      <c r="C370"/>
      <c r="D370"/>
      <c r="E370"/>
      <c r="F370"/>
    </row>
    <row r="371" spans="3:6" x14ac:dyDescent="0.25">
      <c r="C371"/>
      <c r="D371"/>
      <c r="E371"/>
      <c r="F371"/>
    </row>
    <row r="372" spans="3:6" x14ac:dyDescent="0.25">
      <c r="C372"/>
      <c r="D372"/>
      <c r="E372"/>
      <c r="F372"/>
    </row>
    <row r="373" spans="3:6" x14ac:dyDescent="0.25">
      <c r="C373"/>
      <c r="D373"/>
      <c r="E373"/>
      <c r="F373"/>
    </row>
    <row r="374" spans="3:6" x14ac:dyDescent="0.25">
      <c r="C374"/>
      <c r="D374"/>
      <c r="E374"/>
      <c r="F374"/>
    </row>
    <row r="375" spans="3:6" x14ac:dyDescent="0.25">
      <c r="C375"/>
      <c r="D375"/>
      <c r="E375"/>
      <c r="F375"/>
    </row>
    <row r="376" spans="3:6" x14ac:dyDescent="0.25">
      <c r="C376"/>
      <c r="D376"/>
      <c r="E376"/>
      <c r="F376"/>
    </row>
    <row r="377" spans="3:6" x14ac:dyDescent="0.25">
      <c r="C377"/>
      <c r="D377"/>
      <c r="E377"/>
      <c r="F377"/>
    </row>
    <row r="378" spans="3:6" x14ac:dyDescent="0.25">
      <c r="C378"/>
      <c r="D378"/>
      <c r="E378"/>
      <c r="F378"/>
    </row>
    <row r="379" spans="3:6" x14ac:dyDescent="0.25">
      <c r="C379"/>
      <c r="D379"/>
      <c r="E379"/>
      <c r="F379"/>
    </row>
    <row r="380" spans="3:6" x14ac:dyDescent="0.25">
      <c r="C380"/>
      <c r="D380"/>
      <c r="E380"/>
      <c r="F380"/>
    </row>
    <row r="381" spans="3:6" x14ac:dyDescent="0.25">
      <c r="C381"/>
      <c r="D381"/>
      <c r="E381"/>
      <c r="F381"/>
    </row>
    <row r="382" spans="3:6" x14ac:dyDescent="0.25">
      <c r="C382"/>
      <c r="D382"/>
      <c r="E382"/>
      <c r="F382"/>
    </row>
    <row r="383" spans="3:6" x14ac:dyDescent="0.25">
      <c r="C383"/>
      <c r="D383"/>
      <c r="E383"/>
      <c r="F383"/>
    </row>
    <row r="384" spans="3:6" x14ac:dyDescent="0.25">
      <c r="C384"/>
      <c r="D384"/>
      <c r="E384"/>
      <c r="F384"/>
    </row>
    <row r="385" spans="3:6" x14ac:dyDescent="0.25">
      <c r="C385"/>
      <c r="D385"/>
      <c r="E385"/>
      <c r="F385"/>
    </row>
    <row r="386" spans="3:6" x14ac:dyDescent="0.25">
      <c r="C386"/>
      <c r="D386"/>
      <c r="E386"/>
      <c r="F386"/>
    </row>
    <row r="387" spans="3:6" x14ac:dyDescent="0.25">
      <c r="C387"/>
      <c r="D387"/>
      <c r="E387"/>
      <c r="F387"/>
    </row>
    <row r="388" spans="3:6" x14ac:dyDescent="0.25">
      <c r="C388"/>
      <c r="D388"/>
      <c r="E388"/>
      <c r="F388"/>
    </row>
    <row r="389" spans="3:6" x14ac:dyDescent="0.25">
      <c r="C389"/>
      <c r="D389"/>
      <c r="E389"/>
      <c r="F389"/>
    </row>
    <row r="390" spans="3:6" x14ac:dyDescent="0.25">
      <c r="C390"/>
      <c r="D390"/>
      <c r="E390"/>
      <c r="F390"/>
    </row>
    <row r="391" spans="3:6" x14ac:dyDescent="0.25">
      <c r="C391"/>
      <c r="D391"/>
      <c r="E391"/>
      <c r="F391"/>
    </row>
    <row r="392" spans="3:6" x14ac:dyDescent="0.25">
      <c r="C392"/>
      <c r="D392"/>
      <c r="E392"/>
      <c r="F392"/>
    </row>
    <row r="393" spans="3:6" x14ac:dyDescent="0.25">
      <c r="C393"/>
      <c r="D393"/>
      <c r="E393"/>
      <c r="F393"/>
    </row>
    <row r="394" spans="3:6" x14ac:dyDescent="0.25">
      <c r="C394"/>
      <c r="D394"/>
      <c r="E394"/>
      <c r="F394"/>
    </row>
    <row r="395" spans="3:6" x14ac:dyDescent="0.25">
      <c r="C395"/>
      <c r="D395"/>
      <c r="E395"/>
      <c r="F395"/>
    </row>
    <row r="396" spans="3:6" x14ac:dyDescent="0.25">
      <c r="C396"/>
      <c r="D396"/>
      <c r="E396"/>
      <c r="F396"/>
    </row>
    <row r="397" spans="3:6" x14ac:dyDescent="0.25">
      <c r="C397"/>
      <c r="D397"/>
      <c r="E397"/>
      <c r="F397"/>
    </row>
    <row r="398" spans="3:6" x14ac:dyDescent="0.25">
      <c r="C398"/>
      <c r="D398"/>
      <c r="E398"/>
      <c r="F398"/>
    </row>
    <row r="399" spans="3:6" x14ac:dyDescent="0.25">
      <c r="C399"/>
      <c r="D399"/>
      <c r="E399"/>
      <c r="F399"/>
    </row>
    <row r="400" spans="3:6" x14ac:dyDescent="0.25">
      <c r="C400"/>
      <c r="D400"/>
      <c r="E400"/>
      <c r="F400"/>
    </row>
    <row r="401" spans="3:6" x14ac:dyDescent="0.25">
      <c r="C401"/>
      <c r="D401"/>
      <c r="E401"/>
      <c r="F401"/>
    </row>
    <row r="402" spans="3:6" x14ac:dyDescent="0.25">
      <c r="C402"/>
      <c r="D402"/>
      <c r="E402"/>
      <c r="F402"/>
    </row>
    <row r="403" spans="3:6" x14ac:dyDescent="0.25">
      <c r="C403"/>
      <c r="D403"/>
      <c r="E403"/>
      <c r="F403"/>
    </row>
    <row r="404" spans="3:6" x14ac:dyDescent="0.25">
      <c r="C404"/>
      <c r="D404"/>
      <c r="E404"/>
      <c r="F404"/>
    </row>
    <row r="405" spans="3:6" x14ac:dyDescent="0.25">
      <c r="C405"/>
      <c r="D405"/>
      <c r="E405"/>
      <c r="F405"/>
    </row>
    <row r="406" spans="3:6" x14ac:dyDescent="0.25">
      <c r="C406"/>
      <c r="D406"/>
      <c r="E406"/>
      <c r="F406"/>
    </row>
    <row r="407" spans="3:6" x14ac:dyDescent="0.25">
      <c r="C407"/>
      <c r="D407"/>
      <c r="E407"/>
      <c r="F407"/>
    </row>
    <row r="408" spans="3:6" x14ac:dyDescent="0.25">
      <c r="C408"/>
      <c r="D408"/>
      <c r="E408"/>
      <c r="F408"/>
    </row>
    <row r="409" spans="3:6" x14ac:dyDescent="0.25">
      <c r="C409"/>
      <c r="D409"/>
      <c r="E409"/>
      <c r="F409"/>
    </row>
    <row r="410" spans="3:6" x14ac:dyDescent="0.25">
      <c r="C410"/>
      <c r="D410"/>
      <c r="E410"/>
      <c r="F410"/>
    </row>
    <row r="411" spans="3:6" x14ac:dyDescent="0.25">
      <c r="C411"/>
      <c r="D411"/>
      <c r="E411"/>
      <c r="F411"/>
    </row>
    <row r="412" spans="3:6" x14ac:dyDescent="0.25">
      <c r="C412"/>
      <c r="D412"/>
      <c r="E412"/>
      <c r="F412"/>
    </row>
    <row r="413" spans="3:6" x14ac:dyDescent="0.25">
      <c r="C413"/>
      <c r="D413"/>
      <c r="E413"/>
      <c r="F413"/>
    </row>
    <row r="414" spans="3:6" x14ac:dyDescent="0.25">
      <c r="C414"/>
      <c r="D414"/>
      <c r="E414"/>
      <c r="F414"/>
    </row>
    <row r="415" spans="3:6" x14ac:dyDescent="0.25">
      <c r="C415"/>
      <c r="D415"/>
      <c r="E415"/>
      <c r="F415"/>
    </row>
    <row r="416" spans="3:6" x14ac:dyDescent="0.25">
      <c r="C416"/>
      <c r="D416"/>
      <c r="E416"/>
      <c r="F416"/>
    </row>
    <row r="417" spans="3:6" x14ac:dyDescent="0.25">
      <c r="C417"/>
      <c r="D417"/>
      <c r="E417"/>
      <c r="F417"/>
    </row>
    <row r="418" spans="3:6" x14ac:dyDescent="0.25">
      <c r="C418"/>
      <c r="D418"/>
      <c r="E418"/>
      <c r="F418"/>
    </row>
    <row r="419" spans="3:6" x14ac:dyDescent="0.25">
      <c r="C419"/>
      <c r="D419"/>
      <c r="E419"/>
      <c r="F419"/>
    </row>
    <row r="420" spans="3:6" x14ac:dyDescent="0.25">
      <c r="C420"/>
      <c r="D420"/>
      <c r="E420"/>
      <c r="F420"/>
    </row>
    <row r="421" spans="3:6" x14ac:dyDescent="0.25">
      <c r="C421"/>
      <c r="D421"/>
      <c r="E421"/>
      <c r="F421"/>
    </row>
    <row r="422" spans="3:6" x14ac:dyDescent="0.25">
      <c r="C422"/>
      <c r="D422"/>
      <c r="E422"/>
      <c r="F422"/>
    </row>
    <row r="423" spans="3:6" x14ac:dyDescent="0.25">
      <c r="C423"/>
      <c r="D423"/>
      <c r="E423"/>
      <c r="F423"/>
    </row>
    <row r="424" spans="3:6" x14ac:dyDescent="0.25">
      <c r="C424"/>
      <c r="D424"/>
      <c r="E424"/>
      <c r="F424"/>
    </row>
    <row r="425" spans="3:6" x14ac:dyDescent="0.25">
      <c r="C425"/>
      <c r="D425"/>
      <c r="E425"/>
      <c r="F425"/>
    </row>
    <row r="426" spans="3:6" x14ac:dyDescent="0.25">
      <c r="C426"/>
      <c r="D426"/>
      <c r="E426"/>
      <c r="F426"/>
    </row>
    <row r="427" spans="3:6" x14ac:dyDescent="0.25">
      <c r="C427"/>
      <c r="D427"/>
      <c r="E427"/>
      <c r="F427"/>
    </row>
    <row r="428" spans="3:6" x14ac:dyDescent="0.25">
      <c r="C428"/>
      <c r="D428"/>
      <c r="E428"/>
      <c r="F428"/>
    </row>
    <row r="429" spans="3:6" x14ac:dyDescent="0.25">
      <c r="C429"/>
      <c r="D429"/>
      <c r="E429"/>
      <c r="F429"/>
    </row>
    <row r="430" spans="3:6" x14ac:dyDescent="0.25">
      <c r="C430"/>
      <c r="D430"/>
      <c r="E430"/>
      <c r="F430"/>
    </row>
    <row r="431" spans="3:6" x14ac:dyDescent="0.25">
      <c r="C431"/>
      <c r="D431"/>
      <c r="E431"/>
      <c r="F431"/>
    </row>
    <row r="432" spans="3:6" x14ac:dyDescent="0.25">
      <c r="C432"/>
      <c r="D432"/>
      <c r="E432"/>
      <c r="F432"/>
    </row>
    <row r="433" spans="3:6" x14ac:dyDescent="0.25">
      <c r="C433"/>
      <c r="D433"/>
      <c r="E433"/>
      <c r="F433"/>
    </row>
    <row r="434" spans="3:6" x14ac:dyDescent="0.25">
      <c r="C434"/>
      <c r="D434"/>
      <c r="E434"/>
      <c r="F434"/>
    </row>
    <row r="435" spans="3:6" x14ac:dyDescent="0.25">
      <c r="C435"/>
      <c r="D435"/>
      <c r="E435"/>
      <c r="F435"/>
    </row>
    <row r="436" spans="3:6" x14ac:dyDescent="0.25">
      <c r="C436"/>
      <c r="D436"/>
      <c r="E436"/>
      <c r="F436"/>
    </row>
    <row r="437" spans="3:6" x14ac:dyDescent="0.25">
      <c r="C437"/>
      <c r="D437"/>
      <c r="E437"/>
      <c r="F437"/>
    </row>
    <row r="438" spans="3:6" x14ac:dyDescent="0.25">
      <c r="C438"/>
      <c r="D438"/>
      <c r="E438"/>
      <c r="F438"/>
    </row>
    <row r="439" spans="3:6" x14ac:dyDescent="0.25">
      <c r="C439"/>
      <c r="D439"/>
      <c r="E439"/>
      <c r="F439"/>
    </row>
    <row r="440" spans="3:6" x14ac:dyDescent="0.25">
      <c r="C440"/>
      <c r="D440"/>
      <c r="E440"/>
      <c r="F440"/>
    </row>
    <row r="441" spans="3:6" x14ac:dyDescent="0.25">
      <c r="C441"/>
      <c r="D441"/>
      <c r="E441"/>
      <c r="F441"/>
    </row>
    <row r="442" spans="3:6" x14ac:dyDescent="0.25">
      <c r="C442"/>
      <c r="D442"/>
      <c r="E442"/>
      <c r="F442"/>
    </row>
    <row r="443" spans="3:6" x14ac:dyDescent="0.25">
      <c r="C443"/>
      <c r="D443"/>
      <c r="E443"/>
      <c r="F443"/>
    </row>
    <row r="444" spans="3:6" x14ac:dyDescent="0.25">
      <c r="C444"/>
      <c r="D444"/>
      <c r="E444"/>
      <c r="F444"/>
    </row>
    <row r="445" spans="3:6" x14ac:dyDescent="0.25">
      <c r="C445"/>
      <c r="D445"/>
      <c r="E445"/>
      <c r="F445"/>
    </row>
    <row r="446" spans="3:6" x14ac:dyDescent="0.25">
      <c r="C446"/>
      <c r="D446"/>
      <c r="E446"/>
      <c r="F446"/>
    </row>
    <row r="447" spans="3:6" x14ac:dyDescent="0.25">
      <c r="C447"/>
      <c r="D447"/>
      <c r="E447"/>
      <c r="F447"/>
    </row>
    <row r="448" spans="3:6" x14ac:dyDescent="0.25">
      <c r="C448"/>
      <c r="D448"/>
      <c r="E448"/>
      <c r="F448"/>
    </row>
    <row r="449" spans="3:6" x14ac:dyDescent="0.25">
      <c r="C449"/>
      <c r="D449"/>
      <c r="E449"/>
      <c r="F449"/>
    </row>
    <row r="450" spans="3:6" x14ac:dyDescent="0.25">
      <c r="C450"/>
      <c r="D450"/>
      <c r="E450"/>
      <c r="F450"/>
    </row>
    <row r="451" spans="3:6" x14ac:dyDescent="0.25">
      <c r="C451"/>
      <c r="D451"/>
      <c r="E451"/>
      <c r="F451"/>
    </row>
    <row r="452" spans="3:6" x14ac:dyDescent="0.25">
      <c r="C452"/>
      <c r="D452"/>
      <c r="E452"/>
      <c r="F452"/>
    </row>
    <row r="453" spans="3:6" x14ac:dyDescent="0.25">
      <c r="C453"/>
      <c r="D453"/>
      <c r="E453"/>
      <c r="F453"/>
    </row>
    <row r="454" spans="3:6" x14ac:dyDescent="0.25">
      <c r="C454"/>
      <c r="D454"/>
      <c r="E454"/>
      <c r="F454"/>
    </row>
    <row r="455" spans="3:6" x14ac:dyDescent="0.25">
      <c r="C455"/>
      <c r="D455"/>
      <c r="E455"/>
      <c r="F455"/>
    </row>
    <row r="456" spans="3:6" x14ac:dyDescent="0.25">
      <c r="C456"/>
      <c r="D456"/>
      <c r="E456"/>
      <c r="F456"/>
    </row>
    <row r="457" spans="3:6" x14ac:dyDescent="0.25">
      <c r="C457"/>
      <c r="D457"/>
      <c r="E457"/>
      <c r="F457"/>
    </row>
    <row r="458" spans="3:6" x14ac:dyDescent="0.25">
      <c r="C458"/>
      <c r="D458"/>
      <c r="E458"/>
      <c r="F458"/>
    </row>
    <row r="459" spans="3:6" x14ac:dyDescent="0.25">
      <c r="C459"/>
      <c r="D459"/>
      <c r="E459"/>
      <c r="F459"/>
    </row>
    <row r="460" spans="3:6" x14ac:dyDescent="0.25">
      <c r="C460"/>
      <c r="D460"/>
      <c r="E460"/>
      <c r="F460"/>
    </row>
    <row r="461" spans="3:6" x14ac:dyDescent="0.25">
      <c r="C461"/>
      <c r="D461"/>
      <c r="E461"/>
      <c r="F461"/>
    </row>
    <row r="462" spans="3:6" x14ac:dyDescent="0.25">
      <c r="C462"/>
      <c r="D462"/>
      <c r="E462"/>
      <c r="F462"/>
    </row>
    <row r="463" spans="3:6" x14ac:dyDescent="0.25">
      <c r="C463"/>
      <c r="D463"/>
      <c r="E463"/>
      <c r="F463"/>
    </row>
    <row r="464" spans="3:6" x14ac:dyDescent="0.25">
      <c r="C464"/>
      <c r="D464"/>
      <c r="E464"/>
      <c r="F464"/>
    </row>
    <row r="465" spans="3:6" x14ac:dyDescent="0.25">
      <c r="C465"/>
      <c r="D465"/>
      <c r="E465"/>
      <c r="F465"/>
    </row>
    <row r="466" spans="3:6" x14ac:dyDescent="0.25">
      <c r="C466"/>
      <c r="D466"/>
      <c r="E466"/>
      <c r="F466"/>
    </row>
    <row r="467" spans="3:6" x14ac:dyDescent="0.25">
      <c r="C467"/>
      <c r="D467"/>
      <c r="E467"/>
      <c r="F467"/>
    </row>
    <row r="468" spans="3:6" x14ac:dyDescent="0.25">
      <c r="C468"/>
      <c r="D468"/>
      <c r="E468"/>
      <c r="F468"/>
    </row>
    <row r="469" spans="3:6" x14ac:dyDescent="0.25">
      <c r="C469"/>
      <c r="D469"/>
      <c r="E469"/>
      <c r="F469"/>
    </row>
    <row r="470" spans="3:6" x14ac:dyDescent="0.25">
      <c r="C470"/>
      <c r="D470"/>
      <c r="E470"/>
      <c r="F470"/>
    </row>
    <row r="471" spans="3:6" x14ac:dyDescent="0.25">
      <c r="C471"/>
      <c r="D471"/>
      <c r="E471"/>
      <c r="F471"/>
    </row>
    <row r="472" spans="3:6" x14ac:dyDescent="0.25">
      <c r="C472"/>
      <c r="D472"/>
      <c r="E472"/>
      <c r="F472"/>
    </row>
    <row r="473" spans="3:6" x14ac:dyDescent="0.25">
      <c r="C473"/>
      <c r="D473"/>
      <c r="E473"/>
      <c r="F473"/>
    </row>
    <row r="474" spans="3:6" x14ac:dyDescent="0.25">
      <c r="C474"/>
      <c r="D474"/>
      <c r="E474"/>
      <c r="F474"/>
    </row>
    <row r="475" spans="3:6" x14ac:dyDescent="0.25">
      <c r="C475"/>
      <c r="D475"/>
      <c r="E475"/>
      <c r="F475"/>
    </row>
    <row r="476" spans="3:6" x14ac:dyDescent="0.25">
      <c r="C476"/>
      <c r="D476"/>
      <c r="E476"/>
      <c r="F476"/>
    </row>
    <row r="477" spans="3:6" x14ac:dyDescent="0.25">
      <c r="C477"/>
      <c r="D477"/>
      <c r="E477"/>
      <c r="F477"/>
    </row>
    <row r="478" spans="3:6" x14ac:dyDescent="0.25">
      <c r="C478"/>
      <c r="D478"/>
      <c r="E478"/>
      <c r="F478"/>
    </row>
    <row r="479" spans="3:6" x14ac:dyDescent="0.25">
      <c r="C479"/>
      <c r="D479"/>
      <c r="E479"/>
      <c r="F479"/>
    </row>
    <row r="480" spans="3:6" x14ac:dyDescent="0.25">
      <c r="C480"/>
      <c r="D480"/>
      <c r="E480"/>
      <c r="F480"/>
    </row>
    <row r="481" spans="3:6" x14ac:dyDescent="0.25">
      <c r="C481"/>
      <c r="D481"/>
      <c r="E481"/>
      <c r="F481"/>
    </row>
    <row r="482" spans="3:6" x14ac:dyDescent="0.25">
      <c r="C482"/>
      <c r="D482"/>
      <c r="E482"/>
      <c r="F482"/>
    </row>
    <row r="483" spans="3:6" x14ac:dyDescent="0.25">
      <c r="C483"/>
      <c r="D483"/>
      <c r="E483"/>
      <c r="F483"/>
    </row>
    <row r="484" spans="3:6" x14ac:dyDescent="0.25">
      <c r="C484"/>
      <c r="D484"/>
      <c r="E484"/>
      <c r="F484"/>
    </row>
    <row r="485" spans="3:6" x14ac:dyDescent="0.25">
      <c r="C485"/>
      <c r="D485"/>
      <c r="E485"/>
      <c r="F485"/>
    </row>
    <row r="486" spans="3:6" x14ac:dyDescent="0.25">
      <c r="C486"/>
      <c r="D486"/>
      <c r="E486"/>
      <c r="F486"/>
    </row>
    <row r="487" spans="3:6" x14ac:dyDescent="0.25">
      <c r="C487"/>
      <c r="D487"/>
      <c r="E487"/>
      <c r="F487"/>
    </row>
    <row r="488" spans="3:6" x14ac:dyDescent="0.25">
      <c r="C488"/>
      <c r="D488"/>
      <c r="E488"/>
      <c r="F488"/>
    </row>
    <row r="489" spans="3:6" x14ac:dyDescent="0.25">
      <c r="C489"/>
      <c r="D489"/>
      <c r="E489"/>
      <c r="F489"/>
    </row>
    <row r="490" spans="3:6" x14ac:dyDescent="0.25">
      <c r="C490"/>
      <c r="D490"/>
      <c r="E490"/>
      <c r="F490"/>
    </row>
    <row r="491" spans="3:6" x14ac:dyDescent="0.25">
      <c r="C491"/>
      <c r="D491"/>
      <c r="E491"/>
      <c r="F491"/>
    </row>
    <row r="492" spans="3:6" x14ac:dyDescent="0.25">
      <c r="C492"/>
      <c r="D492"/>
      <c r="E492"/>
      <c r="F492"/>
    </row>
    <row r="493" spans="3:6" x14ac:dyDescent="0.25">
      <c r="C493"/>
      <c r="D493"/>
      <c r="E493"/>
      <c r="F493"/>
    </row>
    <row r="494" spans="3:6" x14ac:dyDescent="0.25">
      <c r="C494"/>
      <c r="D494"/>
      <c r="E494"/>
      <c r="F494"/>
    </row>
    <row r="495" spans="3:6" x14ac:dyDescent="0.25">
      <c r="C495"/>
      <c r="D495"/>
      <c r="E495"/>
      <c r="F495"/>
    </row>
    <row r="496" spans="3:6" x14ac:dyDescent="0.25">
      <c r="C496"/>
      <c r="D496"/>
      <c r="E496"/>
      <c r="F496"/>
    </row>
    <row r="497" spans="3:6" x14ac:dyDescent="0.25">
      <c r="C497"/>
      <c r="D497"/>
      <c r="E497"/>
      <c r="F497"/>
    </row>
    <row r="498" spans="3:6" x14ac:dyDescent="0.25">
      <c r="C498"/>
      <c r="D498"/>
      <c r="E498"/>
      <c r="F498"/>
    </row>
    <row r="499" spans="3:6" x14ac:dyDescent="0.25">
      <c r="C499"/>
      <c r="D499"/>
      <c r="E499"/>
      <c r="F499"/>
    </row>
    <row r="500" spans="3:6" x14ac:dyDescent="0.25">
      <c r="C500"/>
      <c r="D500"/>
      <c r="E500"/>
      <c r="F500"/>
    </row>
    <row r="501" spans="3:6" x14ac:dyDescent="0.25">
      <c r="C501"/>
      <c r="D501"/>
      <c r="E501"/>
      <c r="F501"/>
    </row>
    <row r="502" spans="3:6" x14ac:dyDescent="0.25">
      <c r="C502"/>
      <c r="D502"/>
      <c r="E502"/>
      <c r="F502"/>
    </row>
    <row r="503" spans="3:6" x14ac:dyDescent="0.25">
      <c r="C503"/>
      <c r="D503"/>
      <c r="E503"/>
      <c r="F503"/>
    </row>
    <row r="504" spans="3:6" x14ac:dyDescent="0.25">
      <c r="C504"/>
      <c r="D504"/>
      <c r="E504"/>
      <c r="F504"/>
    </row>
    <row r="505" spans="3:6" x14ac:dyDescent="0.25">
      <c r="C505"/>
      <c r="D505"/>
      <c r="E505"/>
      <c r="F505"/>
    </row>
    <row r="506" spans="3:6" x14ac:dyDescent="0.25">
      <c r="C506"/>
      <c r="D506"/>
      <c r="E506"/>
      <c r="F506"/>
    </row>
    <row r="507" spans="3:6" x14ac:dyDescent="0.25">
      <c r="C507"/>
      <c r="D507"/>
      <c r="E507"/>
      <c r="F507"/>
    </row>
    <row r="508" spans="3:6" x14ac:dyDescent="0.25">
      <c r="C508"/>
      <c r="D508"/>
      <c r="E508"/>
      <c r="F508"/>
    </row>
    <row r="509" spans="3:6" x14ac:dyDescent="0.25">
      <c r="C509"/>
      <c r="D509"/>
      <c r="E509"/>
      <c r="F509"/>
    </row>
    <row r="510" spans="3:6" x14ac:dyDescent="0.25">
      <c r="C510"/>
      <c r="D510"/>
      <c r="E510"/>
      <c r="F510"/>
    </row>
    <row r="511" spans="3:6" x14ac:dyDescent="0.25">
      <c r="C511"/>
      <c r="D511"/>
      <c r="E511"/>
      <c r="F511"/>
    </row>
    <row r="512" spans="3:6" x14ac:dyDescent="0.25">
      <c r="C512"/>
      <c r="D512"/>
      <c r="E512"/>
      <c r="F512"/>
    </row>
    <row r="513" spans="3:6" x14ac:dyDescent="0.25">
      <c r="C513"/>
      <c r="D513"/>
      <c r="E513"/>
      <c r="F513"/>
    </row>
    <row r="514" spans="3:6" x14ac:dyDescent="0.25">
      <c r="C514"/>
      <c r="D514"/>
      <c r="E514"/>
      <c r="F514"/>
    </row>
    <row r="515" spans="3:6" x14ac:dyDescent="0.25">
      <c r="C515"/>
      <c r="D515"/>
      <c r="E515"/>
      <c r="F515"/>
    </row>
    <row r="516" spans="3:6" x14ac:dyDescent="0.25">
      <c r="C516"/>
      <c r="D516"/>
      <c r="E516"/>
      <c r="F516"/>
    </row>
    <row r="517" spans="3:6" x14ac:dyDescent="0.25">
      <c r="C517"/>
      <c r="D517"/>
      <c r="E517"/>
      <c r="F517"/>
    </row>
    <row r="518" spans="3:6" x14ac:dyDescent="0.25">
      <c r="C518"/>
      <c r="D518"/>
      <c r="E518"/>
      <c r="F518"/>
    </row>
    <row r="519" spans="3:6" x14ac:dyDescent="0.25">
      <c r="C519"/>
      <c r="D519"/>
      <c r="E519"/>
      <c r="F519"/>
    </row>
    <row r="520" spans="3:6" x14ac:dyDescent="0.25">
      <c r="C520"/>
      <c r="D520"/>
      <c r="E520"/>
      <c r="F520"/>
    </row>
    <row r="521" spans="3:6" x14ac:dyDescent="0.25">
      <c r="C521"/>
      <c r="D521"/>
      <c r="E521"/>
      <c r="F521"/>
    </row>
    <row r="522" spans="3:6" x14ac:dyDescent="0.25">
      <c r="C522"/>
      <c r="D522"/>
      <c r="E522"/>
      <c r="F522"/>
    </row>
    <row r="523" spans="3:6" x14ac:dyDescent="0.25">
      <c r="C523"/>
      <c r="D523"/>
      <c r="E523"/>
      <c r="F523"/>
    </row>
    <row r="524" spans="3:6" x14ac:dyDescent="0.25">
      <c r="C524"/>
      <c r="D524"/>
      <c r="E524"/>
      <c r="F524"/>
    </row>
    <row r="525" spans="3:6" x14ac:dyDescent="0.25">
      <c r="C525"/>
      <c r="D525"/>
      <c r="E525"/>
      <c r="F525"/>
    </row>
    <row r="526" spans="3:6" x14ac:dyDescent="0.25">
      <c r="C526"/>
      <c r="D526"/>
      <c r="E526"/>
      <c r="F526"/>
    </row>
    <row r="527" spans="3:6" x14ac:dyDescent="0.25">
      <c r="C527"/>
      <c r="D527"/>
      <c r="E527"/>
      <c r="F527"/>
    </row>
    <row r="528" spans="3:6" x14ac:dyDescent="0.25">
      <c r="C528"/>
      <c r="D528"/>
      <c r="E528"/>
      <c r="F528"/>
    </row>
    <row r="529" spans="3:6" x14ac:dyDescent="0.25">
      <c r="C529"/>
      <c r="D529"/>
      <c r="E529"/>
      <c r="F529"/>
    </row>
    <row r="530" spans="3:6" x14ac:dyDescent="0.25">
      <c r="C530"/>
      <c r="D530"/>
      <c r="E530"/>
      <c r="F530"/>
    </row>
    <row r="531" spans="3:6" x14ac:dyDescent="0.25">
      <c r="C531"/>
      <c r="D531"/>
      <c r="E531"/>
      <c r="F531"/>
    </row>
    <row r="532" spans="3:6" x14ac:dyDescent="0.25">
      <c r="C532"/>
      <c r="D532"/>
      <c r="E532"/>
      <c r="F532"/>
    </row>
    <row r="533" spans="3:6" x14ac:dyDescent="0.25">
      <c r="C533"/>
      <c r="D533"/>
      <c r="E533"/>
      <c r="F533"/>
    </row>
    <row r="534" spans="3:6" x14ac:dyDescent="0.25">
      <c r="C534"/>
      <c r="D534"/>
      <c r="E534"/>
      <c r="F534"/>
    </row>
    <row r="535" spans="3:6" x14ac:dyDescent="0.25">
      <c r="C535"/>
      <c r="D535"/>
      <c r="E535"/>
      <c r="F535"/>
    </row>
    <row r="536" spans="3:6" x14ac:dyDescent="0.25">
      <c r="C536"/>
      <c r="D536"/>
      <c r="E536"/>
      <c r="F536"/>
    </row>
    <row r="537" spans="3:6" x14ac:dyDescent="0.25">
      <c r="C537"/>
      <c r="D537"/>
      <c r="E537"/>
      <c r="F537"/>
    </row>
    <row r="538" spans="3:6" x14ac:dyDescent="0.25">
      <c r="C538"/>
      <c r="D538"/>
      <c r="E538"/>
      <c r="F538"/>
    </row>
    <row r="539" spans="3:6" x14ac:dyDescent="0.25">
      <c r="C539"/>
      <c r="D539"/>
      <c r="E539"/>
      <c r="F539"/>
    </row>
    <row r="540" spans="3:6" x14ac:dyDescent="0.25">
      <c r="C540"/>
      <c r="D540"/>
      <c r="E540"/>
      <c r="F540"/>
    </row>
    <row r="541" spans="3:6" x14ac:dyDescent="0.25">
      <c r="C541"/>
      <c r="D541"/>
      <c r="E541"/>
      <c r="F541"/>
    </row>
    <row r="542" spans="3:6" x14ac:dyDescent="0.25">
      <c r="C542"/>
      <c r="D542"/>
      <c r="E542"/>
      <c r="F542"/>
    </row>
    <row r="543" spans="3:6" x14ac:dyDescent="0.25">
      <c r="C543"/>
      <c r="D543"/>
      <c r="E543"/>
      <c r="F543"/>
    </row>
    <row r="544" spans="3:6" x14ac:dyDescent="0.25">
      <c r="C544"/>
      <c r="D544"/>
      <c r="E544"/>
      <c r="F544"/>
    </row>
    <row r="545" spans="3:6" x14ac:dyDescent="0.25">
      <c r="C545"/>
      <c r="D545"/>
      <c r="E545"/>
      <c r="F545"/>
    </row>
    <row r="546" spans="3:6" x14ac:dyDescent="0.25">
      <c r="C546"/>
      <c r="D546"/>
      <c r="E546"/>
      <c r="F546"/>
    </row>
    <row r="547" spans="3:6" x14ac:dyDescent="0.25">
      <c r="C547"/>
      <c r="D547"/>
      <c r="E547"/>
      <c r="F547"/>
    </row>
    <row r="548" spans="3:6" x14ac:dyDescent="0.25">
      <c r="C548"/>
      <c r="D548"/>
      <c r="E548"/>
      <c r="F548"/>
    </row>
    <row r="549" spans="3:6" x14ac:dyDescent="0.25">
      <c r="C549"/>
      <c r="D549"/>
      <c r="E549"/>
      <c r="F549"/>
    </row>
    <row r="550" spans="3:6" x14ac:dyDescent="0.25">
      <c r="C550"/>
      <c r="D550"/>
      <c r="E550"/>
      <c r="F550"/>
    </row>
    <row r="551" spans="3:6" x14ac:dyDescent="0.25">
      <c r="C551"/>
      <c r="D551"/>
      <c r="E551"/>
      <c r="F551"/>
    </row>
    <row r="552" spans="3:6" x14ac:dyDescent="0.25">
      <c r="C552"/>
      <c r="D552"/>
      <c r="E552"/>
      <c r="F552"/>
    </row>
    <row r="553" spans="3:6" x14ac:dyDescent="0.25">
      <c r="C553"/>
      <c r="D553"/>
      <c r="E553"/>
      <c r="F553"/>
    </row>
    <row r="554" spans="3:6" x14ac:dyDescent="0.25">
      <c r="C554"/>
      <c r="D554"/>
      <c r="E554"/>
      <c r="F554"/>
    </row>
    <row r="555" spans="3:6" x14ac:dyDescent="0.25">
      <c r="C555"/>
      <c r="D555"/>
      <c r="E555"/>
      <c r="F555"/>
    </row>
    <row r="556" spans="3:6" x14ac:dyDescent="0.25">
      <c r="C556"/>
      <c r="D556"/>
      <c r="E556"/>
      <c r="F556"/>
    </row>
    <row r="557" spans="3:6" x14ac:dyDescent="0.25">
      <c r="C557"/>
      <c r="D557"/>
      <c r="E557"/>
      <c r="F557"/>
    </row>
    <row r="558" spans="3:6" x14ac:dyDescent="0.25">
      <c r="C558"/>
      <c r="D558"/>
      <c r="E558"/>
      <c r="F558"/>
    </row>
    <row r="559" spans="3:6" x14ac:dyDescent="0.25">
      <c r="C559"/>
      <c r="D559"/>
      <c r="E559"/>
      <c r="F559"/>
    </row>
    <row r="560" spans="3:6" x14ac:dyDescent="0.25">
      <c r="C560"/>
      <c r="D560"/>
      <c r="E560"/>
      <c r="F560"/>
    </row>
    <row r="561" spans="3:6" x14ac:dyDescent="0.25">
      <c r="C561"/>
      <c r="D561"/>
      <c r="E561"/>
      <c r="F561"/>
    </row>
    <row r="562" spans="3:6" x14ac:dyDescent="0.25">
      <c r="C562"/>
      <c r="D562"/>
      <c r="E562"/>
      <c r="F562"/>
    </row>
    <row r="563" spans="3:6" x14ac:dyDescent="0.25">
      <c r="C563"/>
      <c r="D563"/>
      <c r="E563"/>
      <c r="F563"/>
    </row>
    <row r="564" spans="3:6" x14ac:dyDescent="0.25">
      <c r="C564"/>
      <c r="D564"/>
      <c r="E564"/>
      <c r="F564"/>
    </row>
    <row r="565" spans="3:6" x14ac:dyDescent="0.25">
      <c r="C565"/>
      <c r="D565"/>
      <c r="E565"/>
      <c r="F565"/>
    </row>
    <row r="566" spans="3:6" x14ac:dyDescent="0.25">
      <c r="C566"/>
      <c r="D566"/>
      <c r="E566"/>
      <c r="F566"/>
    </row>
    <row r="567" spans="3:6" x14ac:dyDescent="0.25">
      <c r="C567"/>
      <c r="D567"/>
      <c r="E567"/>
      <c r="F567"/>
    </row>
    <row r="568" spans="3:6" x14ac:dyDescent="0.25">
      <c r="C568"/>
      <c r="D568"/>
      <c r="E568"/>
      <c r="F568"/>
    </row>
    <row r="569" spans="3:6" x14ac:dyDescent="0.25">
      <c r="C569"/>
      <c r="D569"/>
      <c r="E569"/>
      <c r="F569"/>
    </row>
    <row r="570" spans="3:6" x14ac:dyDescent="0.25">
      <c r="C570"/>
      <c r="D570"/>
      <c r="E570"/>
      <c r="F570"/>
    </row>
    <row r="571" spans="3:6" x14ac:dyDescent="0.25">
      <c r="C571"/>
      <c r="D571"/>
      <c r="E571"/>
      <c r="F571"/>
    </row>
    <row r="572" spans="3:6" x14ac:dyDescent="0.25">
      <c r="C572"/>
      <c r="D572"/>
      <c r="E572"/>
      <c r="F572"/>
    </row>
    <row r="573" spans="3:6" x14ac:dyDescent="0.25">
      <c r="C573"/>
      <c r="D573"/>
      <c r="E573"/>
      <c r="F573"/>
    </row>
    <row r="574" spans="3:6" x14ac:dyDescent="0.25">
      <c r="C574"/>
      <c r="D574"/>
      <c r="E574"/>
      <c r="F574"/>
    </row>
    <row r="575" spans="3:6" x14ac:dyDescent="0.25">
      <c r="C575"/>
      <c r="D575"/>
      <c r="E575"/>
      <c r="F575"/>
    </row>
    <row r="576" spans="3:6" x14ac:dyDescent="0.25">
      <c r="C576"/>
      <c r="D576"/>
      <c r="E576"/>
      <c r="F576"/>
    </row>
    <row r="577" spans="3:6" x14ac:dyDescent="0.25">
      <c r="C577"/>
      <c r="D577"/>
      <c r="E577"/>
      <c r="F577"/>
    </row>
    <row r="578" spans="3:6" x14ac:dyDescent="0.25">
      <c r="C578"/>
      <c r="D578"/>
      <c r="E578"/>
      <c r="F578"/>
    </row>
    <row r="579" spans="3:6" x14ac:dyDescent="0.25">
      <c r="C579"/>
      <c r="D579"/>
      <c r="E579"/>
      <c r="F579"/>
    </row>
    <row r="580" spans="3:6" x14ac:dyDescent="0.25">
      <c r="C580"/>
      <c r="D580"/>
      <c r="E580"/>
      <c r="F580"/>
    </row>
    <row r="581" spans="3:6" x14ac:dyDescent="0.25">
      <c r="C581"/>
      <c r="D581"/>
      <c r="E581"/>
      <c r="F581"/>
    </row>
    <row r="582" spans="3:6" x14ac:dyDescent="0.25">
      <c r="C582"/>
      <c r="D582"/>
      <c r="E582"/>
      <c r="F582"/>
    </row>
    <row r="583" spans="3:6" x14ac:dyDescent="0.25">
      <c r="C583"/>
      <c r="D583"/>
      <c r="E583"/>
      <c r="F583"/>
    </row>
    <row r="584" spans="3:6" x14ac:dyDescent="0.25">
      <c r="C584"/>
      <c r="D584"/>
      <c r="E584"/>
      <c r="F584"/>
    </row>
    <row r="585" spans="3:6" x14ac:dyDescent="0.25">
      <c r="C585"/>
      <c r="D585"/>
      <c r="E585"/>
      <c r="F585"/>
    </row>
    <row r="586" spans="3:6" x14ac:dyDescent="0.25">
      <c r="C586"/>
      <c r="D586"/>
      <c r="E586"/>
      <c r="F586"/>
    </row>
    <row r="587" spans="3:6" x14ac:dyDescent="0.25">
      <c r="C587"/>
      <c r="D587"/>
      <c r="E587"/>
      <c r="F587"/>
    </row>
    <row r="588" spans="3:6" x14ac:dyDescent="0.25">
      <c r="C588"/>
      <c r="D588"/>
      <c r="E588"/>
      <c r="F588"/>
    </row>
    <row r="589" spans="3:6" x14ac:dyDescent="0.25">
      <c r="C589"/>
      <c r="D589"/>
      <c r="E589"/>
      <c r="F589"/>
    </row>
    <row r="590" spans="3:6" x14ac:dyDescent="0.25">
      <c r="C590"/>
      <c r="D590"/>
      <c r="E590"/>
      <c r="F590"/>
    </row>
    <row r="591" spans="3:6" x14ac:dyDescent="0.25">
      <c r="C591"/>
      <c r="D591"/>
      <c r="E591"/>
      <c r="F591"/>
    </row>
    <row r="592" spans="3:6" x14ac:dyDescent="0.25">
      <c r="C592"/>
      <c r="D592"/>
      <c r="E592"/>
      <c r="F592"/>
    </row>
    <row r="593" spans="3:6" x14ac:dyDescent="0.25">
      <c r="C593"/>
      <c r="D593"/>
      <c r="E593"/>
      <c r="F593"/>
    </row>
    <row r="594" spans="3:6" x14ac:dyDescent="0.25">
      <c r="C594"/>
      <c r="D594"/>
      <c r="E594"/>
      <c r="F594"/>
    </row>
    <row r="595" spans="3:6" x14ac:dyDescent="0.25">
      <c r="C595"/>
      <c r="D595"/>
      <c r="E595"/>
      <c r="F595"/>
    </row>
    <row r="596" spans="3:6" x14ac:dyDescent="0.25">
      <c r="C596"/>
      <c r="D596"/>
      <c r="E596"/>
      <c r="F596"/>
    </row>
    <row r="597" spans="3:6" x14ac:dyDescent="0.25">
      <c r="C597"/>
      <c r="D597"/>
      <c r="E597"/>
      <c r="F597"/>
    </row>
    <row r="598" spans="3:6" x14ac:dyDescent="0.25">
      <c r="C598"/>
      <c r="D598"/>
      <c r="E598"/>
      <c r="F598"/>
    </row>
    <row r="599" spans="3:6" x14ac:dyDescent="0.25">
      <c r="C599"/>
      <c r="D599"/>
      <c r="E599"/>
      <c r="F599"/>
    </row>
    <row r="600" spans="3:6" x14ac:dyDescent="0.25">
      <c r="C600"/>
      <c r="D600"/>
      <c r="E600"/>
      <c r="F600"/>
    </row>
    <row r="601" spans="3:6" x14ac:dyDescent="0.25">
      <c r="C601"/>
      <c r="D601"/>
      <c r="E601"/>
      <c r="F601"/>
    </row>
    <row r="602" spans="3:6" x14ac:dyDescent="0.25">
      <c r="C602"/>
      <c r="D602"/>
      <c r="E602"/>
      <c r="F602"/>
    </row>
    <row r="603" spans="3:6" x14ac:dyDescent="0.25">
      <c r="C603"/>
      <c r="D603"/>
      <c r="E603"/>
      <c r="F603"/>
    </row>
    <row r="604" spans="3:6" x14ac:dyDescent="0.25">
      <c r="C604"/>
      <c r="D604"/>
      <c r="E604"/>
      <c r="F604"/>
    </row>
    <row r="605" spans="3:6" x14ac:dyDescent="0.25">
      <c r="C605"/>
      <c r="D605"/>
      <c r="E605"/>
      <c r="F605"/>
    </row>
    <row r="606" spans="3:6" x14ac:dyDescent="0.25">
      <c r="C606"/>
      <c r="D606"/>
      <c r="E606"/>
      <c r="F606"/>
    </row>
    <row r="607" spans="3:6" x14ac:dyDescent="0.25">
      <c r="C607"/>
      <c r="D607"/>
      <c r="E607"/>
      <c r="F607"/>
    </row>
    <row r="608" spans="3:6" x14ac:dyDescent="0.25">
      <c r="C608"/>
      <c r="D608"/>
      <c r="E608"/>
      <c r="F608"/>
    </row>
    <row r="609" spans="3:6" x14ac:dyDescent="0.25">
      <c r="C609"/>
      <c r="D609"/>
      <c r="E609"/>
      <c r="F609"/>
    </row>
    <row r="610" spans="3:6" x14ac:dyDescent="0.25">
      <c r="C610"/>
      <c r="D610"/>
      <c r="E610"/>
      <c r="F610"/>
    </row>
    <row r="611" spans="3:6" x14ac:dyDescent="0.25">
      <c r="C611"/>
      <c r="D611"/>
      <c r="E611"/>
      <c r="F611"/>
    </row>
    <row r="612" spans="3:6" x14ac:dyDescent="0.25">
      <c r="C612"/>
      <c r="D612"/>
      <c r="E612"/>
      <c r="F612"/>
    </row>
    <row r="613" spans="3:6" x14ac:dyDescent="0.25">
      <c r="C613"/>
      <c r="D613"/>
      <c r="E613"/>
      <c r="F613"/>
    </row>
    <row r="614" spans="3:6" x14ac:dyDescent="0.25">
      <c r="C614"/>
      <c r="D614"/>
      <c r="E614"/>
      <c r="F614"/>
    </row>
    <row r="615" spans="3:6" x14ac:dyDescent="0.25">
      <c r="C615"/>
      <c r="D615"/>
      <c r="E615"/>
      <c r="F615"/>
    </row>
    <row r="616" spans="3:6" x14ac:dyDescent="0.25">
      <c r="C616"/>
      <c r="D616"/>
      <c r="E616"/>
      <c r="F616"/>
    </row>
    <row r="617" spans="3:6" x14ac:dyDescent="0.25">
      <c r="C617"/>
      <c r="D617"/>
      <c r="E617"/>
      <c r="F617"/>
    </row>
    <row r="618" spans="3:6" x14ac:dyDescent="0.25">
      <c r="C618"/>
      <c r="D618"/>
      <c r="E618"/>
      <c r="F618"/>
    </row>
    <row r="619" spans="3:6" x14ac:dyDescent="0.25">
      <c r="C619"/>
      <c r="D619"/>
      <c r="E619"/>
      <c r="F619"/>
    </row>
    <row r="620" spans="3:6" x14ac:dyDescent="0.25">
      <c r="C620"/>
      <c r="D620"/>
      <c r="E620"/>
      <c r="F620"/>
    </row>
    <row r="621" spans="3:6" x14ac:dyDescent="0.25">
      <c r="C621"/>
      <c r="D621"/>
      <c r="E621"/>
      <c r="F621"/>
    </row>
    <row r="622" spans="3:6" x14ac:dyDescent="0.25">
      <c r="C622"/>
      <c r="D622"/>
      <c r="E622"/>
      <c r="F622"/>
    </row>
    <row r="623" spans="3:6" x14ac:dyDescent="0.25">
      <c r="C623"/>
      <c r="D623"/>
      <c r="E623"/>
      <c r="F623"/>
    </row>
    <row r="624" spans="3:6" x14ac:dyDescent="0.25">
      <c r="C624"/>
      <c r="D624"/>
      <c r="E624"/>
      <c r="F624"/>
    </row>
    <row r="625" spans="3:6" x14ac:dyDescent="0.25">
      <c r="C625"/>
      <c r="D625"/>
      <c r="E625"/>
      <c r="F625"/>
    </row>
    <row r="626" spans="3:6" x14ac:dyDescent="0.25">
      <c r="C626"/>
      <c r="D626"/>
      <c r="E626"/>
      <c r="F626"/>
    </row>
    <row r="627" spans="3:6" x14ac:dyDescent="0.25">
      <c r="C627"/>
      <c r="D627"/>
      <c r="E627"/>
      <c r="F627"/>
    </row>
    <row r="628" spans="3:6" x14ac:dyDescent="0.25">
      <c r="C628"/>
      <c r="D628"/>
      <c r="E628"/>
      <c r="F628"/>
    </row>
    <row r="629" spans="3:6" x14ac:dyDescent="0.25">
      <c r="C629"/>
      <c r="D629"/>
      <c r="E629"/>
      <c r="F629"/>
    </row>
    <row r="630" spans="3:6" x14ac:dyDescent="0.25">
      <c r="C630"/>
      <c r="D630"/>
      <c r="E630"/>
      <c r="F630"/>
    </row>
    <row r="631" spans="3:6" x14ac:dyDescent="0.25">
      <c r="C631"/>
      <c r="D631"/>
      <c r="E631"/>
      <c r="F631"/>
    </row>
    <row r="632" spans="3:6" x14ac:dyDescent="0.25">
      <c r="C632"/>
      <c r="D632"/>
      <c r="E632"/>
      <c r="F632"/>
    </row>
    <row r="633" spans="3:6" x14ac:dyDescent="0.25">
      <c r="C633"/>
      <c r="D633"/>
      <c r="E633"/>
      <c r="F633"/>
    </row>
    <row r="634" spans="3:6" x14ac:dyDescent="0.25">
      <c r="C634"/>
      <c r="D634"/>
      <c r="E634"/>
      <c r="F634"/>
    </row>
    <row r="635" spans="3:6" x14ac:dyDescent="0.25">
      <c r="C635"/>
      <c r="D635"/>
      <c r="E635"/>
      <c r="F635"/>
    </row>
    <row r="636" spans="3:6" x14ac:dyDescent="0.25">
      <c r="C636"/>
      <c r="D636"/>
      <c r="E636"/>
      <c r="F636"/>
    </row>
    <row r="637" spans="3:6" x14ac:dyDescent="0.25">
      <c r="C637"/>
      <c r="D637"/>
      <c r="E637"/>
      <c r="F637"/>
    </row>
    <row r="638" spans="3:6" x14ac:dyDescent="0.25">
      <c r="C638"/>
      <c r="D638"/>
      <c r="E638"/>
      <c r="F638"/>
    </row>
    <row r="639" spans="3:6" x14ac:dyDescent="0.25">
      <c r="C639"/>
      <c r="D639"/>
      <c r="E639"/>
      <c r="F639"/>
    </row>
    <row r="640" spans="3:6" x14ac:dyDescent="0.25">
      <c r="C640"/>
      <c r="D640"/>
      <c r="E640"/>
      <c r="F640"/>
    </row>
    <row r="641" spans="3:6" x14ac:dyDescent="0.25">
      <c r="C641"/>
      <c r="D641"/>
      <c r="E641"/>
      <c r="F641"/>
    </row>
    <row r="642" spans="3:6" x14ac:dyDescent="0.25">
      <c r="C642"/>
      <c r="D642"/>
      <c r="E642"/>
      <c r="F642"/>
    </row>
    <row r="643" spans="3:6" x14ac:dyDescent="0.25">
      <c r="C643"/>
      <c r="D643"/>
      <c r="E643"/>
      <c r="F643"/>
    </row>
    <row r="644" spans="3:6" x14ac:dyDescent="0.25">
      <c r="C644"/>
      <c r="D644"/>
      <c r="E644"/>
      <c r="F644"/>
    </row>
    <row r="645" spans="3:6" x14ac:dyDescent="0.25">
      <c r="C645"/>
      <c r="D645"/>
      <c r="E645"/>
      <c r="F645"/>
    </row>
    <row r="646" spans="3:6" x14ac:dyDescent="0.25">
      <c r="C646"/>
      <c r="D646"/>
      <c r="E646"/>
      <c r="F646"/>
    </row>
    <row r="647" spans="3:6" x14ac:dyDescent="0.25">
      <c r="C647"/>
      <c r="D647"/>
      <c r="E647"/>
      <c r="F647"/>
    </row>
    <row r="648" spans="3:6" x14ac:dyDescent="0.25">
      <c r="C648"/>
      <c r="D648"/>
      <c r="E648"/>
      <c r="F648"/>
    </row>
    <row r="649" spans="3:6" x14ac:dyDescent="0.25">
      <c r="C649"/>
      <c r="D649"/>
      <c r="E649"/>
      <c r="F649"/>
    </row>
    <row r="650" spans="3:6" x14ac:dyDescent="0.25">
      <c r="C650"/>
      <c r="D650"/>
      <c r="E650"/>
      <c r="F650"/>
    </row>
    <row r="651" spans="3:6" x14ac:dyDescent="0.25">
      <c r="C651"/>
      <c r="D651"/>
      <c r="E651"/>
      <c r="F651"/>
    </row>
    <row r="652" spans="3:6" x14ac:dyDescent="0.25">
      <c r="C652"/>
      <c r="D652"/>
      <c r="E652"/>
      <c r="F652"/>
    </row>
    <row r="653" spans="3:6" x14ac:dyDescent="0.25">
      <c r="C653"/>
      <c r="D653"/>
      <c r="E653"/>
      <c r="F653"/>
    </row>
    <row r="654" spans="3:6" x14ac:dyDescent="0.25">
      <c r="C654"/>
      <c r="D654"/>
      <c r="E654"/>
      <c r="F654"/>
    </row>
    <row r="655" spans="3:6" x14ac:dyDescent="0.25">
      <c r="C655"/>
      <c r="D655"/>
      <c r="E655"/>
      <c r="F655"/>
    </row>
    <row r="656" spans="3:6" x14ac:dyDescent="0.25">
      <c r="C656"/>
      <c r="D656"/>
      <c r="E656"/>
      <c r="F656"/>
    </row>
    <row r="657" spans="3:6" x14ac:dyDescent="0.25">
      <c r="C657"/>
      <c r="D657"/>
      <c r="E657"/>
      <c r="F657"/>
    </row>
    <row r="658" spans="3:6" x14ac:dyDescent="0.25">
      <c r="C658"/>
      <c r="D658"/>
      <c r="E658"/>
      <c r="F658"/>
    </row>
    <row r="659" spans="3:6" x14ac:dyDescent="0.25">
      <c r="C659"/>
      <c r="D659"/>
      <c r="E659"/>
      <c r="F659"/>
    </row>
    <row r="660" spans="3:6" x14ac:dyDescent="0.25">
      <c r="C660"/>
      <c r="D660"/>
      <c r="E660"/>
      <c r="F660"/>
    </row>
    <row r="661" spans="3:6" x14ac:dyDescent="0.25">
      <c r="C661"/>
      <c r="D661"/>
      <c r="E661"/>
      <c r="F661"/>
    </row>
    <row r="662" spans="3:6" x14ac:dyDescent="0.25">
      <c r="C662"/>
      <c r="D662"/>
      <c r="E662"/>
      <c r="F662"/>
    </row>
    <row r="663" spans="3:6" x14ac:dyDescent="0.25">
      <c r="C663"/>
      <c r="D663"/>
      <c r="E663"/>
      <c r="F663"/>
    </row>
    <row r="664" spans="3:6" x14ac:dyDescent="0.25">
      <c r="C664"/>
      <c r="D664"/>
      <c r="E664"/>
      <c r="F664"/>
    </row>
    <row r="665" spans="3:6" x14ac:dyDescent="0.25">
      <c r="C665"/>
      <c r="D665"/>
      <c r="E665"/>
      <c r="F665"/>
    </row>
    <row r="666" spans="3:6" x14ac:dyDescent="0.25">
      <c r="C666"/>
      <c r="D666"/>
      <c r="E666"/>
      <c r="F666"/>
    </row>
    <row r="667" spans="3:6" x14ac:dyDescent="0.25">
      <c r="C667"/>
      <c r="D667"/>
      <c r="E667"/>
      <c r="F667"/>
    </row>
    <row r="668" spans="3:6" x14ac:dyDescent="0.25">
      <c r="C668"/>
      <c r="D668"/>
      <c r="E668"/>
      <c r="F668"/>
    </row>
    <row r="669" spans="3:6" x14ac:dyDescent="0.25">
      <c r="C669"/>
      <c r="D669"/>
      <c r="E669"/>
      <c r="F669"/>
    </row>
    <row r="670" spans="3:6" x14ac:dyDescent="0.25">
      <c r="C670"/>
      <c r="D670"/>
      <c r="E670"/>
      <c r="F670"/>
    </row>
    <row r="671" spans="3:6" x14ac:dyDescent="0.25">
      <c r="C671"/>
      <c r="D671"/>
      <c r="E671"/>
      <c r="F671"/>
    </row>
    <row r="672" spans="3:6" x14ac:dyDescent="0.25">
      <c r="C672"/>
      <c r="D672"/>
      <c r="E672"/>
      <c r="F672"/>
    </row>
    <row r="673" spans="3:6" x14ac:dyDescent="0.25">
      <c r="C673"/>
      <c r="D673"/>
      <c r="E673"/>
      <c r="F673"/>
    </row>
    <row r="674" spans="3:6" x14ac:dyDescent="0.25">
      <c r="C674"/>
      <c r="D674"/>
      <c r="E674"/>
      <c r="F674"/>
    </row>
    <row r="675" spans="3:6" x14ac:dyDescent="0.25">
      <c r="C675"/>
      <c r="D675"/>
      <c r="E675"/>
      <c r="F675"/>
    </row>
    <row r="676" spans="3:6" x14ac:dyDescent="0.25">
      <c r="C676"/>
      <c r="D676"/>
      <c r="E676"/>
      <c r="F676"/>
    </row>
    <row r="677" spans="3:6" x14ac:dyDescent="0.25">
      <c r="C677"/>
      <c r="D677"/>
      <c r="E677"/>
      <c r="F677"/>
    </row>
    <row r="678" spans="3:6" x14ac:dyDescent="0.25">
      <c r="C678"/>
      <c r="D678"/>
      <c r="E678"/>
      <c r="F678"/>
    </row>
    <row r="679" spans="3:6" x14ac:dyDescent="0.25">
      <c r="C679"/>
      <c r="D679"/>
      <c r="E679"/>
      <c r="F679"/>
    </row>
    <row r="680" spans="3:6" x14ac:dyDescent="0.25">
      <c r="C680"/>
      <c r="D680"/>
      <c r="E680"/>
      <c r="F680"/>
    </row>
    <row r="681" spans="3:6" x14ac:dyDescent="0.25">
      <c r="C681"/>
      <c r="D681"/>
      <c r="E681"/>
      <c r="F681"/>
    </row>
    <row r="682" spans="3:6" x14ac:dyDescent="0.25">
      <c r="C682"/>
      <c r="D682"/>
      <c r="E682"/>
      <c r="F682"/>
    </row>
    <row r="683" spans="3:6" x14ac:dyDescent="0.25">
      <c r="C683"/>
      <c r="D683"/>
      <c r="E683"/>
      <c r="F683"/>
    </row>
    <row r="684" spans="3:6" x14ac:dyDescent="0.25">
      <c r="C684"/>
      <c r="D684"/>
      <c r="E684"/>
      <c r="F684"/>
    </row>
    <row r="685" spans="3:6" x14ac:dyDescent="0.25">
      <c r="C685"/>
      <c r="D685"/>
      <c r="E685"/>
      <c r="F685"/>
    </row>
    <row r="686" spans="3:6" x14ac:dyDescent="0.25">
      <c r="C686"/>
      <c r="D686"/>
      <c r="E686"/>
      <c r="F686"/>
    </row>
    <row r="687" spans="3:6" x14ac:dyDescent="0.25">
      <c r="C687"/>
      <c r="D687"/>
      <c r="E687"/>
      <c r="F687"/>
    </row>
    <row r="688" spans="3:6" x14ac:dyDescent="0.25">
      <c r="C688"/>
      <c r="D688"/>
      <c r="E688"/>
      <c r="F688"/>
    </row>
    <row r="689" spans="3:6" x14ac:dyDescent="0.25">
      <c r="C689"/>
      <c r="D689"/>
      <c r="E689"/>
      <c r="F689"/>
    </row>
    <row r="690" spans="3:6" x14ac:dyDescent="0.25">
      <c r="C690"/>
      <c r="D690"/>
      <c r="E690"/>
      <c r="F690"/>
    </row>
    <row r="691" spans="3:6" x14ac:dyDescent="0.25">
      <c r="C691"/>
      <c r="D691"/>
      <c r="E691"/>
      <c r="F691"/>
    </row>
    <row r="692" spans="3:6" x14ac:dyDescent="0.25">
      <c r="C692"/>
      <c r="D692"/>
      <c r="E692"/>
      <c r="F692"/>
    </row>
    <row r="693" spans="3:6" x14ac:dyDescent="0.25">
      <c r="C693"/>
      <c r="D693"/>
      <c r="E693"/>
      <c r="F693"/>
    </row>
    <row r="694" spans="3:6" x14ac:dyDescent="0.25">
      <c r="C694"/>
      <c r="D694"/>
      <c r="E694"/>
      <c r="F694"/>
    </row>
    <row r="695" spans="3:6" x14ac:dyDescent="0.25">
      <c r="C695"/>
      <c r="D695"/>
      <c r="E695"/>
      <c r="F695"/>
    </row>
    <row r="696" spans="3:6" x14ac:dyDescent="0.25">
      <c r="C696"/>
      <c r="D696"/>
      <c r="E696"/>
      <c r="F696"/>
    </row>
    <row r="697" spans="3:6" x14ac:dyDescent="0.25">
      <c r="C697"/>
      <c r="D697"/>
      <c r="E697"/>
      <c r="F697"/>
    </row>
    <row r="698" spans="3:6" x14ac:dyDescent="0.25">
      <c r="C698"/>
      <c r="D698"/>
      <c r="E698"/>
      <c r="F698"/>
    </row>
    <row r="699" spans="3:6" x14ac:dyDescent="0.25">
      <c r="C699"/>
      <c r="D699"/>
      <c r="E699"/>
      <c r="F699"/>
    </row>
    <row r="700" spans="3:6" x14ac:dyDescent="0.25">
      <c r="C700"/>
      <c r="D700"/>
      <c r="E700"/>
      <c r="F700"/>
    </row>
    <row r="701" spans="3:6" x14ac:dyDescent="0.25">
      <c r="C701"/>
      <c r="D701"/>
      <c r="E701"/>
      <c r="F701"/>
    </row>
    <row r="702" spans="3:6" x14ac:dyDescent="0.25">
      <c r="C702"/>
      <c r="D702"/>
      <c r="E702"/>
      <c r="F702"/>
    </row>
    <row r="703" spans="3:6" x14ac:dyDescent="0.25">
      <c r="C703"/>
      <c r="D703"/>
      <c r="E703"/>
      <c r="F703"/>
    </row>
    <row r="704" spans="3:6" x14ac:dyDescent="0.25">
      <c r="C704"/>
      <c r="D704"/>
      <c r="E704"/>
      <c r="F704"/>
    </row>
    <row r="705" spans="3:6" x14ac:dyDescent="0.25">
      <c r="C705"/>
      <c r="D705"/>
      <c r="E705"/>
      <c r="F705"/>
    </row>
    <row r="706" spans="3:6" x14ac:dyDescent="0.25">
      <c r="C706"/>
      <c r="D706"/>
      <c r="E706"/>
      <c r="F706"/>
    </row>
    <row r="707" spans="3:6" x14ac:dyDescent="0.25">
      <c r="C707"/>
      <c r="D707"/>
      <c r="E707"/>
      <c r="F707"/>
    </row>
    <row r="708" spans="3:6" x14ac:dyDescent="0.25">
      <c r="C708"/>
      <c r="D708"/>
      <c r="E708"/>
      <c r="F708"/>
    </row>
    <row r="709" spans="3:6" x14ac:dyDescent="0.25">
      <c r="C709"/>
      <c r="D709"/>
      <c r="E709"/>
      <c r="F709"/>
    </row>
    <row r="710" spans="3:6" x14ac:dyDescent="0.25">
      <c r="C710"/>
      <c r="D710"/>
      <c r="E710"/>
      <c r="F710"/>
    </row>
    <row r="711" spans="3:6" x14ac:dyDescent="0.25">
      <c r="C711"/>
      <c r="D711"/>
      <c r="E711"/>
      <c r="F711"/>
    </row>
    <row r="712" spans="3:6" x14ac:dyDescent="0.25">
      <c r="C712"/>
      <c r="D712"/>
      <c r="E712"/>
      <c r="F712"/>
    </row>
    <row r="713" spans="3:6" x14ac:dyDescent="0.25">
      <c r="C713"/>
      <c r="D713"/>
      <c r="E713"/>
      <c r="F713"/>
    </row>
    <row r="714" spans="3:6" x14ac:dyDescent="0.25">
      <c r="C714"/>
      <c r="D714"/>
      <c r="E714"/>
      <c r="F714"/>
    </row>
    <row r="715" spans="3:6" x14ac:dyDescent="0.25">
      <c r="C715"/>
      <c r="D715"/>
      <c r="E715"/>
      <c r="F715"/>
    </row>
    <row r="716" spans="3:6" x14ac:dyDescent="0.25">
      <c r="C716"/>
      <c r="D716"/>
      <c r="E716"/>
      <c r="F716"/>
    </row>
    <row r="717" spans="3:6" x14ac:dyDescent="0.25">
      <c r="C717"/>
      <c r="D717"/>
      <c r="E717"/>
      <c r="F717"/>
    </row>
    <row r="718" spans="3:6" x14ac:dyDescent="0.25">
      <c r="C718"/>
      <c r="D718"/>
      <c r="E718"/>
      <c r="F718"/>
    </row>
    <row r="719" spans="3:6" x14ac:dyDescent="0.25">
      <c r="C719"/>
      <c r="D719"/>
      <c r="E719"/>
      <c r="F719"/>
    </row>
    <row r="720" spans="3:6" x14ac:dyDescent="0.25">
      <c r="C720"/>
      <c r="D720"/>
      <c r="E720"/>
      <c r="F720"/>
    </row>
    <row r="721" spans="3:6" x14ac:dyDescent="0.25">
      <c r="C721"/>
      <c r="D721"/>
      <c r="E721"/>
      <c r="F721"/>
    </row>
    <row r="722" spans="3:6" x14ac:dyDescent="0.25">
      <c r="C722"/>
      <c r="D722"/>
      <c r="E722"/>
      <c r="F722"/>
    </row>
    <row r="723" spans="3:6" x14ac:dyDescent="0.25">
      <c r="C723"/>
      <c r="D723"/>
      <c r="E723"/>
      <c r="F723"/>
    </row>
    <row r="724" spans="3:6" x14ac:dyDescent="0.25">
      <c r="C724"/>
      <c r="D724"/>
      <c r="E724"/>
      <c r="F724"/>
    </row>
    <row r="725" spans="3:6" x14ac:dyDescent="0.25">
      <c r="C725"/>
      <c r="D725"/>
      <c r="E725"/>
      <c r="F725"/>
    </row>
    <row r="726" spans="3:6" x14ac:dyDescent="0.25">
      <c r="C726"/>
      <c r="D726"/>
      <c r="E726"/>
      <c r="F726"/>
    </row>
    <row r="727" spans="3:6" x14ac:dyDescent="0.25">
      <c r="C727"/>
      <c r="D727"/>
      <c r="E727"/>
      <c r="F727"/>
    </row>
    <row r="728" spans="3:6" x14ac:dyDescent="0.25">
      <c r="C728"/>
      <c r="D728"/>
      <c r="E728"/>
      <c r="F728"/>
    </row>
    <row r="729" spans="3:6" x14ac:dyDescent="0.25">
      <c r="C729"/>
      <c r="D729"/>
      <c r="E729"/>
      <c r="F729"/>
    </row>
    <row r="730" spans="3:6" x14ac:dyDescent="0.25">
      <c r="C730"/>
      <c r="D730"/>
      <c r="E730"/>
      <c r="F730"/>
    </row>
    <row r="731" spans="3:6" x14ac:dyDescent="0.25">
      <c r="C731"/>
      <c r="D731"/>
      <c r="E731"/>
      <c r="F731"/>
    </row>
    <row r="732" spans="3:6" x14ac:dyDescent="0.25">
      <c r="C732"/>
      <c r="D732"/>
      <c r="E732"/>
      <c r="F732"/>
    </row>
    <row r="733" spans="3:6" x14ac:dyDescent="0.25">
      <c r="C733"/>
      <c r="D733"/>
      <c r="E733"/>
      <c r="F733"/>
    </row>
    <row r="734" spans="3:6" x14ac:dyDescent="0.25">
      <c r="C734"/>
      <c r="D734"/>
      <c r="E734"/>
      <c r="F734"/>
    </row>
    <row r="735" spans="3:6" x14ac:dyDescent="0.25">
      <c r="C735"/>
      <c r="D735"/>
      <c r="E735"/>
      <c r="F735"/>
    </row>
    <row r="736" spans="3:6" x14ac:dyDescent="0.25">
      <c r="C736"/>
      <c r="D736"/>
      <c r="E736"/>
      <c r="F736"/>
    </row>
    <row r="737" spans="3:6" x14ac:dyDescent="0.25">
      <c r="C737"/>
      <c r="D737"/>
      <c r="E737"/>
      <c r="F737"/>
    </row>
    <row r="738" spans="3:6" x14ac:dyDescent="0.25">
      <c r="C738"/>
      <c r="D738"/>
      <c r="E738"/>
      <c r="F738"/>
    </row>
    <row r="739" spans="3:6" x14ac:dyDescent="0.25">
      <c r="C739"/>
      <c r="D739"/>
      <c r="E739"/>
      <c r="F739"/>
    </row>
    <row r="740" spans="3:6" x14ac:dyDescent="0.25">
      <c r="C740"/>
      <c r="D740"/>
      <c r="E740"/>
      <c r="F740"/>
    </row>
    <row r="741" spans="3:6" x14ac:dyDescent="0.25">
      <c r="C741"/>
      <c r="D741"/>
      <c r="E741"/>
      <c r="F741"/>
    </row>
    <row r="742" spans="3:6" x14ac:dyDescent="0.25">
      <c r="C742"/>
      <c r="D742"/>
      <c r="E742"/>
      <c r="F742"/>
    </row>
    <row r="743" spans="3:6" x14ac:dyDescent="0.25">
      <c r="C743"/>
      <c r="D743"/>
      <c r="E743"/>
      <c r="F743"/>
    </row>
    <row r="744" spans="3:6" x14ac:dyDescent="0.25">
      <c r="C744"/>
      <c r="D744"/>
      <c r="E744"/>
      <c r="F744"/>
    </row>
    <row r="745" spans="3:6" x14ac:dyDescent="0.25">
      <c r="C745"/>
      <c r="D745"/>
      <c r="E745"/>
      <c r="F745"/>
    </row>
    <row r="746" spans="3:6" x14ac:dyDescent="0.25">
      <c r="C746"/>
      <c r="D746"/>
      <c r="E746"/>
      <c r="F746"/>
    </row>
    <row r="747" spans="3:6" x14ac:dyDescent="0.25">
      <c r="C747"/>
      <c r="D747"/>
      <c r="E747"/>
      <c r="F747"/>
    </row>
    <row r="748" spans="3:6" x14ac:dyDescent="0.25">
      <c r="C748"/>
      <c r="D748"/>
      <c r="E748"/>
      <c r="F748"/>
    </row>
    <row r="749" spans="3:6" x14ac:dyDescent="0.25">
      <c r="C749"/>
      <c r="D749"/>
      <c r="E749"/>
      <c r="F749"/>
    </row>
    <row r="750" spans="3:6" x14ac:dyDescent="0.25">
      <c r="C750"/>
      <c r="D750"/>
      <c r="E750"/>
      <c r="F750"/>
    </row>
    <row r="751" spans="3:6" x14ac:dyDescent="0.25">
      <c r="C751"/>
      <c r="D751"/>
      <c r="E751"/>
      <c r="F751"/>
    </row>
    <row r="752" spans="3:6" x14ac:dyDescent="0.25">
      <c r="C752"/>
      <c r="D752"/>
      <c r="E752"/>
      <c r="F752"/>
    </row>
    <row r="753" spans="3:6" x14ac:dyDescent="0.25">
      <c r="C753"/>
      <c r="D753"/>
      <c r="E753"/>
      <c r="F753"/>
    </row>
    <row r="754" spans="3:6" x14ac:dyDescent="0.25">
      <c r="C754"/>
      <c r="D754"/>
      <c r="E754"/>
      <c r="F754"/>
    </row>
    <row r="755" spans="3:6" x14ac:dyDescent="0.25">
      <c r="C755"/>
      <c r="D755"/>
      <c r="E755"/>
      <c r="F755"/>
    </row>
    <row r="756" spans="3:6" x14ac:dyDescent="0.25">
      <c r="C756"/>
      <c r="D756"/>
      <c r="E756"/>
      <c r="F756"/>
    </row>
    <row r="757" spans="3:6" x14ac:dyDescent="0.25">
      <c r="C757"/>
      <c r="D757"/>
      <c r="E757"/>
      <c r="F757"/>
    </row>
    <row r="758" spans="3:6" x14ac:dyDescent="0.25">
      <c r="C758"/>
      <c r="D758"/>
      <c r="E758"/>
      <c r="F758"/>
    </row>
    <row r="759" spans="3:6" x14ac:dyDescent="0.25">
      <c r="C759"/>
      <c r="D759"/>
      <c r="E759"/>
      <c r="F759"/>
    </row>
    <row r="760" spans="3:6" x14ac:dyDescent="0.25">
      <c r="C760"/>
      <c r="D760"/>
      <c r="E760"/>
      <c r="F760"/>
    </row>
    <row r="761" spans="3:6" x14ac:dyDescent="0.25">
      <c r="C761"/>
      <c r="D761"/>
      <c r="E761"/>
      <c r="F761"/>
    </row>
    <row r="762" spans="3:6" x14ac:dyDescent="0.25">
      <c r="C762"/>
      <c r="D762"/>
      <c r="E762"/>
      <c r="F762"/>
    </row>
    <row r="763" spans="3:6" x14ac:dyDescent="0.25">
      <c r="C763"/>
      <c r="D763"/>
      <c r="E763"/>
      <c r="F763"/>
    </row>
    <row r="764" spans="3:6" x14ac:dyDescent="0.25">
      <c r="C764"/>
      <c r="D764"/>
      <c r="E764"/>
      <c r="F764"/>
    </row>
    <row r="765" spans="3:6" x14ac:dyDescent="0.25">
      <c r="C765"/>
      <c r="D765"/>
      <c r="E765"/>
      <c r="F765"/>
    </row>
    <row r="766" spans="3:6" x14ac:dyDescent="0.25">
      <c r="C766"/>
      <c r="D766"/>
      <c r="E766"/>
      <c r="F766"/>
    </row>
    <row r="767" spans="3:6" x14ac:dyDescent="0.25">
      <c r="C767"/>
      <c r="D767"/>
      <c r="E767"/>
      <c r="F767"/>
    </row>
    <row r="768" spans="3:6" x14ac:dyDescent="0.25">
      <c r="C768"/>
      <c r="D768"/>
      <c r="E768"/>
      <c r="F768"/>
    </row>
    <row r="769" spans="3:6" x14ac:dyDescent="0.25">
      <c r="C769"/>
      <c r="D769"/>
      <c r="E769"/>
      <c r="F769"/>
    </row>
    <row r="770" spans="3:6" x14ac:dyDescent="0.25">
      <c r="C770"/>
      <c r="D770"/>
      <c r="E770"/>
      <c r="F770"/>
    </row>
    <row r="771" spans="3:6" x14ac:dyDescent="0.25">
      <c r="C771"/>
      <c r="D771"/>
      <c r="E771"/>
      <c r="F771"/>
    </row>
    <row r="772" spans="3:6" x14ac:dyDescent="0.25">
      <c r="C772"/>
      <c r="D772"/>
      <c r="E772"/>
      <c r="F772"/>
    </row>
    <row r="773" spans="3:6" x14ac:dyDescent="0.25">
      <c r="C773"/>
      <c r="D773"/>
      <c r="E773"/>
      <c r="F773"/>
    </row>
    <row r="774" spans="3:6" x14ac:dyDescent="0.25">
      <c r="C774"/>
      <c r="D774"/>
      <c r="E774"/>
      <c r="F774"/>
    </row>
    <row r="775" spans="3:6" x14ac:dyDescent="0.25">
      <c r="C775"/>
      <c r="D775"/>
      <c r="E775"/>
      <c r="F775"/>
    </row>
    <row r="776" spans="3:6" x14ac:dyDescent="0.25">
      <c r="C776"/>
      <c r="D776"/>
      <c r="E776"/>
      <c r="F776"/>
    </row>
    <row r="777" spans="3:6" x14ac:dyDescent="0.25">
      <c r="C777"/>
      <c r="D777"/>
      <c r="E777"/>
      <c r="F777"/>
    </row>
    <row r="778" spans="3:6" x14ac:dyDescent="0.25">
      <c r="C778"/>
      <c r="D778"/>
      <c r="E778"/>
      <c r="F778"/>
    </row>
    <row r="779" spans="3:6" x14ac:dyDescent="0.25">
      <c r="C779"/>
      <c r="D779"/>
      <c r="E779"/>
      <c r="F779"/>
    </row>
    <row r="780" spans="3:6" x14ac:dyDescent="0.25">
      <c r="C780"/>
      <c r="D780"/>
      <c r="E780"/>
      <c r="F780"/>
    </row>
    <row r="781" spans="3:6" x14ac:dyDescent="0.25">
      <c r="C781"/>
      <c r="D781"/>
      <c r="E781"/>
      <c r="F781"/>
    </row>
    <row r="782" spans="3:6" x14ac:dyDescent="0.25">
      <c r="C782"/>
      <c r="D782"/>
      <c r="E782"/>
      <c r="F782"/>
    </row>
    <row r="783" spans="3:6" x14ac:dyDescent="0.25">
      <c r="C783"/>
      <c r="D783"/>
      <c r="E783"/>
      <c r="F783"/>
    </row>
    <row r="784" spans="3:6" x14ac:dyDescent="0.25">
      <c r="C784"/>
      <c r="D784"/>
      <c r="E784"/>
      <c r="F784"/>
    </row>
    <row r="785" spans="3:6" x14ac:dyDescent="0.25">
      <c r="C785"/>
      <c r="D785"/>
      <c r="E785"/>
      <c r="F785"/>
    </row>
    <row r="786" spans="3:6" x14ac:dyDescent="0.25">
      <c r="C786"/>
      <c r="D786"/>
      <c r="E786"/>
      <c r="F786"/>
    </row>
    <row r="787" spans="3:6" x14ac:dyDescent="0.25">
      <c r="C787"/>
      <c r="D787"/>
      <c r="E787"/>
      <c r="F787"/>
    </row>
    <row r="788" spans="3:6" x14ac:dyDescent="0.25">
      <c r="C788"/>
      <c r="D788"/>
      <c r="E788"/>
      <c r="F788"/>
    </row>
    <row r="789" spans="3:6" x14ac:dyDescent="0.25">
      <c r="C789"/>
      <c r="D789"/>
      <c r="E789"/>
      <c r="F789"/>
    </row>
    <row r="790" spans="3:6" x14ac:dyDescent="0.25">
      <c r="C790"/>
      <c r="D790"/>
      <c r="E790"/>
      <c r="F790"/>
    </row>
    <row r="791" spans="3:6" x14ac:dyDescent="0.25">
      <c r="C791"/>
      <c r="D791"/>
      <c r="E791"/>
      <c r="F791"/>
    </row>
    <row r="792" spans="3:6" x14ac:dyDescent="0.25">
      <c r="C792"/>
      <c r="D792"/>
      <c r="E792"/>
      <c r="F792"/>
    </row>
    <row r="793" spans="3:6" x14ac:dyDescent="0.25">
      <c r="C793"/>
      <c r="D793"/>
      <c r="E793"/>
      <c r="F793"/>
    </row>
    <row r="794" spans="3:6" x14ac:dyDescent="0.25">
      <c r="C794"/>
      <c r="D794"/>
      <c r="E794"/>
      <c r="F794"/>
    </row>
    <row r="795" spans="3:6" x14ac:dyDescent="0.25">
      <c r="C795"/>
      <c r="D795"/>
      <c r="E795"/>
      <c r="F795"/>
    </row>
    <row r="796" spans="3:6" x14ac:dyDescent="0.25">
      <c r="C796"/>
      <c r="D796"/>
      <c r="E796"/>
      <c r="F796"/>
    </row>
    <row r="797" spans="3:6" x14ac:dyDescent="0.25">
      <c r="C797"/>
      <c r="D797"/>
      <c r="E797"/>
      <c r="F797"/>
    </row>
    <row r="798" spans="3:6" x14ac:dyDescent="0.25">
      <c r="C798"/>
      <c r="D798"/>
      <c r="E798"/>
      <c r="F798"/>
    </row>
    <row r="799" spans="3:6" x14ac:dyDescent="0.25">
      <c r="C799"/>
      <c r="D799"/>
      <c r="E799"/>
      <c r="F799"/>
    </row>
    <row r="800" spans="3:6" x14ac:dyDescent="0.25">
      <c r="C800"/>
      <c r="D800"/>
      <c r="E800"/>
      <c r="F800"/>
    </row>
    <row r="801" spans="3:6" x14ac:dyDescent="0.25">
      <c r="C801"/>
      <c r="D801"/>
      <c r="E801"/>
      <c r="F801"/>
    </row>
    <row r="802" spans="3:6" x14ac:dyDescent="0.25">
      <c r="C802"/>
      <c r="D802"/>
      <c r="E802"/>
      <c r="F802"/>
    </row>
    <row r="803" spans="3:6" x14ac:dyDescent="0.25">
      <c r="C803"/>
      <c r="D803"/>
      <c r="E803"/>
      <c r="F803"/>
    </row>
    <row r="804" spans="3:6" x14ac:dyDescent="0.25">
      <c r="C804"/>
      <c r="D804"/>
      <c r="E804"/>
      <c r="F804"/>
    </row>
    <row r="805" spans="3:6" x14ac:dyDescent="0.25">
      <c r="C805"/>
      <c r="D805"/>
      <c r="E805"/>
      <c r="F805"/>
    </row>
    <row r="806" spans="3:6" x14ac:dyDescent="0.25">
      <c r="C806"/>
      <c r="D806"/>
      <c r="E806"/>
      <c r="F806"/>
    </row>
    <row r="807" spans="3:6" x14ac:dyDescent="0.25">
      <c r="C807"/>
      <c r="D807"/>
      <c r="E807"/>
      <c r="F807"/>
    </row>
    <row r="808" spans="3:6" x14ac:dyDescent="0.25">
      <c r="C808"/>
      <c r="D808"/>
      <c r="E808"/>
      <c r="F808"/>
    </row>
    <row r="809" spans="3:6" x14ac:dyDescent="0.25">
      <c r="C809"/>
      <c r="D809"/>
      <c r="E809"/>
      <c r="F809"/>
    </row>
    <row r="810" spans="3:6" x14ac:dyDescent="0.25">
      <c r="C810"/>
      <c r="D810"/>
      <c r="E810"/>
      <c r="F810"/>
    </row>
    <row r="811" spans="3:6" x14ac:dyDescent="0.25">
      <c r="C811"/>
      <c r="D811"/>
      <c r="E811"/>
      <c r="F811"/>
    </row>
    <row r="812" spans="3:6" x14ac:dyDescent="0.25">
      <c r="C812"/>
      <c r="D812"/>
      <c r="E812"/>
      <c r="F812"/>
    </row>
    <row r="813" spans="3:6" x14ac:dyDescent="0.25">
      <c r="C813"/>
      <c r="D813"/>
      <c r="E813"/>
      <c r="F813"/>
    </row>
    <row r="814" spans="3:6" x14ac:dyDescent="0.25">
      <c r="C814"/>
      <c r="D814"/>
      <c r="E814"/>
      <c r="F814"/>
    </row>
    <row r="815" spans="3:6" x14ac:dyDescent="0.25">
      <c r="C815"/>
      <c r="D815"/>
      <c r="E815"/>
      <c r="F815"/>
    </row>
    <row r="816" spans="3:6" x14ac:dyDescent="0.25">
      <c r="C816"/>
      <c r="D816"/>
      <c r="E816"/>
      <c r="F816"/>
    </row>
    <row r="817" spans="3:6" x14ac:dyDescent="0.25">
      <c r="C817"/>
      <c r="D817"/>
      <c r="E817"/>
      <c r="F817"/>
    </row>
    <row r="818" spans="3:6" x14ac:dyDescent="0.25">
      <c r="C818"/>
      <c r="D818"/>
      <c r="E818"/>
      <c r="F818"/>
    </row>
    <row r="819" spans="3:6" x14ac:dyDescent="0.25">
      <c r="C819"/>
      <c r="D819"/>
      <c r="E819"/>
      <c r="F819"/>
    </row>
    <row r="820" spans="3:6" x14ac:dyDescent="0.25">
      <c r="C820"/>
      <c r="D820"/>
      <c r="E820"/>
      <c r="F820"/>
    </row>
    <row r="821" spans="3:6" x14ac:dyDescent="0.25">
      <c r="C821"/>
      <c r="D821"/>
      <c r="E821"/>
      <c r="F821"/>
    </row>
    <row r="822" spans="3:6" x14ac:dyDescent="0.25">
      <c r="C822"/>
      <c r="D822"/>
      <c r="E822"/>
      <c r="F822"/>
    </row>
    <row r="823" spans="3:6" x14ac:dyDescent="0.25">
      <c r="C823"/>
      <c r="D823"/>
      <c r="E823"/>
      <c r="F823"/>
    </row>
    <row r="824" spans="3:6" x14ac:dyDescent="0.25">
      <c r="C824"/>
      <c r="D824"/>
      <c r="E824"/>
      <c r="F824"/>
    </row>
    <row r="825" spans="3:6" x14ac:dyDescent="0.25">
      <c r="C825"/>
      <c r="D825"/>
      <c r="E825"/>
      <c r="F825"/>
    </row>
    <row r="826" spans="3:6" x14ac:dyDescent="0.25">
      <c r="C826"/>
      <c r="D826"/>
      <c r="E826"/>
      <c r="F826"/>
    </row>
    <row r="827" spans="3:6" x14ac:dyDescent="0.25">
      <c r="C827"/>
      <c r="D827"/>
      <c r="E827"/>
      <c r="F827"/>
    </row>
    <row r="828" spans="3:6" x14ac:dyDescent="0.25">
      <c r="C828"/>
      <c r="D828"/>
      <c r="E828"/>
      <c r="F828"/>
    </row>
    <row r="829" spans="3:6" x14ac:dyDescent="0.25">
      <c r="C829"/>
      <c r="D829"/>
      <c r="E829"/>
      <c r="F829"/>
    </row>
    <row r="830" spans="3:6" x14ac:dyDescent="0.25">
      <c r="C830"/>
      <c r="D830"/>
      <c r="E830"/>
      <c r="F830"/>
    </row>
    <row r="831" spans="3:6" x14ac:dyDescent="0.25">
      <c r="C831"/>
      <c r="D831"/>
      <c r="E831"/>
      <c r="F831"/>
    </row>
    <row r="832" spans="3:6" x14ac:dyDescent="0.25">
      <c r="C832"/>
      <c r="D832"/>
      <c r="E832"/>
      <c r="F832"/>
    </row>
    <row r="833" spans="3:6" x14ac:dyDescent="0.25">
      <c r="C833"/>
      <c r="D833"/>
      <c r="E833"/>
      <c r="F833"/>
    </row>
    <row r="834" spans="3:6" x14ac:dyDescent="0.25">
      <c r="C834"/>
      <c r="D834"/>
      <c r="E834"/>
      <c r="F834"/>
    </row>
    <row r="835" spans="3:6" x14ac:dyDescent="0.25">
      <c r="C835"/>
      <c r="D835"/>
      <c r="E835"/>
      <c r="F835"/>
    </row>
    <row r="836" spans="3:6" x14ac:dyDescent="0.25">
      <c r="C836"/>
      <c r="D836"/>
      <c r="E836"/>
      <c r="F836"/>
    </row>
    <row r="837" spans="3:6" x14ac:dyDescent="0.25">
      <c r="C837"/>
      <c r="D837"/>
      <c r="E837"/>
      <c r="F837"/>
    </row>
    <row r="838" spans="3:6" x14ac:dyDescent="0.25">
      <c r="C838"/>
      <c r="D838"/>
      <c r="E838"/>
      <c r="F838"/>
    </row>
    <row r="839" spans="3:6" x14ac:dyDescent="0.25">
      <c r="C839"/>
      <c r="D839"/>
      <c r="E839"/>
      <c r="F839"/>
    </row>
    <row r="840" spans="3:6" x14ac:dyDescent="0.25">
      <c r="C840"/>
      <c r="D840"/>
      <c r="E840"/>
      <c r="F840"/>
    </row>
    <row r="841" spans="3:6" x14ac:dyDescent="0.25">
      <c r="C841"/>
      <c r="D841"/>
      <c r="E841"/>
      <c r="F841"/>
    </row>
    <row r="842" spans="3:6" x14ac:dyDescent="0.25">
      <c r="C842"/>
      <c r="D842"/>
      <c r="E842"/>
      <c r="F842"/>
    </row>
    <row r="843" spans="3:6" x14ac:dyDescent="0.25">
      <c r="C843"/>
      <c r="D843"/>
      <c r="E843"/>
      <c r="F843"/>
    </row>
    <row r="844" spans="3:6" x14ac:dyDescent="0.25">
      <c r="C844"/>
      <c r="D844"/>
      <c r="E844"/>
      <c r="F844"/>
    </row>
    <row r="845" spans="3:6" x14ac:dyDescent="0.25">
      <c r="C845"/>
      <c r="D845"/>
      <c r="E845"/>
      <c r="F845"/>
    </row>
    <row r="846" spans="3:6" x14ac:dyDescent="0.25">
      <c r="C846"/>
      <c r="D846"/>
      <c r="E846"/>
      <c r="F846"/>
    </row>
    <row r="847" spans="3:6" x14ac:dyDescent="0.25">
      <c r="C847"/>
      <c r="D847"/>
      <c r="E847"/>
      <c r="F847"/>
    </row>
    <row r="848" spans="3:6" x14ac:dyDescent="0.25">
      <c r="C848"/>
      <c r="D848"/>
      <c r="E848"/>
      <c r="F848"/>
    </row>
    <row r="849" spans="3:6" x14ac:dyDescent="0.25">
      <c r="C849"/>
      <c r="D849"/>
      <c r="E849"/>
      <c r="F849"/>
    </row>
    <row r="850" spans="3:6" x14ac:dyDescent="0.25">
      <c r="C850"/>
      <c r="D850"/>
      <c r="E850"/>
      <c r="F850"/>
    </row>
    <row r="851" spans="3:6" x14ac:dyDescent="0.25">
      <c r="C851"/>
      <c r="D851"/>
      <c r="E851"/>
      <c r="F851"/>
    </row>
    <row r="852" spans="3:6" x14ac:dyDescent="0.25">
      <c r="C852"/>
      <c r="D852"/>
      <c r="E852"/>
      <c r="F852"/>
    </row>
    <row r="853" spans="3:6" x14ac:dyDescent="0.25">
      <c r="C853"/>
      <c r="D853"/>
      <c r="E853"/>
      <c r="F853"/>
    </row>
    <row r="854" spans="3:6" x14ac:dyDescent="0.25">
      <c r="C854"/>
      <c r="D854"/>
      <c r="E854"/>
      <c r="F854"/>
    </row>
    <row r="855" spans="3:6" x14ac:dyDescent="0.25">
      <c r="C855"/>
      <c r="D855"/>
      <c r="E855"/>
      <c r="F855"/>
    </row>
    <row r="856" spans="3:6" x14ac:dyDescent="0.25">
      <c r="C856"/>
      <c r="D856"/>
      <c r="E856"/>
      <c r="F856"/>
    </row>
    <row r="857" spans="3:6" x14ac:dyDescent="0.25">
      <c r="C857"/>
      <c r="D857"/>
      <c r="E857"/>
      <c r="F857"/>
    </row>
    <row r="858" spans="3:6" x14ac:dyDescent="0.25">
      <c r="C858"/>
      <c r="D858"/>
      <c r="E858"/>
      <c r="F858"/>
    </row>
    <row r="859" spans="3:6" x14ac:dyDescent="0.25">
      <c r="C859"/>
      <c r="D859"/>
      <c r="E859"/>
      <c r="F859"/>
    </row>
    <row r="860" spans="3:6" x14ac:dyDescent="0.25">
      <c r="C860"/>
      <c r="D860"/>
      <c r="E860"/>
      <c r="F860"/>
    </row>
    <row r="861" spans="3:6" x14ac:dyDescent="0.25">
      <c r="C861"/>
      <c r="D861"/>
      <c r="E861"/>
      <c r="F861"/>
    </row>
    <row r="862" spans="3:6" x14ac:dyDescent="0.25">
      <c r="C862"/>
      <c r="D862"/>
      <c r="E862"/>
      <c r="F862"/>
    </row>
    <row r="863" spans="3:6" x14ac:dyDescent="0.25">
      <c r="C863"/>
      <c r="D863"/>
      <c r="E863"/>
      <c r="F863"/>
    </row>
    <row r="864" spans="3:6" x14ac:dyDescent="0.25">
      <c r="C864"/>
      <c r="D864"/>
      <c r="E864"/>
      <c r="F864"/>
    </row>
    <row r="865" spans="3:6" x14ac:dyDescent="0.25">
      <c r="C865"/>
      <c r="D865"/>
      <c r="E865"/>
      <c r="F865"/>
    </row>
    <row r="866" spans="3:6" x14ac:dyDescent="0.25">
      <c r="C866"/>
      <c r="D866"/>
      <c r="E866"/>
      <c r="F866"/>
    </row>
    <row r="867" spans="3:6" x14ac:dyDescent="0.25">
      <c r="C867"/>
      <c r="D867"/>
      <c r="E867"/>
      <c r="F867"/>
    </row>
    <row r="868" spans="3:6" x14ac:dyDescent="0.25">
      <c r="C868"/>
      <c r="D868"/>
      <c r="E868"/>
      <c r="F868"/>
    </row>
    <row r="869" spans="3:6" x14ac:dyDescent="0.25">
      <c r="C869"/>
      <c r="D869"/>
      <c r="E869"/>
      <c r="F869"/>
    </row>
    <row r="870" spans="3:6" x14ac:dyDescent="0.25">
      <c r="C870"/>
      <c r="D870"/>
      <c r="E870"/>
      <c r="F870"/>
    </row>
    <row r="871" spans="3:6" x14ac:dyDescent="0.25">
      <c r="C871"/>
      <c r="D871"/>
      <c r="E871"/>
      <c r="F871"/>
    </row>
    <row r="872" spans="3:6" x14ac:dyDescent="0.25">
      <c r="C872"/>
      <c r="D872"/>
      <c r="E872"/>
      <c r="F872"/>
    </row>
    <row r="873" spans="3:6" x14ac:dyDescent="0.25">
      <c r="C873"/>
      <c r="D873"/>
      <c r="E873"/>
      <c r="F873"/>
    </row>
    <row r="874" spans="3:6" x14ac:dyDescent="0.25">
      <c r="C874"/>
      <c r="D874"/>
      <c r="E874"/>
      <c r="F874"/>
    </row>
    <row r="875" spans="3:6" x14ac:dyDescent="0.25">
      <c r="C875"/>
      <c r="D875"/>
      <c r="E875"/>
      <c r="F875"/>
    </row>
    <row r="876" spans="3:6" x14ac:dyDescent="0.25">
      <c r="C876"/>
      <c r="D876"/>
      <c r="E876"/>
      <c r="F876"/>
    </row>
    <row r="877" spans="3:6" x14ac:dyDescent="0.25">
      <c r="C877"/>
      <c r="D877"/>
      <c r="E877"/>
      <c r="F877"/>
    </row>
    <row r="878" spans="3:6" x14ac:dyDescent="0.25">
      <c r="C878"/>
      <c r="D878"/>
      <c r="E878"/>
      <c r="F878"/>
    </row>
    <row r="879" spans="3:6" x14ac:dyDescent="0.25">
      <c r="C879"/>
      <c r="D879"/>
      <c r="E879"/>
      <c r="F879"/>
    </row>
    <row r="880" spans="3:6" x14ac:dyDescent="0.25">
      <c r="C880"/>
      <c r="D880"/>
      <c r="E880"/>
      <c r="F880"/>
    </row>
    <row r="881" spans="3:6" x14ac:dyDescent="0.25">
      <c r="C881"/>
      <c r="D881"/>
      <c r="E881"/>
      <c r="F881"/>
    </row>
    <row r="882" spans="3:6" x14ac:dyDescent="0.25">
      <c r="C882"/>
      <c r="D882"/>
      <c r="E882"/>
      <c r="F882"/>
    </row>
    <row r="883" spans="3:6" x14ac:dyDescent="0.25">
      <c r="C883"/>
      <c r="D883"/>
      <c r="E883"/>
      <c r="F883"/>
    </row>
    <row r="884" spans="3:6" x14ac:dyDescent="0.25">
      <c r="C884"/>
      <c r="D884"/>
      <c r="E884"/>
      <c r="F884"/>
    </row>
    <row r="885" spans="3:6" x14ac:dyDescent="0.25">
      <c r="C885"/>
      <c r="D885"/>
      <c r="E885"/>
      <c r="F885"/>
    </row>
    <row r="886" spans="3:6" x14ac:dyDescent="0.25">
      <c r="C886"/>
      <c r="D886"/>
      <c r="E886"/>
      <c r="F886"/>
    </row>
    <row r="887" spans="3:6" x14ac:dyDescent="0.25">
      <c r="C887"/>
      <c r="D887"/>
      <c r="E887"/>
      <c r="F887"/>
    </row>
    <row r="888" spans="3:6" x14ac:dyDescent="0.25">
      <c r="C888"/>
      <c r="D888"/>
      <c r="E888"/>
      <c r="F888"/>
    </row>
    <row r="889" spans="3:6" x14ac:dyDescent="0.25">
      <c r="C889"/>
      <c r="D889"/>
      <c r="E889"/>
      <c r="F889"/>
    </row>
    <row r="890" spans="3:6" x14ac:dyDescent="0.25">
      <c r="C890"/>
      <c r="D890"/>
      <c r="E890"/>
      <c r="F890"/>
    </row>
    <row r="891" spans="3:6" x14ac:dyDescent="0.25">
      <c r="C891"/>
      <c r="D891"/>
      <c r="E891"/>
      <c r="F891"/>
    </row>
    <row r="892" spans="3:6" x14ac:dyDescent="0.25">
      <c r="C892"/>
      <c r="D892"/>
      <c r="E892"/>
      <c r="F892"/>
    </row>
    <row r="893" spans="3:6" x14ac:dyDescent="0.25">
      <c r="C893"/>
      <c r="D893"/>
      <c r="E893"/>
      <c r="F893"/>
    </row>
    <row r="894" spans="3:6" x14ac:dyDescent="0.25">
      <c r="C894"/>
      <c r="D894"/>
      <c r="E894"/>
      <c r="F894"/>
    </row>
    <row r="895" spans="3:6" x14ac:dyDescent="0.25">
      <c r="C895"/>
      <c r="D895"/>
      <c r="E895"/>
      <c r="F895"/>
    </row>
    <row r="896" spans="3:6" x14ac:dyDescent="0.25">
      <c r="C896"/>
      <c r="D896"/>
      <c r="E896"/>
      <c r="F896"/>
    </row>
    <row r="897" spans="3:6" x14ac:dyDescent="0.25">
      <c r="C897"/>
      <c r="D897"/>
      <c r="E897"/>
      <c r="F897"/>
    </row>
    <row r="898" spans="3:6" x14ac:dyDescent="0.25">
      <c r="C898"/>
      <c r="D898"/>
      <c r="E898"/>
      <c r="F898"/>
    </row>
    <row r="899" spans="3:6" x14ac:dyDescent="0.25">
      <c r="C899"/>
      <c r="D899"/>
      <c r="E899"/>
      <c r="F899"/>
    </row>
    <row r="900" spans="3:6" x14ac:dyDescent="0.25">
      <c r="C900"/>
      <c r="D900"/>
      <c r="E900"/>
      <c r="F900"/>
    </row>
    <row r="901" spans="3:6" x14ac:dyDescent="0.25">
      <c r="C901"/>
      <c r="D901"/>
      <c r="E901"/>
      <c r="F901"/>
    </row>
    <row r="902" spans="3:6" x14ac:dyDescent="0.25">
      <c r="C902"/>
      <c r="D902"/>
      <c r="E902"/>
      <c r="F902"/>
    </row>
    <row r="903" spans="3:6" x14ac:dyDescent="0.25">
      <c r="C903"/>
      <c r="D903"/>
      <c r="E903"/>
      <c r="F903"/>
    </row>
    <row r="904" spans="3:6" x14ac:dyDescent="0.25">
      <c r="C904"/>
      <c r="D904"/>
      <c r="E904"/>
      <c r="F904"/>
    </row>
    <row r="905" spans="3:6" x14ac:dyDescent="0.25">
      <c r="C905"/>
      <c r="D905"/>
      <c r="E905"/>
      <c r="F905"/>
    </row>
    <row r="906" spans="3:6" x14ac:dyDescent="0.25">
      <c r="C906"/>
      <c r="D906"/>
      <c r="E906"/>
      <c r="F906"/>
    </row>
    <row r="907" spans="3:6" x14ac:dyDescent="0.25">
      <c r="C907"/>
      <c r="D907"/>
      <c r="E907"/>
      <c r="F907"/>
    </row>
    <row r="908" spans="3:6" x14ac:dyDescent="0.25">
      <c r="C908"/>
      <c r="D908"/>
      <c r="E908"/>
      <c r="F908"/>
    </row>
    <row r="909" spans="3:6" x14ac:dyDescent="0.25">
      <c r="C909"/>
      <c r="D909"/>
      <c r="E909"/>
      <c r="F909"/>
    </row>
    <row r="910" spans="3:6" x14ac:dyDescent="0.25">
      <c r="C910"/>
      <c r="D910"/>
      <c r="E910"/>
      <c r="F910"/>
    </row>
    <row r="911" spans="3:6" x14ac:dyDescent="0.25">
      <c r="C911"/>
      <c r="D911"/>
      <c r="E911"/>
      <c r="F911"/>
    </row>
    <row r="912" spans="3:6" x14ac:dyDescent="0.25">
      <c r="C912"/>
      <c r="D912"/>
      <c r="E912"/>
      <c r="F912"/>
    </row>
    <row r="913" spans="3:6" x14ac:dyDescent="0.25">
      <c r="C913"/>
      <c r="D913"/>
      <c r="E913"/>
      <c r="F913"/>
    </row>
    <row r="914" spans="3:6" x14ac:dyDescent="0.25">
      <c r="C914"/>
      <c r="D914"/>
      <c r="E914"/>
      <c r="F914"/>
    </row>
    <row r="915" spans="3:6" x14ac:dyDescent="0.25">
      <c r="C915"/>
      <c r="D915"/>
      <c r="E915"/>
      <c r="F915"/>
    </row>
    <row r="916" spans="3:6" x14ac:dyDescent="0.25">
      <c r="C916"/>
      <c r="D916"/>
      <c r="E916"/>
      <c r="F916"/>
    </row>
    <row r="917" spans="3:6" x14ac:dyDescent="0.25">
      <c r="C917"/>
      <c r="D917"/>
      <c r="E917"/>
      <c r="F917"/>
    </row>
    <row r="918" spans="3:6" x14ac:dyDescent="0.25">
      <c r="C918"/>
      <c r="D918"/>
      <c r="E918"/>
      <c r="F918"/>
    </row>
    <row r="919" spans="3:6" x14ac:dyDescent="0.25">
      <c r="C919"/>
      <c r="D919"/>
      <c r="E919"/>
      <c r="F919"/>
    </row>
    <row r="920" spans="3:6" x14ac:dyDescent="0.25">
      <c r="C920"/>
      <c r="D920"/>
      <c r="E920"/>
      <c r="F920"/>
    </row>
    <row r="921" spans="3:6" x14ac:dyDescent="0.25">
      <c r="C921"/>
      <c r="D921"/>
      <c r="E921"/>
      <c r="F921"/>
    </row>
    <row r="922" spans="3:6" x14ac:dyDescent="0.25">
      <c r="C922"/>
      <c r="D922"/>
      <c r="E922"/>
      <c r="F922"/>
    </row>
    <row r="923" spans="3:6" x14ac:dyDescent="0.25">
      <c r="C923"/>
      <c r="D923"/>
      <c r="E923"/>
      <c r="F923"/>
    </row>
    <row r="924" spans="3:6" x14ac:dyDescent="0.25">
      <c r="C924"/>
      <c r="D924"/>
      <c r="E924"/>
      <c r="F924"/>
    </row>
    <row r="925" spans="3:6" x14ac:dyDescent="0.25">
      <c r="C925"/>
      <c r="D925"/>
      <c r="E925"/>
      <c r="F925"/>
    </row>
    <row r="926" spans="3:6" x14ac:dyDescent="0.25">
      <c r="C926"/>
      <c r="D926"/>
      <c r="E926"/>
      <c r="F926"/>
    </row>
    <row r="927" spans="3:6" x14ac:dyDescent="0.25">
      <c r="C927"/>
      <c r="D927"/>
      <c r="E927"/>
      <c r="F927"/>
    </row>
    <row r="928" spans="3:6" x14ac:dyDescent="0.25">
      <c r="C928"/>
      <c r="D928"/>
      <c r="E928"/>
      <c r="F928"/>
    </row>
    <row r="929" spans="3:6" x14ac:dyDescent="0.25">
      <c r="C929"/>
      <c r="D929"/>
      <c r="E929"/>
      <c r="F929"/>
    </row>
    <row r="930" spans="3:6" x14ac:dyDescent="0.25">
      <c r="C930"/>
      <c r="D930"/>
      <c r="E930"/>
      <c r="F930"/>
    </row>
    <row r="931" spans="3:6" x14ac:dyDescent="0.25">
      <c r="C931"/>
      <c r="D931"/>
      <c r="E931"/>
      <c r="F931"/>
    </row>
    <row r="932" spans="3:6" x14ac:dyDescent="0.25">
      <c r="C932"/>
      <c r="D932"/>
      <c r="E932"/>
      <c r="F932"/>
    </row>
    <row r="933" spans="3:6" x14ac:dyDescent="0.25">
      <c r="C933"/>
      <c r="D933"/>
      <c r="E933"/>
      <c r="F933"/>
    </row>
    <row r="934" spans="3:6" x14ac:dyDescent="0.25">
      <c r="C934"/>
      <c r="D934"/>
      <c r="E934"/>
      <c r="F934"/>
    </row>
    <row r="935" spans="3:6" x14ac:dyDescent="0.25">
      <c r="C935"/>
      <c r="D935"/>
      <c r="E935"/>
      <c r="F935"/>
    </row>
    <row r="936" spans="3:6" x14ac:dyDescent="0.25">
      <c r="C936"/>
      <c r="D936"/>
      <c r="E936"/>
      <c r="F936"/>
    </row>
    <row r="937" spans="3:6" x14ac:dyDescent="0.25">
      <c r="C937"/>
      <c r="D937"/>
      <c r="E937"/>
      <c r="F937"/>
    </row>
    <row r="938" spans="3:6" x14ac:dyDescent="0.25">
      <c r="C938"/>
      <c r="D938"/>
      <c r="E938"/>
      <c r="F938"/>
    </row>
    <row r="939" spans="3:6" x14ac:dyDescent="0.25">
      <c r="C939"/>
      <c r="D939"/>
      <c r="E939"/>
      <c r="F939"/>
    </row>
    <row r="940" spans="3:6" x14ac:dyDescent="0.25">
      <c r="C940"/>
      <c r="D940"/>
      <c r="E940"/>
      <c r="F940"/>
    </row>
    <row r="941" spans="3:6" x14ac:dyDescent="0.25">
      <c r="C941"/>
      <c r="D941"/>
      <c r="E941"/>
      <c r="F941"/>
    </row>
    <row r="942" spans="3:6" x14ac:dyDescent="0.25">
      <c r="C942"/>
      <c r="D942"/>
      <c r="E942"/>
      <c r="F942"/>
    </row>
    <row r="943" spans="3:6" x14ac:dyDescent="0.25">
      <c r="C943"/>
      <c r="D943"/>
      <c r="E943"/>
      <c r="F943"/>
    </row>
    <row r="944" spans="3:6" x14ac:dyDescent="0.25">
      <c r="C944"/>
      <c r="D944"/>
      <c r="E944"/>
      <c r="F944"/>
    </row>
    <row r="945" spans="3:6" x14ac:dyDescent="0.25">
      <c r="C945"/>
      <c r="D945"/>
      <c r="E945"/>
      <c r="F945"/>
    </row>
    <row r="946" spans="3:6" x14ac:dyDescent="0.25">
      <c r="C946"/>
      <c r="D946"/>
      <c r="E946"/>
      <c r="F946"/>
    </row>
    <row r="947" spans="3:6" x14ac:dyDescent="0.25">
      <c r="C947"/>
      <c r="D947"/>
      <c r="E947"/>
      <c r="F947"/>
    </row>
    <row r="948" spans="3:6" x14ac:dyDescent="0.25">
      <c r="C948"/>
      <c r="D948"/>
      <c r="E948"/>
      <c r="F948"/>
    </row>
    <row r="949" spans="3:6" x14ac:dyDescent="0.25">
      <c r="C949"/>
      <c r="D949"/>
      <c r="E949"/>
      <c r="F949"/>
    </row>
    <row r="950" spans="3:6" x14ac:dyDescent="0.25">
      <c r="C950"/>
      <c r="D950"/>
      <c r="E950"/>
      <c r="F950"/>
    </row>
    <row r="951" spans="3:6" x14ac:dyDescent="0.25">
      <c r="C951"/>
      <c r="D951"/>
      <c r="E951"/>
      <c r="F951"/>
    </row>
    <row r="952" spans="3:6" x14ac:dyDescent="0.25">
      <c r="C952"/>
      <c r="D952"/>
      <c r="E952"/>
      <c r="F952"/>
    </row>
    <row r="953" spans="3:6" x14ac:dyDescent="0.25">
      <c r="C953"/>
      <c r="D953"/>
      <c r="E953"/>
      <c r="F953"/>
    </row>
    <row r="954" spans="3:6" x14ac:dyDescent="0.25">
      <c r="C954"/>
      <c r="D954"/>
      <c r="E954"/>
      <c r="F954"/>
    </row>
    <row r="955" spans="3:6" x14ac:dyDescent="0.25">
      <c r="C955"/>
      <c r="D955"/>
      <c r="E955"/>
      <c r="F955"/>
    </row>
    <row r="956" spans="3:6" x14ac:dyDescent="0.25">
      <c r="C956"/>
      <c r="D956"/>
      <c r="E956"/>
      <c r="F956"/>
    </row>
    <row r="957" spans="3:6" x14ac:dyDescent="0.25">
      <c r="C957"/>
      <c r="D957"/>
      <c r="E957"/>
      <c r="F957"/>
    </row>
    <row r="958" spans="3:6" x14ac:dyDescent="0.25">
      <c r="C958"/>
      <c r="D958"/>
      <c r="E958"/>
      <c r="F958"/>
    </row>
    <row r="959" spans="3:6" x14ac:dyDescent="0.25">
      <c r="C959"/>
      <c r="D959"/>
      <c r="E959"/>
      <c r="F959"/>
    </row>
    <row r="960" spans="3:6" x14ac:dyDescent="0.25">
      <c r="C960"/>
      <c r="D960"/>
      <c r="E960"/>
      <c r="F960"/>
    </row>
    <row r="961" spans="3:6" x14ac:dyDescent="0.25">
      <c r="C961"/>
      <c r="D961"/>
      <c r="E961"/>
      <c r="F961"/>
    </row>
    <row r="962" spans="3:6" x14ac:dyDescent="0.25">
      <c r="C962"/>
      <c r="D962"/>
      <c r="E962"/>
      <c r="F962"/>
    </row>
    <row r="963" spans="3:6" x14ac:dyDescent="0.25">
      <c r="C963"/>
      <c r="D963"/>
      <c r="E963"/>
      <c r="F963"/>
    </row>
    <row r="964" spans="3:6" x14ac:dyDescent="0.25">
      <c r="C964"/>
      <c r="D964"/>
      <c r="E964"/>
      <c r="F964"/>
    </row>
    <row r="965" spans="3:6" x14ac:dyDescent="0.25">
      <c r="C965"/>
      <c r="D965"/>
      <c r="E965"/>
      <c r="F965"/>
    </row>
    <row r="966" spans="3:6" x14ac:dyDescent="0.25">
      <c r="C966"/>
      <c r="D966"/>
      <c r="E966"/>
      <c r="F966"/>
    </row>
    <row r="967" spans="3:6" x14ac:dyDescent="0.25">
      <c r="C967"/>
      <c r="D967"/>
      <c r="E967"/>
      <c r="F967"/>
    </row>
    <row r="968" spans="3:6" x14ac:dyDescent="0.25">
      <c r="C968"/>
      <c r="D968"/>
      <c r="E968"/>
      <c r="F968"/>
    </row>
    <row r="969" spans="3:6" x14ac:dyDescent="0.25">
      <c r="C969"/>
      <c r="D969"/>
      <c r="E969"/>
      <c r="F969"/>
    </row>
    <row r="970" spans="3:6" x14ac:dyDescent="0.25">
      <c r="C970"/>
      <c r="D970"/>
      <c r="E970"/>
      <c r="F970"/>
    </row>
    <row r="971" spans="3:6" x14ac:dyDescent="0.25">
      <c r="C971"/>
      <c r="D971"/>
      <c r="E971"/>
      <c r="F971"/>
    </row>
    <row r="972" spans="3:6" x14ac:dyDescent="0.25">
      <c r="C972"/>
      <c r="D972"/>
      <c r="E972"/>
      <c r="F972"/>
    </row>
    <row r="973" spans="3:6" x14ac:dyDescent="0.25">
      <c r="C973"/>
      <c r="D973"/>
      <c r="E973"/>
      <c r="F973"/>
    </row>
    <row r="974" spans="3:6" x14ac:dyDescent="0.25">
      <c r="C974"/>
      <c r="D974"/>
      <c r="E974"/>
      <c r="F974"/>
    </row>
    <row r="975" spans="3:6" x14ac:dyDescent="0.25">
      <c r="C975"/>
      <c r="D975"/>
      <c r="E975"/>
      <c r="F975"/>
    </row>
    <row r="976" spans="3:6" x14ac:dyDescent="0.25">
      <c r="C976"/>
      <c r="D976"/>
      <c r="E976"/>
      <c r="F976"/>
    </row>
    <row r="977" spans="3:8" x14ac:dyDescent="0.25">
      <c r="C977"/>
      <c r="D977"/>
      <c r="E977"/>
      <c r="F977"/>
    </row>
    <row r="978" spans="3:8" x14ac:dyDescent="0.25">
      <c r="C978"/>
      <c r="D978"/>
      <c r="E978"/>
      <c r="F978"/>
    </row>
    <row r="979" spans="3:8" x14ac:dyDescent="0.25">
      <c r="C979"/>
      <c r="D979"/>
      <c r="E979"/>
      <c r="F979"/>
    </row>
    <row r="980" spans="3:8" x14ac:dyDescent="0.25">
      <c r="C980"/>
      <c r="D980"/>
      <c r="E980"/>
      <c r="F980"/>
    </row>
    <row r="981" spans="3:8" x14ac:dyDescent="0.25">
      <c r="C981"/>
      <c r="D981"/>
      <c r="E981"/>
      <c r="F981"/>
    </row>
    <row r="982" spans="3:8" x14ac:dyDescent="0.25">
      <c r="C982"/>
      <c r="D982"/>
      <c r="E982"/>
      <c r="F982"/>
    </row>
    <row r="983" spans="3:8" x14ac:dyDescent="0.25">
      <c r="C983"/>
      <c r="D983"/>
      <c r="E983"/>
      <c r="F983"/>
    </row>
    <row r="984" spans="3:8" x14ac:dyDescent="0.25">
      <c r="C984"/>
      <c r="D984"/>
      <c r="E984"/>
      <c r="F984"/>
    </row>
    <row r="985" spans="3:8" x14ac:dyDescent="0.25">
      <c r="C985"/>
      <c r="D985"/>
      <c r="E985"/>
      <c r="F985"/>
    </row>
    <row r="986" spans="3:8" x14ac:dyDescent="0.25">
      <c r="C986"/>
      <c r="D986"/>
      <c r="E986"/>
      <c r="F986"/>
    </row>
    <row r="987" spans="3:8" x14ac:dyDescent="0.25">
      <c r="C987"/>
      <c r="D987"/>
      <c r="E987"/>
      <c r="F987"/>
    </row>
    <row r="988" spans="3:8" x14ac:dyDescent="0.25">
      <c r="C988"/>
      <c r="D988"/>
      <c r="E988"/>
      <c r="F988"/>
    </row>
    <row r="989" spans="3:8" x14ac:dyDescent="0.25">
      <c r="C989"/>
      <c r="D989"/>
      <c r="E989"/>
      <c r="F989"/>
      <c r="H989">
        <v>-1687.74</v>
      </c>
    </row>
    <row r="990" spans="3:8" x14ac:dyDescent="0.25">
      <c r="C990"/>
      <c r="D990"/>
      <c r="E990"/>
      <c r="F990"/>
    </row>
    <row r="991" spans="3:8" x14ac:dyDescent="0.25">
      <c r="C991"/>
      <c r="D991"/>
      <c r="E991"/>
      <c r="F991"/>
    </row>
    <row r="992" spans="3:8" x14ac:dyDescent="0.25">
      <c r="C992"/>
      <c r="D992"/>
      <c r="E992"/>
      <c r="F992"/>
    </row>
    <row r="993" spans="3:6" x14ac:dyDescent="0.25">
      <c r="C993"/>
      <c r="D993"/>
      <c r="E993"/>
      <c r="F993"/>
    </row>
    <row r="994" spans="3:6" x14ac:dyDescent="0.25">
      <c r="C994"/>
      <c r="D994"/>
      <c r="E994"/>
      <c r="F994"/>
    </row>
    <row r="995" spans="3:6" x14ac:dyDescent="0.25">
      <c r="C995"/>
      <c r="D995"/>
      <c r="E995"/>
      <c r="F995"/>
    </row>
    <row r="996" spans="3:6" x14ac:dyDescent="0.25">
      <c r="C996"/>
      <c r="D996"/>
      <c r="E996"/>
      <c r="F996"/>
    </row>
    <row r="997" spans="3:6" x14ac:dyDescent="0.25">
      <c r="C997"/>
      <c r="D997"/>
      <c r="E997"/>
      <c r="F997"/>
    </row>
    <row r="998" spans="3:6" x14ac:dyDescent="0.25">
      <c r="C998"/>
      <c r="D998"/>
      <c r="E998"/>
      <c r="F998"/>
    </row>
    <row r="999" spans="3:6" x14ac:dyDescent="0.25">
      <c r="C999"/>
      <c r="D999"/>
      <c r="E999"/>
      <c r="F999"/>
    </row>
    <row r="1000" spans="3:6" x14ac:dyDescent="0.25">
      <c r="C1000"/>
      <c r="D1000"/>
      <c r="E1000"/>
      <c r="F1000"/>
    </row>
    <row r="1001" spans="3:6" x14ac:dyDescent="0.25">
      <c r="C1001"/>
      <c r="D1001"/>
      <c r="E1001"/>
      <c r="F1001"/>
    </row>
    <row r="1002" spans="3:6" x14ac:dyDescent="0.25">
      <c r="C1002"/>
      <c r="D1002"/>
      <c r="E1002"/>
      <c r="F1002"/>
    </row>
    <row r="1003" spans="3:6" x14ac:dyDescent="0.25">
      <c r="C1003"/>
      <c r="D1003"/>
      <c r="E1003"/>
      <c r="F1003"/>
    </row>
    <row r="1004" spans="3:6" x14ac:dyDescent="0.25">
      <c r="C1004"/>
      <c r="D1004"/>
      <c r="E1004"/>
      <c r="F1004"/>
    </row>
    <row r="1005" spans="3:6" x14ac:dyDescent="0.25">
      <c r="C1005"/>
      <c r="D1005"/>
      <c r="E1005"/>
      <c r="F1005"/>
    </row>
    <row r="1006" spans="3:6" x14ac:dyDescent="0.25">
      <c r="C1006"/>
      <c r="D1006"/>
      <c r="E1006"/>
      <c r="F1006"/>
    </row>
    <row r="1007" spans="3:6" x14ac:dyDescent="0.25">
      <c r="C1007"/>
      <c r="D1007"/>
      <c r="E1007"/>
      <c r="F1007"/>
    </row>
    <row r="1008" spans="3:6" x14ac:dyDescent="0.25">
      <c r="C1008"/>
      <c r="D1008"/>
      <c r="E1008"/>
      <c r="F1008"/>
    </row>
    <row r="1009" spans="3:6" x14ac:dyDescent="0.25">
      <c r="C1009"/>
      <c r="D1009"/>
      <c r="E1009"/>
      <c r="F1009"/>
    </row>
    <row r="1010" spans="3:6" x14ac:dyDescent="0.25">
      <c r="C1010"/>
      <c r="D1010"/>
      <c r="E1010"/>
      <c r="F1010"/>
    </row>
    <row r="1011" spans="3:6" x14ac:dyDescent="0.25">
      <c r="C1011"/>
      <c r="D1011"/>
      <c r="E1011"/>
      <c r="F1011"/>
    </row>
    <row r="1012" spans="3:6" x14ac:dyDescent="0.25">
      <c r="C1012"/>
      <c r="D1012"/>
      <c r="E1012"/>
      <c r="F1012"/>
    </row>
    <row r="1013" spans="3:6" x14ac:dyDescent="0.25">
      <c r="C1013"/>
      <c r="D1013"/>
      <c r="E1013"/>
      <c r="F1013"/>
    </row>
    <row r="1014" spans="3:6" x14ac:dyDescent="0.25">
      <c r="C1014"/>
      <c r="D1014"/>
      <c r="E1014"/>
      <c r="F1014"/>
    </row>
    <row r="1015" spans="3:6" x14ac:dyDescent="0.25">
      <c r="C1015"/>
      <c r="D1015"/>
      <c r="E1015"/>
      <c r="F1015"/>
    </row>
    <row r="1016" spans="3:6" x14ac:dyDescent="0.25">
      <c r="C1016"/>
      <c r="D1016"/>
      <c r="E1016"/>
      <c r="F1016"/>
    </row>
    <row r="1017" spans="3:6" x14ac:dyDescent="0.25">
      <c r="C1017"/>
      <c r="D1017"/>
      <c r="E1017"/>
      <c r="F1017"/>
    </row>
    <row r="1018" spans="3:6" x14ac:dyDescent="0.25">
      <c r="C1018"/>
      <c r="D1018"/>
      <c r="E1018"/>
      <c r="F1018"/>
    </row>
    <row r="1019" spans="3:6" x14ac:dyDescent="0.25">
      <c r="C1019"/>
      <c r="D1019"/>
      <c r="E1019"/>
      <c r="F1019"/>
    </row>
    <row r="1020" spans="3:6" x14ac:dyDescent="0.25">
      <c r="C1020"/>
      <c r="D1020"/>
      <c r="E1020"/>
      <c r="F1020"/>
    </row>
    <row r="1021" spans="3:6" x14ac:dyDescent="0.25">
      <c r="C1021"/>
      <c r="D1021"/>
      <c r="E1021"/>
      <c r="F1021"/>
    </row>
    <row r="1022" spans="3:6" x14ac:dyDescent="0.25">
      <c r="C1022"/>
      <c r="D1022"/>
      <c r="E1022"/>
      <c r="F1022"/>
    </row>
    <row r="1023" spans="3:6" x14ac:dyDescent="0.25">
      <c r="C1023"/>
      <c r="D1023"/>
      <c r="E1023"/>
      <c r="F1023"/>
    </row>
    <row r="1024" spans="3:6" x14ac:dyDescent="0.25">
      <c r="F1024"/>
    </row>
  </sheetData>
  <mergeCells count="2">
    <mergeCell ref="C2:D2"/>
    <mergeCell ref="E2:F2"/>
  </mergeCells>
  <conditionalFormatting sqref="D1 D1000">
    <cfRule type="cellIs" dxfId="123" priority="7" operator="greaterThan">
      <formula>45</formula>
    </cfRule>
  </conditionalFormatting>
  <conditionalFormatting pivot="1" sqref="G5:G34">
    <cfRule type="cellIs" dxfId="122" priority="2" operator="greaterThan">
      <formula>45</formula>
    </cfRule>
  </conditionalFormatting>
  <conditionalFormatting sqref="E2:F72">
    <cfRule type="containsErrors" dxfId="121" priority="4">
      <formula>ISERROR(E2)</formula>
    </cfRule>
  </conditionalFormatting>
  <conditionalFormatting pivot="1" sqref="G5:G34">
    <cfRule type="expression" dxfId="120" priority="3">
      <formula>LEFT($C5,5)="Total"</formula>
    </cfRule>
  </conditionalFormatting>
  <conditionalFormatting pivot="1" sqref="G5:G34">
    <cfRule type="cellIs" dxfId="119" priority="5" operator="between">
      <formula>30</formula>
      <formula>44</formula>
    </cfRule>
  </conditionalFormatting>
  <conditionalFormatting pivot="1" sqref="G5:G34">
    <cfRule type="expression" dxfId="118" priority="1">
      <formula>$B5="Total général"</formula>
    </cfRule>
  </conditionalFormatting>
  <printOptions horizontalCentered="1" verticalCentered="1"/>
  <pageMargins left="0" right="0" top="0" bottom="0.59055118110236227" header="0.31496062992125984" footer="0.31496062992125984"/>
  <pageSetup paperSize="9" scale="92" orientation="portrait" r:id="rId2"/>
  <headerFooter>
    <oddHeader>&amp;R&amp;P</oddHeader>
    <oddFooter>&amp;L&amp;"-,Italique"&amp;9&amp;KFF0000* Les ddes d'Avoirs en attente sans justification de plus de 30 jours seront retenues sur l'échéance en cours&amp;R&amp;10Date MAJ : &amp;D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40"/>
  <sheetViews>
    <sheetView workbookViewId="0">
      <selection activeCell="A2" sqref="A2"/>
    </sheetView>
  </sheetViews>
  <sheetFormatPr baseColWidth="10" defaultRowHeight="15" x14ac:dyDescent="0.25"/>
  <cols>
    <col min="1" max="1" width="18.140625" bestFit="1" customWidth="1"/>
    <col min="2" max="2" width="10.7109375" style="3" bestFit="1" customWidth="1"/>
    <col min="3" max="3" width="25" bestFit="1" customWidth="1"/>
    <col min="4" max="4" width="11.5703125" style="4" bestFit="1" customWidth="1"/>
    <col min="5" max="5" width="27.7109375" customWidth="1"/>
    <col min="6" max="6" width="15.7109375" customWidth="1"/>
    <col min="7" max="7" width="16" style="2" bestFit="1" customWidth="1"/>
    <col min="8" max="8" width="17.42578125" style="2" bestFit="1" customWidth="1"/>
    <col min="9" max="9" width="14" style="2" bestFit="1" customWidth="1"/>
    <col min="10" max="10" width="9.7109375" style="2" customWidth="1"/>
    <col min="11" max="11" width="12.5703125" bestFit="1" customWidth="1"/>
    <col min="12" max="12" width="4.42578125" bestFit="1" customWidth="1"/>
    <col min="13" max="13" width="8.85546875" bestFit="1" customWidth="1"/>
  </cols>
  <sheetData>
    <row r="1" spans="1:13" x14ac:dyDescent="0.25">
      <c r="A1" s="1" t="s">
        <v>29</v>
      </c>
      <c r="B1" s="3" t="s">
        <v>30</v>
      </c>
      <c r="C1" s="1" t="s">
        <v>0</v>
      </c>
      <c r="D1" s="4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47</v>
      </c>
    </row>
    <row r="2" spans="1:13" x14ac:dyDescent="0.25">
      <c r="A2" s="1" t="s">
        <v>10</v>
      </c>
      <c r="B2" s="3">
        <v>44546</v>
      </c>
      <c r="C2" s="1">
        <v>501.79</v>
      </c>
      <c r="D2" s="4">
        <v>18003190</v>
      </c>
      <c r="E2" s="1" t="s">
        <v>35</v>
      </c>
      <c r="F2" s="1" t="s">
        <v>185</v>
      </c>
      <c r="G2" s="1">
        <v>106.32</v>
      </c>
      <c r="H2" s="1">
        <v>127.584</v>
      </c>
      <c r="I2" s="1"/>
      <c r="J2" s="1">
        <v>-127.584</v>
      </c>
      <c r="K2" s="1">
        <v>25</v>
      </c>
      <c r="L2" s="1"/>
      <c r="M2" s="1" t="s">
        <v>42</v>
      </c>
    </row>
    <row r="3" spans="1:13" x14ac:dyDescent="0.25">
      <c r="A3" s="1" t="s">
        <v>10</v>
      </c>
      <c r="B3" s="3">
        <v>44526</v>
      </c>
      <c r="C3" s="1"/>
      <c r="D3" s="4">
        <v>18003198</v>
      </c>
      <c r="E3" s="1" t="s">
        <v>50</v>
      </c>
      <c r="F3" s="1" t="s">
        <v>186</v>
      </c>
      <c r="G3" s="1">
        <v>1359.36</v>
      </c>
      <c r="H3" s="1">
        <v>1631.2319999999995</v>
      </c>
      <c r="I3" s="1"/>
      <c r="J3" s="1">
        <v>-1631.2319999999995</v>
      </c>
      <c r="K3" s="1">
        <v>45</v>
      </c>
      <c r="L3" s="1"/>
      <c r="M3" s="1" t="s">
        <v>42</v>
      </c>
    </row>
    <row r="4" spans="1:13" x14ac:dyDescent="0.25">
      <c r="A4" s="1" t="s">
        <v>10</v>
      </c>
      <c r="B4" s="3">
        <v>44211</v>
      </c>
      <c r="C4" s="1">
        <v>13237.78</v>
      </c>
      <c r="D4" s="4">
        <v>18002385</v>
      </c>
      <c r="E4" s="1" t="s">
        <v>35</v>
      </c>
      <c r="F4" s="1" t="s">
        <v>68</v>
      </c>
      <c r="G4" s="1">
        <v>113.53</v>
      </c>
      <c r="H4" s="1">
        <v>136.23599999999999</v>
      </c>
      <c r="I4" s="1"/>
      <c r="J4" s="1">
        <v>-136.23599999999999</v>
      </c>
      <c r="K4" s="1">
        <v>360</v>
      </c>
      <c r="L4" s="1"/>
      <c r="M4" s="1" t="s">
        <v>41</v>
      </c>
    </row>
    <row r="5" spans="1:13" x14ac:dyDescent="0.25">
      <c r="A5" s="1" t="s">
        <v>10</v>
      </c>
      <c r="B5" s="3">
        <v>44494</v>
      </c>
      <c r="C5" s="1"/>
      <c r="D5" s="4">
        <v>18003164</v>
      </c>
      <c r="E5" s="1" t="s">
        <v>35</v>
      </c>
      <c r="F5" s="1" t="s">
        <v>187</v>
      </c>
      <c r="G5" s="1">
        <v>358.77</v>
      </c>
      <c r="H5" s="1">
        <v>430.52399999999994</v>
      </c>
      <c r="I5" s="1"/>
      <c r="J5" s="1">
        <v>-430.52399999999994</v>
      </c>
      <c r="K5" s="1">
        <v>77</v>
      </c>
      <c r="L5" s="1"/>
      <c r="M5" s="1" t="s">
        <v>41</v>
      </c>
    </row>
    <row r="6" spans="1:13" x14ac:dyDescent="0.25">
      <c r="A6" s="1" t="s">
        <v>43</v>
      </c>
      <c r="B6" s="3">
        <v>44385</v>
      </c>
      <c r="C6" s="1"/>
      <c r="D6" s="4">
        <v>18002832</v>
      </c>
      <c r="E6" s="1" t="s">
        <v>35</v>
      </c>
      <c r="F6" s="1" t="s">
        <v>129</v>
      </c>
      <c r="G6" s="1">
        <v>75</v>
      </c>
      <c r="H6" s="1">
        <v>90</v>
      </c>
      <c r="I6" s="1"/>
      <c r="J6" s="1">
        <v>-90</v>
      </c>
      <c r="K6" s="1">
        <v>186</v>
      </c>
      <c r="L6" s="1"/>
      <c r="M6" s="1" t="s">
        <v>41</v>
      </c>
    </row>
    <row r="7" spans="1:13" x14ac:dyDescent="0.25">
      <c r="A7" s="1" t="s">
        <v>12</v>
      </c>
      <c r="B7" s="3">
        <v>44553</v>
      </c>
      <c r="C7" s="1"/>
      <c r="D7" s="4">
        <v>18003205</v>
      </c>
      <c r="E7" s="1" t="s">
        <v>50</v>
      </c>
      <c r="F7" s="1" t="s">
        <v>188</v>
      </c>
      <c r="G7" s="1">
        <v>3263.85</v>
      </c>
      <c r="H7" s="1">
        <v>3916.62</v>
      </c>
      <c r="I7" s="1"/>
      <c r="J7" s="1">
        <v>-3916.62</v>
      </c>
      <c r="K7" s="1">
        <v>18</v>
      </c>
      <c r="L7" s="1"/>
      <c r="M7" s="1" t="s">
        <v>42</v>
      </c>
    </row>
    <row r="8" spans="1:13" x14ac:dyDescent="0.25">
      <c r="A8" s="1" t="s">
        <v>12</v>
      </c>
      <c r="B8" s="3">
        <v>44533</v>
      </c>
      <c r="C8" s="1">
        <v>1329.41</v>
      </c>
      <c r="D8" s="4">
        <v>18003203</v>
      </c>
      <c r="E8" s="1" t="s">
        <v>35</v>
      </c>
      <c r="F8" s="1" t="s">
        <v>189</v>
      </c>
      <c r="G8" s="1">
        <v>134.4</v>
      </c>
      <c r="H8" s="1">
        <v>161.28</v>
      </c>
      <c r="I8" s="1"/>
      <c r="J8" s="1">
        <v>-161.28</v>
      </c>
      <c r="K8" s="1">
        <v>38</v>
      </c>
      <c r="L8" s="1"/>
      <c r="M8" s="1" t="s">
        <v>42</v>
      </c>
    </row>
    <row r="9" spans="1:13" x14ac:dyDescent="0.25">
      <c r="A9" s="1" t="s">
        <v>12</v>
      </c>
      <c r="B9" s="3">
        <v>44539</v>
      </c>
      <c r="C9" s="1">
        <v>7810.56</v>
      </c>
      <c r="D9" s="4">
        <v>18003204</v>
      </c>
      <c r="E9" s="1" t="s">
        <v>35</v>
      </c>
      <c r="F9" s="1" t="s">
        <v>190</v>
      </c>
      <c r="G9" s="1">
        <v>246.08</v>
      </c>
      <c r="H9" s="1">
        <v>295.29599999999999</v>
      </c>
      <c r="I9" s="1"/>
      <c r="J9" s="1">
        <v>-295.29599999999999</v>
      </c>
      <c r="K9" s="1">
        <v>32</v>
      </c>
      <c r="L9" s="1"/>
      <c r="M9" s="1" t="s">
        <v>42</v>
      </c>
    </row>
    <row r="10" spans="1:13" x14ac:dyDescent="0.25">
      <c r="A10" s="1" t="s">
        <v>12</v>
      </c>
      <c r="B10" s="3">
        <v>44461</v>
      </c>
      <c r="C10" s="1">
        <v>5328.66</v>
      </c>
      <c r="D10" s="4">
        <v>18002986</v>
      </c>
      <c r="E10" s="1" t="s">
        <v>35</v>
      </c>
      <c r="F10" s="1" t="s">
        <v>143</v>
      </c>
      <c r="G10" s="1">
        <v>116.42</v>
      </c>
      <c r="H10" s="1">
        <v>139.70400000000001</v>
      </c>
      <c r="I10" s="1"/>
      <c r="J10" s="1">
        <v>-139.70400000000001</v>
      </c>
      <c r="K10" s="1">
        <v>110</v>
      </c>
      <c r="L10" s="1"/>
      <c r="M10" s="1" t="s">
        <v>41</v>
      </c>
    </row>
    <row r="11" spans="1:13" x14ac:dyDescent="0.25">
      <c r="A11" s="1" t="s">
        <v>12</v>
      </c>
      <c r="B11" s="3">
        <v>44448</v>
      </c>
      <c r="C11" s="1">
        <v>8564.42</v>
      </c>
      <c r="D11" s="4">
        <v>18002987</v>
      </c>
      <c r="E11" s="1" t="s">
        <v>35</v>
      </c>
      <c r="F11" s="1" t="s">
        <v>144</v>
      </c>
      <c r="G11" s="1">
        <v>182.09</v>
      </c>
      <c r="H11" s="1">
        <v>218.50800000000001</v>
      </c>
      <c r="I11" s="1"/>
      <c r="J11" s="1">
        <v>-218.50800000000001</v>
      </c>
      <c r="K11" s="1">
        <v>123</v>
      </c>
      <c r="L11" s="1"/>
      <c r="M11" s="1" t="s">
        <v>41</v>
      </c>
    </row>
    <row r="12" spans="1:13" x14ac:dyDescent="0.25">
      <c r="A12" s="1" t="s">
        <v>12</v>
      </c>
      <c r="B12" s="3">
        <v>44490</v>
      </c>
      <c r="C12" s="1">
        <v>952.32</v>
      </c>
      <c r="D12" s="4">
        <v>18003133</v>
      </c>
      <c r="E12" s="1" t="s">
        <v>50</v>
      </c>
      <c r="F12" s="1" t="s">
        <v>191</v>
      </c>
      <c r="G12" s="1">
        <v>327.36</v>
      </c>
      <c r="H12" s="1">
        <v>392.83199999999999</v>
      </c>
      <c r="I12" s="1"/>
      <c r="J12" s="1">
        <v>-392.83199999999999</v>
      </c>
      <c r="K12" s="1">
        <v>81</v>
      </c>
      <c r="L12" s="1"/>
      <c r="M12" s="1" t="s">
        <v>41</v>
      </c>
    </row>
    <row r="13" spans="1:13" x14ac:dyDescent="0.25">
      <c r="A13" s="1" t="s">
        <v>14</v>
      </c>
      <c r="B13" s="3">
        <v>44484</v>
      </c>
      <c r="C13" s="1"/>
      <c r="D13" s="4">
        <v>18003061</v>
      </c>
      <c r="E13" s="1" t="s">
        <v>50</v>
      </c>
      <c r="F13" s="1" t="s">
        <v>146</v>
      </c>
      <c r="G13" s="1">
        <v>358.2</v>
      </c>
      <c r="H13" s="1">
        <v>429.84</v>
      </c>
      <c r="I13" s="1"/>
      <c r="J13" s="1">
        <v>-429.84</v>
      </c>
      <c r="K13" s="1">
        <v>87</v>
      </c>
      <c r="L13" s="1"/>
      <c r="M13" s="1" t="s">
        <v>41</v>
      </c>
    </row>
    <row r="14" spans="1:13" x14ac:dyDescent="0.25">
      <c r="A14" s="1" t="s">
        <v>14</v>
      </c>
      <c r="B14" s="3">
        <v>44470</v>
      </c>
      <c r="C14" s="1">
        <v>1378.94</v>
      </c>
      <c r="D14" s="4">
        <v>18003056</v>
      </c>
      <c r="E14" s="1" t="s">
        <v>35</v>
      </c>
      <c r="F14" s="1" t="s">
        <v>148</v>
      </c>
      <c r="G14" s="1">
        <v>10.8</v>
      </c>
      <c r="H14" s="1">
        <v>12.96</v>
      </c>
      <c r="I14" s="1"/>
      <c r="J14" s="1">
        <v>-12.96</v>
      </c>
      <c r="K14" s="1">
        <v>101</v>
      </c>
      <c r="L14" s="1"/>
      <c r="M14" s="1" t="s">
        <v>41</v>
      </c>
    </row>
    <row r="15" spans="1:13" x14ac:dyDescent="0.25">
      <c r="A15" s="1" t="s">
        <v>14</v>
      </c>
      <c r="B15" s="3">
        <v>44475</v>
      </c>
      <c r="C15" s="1">
        <v>939.94</v>
      </c>
      <c r="D15" s="4">
        <v>18003052</v>
      </c>
      <c r="E15" s="1" t="s">
        <v>35</v>
      </c>
      <c r="F15" s="1" t="s">
        <v>149</v>
      </c>
      <c r="G15" s="1">
        <v>5.76</v>
      </c>
      <c r="H15" s="1">
        <v>6.9119999999999999</v>
      </c>
      <c r="I15" s="1"/>
      <c r="J15" s="1">
        <v>-6.9119999999999999</v>
      </c>
      <c r="K15" s="1">
        <v>96</v>
      </c>
      <c r="L15" s="1"/>
      <c r="M15" s="1" t="s">
        <v>41</v>
      </c>
    </row>
    <row r="16" spans="1:13" x14ac:dyDescent="0.25">
      <c r="A16" s="1" t="s">
        <v>14</v>
      </c>
      <c r="B16" s="3">
        <v>44475</v>
      </c>
      <c r="C16" s="1">
        <v>828.38</v>
      </c>
      <c r="D16" s="4">
        <v>18003051</v>
      </c>
      <c r="E16" s="1" t="s">
        <v>35</v>
      </c>
      <c r="F16" s="1" t="s">
        <v>147</v>
      </c>
      <c r="G16" s="1">
        <v>4.88</v>
      </c>
      <c r="H16" s="1">
        <v>5.8559999999999999</v>
      </c>
      <c r="I16" s="1"/>
      <c r="J16" s="1">
        <v>-5.8559999999999999</v>
      </c>
      <c r="K16" s="1">
        <v>96</v>
      </c>
      <c r="L16" s="1"/>
      <c r="M16" s="1" t="s">
        <v>41</v>
      </c>
    </row>
    <row r="17" spans="1:13" x14ac:dyDescent="0.25">
      <c r="A17" s="1" t="s">
        <v>14</v>
      </c>
      <c r="B17" s="3">
        <v>44473</v>
      </c>
      <c r="C17" s="1">
        <v>1225.73</v>
      </c>
      <c r="D17" s="4">
        <v>18003048</v>
      </c>
      <c r="E17" s="1" t="s">
        <v>35</v>
      </c>
      <c r="F17" s="1" t="s">
        <v>145</v>
      </c>
      <c r="G17" s="1">
        <v>7.68</v>
      </c>
      <c r="H17" s="1">
        <v>9.2159999999999993</v>
      </c>
      <c r="I17" s="1"/>
      <c r="J17" s="1">
        <v>-9.2159999999999993</v>
      </c>
      <c r="K17" s="1">
        <v>98</v>
      </c>
      <c r="L17" s="1"/>
      <c r="M17" s="1" t="s">
        <v>41</v>
      </c>
    </row>
    <row r="18" spans="1:13" x14ac:dyDescent="0.25">
      <c r="A18" s="1" t="s">
        <v>14</v>
      </c>
      <c r="B18" s="3">
        <v>44468</v>
      </c>
      <c r="C18" s="1">
        <v>612.86</v>
      </c>
      <c r="D18" s="4">
        <v>18003007</v>
      </c>
      <c r="E18" s="1" t="s">
        <v>35</v>
      </c>
      <c r="F18" s="1" t="s">
        <v>150</v>
      </c>
      <c r="G18" s="1">
        <v>3.84</v>
      </c>
      <c r="H18" s="1">
        <v>4.6079999999999997</v>
      </c>
      <c r="I18" s="1"/>
      <c r="J18" s="1">
        <v>-4.6079999999999997</v>
      </c>
      <c r="K18" s="1">
        <v>103</v>
      </c>
      <c r="L18" s="1"/>
      <c r="M18" s="1" t="s">
        <v>41</v>
      </c>
    </row>
    <row r="19" spans="1:13" x14ac:dyDescent="0.25">
      <c r="A19" s="1" t="s">
        <v>14</v>
      </c>
      <c r="B19" s="3">
        <v>44463</v>
      </c>
      <c r="C19" s="1">
        <v>1828.8</v>
      </c>
      <c r="D19" s="4">
        <v>18003006</v>
      </c>
      <c r="E19" s="1" t="s">
        <v>35</v>
      </c>
      <c r="F19" s="1" t="s">
        <v>151</v>
      </c>
      <c r="G19" s="1">
        <v>12</v>
      </c>
      <c r="H19" s="1">
        <v>14.4</v>
      </c>
      <c r="I19" s="1"/>
      <c r="J19" s="1">
        <v>-14.4</v>
      </c>
      <c r="K19" s="1">
        <v>108</v>
      </c>
      <c r="L19" s="1"/>
      <c r="M19" s="1" t="s">
        <v>41</v>
      </c>
    </row>
    <row r="20" spans="1:13" x14ac:dyDescent="0.25">
      <c r="A20" s="1" t="s">
        <v>14</v>
      </c>
      <c r="B20" s="3">
        <v>44461</v>
      </c>
      <c r="C20" s="1">
        <v>612.86</v>
      </c>
      <c r="D20" s="4">
        <v>18003005</v>
      </c>
      <c r="E20" s="1" t="s">
        <v>35</v>
      </c>
      <c r="F20" s="1" t="s">
        <v>152</v>
      </c>
      <c r="G20" s="1">
        <v>3.84</v>
      </c>
      <c r="H20" s="1">
        <v>4.6079999999999997</v>
      </c>
      <c r="I20" s="1"/>
      <c r="J20" s="1">
        <v>-4.6079999999999997</v>
      </c>
      <c r="K20" s="1">
        <v>110</v>
      </c>
      <c r="L20" s="1"/>
      <c r="M20" s="1" t="s">
        <v>41</v>
      </c>
    </row>
    <row r="21" spans="1:13" x14ac:dyDescent="0.25">
      <c r="A21" s="1" t="s">
        <v>14</v>
      </c>
      <c r="B21" s="3">
        <v>44448</v>
      </c>
      <c r="C21" s="1">
        <v>968.83</v>
      </c>
      <c r="D21" s="4">
        <v>18003004</v>
      </c>
      <c r="E21" s="1" t="s">
        <v>35</v>
      </c>
      <c r="F21" s="1" t="s">
        <v>153</v>
      </c>
      <c r="G21" s="1">
        <v>5.76</v>
      </c>
      <c r="H21" s="1">
        <v>6.9119999999999999</v>
      </c>
      <c r="I21" s="1"/>
      <c r="J21" s="1">
        <v>-6.9119999999999999</v>
      </c>
      <c r="K21" s="1">
        <v>123</v>
      </c>
      <c r="L21" s="1"/>
      <c r="M21" s="1" t="s">
        <v>41</v>
      </c>
    </row>
    <row r="22" spans="1:13" x14ac:dyDescent="0.25">
      <c r="A22" s="1" t="s">
        <v>14</v>
      </c>
      <c r="B22" s="3">
        <v>44447</v>
      </c>
      <c r="C22" s="1">
        <v>1283.44</v>
      </c>
      <c r="D22" s="4">
        <v>18003003</v>
      </c>
      <c r="E22" s="1" t="s">
        <v>35</v>
      </c>
      <c r="F22" s="1" t="s">
        <v>154</v>
      </c>
      <c r="G22" s="1">
        <v>9.6</v>
      </c>
      <c r="H22" s="1">
        <v>11.52</v>
      </c>
      <c r="I22" s="1"/>
      <c r="J22" s="1">
        <v>-11.52</v>
      </c>
      <c r="K22" s="1">
        <v>124</v>
      </c>
      <c r="L22" s="1"/>
      <c r="M22" s="1" t="s">
        <v>41</v>
      </c>
    </row>
    <row r="23" spans="1:13" x14ac:dyDescent="0.25">
      <c r="A23" s="1" t="s">
        <v>14</v>
      </c>
      <c r="B23" s="3">
        <v>44445</v>
      </c>
      <c r="C23" s="1">
        <v>193.02</v>
      </c>
      <c r="D23" s="4">
        <v>18003002</v>
      </c>
      <c r="E23" s="1" t="s">
        <v>35</v>
      </c>
      <c r="F23" s="1" t="s">
        <v>155</v>
      </c>
      <c r="G23" s="1">
        <v>1</v>
      </c>
      <c r="H23" s="1">
        <v>1.2</v>
      </c>
      <c r="I23" s="1"/>
      <c r="J23" s="1">
        <v>-1.2</v>
      </c>
      <c r="K23" s="1">
        <v>126</v>
      </c>
      <c r="L23" s="1"/>
      <c r="M23" s="1" t="s">
        <v>41</v>
      </c>
    </row>
    <row r="24" spans="1:13" x14ac:dyDescent="0.25">
      <c r="A24" s="1" t="s">
        <v>14</v>
      </c>
      <c r="B24" s="3">
        <v>44448</v>
      </c>
      <c r="C24" s="1">
        <v>2489.2199999999998</v>
      </c>
      <c r="D24" s="4">
        <v>18003000</v>
      </c>
      <c r="E24" s="1" t="s">
        <v>35</v>
      </c>
      <c r="F24" s="1" t="s">
        <v>156</v>
      </c>
      <c r="G24" s="1">
        <v>17.11</v>
      </c>
      <c r="H24" s="1">
        <v>20.532</v>
      </c>
      <c r="I24" s="1"/>
      <c r="J24" s="1">
        <v>-20.532</v>
      </c>
      <c r="K24" s="1">
        <v>123</v>
      </c>
      <c r="L24" s="1"/>
      <c r="M24" s="1" t="s">
        <v>41</v>
      </c>
    </row>
    <row r="25" spans="1:13" x14ac:dyDescent="0.25">
      <c r="A25" s="1" t="s">
        <v>14</v>
      </c>
      <c r="B25" s="3">
        <v>44441</v>
      </c>
      <c r="C25" s="1">
        <v>120.24</v>
      </c>
      <c r="D25" s="4">
        <v>18002998</v>
      </c>
      <c r="E25" s="1" t="s">
        <v>35</v>
      </c>
      <c r="F25" s="1" t="s">
        <v>157</v>
      </c>
      <c r="G25" s="1">
        <v>11</v>
      </c>
      <c r="H25" s="1">
        <v>13.2</v>
      </c>
      <c r="I25" s="1"/>
      <c r="J25" s="1">
        <v>-13.2</v>
      </c>
      <c r="K25" s="1">
        <v>130</v>
      </c>
      <c r="L25" s="1"/>
      <c r="M25" s="1" t="s">
        <v>41</v>
      </c>
    </row>
    <row r="26" spans="1:13" x14ac:dyDescent="0.25">
      <c r="A26" s="1" t="s">
        <v>14</v>
      </c>
      <c r="B26" s="3">
        <v>44350</v>
      </c>
      <c r="C26" s="1">
        <v>4133.66</v>
      </c>
      <c r="D26" s="4">
        <v>18002733</v>
      </c>
      <c r="E26" s="1" t="s">
        <v>32</v>
      </c>
      <c r="F26" s="1" t="s">
        <v>107</v>
      </c>
      <c r="G26" s="1">
        <v>3444.72</v>
      </c>
      <c r="H26" s="1">
        <v>4133.6639999999998</v>
      </c>
      <c r="I26" s="1">
        <v>3865.25</v>
      </c>
      <c r="J26" s="1">
        <v>-268.41399999999976</v>
      </c>
      <c r="K26" s="1">
        <v>221</v>
      </c>
      <c r="L26" s="1"/>
      <c r="M26" s="1" t="s">
        <v>41</v>
      </c>
    </row>
    <row r="27" spans="1:13" x14ac:dyDescent="0.25">
      <c r="A27" s="1" t="s">
        <v>14</v>
      </c>
      <c r="B27" s="3">
        <v>44335</v>
      </c>
      <c r="C27" s="1">
        <v>4515.4799999999996</v>
      </c>
      <c r="D27" s="4">
        <v>18002678</v>
      </c>
      <c r="E27" s="1" t="s">
        <v>35</v>
      </c>
      <c r="F27" s="1" t="s">
        <v>106</v>
      </c>
      <c r="G27" s="1">
        <v>29.52</v>
      </c>
      <c r="H27" s="1">
        <v>35.423999999999999</v>
      </c>
      <c r="I27" s="1"/>
      <c r="J27" s="1">
        <v>-35.423999999999999</v>
      </c>
      <c r="K27" s="1">
        <v>236</v>
      </c>
      <c r="L27" s="1"/>
      <c r="M27" s="1" t="s">
        <v>41</v>
      </c>
    </row>
    <row r="28" spans="1:13" x14ac:dyDescent="0.25">
      <c r="A28" s="1" t="s">
        <v>14</v>
      </c>
      <c r="B28" s="3">
        <v>44334</v>
      </c>
      <c r="C28" s="1"/>
      <c r="D28" s="4">
        <v>18002663</v>
      </c>
      <c r="E28" s="1" t="s">
        <v>35</v>
      </c>
      <c r="F28" s="1" t="s">
        <v>105</v>
      </c>
      <c r="G28" s="1">
        <v>390.72</v>
      </c>
      <c r="H28" s="1">
        <v>468.86399999999998</v>
      </c>
      <c r="I28" s="1"/>
      <c r="J28" s="1">
        <v>-468.86399999999998</v>
      </c>
      <c r="K28" s="1">
        <v>237</v>
      </c>
      <c r="L28" s="1"/>
      <c r="M28" s="1" t="s">
        <v>41</v>
      </c>
    </row>
    <row r="29" spans="1:13" x14ac:dyDescent="0.25">
      <c r="A29" s="1" t="s">
        <v>14</v>
      </c>
      <c r="B29" s="3">
        <v>44202</v>
      </c>
      <c r="C29" s="1"/>
      <c r="D29" s="4">
        <v>18002370</v>
      </c>
      <c r="E29" s="1" t="s">
        <v>35</v>
      </c>
      <c r="F29" s="1" t="s">
        <v>158</v>
      </c>
      <c r="G29" s="1">
        <v>49.17</v>
      </c>
      <c r="H29" s="1">
        <v>59.003999999999998</v>
      </c>
      <c r="I29" s="1">
        <v>34.85</v>
      </c>
      <c r="J29" s="1">
        <v>-24.153999999999996</v>
      </c>
      <c r="K29" s="1">
        <v>369</v>
      </c>
      <c r="L29" s="1"/>
      <c r="M29" s="1" t="s">
        <v>41</v>
      </c>
    </row>
    <row r="30" spans="1:13" x14ac:dyDescent="0.25">
      <c r="A30" s="1" t="s">
        <v>14</v>
      </c>
      <c r="B30" s="3">
        <v>44141</v>
      </c>
      <c r="C30" s="1"/>
      <c r="D30" s="4">
        <v>18002161</v>
      </c>
      <c r="E30" s="1" t="s">
        <v>32</v>
      </c>
      <c r="F30" s="1" t="s">
        <v>61</v>
      </c>
      <c r="G30" s="1">
        <v>1170.18</v>
      </c>
      <c r="H30" s="1">
        <v>1404.2159999999999</v>
      </c>
      <c r="I30" s="1"/>
      <c r="J30" s="1">
        <v>-1404.2159999999999</v>
      </c>
      <c r="K30" s="1">
        <v>430</v>
      </c>
      <c r="L30" s="1"/>
      <c r="M30" s="1" t="s">
        <v>41</v>
      </c>
    </row>
    <row r="31" spans="1:13" x14ac:dyDescent="0.25">
      <c r="A31" s="1" t="s">
        <v>14</v>
      </c>
      <c r="B31" s="3">
        <v>44132</v>
      </c>
      <c r="C31" s="1"/>
      <c r="D31" s="4">
        <v>18002139</v>
      </c>
      <c r="E31" s="1" t="s">
        <v>46</v>
      </c>
      <c r="F31" s="1" t="s">
        <v>60</v>
      </c>
      <c r="G31" s="1">
        <v>270.60000000000002</v>
      </c>
      <c r="H31" s="1">
        <v>324.72000000000003</v>
      </c>
      <c r="I31" s="1"/>
      <c r="J31" s="1">
        <v>-324.72000000000003</v>
      </c>
      <c r="K31" s="1">
        <v>439</v>
      </c>
      <c r="L31" s="1"/>
      <c r="M31" s="1" t="s">
        <v>41</v>
      </c>
    </row>
    <row r="32" spans="1:13" x14ac:dyDescent="0.25">
      <c r="A32" s="1" t="s">
        <v>14</v>
      </c>
      <c r="B32" s="3">
        <v>44104</v>
      </c>
      <c r="C32" s="1"/>
      <c r="D32" s="4">
        <v>18002082</v>
      </c>
      <c r="E32" s="1" t="s">
        <v>35</v>
      </c>
      <c r="F32" s="1" t="s">
        <v>55</v>
      </c>
      <c r="G32" s="1">
        <v>686.76</v>
      </c>
      <c r="H32" s="1">
        <v>824.11199999999997</v>
      </c>
      <c r="I32" s="1"/>
      <c r="J32" s="1">
        <v>-824.11199999999997</v>
      </c>
      <c r="K32" s="1">
        <v>467</v>
      </c>
      <c r="L32" s="1"/>
      <c r="M32" s="1" t="s">
        <v>41</v>
      </c>
    </row>
    <row r="33" spans="1:13" x14ac:dyDescent="0.25">
      <c r="A33" s="1" t="s">
        <v>14</v>
      </c>
      <c r="B33" s="3">
        <v>44032</v>
      </c>
      <c r="C33" s="1">
        <v>1171.22</v>
      </c>
      <c r="D33" s="4">
        <v>18001923</v>
      </c>
      <c r="E33" s="1" t="s">
        <v>46</v>
      </c>
      <c r="F33" s="1" t="s">
        <v>54</v>
      </c>
      <c r="G33" s="1">
        <v>1171.22</v>
      </c>
      <c r="H33" s="1">
        <v>1405.4639999999999</v>
      </c>
      <c r="I33" s="1"/>
      <c r="J33" s="1">
        <v>-1405.4639999999999</v>
      </c>
      <c r="K33" s="1">
        <v>539</v>
      </c>
      <c r="L33" s="1"/>
      <c r="M33" s="1" t="s">
        <v>41</v>
      </c>
    </row>
    <row r="34" spans="1:13" x14ac:dyDescent="0.25">
      <c r="A34" s="1" t="s">
        <v>14</v>
      </c>
      <c r="B34" s="3">
        <v>43840</v>
      </c>
      <c r="C34" s="1">
        <v>1391.04</v>
      </c>
      <c r="D34" s="4">
        <v>18001578</v>
      </c>
      <c r="E34" s="1" t="s">
        <v>34</v>
      </c>
      <c r="F34" s="1" t="s">
        <v>27</v>
      </c>
      <c r="G34" s="1">
        <v>1159.2</v>
      </c>
      <c r="H34" s="1">
        <v>1391.04</v>
      </c>
      <c r="I34" s="1"/>
      <c r="J34" s="1">
        <v>-1391.04</v>
      </c>
      <c r="K34" s="1">
        <v>731</v>
      </c>
      <c r="L34" s="1"/>
      <c r="M34" s="1" t="s">
        <v>41</v>
      </c>
    </row>
    <row r="35" spans="1:13" x14ac:dyDescent="0.25">
      <c r="A35" s="1" t="s">
        <v>14</v>
      </c>
      <c r="B35" s="3">
        <v>43868</v>
      </c>
      <c r="C35" s="1">
        <v>1831.13</v>
      </c>
      <c r="D35" s="4">
        <v>18001508</v>
      </c>
      <c r="E35" s="1" t="s">
        <v>35</v>
      </c>
      <c r="F35" s="1" t="s">
        <v>28</v>
      </c>
      <c r="G35" s="1">
        <v>17.28</v>
      </c>
      <c r="H35" s="1">
        <v>20.736000000000001</v>
      </c>
      <c r="I35" s="1"/>
      <c r="J35" s="1">
        <v>-20.736000000000001</v>
      </c>
      <c r="K35" s="1">
        <v>703</v>
      </c>
      <c r="L35" s="1"/>
      <c r="M35" s="1" t="s">
        <v>41</v>
      </c>
    </row>
    <row r="36" spans="1:13" x14ac:dyDescent="0.25">
      <c r="A36" s="1" t="s">
        <v>14</v>
      </c>
      <c r="B36" s="3">
        <v>43844</v>
      </c>
      <c r="C36" s="1"/>
      <c r="D36" s="4">
        <v>18001458</v>
      </c>
      <c r="E36" s="1" t="s">
        <v>45</v>
      </c>
      <c r="F36" s="1"/>
      <c r="G36" s="1">
        <v>2532</v>
      </c>
      <c r="H36" s="1">
        <v>3038.4</v>
      </c>
      <c r="I36" s="1"/>
      <c r="J36" s="1">
        <v>-3038.4</v>
      </c>
      <c r="K36" s="1">
        <v>727</v>
      </c>
      <c r="L36" s="1"/>
      <c r="M36" s="1" t="s">
        <v>41</v>
      </c>
    </row>
    <row r="37" spans="1:13" x14ac:dyDescent="0.25">
      <c r="A37" s="1" t="s">
        <v>14</v>
      </c>
      <c r="B37" s="3">
        <v>43749</v>
      </c>
      <c r="C37" s="1"/>
      <c r="D37" s="4">
        <v>18001291</v>
      </c>
      <c r="E37" s="1" t="s">
        <v>35</v>
      </c>
      <c r="F37" s="1" t="s">
        <v>22</v>
      </c>
      <c r="G37" s="1">
        <v>36.89</v>
      </c>
      <c r="H37" s="1">
        <v>44.268000000000001</v>
      </c>
      <c r="I37" s="1"/>
      <c r="J37" s="1">
        <v>-44.268000000000001</v>
      </c>
      <c r="K37" s="1">
        <v>822</v>
      </c>
      <c r="L37" s="1"/>
      <c r="M37" s="1" t="s">
        <v>41</v>
      </c>
    </row>
    <row r="38" spans="1:13" x14ac:dyDescent="0.25">
      <c r="A38" s="1" t="s">
        <v>14</v>
      </c>
      <c r="B38" s="3">
        <v>43745</v>
      </c>
      <c r="C38" s="1"/>
      <c r="D38" s="4">
        <v>18001274</v>
      </c>
      <c r="E38" s="1" t="s">
        <v>35</v>
      </c>
      <c r="F38" s="1" t="s">
        <v>24</v>
      </c>
      <c r="G38" s="1">
        <v>584.64</v>
      </c>
      <c r="H38" s="1">
        <v>701.56799999999998</v>
      </c>
      <c r="I38" s="1"/>
      <c r="J38" s="1">
        <v>-701.56799999999998</v>
      </c>
      <c r="K38" s="1">
        <v>826</v>
      </c>
      <c r="L38" s="1"/>
      <c r="M38" s="1" t="s">
        <v>41</v>
      </c>
    </row>
    <row r="39" spans="1:13" x14ac:dyDescent="0.25">
      <c r="A39" s="1" t="s">
        <v>14</v>
      </c>
      <c r="B39" s="3">
        <v>43481</v>
      </c>
      <c r="C39" s="1"/>
      <c r="D39" s="4">
        <v>18000669</v>
      </c>
      <c r="E39" s="1" t="s">
        <v>35</v>
      </c>
      <c r="F39" s="1" t="s">
        <v>23</v>
      </c>
      <c r="G39" s="1">
        <v>1193.25</v>
      </c>
      <c r="H39" s="1">
        <v>1431.9</v>
      </c>
      <c r="I39" s="1"/>
      <c r="J39" s="1">
        <v>-1431.9</v>
      </c>
      <c r="K39" s="1">
        <v>1090</v>
      </c>
      <c r="L39" s="1"/>
      <c r="M39" s="1" t="s">
        <v>41</v>
      </c>
    </row>
    <row r="40" spans="1:13" x14ac:dyDescent="0.25">
      <c r="A40" s="1" t="s">
        <v>53</v>
      </c>
      <c r="B40" s="3">
        <v>44347</v>
      </c>
      <c r="C40" s="1">
        <v>2997.92</v>
      </c>
      <c r="D40" s="4">
        <v>18002710</v>
      </c>
      <c r="E40" s="1" t="s">
        <v>35</v>
      </c>
      <c r="F40" s="1" t="s">
        <v>77</v>
      </c>
      <c r="G40" s="1">
        <v>150.08000000000001</v>
      </c>
      <c r="H40" s="1">
        <v>180.096</v>
      </c>
      <c r="I40" s="1"/>
      <c r="J40" s="1">
        <v>-180.096</v>
      </c>
      <c r="K40" s="1">
        <v>224</v>
      </c>
      <c r="L40" s="1"/>
      <c r="M40" s="1" t="s">
        <v>41</v>
      </c>
    </row>
    <row r="41" spans="1:13" x14ac:dyDescent="0.25">
      <c r="A41" s="1" t="s">
        <v>53</v>
      </c>
      <c r="B41" s="3">
        <v>44469</v>
      </c>
      <c r="C41" s="1">
        <v>5042.76</v>
      </c>
      <c r="D41" s="4">
        <v>18003017</v>
      </c>
      <c r="E41" s="1" t="s">
        <v>35</v>
      </c>
      <c r="F41" s="1" t="s">
        <v>112</v>
      </c>
      <c r="G41" s="1">
        <v>40.799999999999997</v>
      </c>
      <c r="H41" s="1">
        <v>48.959999999999994</v>
      </c>
      <c r="I41" s="1"/>
      <c r="J41" s="1">
        <v>-48.959999999999994</v>
      </c>
      <c r="K41" s="1">
        <v>102</v>
      </c>
      <c r="L41" s="1"/>
      <c r="M41" s="1" t="s">
        <v>41</v>
      </c>
    </row>
    <row r="42" spans="1:13" x14ac:dyDescent="0.25">
      <c r="A42" s="1" t="s">
        <v>14</v>
      </c>
      <c r="B42" s="3">
        <v>44403</v>
      </c>
      <c r="C42" s="1">
        <v>5489.83</v>
      </c>
      <c r="D42" s="4">
        <v>18002924</v>
      </c>
      <c r="E42" s="1" t="s">
        <v>35</v>
      </c>
      <c r="F42" s="1" t="s">
        <v>108</v>
      </c>
      <c r="G42" s="1">
        <v>377.49</v>
      </c>
      <c r="H42" s="1">
        <v>452.988</v>
      </c>
      <c r="I42" s="1">
        <v>273.60000000000002</v>
      </c>
      <c r="J42" s="1">
        <v>-179.38799999999998</v>
      </c>
      <c r="K42" s="1">
        <v>168</v>
      </c>
      <c r="L42" s="1"/>
      <c r="M42" s="1" t="s">
        <v>41</v>
      </c>
    </row>
    <row r="43" spans="1:13" x14ac:dyDescent="0.25">
      <c r="A43" s="1" t="s">
        <v>67</v>
      </c>
      <c r="B43" s="3">
        <v>44237</v>
      </c>
      <c r="C43" s="1">
        <v>5138.3999999999996</v>
      </c>
      <c r="D43" s="4">
        <v>18002419</v>
      </c>
      <c r="E43" s="1" t="s">
        <v>35</v>
      </c>
      <c r="F43" s="1" t="s">
        <v>73</v>
      </c>
      <c r="G43" s="1">
        <v>83</v>
      </c>
      <c r="H43" s="1">
        <v>99.6</v>
      </c>
      <c r="I43" s="1"/>
      <c r="J43" s="1">
        <v>-99.6</v>
      </c>
      <c r="K43" s="1">
        <v>334</v>
      </c>
      <c r="L43" s="1"/>
      <c r="M43" s="1" t="s">
        <v>41</v>
      </c>
    </row>
    <row r="44" spans="1:13" x14ac:dyDescent="0.25">
      <c r="A44" s="1" t="s">
        <v>67</v>
      </c>
      <c r="B44" s="3">
        <v>44530</v>
      </c>
      <c r="C44" s="1"/>
      <c r="D44" s="4">
        <v>18003125</v>
      </c>
      <c r="E44" s="1" t="s">
        <v>50</v>
      </c>
      <c r="F44" s="1" t="s">
        <v>179</v>
      </c>
      <c r="G44" s="1">
        <v>1193.4000000000001</v>
      </c>
      <c r="H44" s="1">
        <v>1432.0800000000002</v>
      </c>
      <c r="I44" s="1"/>
      <c r="J44" s="1">
        <v>-1432.0800000000002</v>
      </c>
      <c r="K44" s="1">
        <v>41</v>
      </c>
      <c r="L44" s="1"/>
      <c r="M44" s="1" t="s">
        <v>42</v>
      </c>
    </row>
    <row r="45" spans="1:13" x14ac:dyDescent="0.25">
      <c r="A45" s="1" t="s">
        <v>16</v>
      </c>
      <c r="B45" s="3">
        <v>44532</v>
      </c>
      <c r="C45" s="1">
        <v>8223</v>
      </c>
      <c r="D45" s="4">
        <v>18003194</v>
      </c>
      <c r="E45" s="1" t="s">
        <v>35</v>
      </c>
      <c r="F45" s="1" t="s">
        <v>159</v>
      </c>
      <c r="G45" s="1">
        <v>105</v>
      </c>
      <c r="H45" s="1">
        <v>126</v>
      </c>
      <c r="I45" s="1"/>
      <c r="J45" s="1">
        <v>-126</v>
      </c>
      <c r="K45" s="1">
        <v>39</v>
      </c>
      <c r="L45" s="1"/>
      <c r="M45" s="1" t="s">
        <v>42</v>
      </c>
    </row>
    <row r="46" spans="1:13" x14ac:dyDescent="0.25">
      <c r="A46" s="1" t="s">
        <v>16</v>
      </c>
      <c r="B46" s="3">
        <v>44539</v>
      </c>
      <c r="C46" s="1">
        <v>2526.0100000000002</v>
      </c>
      <c r="D46" s="4">
        <v>18003196</v>
      </c>
      <c r="E46" s="1" t="s">
        <v>35</v>
      </c>
      <c r="F46" s="1" t="s">
        <v>160</v>
      </c>
      <c r="G46" s="1">
        <v>57.63</v>
      </c>
      <c r="H46" s="1">
        <v>69.156000000000006</v>
      </c>
      <c r="I46" s="1"/>
      <c r="J46" s="1">
        <v>-69.156000000000006</v>
      </c>
      <c r="K46" s="1">
        <v>32</v>
      </c>
      <c r="L46" s="1"/>
      <c r="M46" s="1" t="s">
        <v>42</v>
      </c>
    </row>
    <row r="47" spans="1:13" x14ac:dyDescent="0.25">
      <c r="A47" s="1" t="s">
        <v>16</v>
      </c>
      <c r="B47" s="3">
        <v>44547</v>
      </c>
      <c r="C47" s="1">
        <v>8223</v>
      </c>
      <c r="D47" s="4">
        <v>18003201</v>
      </c>
      <c r="E47" s="1" t="s">
        <v>35</v>
      </c>
      <c r="F47" s="1" t="s">
        <v>161</v>
      </c>
      <c r="G47" s="1">
        <v>105</v>
      </c>
      <c r="H47" s="1">
        <v>126</v>
      </c>
      <c r="I47" s="1"/>
      <c r="J47" s="1">
        <v>-126</v>
      </c>
      <c r="K47" s="1">
        <v>24</v>
      </c>
      <c r="L47" s="1"/>
      <c r="M47" s="1" t="s">
        <v>42</v>
      </c>
    </row>
    <row r="48" spans="1:13" x14ac:dyDescent="0.25">
      <c r="A48" s="1" t="s">
        <v>16</v>
      </c>
      <c r="B48" s="3">
        <v>44538</v>
      </c>
      <c r="C48" s="1">
        <v>606.77</v>
      </c>
      <c r="D48" s="4">
        <v>18003195</v>
      </c>
      <c r="E48" s="1" t="s">
        <v>35</v>
      </c>
      <c r="F48" s="1" t="s">
        <v>162</v>
      </c>
      <c r="G48" s="1">
        <v>17.04</v>
      </c>
      <c r="H48" s="1">
        <v>20.447999999999997</v>
      </c>
      <c r="I48" s="1"/>
      <c r="J48" s="1">
        <v>-20.447999999999997</v>
      </c>
      <c r="K48" s="1">
        <v>33</v>
      </c>
      <c r="L48" s="1"/>
      <c r="M48" s="1" t="s">
        <v>42</v>
      </c>
    </row>
    <row r="49" spans="1:13" x14ac:dyDescent="0.25">
      <c r="A49" s="1" t="s">
        <v>16</v>
      </c>
      <c r="B49" s="3">
        <v>44205</v>
      </c>
      <c r="C49" s="1">
        <v>2771.52</v>
      </c>
      <c r="D49" s="4">
        <v>18003197</v>
      </c>
      <c r="E49" s="1" t="s">
        <v>35</v>
      </c>
      <c r="F49" s="1" t="s">
        <v>163</v>
      </c>
      <c r="G49" s="1">
        <v>8</v>
      </c>
      <c r="H49" s="1">
        <v>9.6</v>
      </c>
      <c r="I49" s="1"/>
      <c r="J49" s="1">
        <v>-9.6</v>
      </c>
      <c r="K49" s="1">
        <v>366</v>
      </c>
      <c r="L49" s="1"/>
      <c r="M49" s="1" t="s">
        <v>41</v>
      </c>
    </row>
    <row r="50" spans="1:13" x14ac:dyDescent="0.25">
      <c r="A50" s="1" t="s">
        <v>16</v>
      </c>
      <c r="B50" s="3">
        <v>44007</v>
      </c>
      <c r="C50" s="1"/>
      <c r="D50" s="4">
        <v>18001865</v>
      </c>
      <c r="E50" s="1" t="s">
        <v>35</v>
      </c>
      <c r="F50" s="1" t="s">
        <v>52</v>
      </c>
      <c r="G50" s="1">
        <v>145</v>
      </c>
      <c r="H50" s="1">
        <v>174</v>
      </c>
      <c r="I50" s="1"/>
      <c r="J50" s="1">
        <v>-174</v>
      </c>
      <c r="K50" s="1">
        <v>564</v>
      </c>
      <c r="L50" s="1"/>
      <c r="M50" s="1" t="s">
        <v>41</v>
      </c>
    </row>
    <row r="51" spans="1:13" x14ac:dyDescent="0.25">
      <c r="A51" s="1" t="s">
        <v>16</v>
      </c>
      <c r="B51" s="3">
        <v>44539</v>
      </c>
      <c r="C51" s="1">
        <v>4595.99</v>
      </c>
      <c r="D51" s="4">
        <v>18003199</v>
      </c>
      <c r="E51" s="1" t="s">
        <v>35</v>
      </c>
      <c r="F51" s="1" t="s">
        <v>164</v>
      </c>
      <c r="G51" s="1">
        <v>3.35</v>
      </c>
      <c r="H51" s="1">
        <v>4.0199999999999996</v>
      </c>
      <c r="I51" s="1"/>
      <c r="J51" s="1">
        <v>-4.0199999999999996</v>
      </c>
      <c r="K51" s="1">
        <v>32</v>
      </c>
      <c r="L51" s="1"/>
      <c r="M51" s="1" t="s">
        <v>42</v>
      </c>
    </row>
    <row r="52" spans="1:13" x14ac:dyDescent="0.25">
      <c r="A52" s="1" t="s">
        <v>16</v>
      </c>
      <c r="B52" s="3">
        <v>44013</v>
      </c>
      <c r="C52" s="1"/>
      <c r="D52" s="4">
        <v>18001871</v>
      </c>
      <c r="E52" s="1" t="s">
        <v>51</v>
      </c>
      <c r="F52" s="1"/>
      <c r="G52" s="1">
        <v>45.44</v>
      </c>
      <c r="H52" s="1">
        <v>54.527999999999999</v>
      </c>
      <c r="I52" s="1"/>
      <c r="J52" s="1">
        <v>-54.527999999999999</v>
      </c>
      <c r="K52" s="1">
        <v>558</v>
      </c>
      <c r="L52" s="1"/>
      <c r="M52" s="1" t="s">
        <v>41</v>
      </c>
    </row>
    <row r="53" spans="1:13" x14ac:dyDescent="0.25">
      <c r="A53" s="1" t="s">
        <v>16</v>
      </c>
      <c r="B53" s="3">
        <v>44148</v>
      </c>
      <c r="C53" s="1"/>
      <c r="D53" s="4">
        <v>18002185</v>
      </c>
      <c r="E53" s="1" t="s">
        <v>33</v>
      </c>
      <c r="F53" s="1" t="s">
        <v>62</v>
      </c>
      <c r="G53" s="1">
        <v>22.23</v>
      </c>
      <c r="H53" s="1">
        <v>26.675999999999998</v>
      </c>
      <c r="I53" s="1"/>
      <c r="J53" s="1">
        <v>-26.675999999999998</v>
      </c>
      <c r="K53" s="1">
        <v>423</v>
      </c>
      <c r="L53" s="1"/>
      <c r="M53" s="1" t="s">
        <v>41</v>
      </c>
    </row>
    <row r="54" spans="1:13" x14ac:dyDescent="0.25">
      <c r="A54" s="1" t="s">
        <v>16</v>
      </c>
      <c r="B54" s="3">
        <v>44151</v>
      </c>
      <c r="C54" s="1"/>
      <c r="D54" s="4">
        <v>18002186</v>
      </c>
      <c r="E54" s="1" t="s">
        <v>33</v>
      </c>
      <c r="F54" s="1" t="s">
        <v>63</v>
      </c>
      <c r="G54" s="1">
        <v>7.41</v>
      </c>
      <c r="H54" s="1">
        <v>8.8919999999999995</v>
      </c>
      <c r="I54" s="1"/>
      <c r="J54" s="1">
        <v>-8.8919999999999995</v>
      </c>
      <c r="K54" s="1">
        <v>420</v>
      </c>
      <c r="L54" s="1"/>
      <c r="M54" s="1" t="s">
        <v>41</v>
      </c>
    </row>
    <row r="55" spans="1:13" x14ac:dyDescent="0.25">
      <c r="A55" s="1" t="s">
        <v>16</v>
      </c>
      <c r="B55" s="3">
        <v>44179</v>
      </c>
      <c r="C55" s="1">
        <v>38.82</v>
      </c>
      <c r="D55" s="4">
        <v>18002261</v>
      </c>
      <c r="E55" s="1" t="s">
        <v>35</v>
      </c>
      <c r="F55" s="1" t="s">
        <v>64</v>
      </c>
      <c r="G55" s="1">
        <v>13.2</v>
      </c>
      <c r="H55" s="1">
        <v>15.839999999999998</v>
      </c>
      <c r="I55" s="1"/>
      <c r="J55" s="1">
        <v>-15.839999999999998</v>
      </c>
      <c r="K55" s="1">
        <v>392</v>
      </c>
      <c r="L55" s="1"/>
      <c r="M55" s="1" t="s">
        <v>41</v>
      </c>
    </row>
    <row r="56" spans="1:13" x14ac:dyDescent="0.25">
      <c r="A56" s="1" t="s">
        <v>16</v>
      </c>
      <c r="B56" s="3">
        <v>44265</v>
      </c>
      <c r="C56" s="1"/>
      <c r="D56" s="4">
        <v>18002490</v>
      </c>
      <c r="E56" s="1" t="s">
        <v>50</v>
      </c>
      <c r="F56" s="1" t="s">
        <v>74</v>
      </c>
      <c r="G56" s="1">
        <v>5.88</v>
      </c>
      <c r="H56" s="1">
        <v>7.056</v>
      </c>
      <c r="I56" s="1"/>
      <c r="J56" s="1">
        <v>-7.056</v>
      </c>
      <c r="K56" s="1">
        <v>306</v>
      </c>
      <c r="L56" s="1"/>
      <c r="M56" s="1" t="s">
        <v>41</v>
      </c>
    </row>
    <row r="57" spans="1:13" x14ac:dyDescent="0.25">
      <c r="A57" s="1" t="s">
        <v>16</v>
      </c>
      <c r="B57" s="3">
        <v>44280</v>
      </c>
      <c r="C57" s="1"/>
      <c r="D57" s="4">
        <v>18002515</v>
      </c>
      <c r="E57" s="1" t="s">
        <v>50</v>
      </c>
      <c r="F57" s="1" t="s">
        <v>76</v>
      </c>
      <c r="G57" s="1">
        <v>412.8</v>
      </c>
      <c r="H57" s="1">
        <v>495.36</v>
      </c>
      <c r="I57" s="1"/>
      <c r="J57" s="1">
        <v>-495.36</v>
      </c>
      <c r="K57" s="1">
        <v>291</v>
      </c>
      <c r="L57" s="1"/>
      <c r="M57" s="1" t="s">
        <v>41</v>
      </c>
    </row>
    <row r="58" spans="1:13" x14ac:dyDescent="0.25">
      <c r="A58" s="1" t="s">
        <v>16</v>
      </c>
      <c r="B58" s="3">
        <v>44298</v>
      </c>
      <c r="C58" s="1">
        <v>8524.1</v>
      </c>
      <c r="D58" s="4">
        <v>18002555</v>
      </c>
      <c r="E58" s="1" t="s">
        <v>35</v>
      </c>
      <c r="F58" s="1" t="s">
        <v>87</v>
      </c>
      <c r="G58" s="1">
        <v>9.8699999999999992</v>
      </c>
      <c r="H58" s="1">
        <v>11.843999999999999</v>
      </c>
      <c r="I58" s="1"/>
      <c r="J58" s="1">
        <v>-11.843999999999999</v>
      </c>
      <c r="K58" s="1">
        <v>273</v>
      </c>
      <c r="L58" s="1"/>
      <c r="M58" s="1" t="s">
        <v>41</v>
      </c>
    </row>
    <row r="59" spans="1:13" x14ac:dyDescent="0.25">
      <c r="A59" s="1" t="s">
        <v>16</v>
      </c>
      <c r="B59" s="3">
        <v>44298</v>
      </c>
      <c r="C59" s="1">
        <v>8221.43</v>
      </c>
      <c r="D59" s="4">
        <v>18002556</v>
      </c>
      <c r="E59" s="1" t="s">
        <v>50</v>
      </c>
      <c r="F59" s="1" t="s">
        <v>84</v>
      </c>
      <c r="G59" s="1">
        <v>184.8</v>
      </c>
      <c r="H59" s="1">
        <v>221.76</v>
      </c>
      <c r="I59" s="1"/>
      <c r="J59" s="1">
        <v>-221.76</v>
      </c>
      <c r="K59" s="1">
        <v>273</v>
      </c>
      <c r="L59" s="1"/>
      <c r="M59" s="1" t="s">
        <v>41</v>
      </c>
    </row>
    <row r="60" spans="1:13" x14ac:dyDescent="0.25">
      <c r="A60" s="1" t="s">
        <v>16</v>
      </c>
      <c r="B60" s="3">
        <v>44309</v>
      </c>
      <c r="C60" s="1">
        <v>10923.11</v>
      </c>
      <c r="D60" s="4">
        <v>18002628</v>
      </c>
      <c r="E60" s="1" t="s">
        <v>50</v>
      </c>
      <c r="F60" s="1" t="s">
        <v>83</v>
      </c>
      <c r="G60" s="1">
        <v>12.35</v>
      </c>
      <c r="H60" s="1">
        <v>14.82</v>
      </c>
      <c r="I60" s="1"/>
      <c r="J60" s="1">
        <v>-14.82</v>
      </c>
      <c r="K60" s="1">
        <v>262</v>
      </c>
      <c r="L60" s="1"/>
      <c r="M60" s="1" t="s">
        <v>41</v>
      </c>
    </row>
    <row r="61" spans="1:13" x14ac:dyDescent="0.25">
      <c r="A61" s="1" t="s">
        <v>16</v>
      </c>
      <c r="B61" s="3">
        <v>44356</v>
      </c>
      <c r="C61" s="1">
        <v>0</v>
      </c>
      <c r="D61" s="4">
        <v>18002693</v>
      </c>
      <c r="E61" s="1" t="s">
        <v>31</v>
      </c>
      <c r="F61" s="1"/>
      <c r="G61" s="1">
        <v>2400</v>
      </c>
      <c r="H61" s="1">
        <v>2880</v>
      </c>
      <c r="I61" s="1"/>
      <c r="J61" s="1">
        <v>-2880</v>
      </c>
      <c r="K61" s="1">
        <v>215</v>
      </c>
      <c r="L61" s="1"/>
      <c r="M61" s="1" t="s">
        <v>41</v>
      </c>
    </row>
    <row r="62" spans="1:13" x14ac:dyDescent="0.25">
      <c r="A62" s="1" t="s">
        <v>16</v>
      </c>
      <c r="B62" s="3">
        <v>44329</v>
      </c>
      <c r="C62" s="1">
        <v>4020.11</v>
      </c>
      <c r="D62" s="4">
        <v>18002711</v>
      </c>
      <c r="E62" s="1" t="s">
        <v>35</v>
      </c>
      <c r="F62" s="1" t="s">
        <v>82</v>
      </c>
      <c r="G62" s="1">
        <v>19.739999999999998</v>
      </c>
      <c r="H62" s="1">
        <v>23.687999999999999</v>
      </c>
      <c r="I62" s="1"/>
      <c r="J62" s="1">
        <v>-23.687999999999999</v>
      </c>
      <c r="K62" s="1">
        <v>242</v>
      </c>
      <c r="L62" s="1"/>
      <c r="M62" s="1" t="s">
        <v>41</v>
      </c>
    </row>
    <row r="63" spans="1:13" x14ac:dyDescent="0.25">
      <c r="A63" s="1" t="s">
        <v>16</v>
      </c>
      <c r="B63" s="3">
        <v>44322</v>
      </c>
      <c r="C63" s="1">
        <v>2779.63</v>
      </c>
      <c r="D63" s="4">
        <v>18002712</v>
      </c>
      <c r="E63" s="1" t="s">
        <v>35</v>
      </c>
      <c r="F63" s="1" t="s">
        <v>81</v>
      </c>
      <c r="G63" s="1">
        <v>36.4</v>
      </c>
      <c r="H63" s="1">
        <v>43.68</v>
      </c>
      <c r="I63" s="1"/>
      <c r="J63" s="1">
        <v>-43.68</v>
      </c>
      <c r="K63" s="1">
        <v>249</v>
      </c>
      <c r="L63" s="1"/>
      <c r="M63" s="1" t="s">
        <v>41</v>
      </c>
    </row>
    <row r="64" spans="1:13" x14ac:dyDescent="0.25">
      <c r="A64" s="1" t="s">
        <v>16</v>
      </c>
      <c r="B64" s="3">
        <v>44365</v>
      </c>
      <c r="C64" s="1"/>
      <c r="D64" s="4">
        <v>18002731</v>
      </c>
      <c r="E64" s="1" t="s">
        <v>33</v>
      </c>
      <c r="F64" s="1" t="s">
        <v>80</v>
      </c>
      <c r="G64" s="1">
        <v>2</v>
      </c>
      <c r="H64" s="1">
        <v>2.4</v>
      </c>
      <c r="I64" s="1"/>
      <c r="J64" s="1">
        <v>-2.4</v>
      </c>
      <c r="K64" s="1">
        <v>206</v>
      </c>
      <c r="L64" s="1"/>
      <c r="M64" s="1" t="s">
        <v>41</v>
      </c>
    </row>
    <row r="65" spans="1:13" x14ac:dyDescent="0.25">
      <c r="A65" s="1" t="s">
        <v>16</v>
      </c>
      <c r="B65" s="3">
        <v>44359</v>
      </c>
      <c r="C65" s="1">
        <v>3434.83</v>
      </c>
      <c r="D65" s="4">
        <v>18002764</v>
      </c>
      <c r="E65" s="1" t="s">
        <v>35</v>
      </c>
      <c r="F65" s="1" t="s">
        <v>79</v>
      </c>
      <c r="G65" s="1">
        <v>8.57</v>
      </c>
      <c r="H65" s="1">
        <v>10.284000000000001</v>
      </c>
      <c r="I65" s="1"/>
      <c r="J65" s="1">
        <v>-10.284000000000001</v>
      </c>
      <c r="K65" s="1">
        <v>212</v>
      </c>
      <c r="L65" s="1"/>
      <c r="M65" s="1" t="s">
        <v>41</v>
      </c>
    </row>
    <row r="66" spans="1:13" x14ac:dyDescent="0.25">
      <c r="A66" s="1" t="s">
        <v>16</v>
      </c>
      <c r="B66" s="3">
        <v>44370</v>
      </c>
      <c r="C66" s="1">
        <v>7195.96</v>
      </c>
      <c r="D66" s="4">
        <v>18002820</v>
      </c>
      <c r="E66" s="1" t="s">
        <v>35</v>
      </c>
      <c r="F66" s="1" t="s">
        <v>78</v>
      </c>
      <c r="G66" s="1">
        <v>33</v>
      </c>
      <c r="H66" s="1">
        <v>39.6</v>
      </c>
      <c r="I66" s="1"/>
      <c r="J66" s="1">
        <v>-39.6</v>
      </c>
      <c r="K66" s="1">
        <v>201</v>
      </c>
      <c r="L66" s="1"/>
      <c r="M66" s="1" t="s">
        <v>41</v>
      </c>
    </row>
    <row r="67" spans="1:13" x14ac:dyDescent="0.25">
      <c r="A67" s="1" t="s">
        <v>16</v>
      </c>
      <c r="B67" s="3">
        <v>44404</v>
      </c>
      <c r="C67" s="1">
        <v>7565.16</v>
      </c>
      <c r="D67" s="4">
        <v>18002889</v>
      </c>
      <c r="E67" s="1" t="s">
        <v>35</v>
      </c>
      <c r="F67" s="1" t="s">
        <v>85</v>
      </c>
      <c r="G67" s="1">
        <v>96.6</v>
      </c>
      <c r="H67" s="1">
        <v>115.92</v>
      </c>
      <c r="I67" s="1"/>
      <c r="J67" s="1">
        <v>-115.92</v>
      </c>
      <c r="K67" s="1">
        <v>167</v>
      </c>
      <c r="L67" s="1"/>
      <c r="M67" s="1" t="s">
        <v>41</v>
      </c>
    </row>
    <row r="68" spans="1:13" x14ac:dyDescent="0.25">
      <c r="A68" s="1" t="s">
        <v>16</v>
      </c>
      <c r="B68" s="3">
        <v>44393</v>
      </c>
      <c r="C68" s="1">
        <v>407.02</v>
      </c>
      <c r="D68" s="4">
        <v>18002890</v>
      </c>
      <c r="E68" s="1" t="s">
        <v>35</v>
      </c>
      <c r="F68" s="1" t="s">
        <v>86</v>
      </c>
      <c r="G68" s="1">
        <v>7.78</v>
      </c>
      <c r="H68" s="1">
        <v>9.3360000000000003</v>
      </c>
      <c r="I68" s="1"/>
      <c r="J68" s="1">
        <v>-9.3360000000000003</v>
      </c>
      <c r="K68" s="1">
        <v>178</v>
      </c>
      <c r="L68" s="1"/>
      <c r="M68" s="1" t="s">
        <v>41</v>
      </c>
    </row>
    <row r="69" spans="1:13" x14ac:dyDescent="0.25">
      <c r="A69" s="1" t="s">
        <v>16</v>
      </c>
      <c r="B69" s="3">
        <v>44420</v>
      </c>
      <c r="C69" s="1"/>
      <c r="D69" s="4">
        <v>18002970</v>
      </c>
      <c r="E69" s="1" t="s">
        <v>35</v>
      </c>
      <c r="F69" s="1" t="s">
        <v>118</v>
      </c>
      <c r="G69" s="1">
        <v>810</v>
      </c>
      <c r="H69" s="1">
        <v>972</v>
      </c>
      <c r="I69" s="1"/>
      <c r="J69" s="1">
        <v>-972</v>
      </c>
      <c r="K69" s="1">
        <v>151</v>
      </c>
      <c r="L69" s="1"/>
      <c r="M69" s="1" t="s">
        <v>41</v>
      </c>
    </row>
    <row r="70" spans="1:13" x14ac:dyDescent="0.25">
      <c r="A70" s="1" t="s">
        <v>16</v>
      </c>
      <c r="B70" s="3">
        <v>44467</v>
      </c>
      <c r="C70" s="1"/>
      <c r="D70" s="4">
        <v>18002971</v>
      </c>
      <c r="E70" s="1" t="s">
        <v>33</v>
      </c>
      <c r="F70" s="1" t="s">
        <v>124</v>
      </c>
      <c r="G70" s="1">
        <v>5.14</v>
      </c>
      <c r="H70" s="1">
        <v>6.1679999999999993</v>
      </c>
      <c r="I70" s="1"/>
      <c r="J70" s="1">
        <v>-6.1679999999999993</v>
      </c>
      <c r="K70" s="1">
        <v>104</v>
      </c>
      <c r="L70" s="1"/>
      <c r="M70" s="1" t="s">
        <v>41</v>
      </c>
    </row>
    <row r="71" spans="1:13" x14ac:dyDescent="0.25">
      <c r="A71" s="1" t="s">
        <v>16</v>
      </c>
      <c r="B71" s="3">
        <v>44371</v>
      </c>
      <c r="C71" s="1">
        <v>5692.8</v>
      </c>
      <c r="D71" s="4">
        <v>18002973</v>
      </c>
      <c r="E71" s="1" t="s">
        <v>35</v>
      </c>
      <c r="F71" s="1" t="s">
        <v>125</v>
      </c>
      <c r="G71" s="1">
        <v>120</v>
      </c>
      <c r="H71" s="1">
        <v>144</v>
      </c>
      <c r="I71" s="1"/>
      <c r="J71" s="1">
        <v>-144</v>
      </c>
      <c r="K71" s="1">
        <v>200</v>
      </c>
      <c r="L71" s="1"/>
      <c r="M71" s="1" t="s">
        <v>41</v>
      </c>
    </row>
    <row r="72" spans="1:13" x14ac:dyDescent="0.25">
      <c r="A72" s="1" t="s">
        <v>16</v>
      </c>
      <c r="B72" s="3">
        <v>44460</v>
      </c>
      <c r="C72" s="1">
        <v>8223</v>
      </c>
      <c r="D72" s="4">
        <v>18002974</v>
      </c>
      <c r="E72" s="1" t="s">
        <v>35</v>
      </c>
      <c r="F72" s="1" t="s">
        <v>128</v>
      </c>
      <c r="G72" s="1">
        <v>105</v>
      </c>
      <c r="H72" s="1">
        <v>126</v>
      </c>
      <c r="I72" s="1"/>
      <c r="J72" s="1">
        <v>-126</v>
      </c>
      <c r="K72" s="1">
        <v>111</v>
      </c>
      <c r="L72" s="1"/>
      <c r="M72" s="1" t="s">
        <v>41</v>
      </c>
    </row>
    <row r="73" spans="1:13" x14ac:dyDescent="0.25">
      <c r="A73" s="1" t="s">
        <v>16</v>
      </c>
      <c r="B73" s="3">
        <v>44450</v>
      </c>
      <c r="C73" s="1">
        <v>440.3</v>
      </c>
      <c r="D73" s="4">
        <v>18002975</v>
      </c>
      <c r="E73" s="1" t="s">
        <v>35</v>
      </c>
      <c r="F73" s="1" t="s">
        <v>127</v>
      </c>
      <c r="G73" s="1">
        <v>13.92</v>
      </c>
      <c r="H73" s="1">
        <v>16.704000000000001</v>
      </c>
      <c r="I73" s="1"/>
      <c r="J73" s="1">
        <v>-16.704000000000001</v>
      </c>
      <c r="K73" s="1">
        <v>121</v>
      </c>
      <c r="L73" s="1"/>
      <c r="M73" s="1" t="s">
        <v>41</v>
      </c>
    </row>
    <row r="74" spans="1:13" x14ac:dyDescent="0.25">
      <c r="A74" s="1" t="s">
        <v>16</v>
      </c>
      <c r="B74" s="3">
        <v>44449</v>
      </c>
      <c r="C74" s="1">
        <v>10557.68</v>
      </c>
      <c r="D74" s="4">
        <v>18002976</v>
      </c>
      <c r="E74" s="1" t="s">
        <v>35</v>
      </c>
      <c r="F74" s="1" t="s">
        <v>126</v>
      </c>
      <c r="G74" s="1">
        <v>234.4</v>
      </c>
      <c r="H74" s="1">
        <v>281.27999999999997</v>
      </c>
      <c r="I74" s="1"/>
      <c r="J74" s="1">
        <v>-281.27999999999997</v>
      </c>
      <c r="K74" s="1">
        <v>122</v>
      </c>
      <c r="L74" s="1"/>
      <c r="M74" s="1" t="s">
        <v>41</v>
      </c>
    </row>
    <row r="75" spans="1:13" x14ac:dyDescent="0.25">
      <c r="A75" s="1" t="s">
        <v>16</v>
      </c>
      <c r="B75" s="3">
        <v>44446</v>
      </c>
      <c r="C75" s="1">
        <v>9320.24</v>
      </c>
      <c r="D75" s="4">
        <v>18002977</v>
      </c>
      <c r="E75" s="1" t="s">
        <v>35</v>
      </c>
      <c r="F75" s="1" t="s">
        <v>119</v>
      </c>
      <c r="G75" s="1">
        <v>12.93</v>
      </c>
      <c r="H75" s="1">
        <v>15.515999999999998</v>
      </c>
      <c r="I75" s="1"/>
      <c r="J75" s="1">
        <v>-15.515999999999998</v>
      </c>
      <c r="K75" s="1">
        <v>125</v>
      </c>
      <c r="L75" s="1"/>
      <c r="M75" s="1" t="s">
        <v>41</v>
      </c>
    </row>
    <row r="76" spans="1:13" x14ac:dyDescent="0.25">
      <c r="A76" s="1" t="s">
        <v>16</v>
      </c>
      <c r="B76" s="3">
        <v>44443</v>
      </c>
      <c r="C76" s="1">
        <v>8136</v>
      </c>
      <c r="D76" s="4">
        <v>18002978</v>
      </c>
      <c r="E76" s="1" t="s">
        <v>35</v>
      </c>
      <c r="F76" s="1" t="s">
        <v>122</v>
      </c>
      <c r="G76" s="1">
        <v>302.39999999999998</v>
      </c>
      <c r="H76" s="1">
        <v>362.87999999999994</v>
      </c>
      <c r="I76" s="1"/>
      <c r="J76" s="1">
        <v>-362.87999999999994</v>
      </c>
      <c r="K76" s="1">
        <v>128</v>
      </c>
      <c r="L76" s="1"/>
      <c r="M76" s="1" t="s">
        <v>41</v>
      </c>
    </row>
    <row r="77" spans="1:13" x14ac:dyDescent="0.25">
      <c r="A77" s="1" t="s">
        <v>16</v>
      </c>
      <c r="B77" s="3">
        <v>44450</v>
      </c>
      <c r="C77" s="1">
        <v>8414.68</v>
      </c>
      <c r="D77" s="4">
        <v>18002979</v>
      </c>
      <c r="E77" s="1" t="s">
        <v>35</v>
      </c>
      <c r="F77" s="1" t="s">
        <v>123</v>
      </c>
      <c r="G77" s="1">
        <v>86.31</v>
      </c>
      <c r="H77" s="1">
        <v>103.572</v>
      </c>
      <c r="I77" s="1"/>
      <c r="J77" s="1">
        <v>-103.572</v>
      </c>
      <c r="K77" s="1">
        <v>121</v>
      </c>
      <c r="L77" s="1"/>
      <c r="M77" s="1" t="s">
        <v>41</v>
      </c>
    </row>
    <row r="78" spans="1:13" x14ac:dyDescent="0.25">
      <c r="A78" s="1" t="s">
        <v>16</v>
      </c>
      <c r="B78" s="3">
        <v>44450</v>
      </c>
      <c r="C78" s="1">
        <v>5841</v>
      </c>
      <c r="D78" s="4">
        <v>18002980</v>
      </c>
      <c r="E78" s="1" t="s">
        <v>35</v>
      </c>
      <c r="F78" s="1" t="s">
        <v>120</v>
      </c>
      <c r="G78" s="1">
        <v>157.5</v>
      </c>
      <c r="H78" s="1">
        <v>189</v>
      </c>
      <c r="I78" s="1"/>
      <c r="J78" s="1">
        <v>-189</v>
      </c>
      <c r="K78" s="1">
        <v>121</v>
      </c>
      <c r="L78" s="1"/>
      <c r="M78" s="1" t="s">
        <v>41</v>
      </c>
    </row>
    <row r="79" spans="1:13" x14ac:dyDescent="0.25">
      <c r="A79" s="1" t="s">
        <v>16</v>
      </c>
      <c r="B79" s="3">
        <v>44453</v>
      </c>
      <c r="C79" s="1">
        <v>8136</v>
      </c>
      <c r="D79" s="4">
        <v>18002981</v>
      </c>
      <c r="E79" s="1" t="s">
        <v>35</v>
      </c>
      <c r="F79" s="1" t="s">
        <v>121</v>
      </c>
      <c r="G79" s="1">
        <v>302.39999999999998</v>
      </c>
      <c r="H79" s="1">
        <v>362.87999999999994</v>
      </c>
      <c r="I79" s="1"/>
      <c r="J79" s="1">
        <v>-362.87999999999994</v>
      </c>
      <c r="K79" s="1">
        <v>118</v>
      </c>
      <c r="L79" s="1"/>
      <c r="M79" s="1" t="s">
        <v>41</v>
      </c>
    </row>
    <row r="80" spans="1:13" x14ac:dyDescent="0.25">
      <c r="A80" s="1" t="s">
        <v>16</v>
      </c>
      <c r="B80" s="3">
        <v>44476</v>
      </c>
      <c r="C80" s="1"/>
      <c r="D80" s="4">
        <v>18003015</v>
      </c>
      <c r="E80" s="1" t="s">
        <v>50</v>
      </c>
      <c r="F80" s="1" t="s">
        <v>111</v>
      </c>
      <c r="G80" s="1">
        <v>52.64</v>
      </c>
      <c r="H80" s="1">
        <v>63.167999999999999</v>
      </c>
      <c r="I80" s="1"/>
      <c r="J80" s="1">
        <v>-63.167999999999999</v>
      </c>
      <c r="K80" s="1">
        <v>95</v>
      </c>
      <c r="L80" s="1"/>
      <c r="M80" s="1" t="s">
        <v>41</v>
      </c>
    </row>
    <row r="81" spans="1:13" x14ac:dyDescent="0.25">
      <c r="A81" s="1" t="s">
        <v>16</v>
      </c>
      <c r="B81" s="3">
        <v>44474</v>
      </c>
      <c r="C81" s="1">
        <v>4933.8</v>
      </c>
      <c r="D81" s="4">
        <v>18003034</v>
      </c>
      <c r="E81" s="1" t="s">
        <v>35</v>
      </c>
      <c r="F81" s="1" t="s">
        <v>114</v>
      </c>
      <c r="G81" s="1">
        <v>63</v>
      </c>
      <c r="H81" s="1">
        <v>75.599999999999994</v>
      </c>
      <c r="I81" s="1"/>
      <c r="J81" s="1">
        <v>-75.599999999999994</v>
      </c>
      <c r="K81" s="1">
        <v>97</v>
      </c>
      <c r="L81" s="1"/>
      <c r="M81" s="1" t="s">
        <v>41</v>
      </c>
    </row>
    <row r="82" spans="1:13" x14ac:dyDescent="0.25">
      <c r="A82" s="1" t="s">
        <v>16</v>
      </c>
      <c r="B82" s="3">
        <v>44474</v>
      </c>
      <c r="C82" s="1">
        <v>2960.28</v>
      </c>
      <c r="D82" s="4">
        <v>18003035</v>
      </c>
      <c r="E82" s="1" t="s">
        <v>35</v>
      </c>
      <c r="F82" s="1" t="s">
        <v>116</v>
      </c>
      <c r="G82" s="1">
        <v>37.799999999999997</v>
      </c>
      <c r="H82" s="1">
        <v>45.359999999999992</v>
      </c>
      <c r="I82" s="1"/>
      <c r="J82" s="1">
        <v>-45.359999999999992</v>
      </c>
      <c r="K82" s="1">
        <v>97</v>
      </c>
      <c r="L82" s="1"/>
      <c r="M82" s="1" t="s">
        <v>41</v>
      </c>
    </row>
    <row r="83" spans="1:13" x14ac:dyDescent="0.25">
      <c r="A83" s="1" t="s">
        <v>16</v>
      </c>
      <c r="B83" s="3">
        <v>44474</v>
      </c>
      <c r="C83" s="1">
        <v>663.3</v>
      </c>
      <c r="D83" s="4">
        <v>18003036</v>
      </c>
      <c r="E83" s="1" t="s">
        <v>50</v>
      </c>
      <c r="F83" s="1" t="s">
        <v>117</v>
      </c>
      <c r="G83" s="1">
        <v>8.6</v>
      </c>
      <c r="H83" s="1">
        <v>10.32</v>
      </c>
      <c r="I83" s="1"/>
      <c r="J83" s="1">
        <v>-10.32</v>
      </c>
      <c r="K83" s="1">
        <v>97</v>
      </c>
      <c r="L83" s="1"/>
      <c r="M83" s="1" t="s">
        <v>41</v>
      </c>
    </row>
    <row r="84" spans="1:13" x14ac:dyDescent="0.25">
      <c r="A84" s="1" t="s">
        <v>16</v>
      </c>
      <c r="B84" s="3">
        <v>44476</v>
      </c>
      <c r="C84" s="1">
        <v>2660.64</v>
      </c>
      <c r="D84" s="4">
        <v>18003037</v>
      </c>
      <c r="E84" s="1" t="s">
        <v>35</v>
      </c>
      <c r="F84" s="1" t="s">
        <v>115</v>
      </c>
      <c r="G84" s="1">
        <v>57.6</v>
      </c>
      <c r="H84" s="1">
        <v>69.12</v>
      </c>
      <c r="I84" s="1"/>
      <c r="J84" s="1">
        <v>-69.12</v>
      </c>
      <c r="K84" s="1">
        <v>95</v>
      </c>
      <c r="L84" s="1"/>
      <c r="M84" s="1" t="s">
        <v>41</v>
      </c>
    </row>
    <row r="85" spans="1:13" x14ac:dyDescent="0.25">
      <c r="A85" s="1" t="s">
        <v>16</v>
      </c>
      <c r="B85" s="3">
        <v>44491</v>
      </c>
      <c r="C85" s="1">
        <v>2756.16</v>
      </c>
      <c r="D85" s="4">
        <v>18003057</v>
      </c>
      <c r="E85" s="1" t="s">
        <v>35</v>
      </c>
      <c r="F85" s="1" t="s">
        <v>113</v>
      </c>
      <c r="G85" s="1">
        <v>423.66</v>
      </c>
      <c r="H85" s="1">
        <v>508.392</v>
      </c>
      <c r="I85" s="1"/>
      <c r="J85" s="1">
        <v>-508.392</v>
      </c>
      <c r="K85" s="1">
        <v>80</v>
      </c>
      <c r="L85" s="1"/>
      <c r="M85" s="1" t="s">
        <v>41</v>
      </c>
    </row>
    <row r="86" spans="1:13" x14ac:dyDescent="0.25">
      <c r="A86" s="1" t="s">
        <v>16</v>
      </c>
      <c r="B86" s="3">
        <v>44496</v>
      </c>
      <c r="C86" s="1">
        <v>1432.73</v>
      </c>
      <c r="D86" s="4">
        <v>18003078</v>
      </c>
      <c r="E86" s="1" t="s">
        <v>35</v>
      </c>
      <c r="F86" s="1" t="s">
        <v>165</v>
      </c>
      <c r="G86" s="1">
        <v>19.739999999999998</v>
      </c>
      <c r="H86" s="1">
        <v>23.687999999999999</v>
      </c>
      <c r="I86" s="1"/>
      <c r="J86" s="1">
        <v>-23.687999999999999</v>
      </c>
      <c r="K86" s="1">
        <v>75</v>
      </c>
      <c r="L86" s="1"/>
      <c r="M86" s="1" t="s">
        <v>41</v>
      </c>
    </row>
    <row r="87" spans="1:13" x14ac:dyDescent="0.25">
      <c r="A87" s="1" t="s">
        <v>16</v>
      </c>
      <c r="B87" s="3">
        <v>44497</v>
      </c>
      <c r="C87" s="1">
        <v>2143.6799999999998</v>
      </c>
      <c r="D87" s="4">
        <v>18003088</v>
      </c>
      <c r="E87" s="1" t="s">
        <v>35</v>
      </c>
      <c r="F87" s="1" t="s">
        <v>166</v>
      </c>
      <c r="G87" s="1">
        <v>329.28</v>
      </c>
      <c r="H87" s="1">
        <v>395.13600000000002</v>
      </c>
      <c r="I87" s="1"/>
      <c r="J87" s="1">
        <v>-395.13600000000002</v>
      </c>
      <c r="K87" s="1">
        <v>74</v>
      </c>
      <c r="L87" s="1"/>
      <c r="M87" s="1" t="s">
        <v>41</v>
      </c>
    </row>
    <row r="88" spans="1:13" x14ac:dyDescent="0.25">
      <c r="A88" s="1" t="s">
        <v>16</v>
      </c>
      <c r="B88" s="3">
        <v>44516</v>
      </c>
      <c r="C88" s="1">
        <v>3218.66</v>
      </c>
      <c r="D88" s="4">
        <v>18003118</v>
      </c>
      <c r="E88" s="1" t="s">
        <v>35</v>
      </c>
      <c r="F88" s="1" t="s">
        <v>167</v>
      </c>
      <c r="G88" s="1">
        <v>525.70000000000005</v>
      </c>
      <c r="H88" s="1">
        <v>630.84</v>
      </c>
      <c r="I88" s="1"/>
      <c r="J88" s="1">
        <v>-630.84</v>
      </c>
      <c r="K88" s="1">
        <v>55</v>
      </c>
      <c r="L88" s="1"/>
      <c r="M88" s="1" t="s">
        <v>41</v>
      </c>
    </row>
    <row r="89" spans="1:13" x14ac:dyDescent="0.25">
      <c r="A89" s="1" t="s">
        <v>16</v>
      </c>
      <c r="B89" s="3">
        <v>44526</v>
      </c>
      <c r="C89" s="1"/>
      <c r="D89" s="4">
        <v>18003121</v>
      </c>
      <c r="E89" s="1" t="s">
        <v>33</v>
      </c>
      <c r="F89" s="1" t="s">
        <v>168</v>
      </c>
      <c r="G89" s="1">
        <v>14.76</v>
      </c>
      <c r="H89" s="1">
        <v>17.712</v>
      </c>
      <c r="I89" s="1"/>
      <c r="J89" s="1">
        <v>-17.712</v>
      </c>
      <c r="K89" s="1">
        <v>45</v>
      </c>
      <c r="L89" s="1"/>
      <c r="M89" s="1" t="s">
        <v>42</v>
      </c>
    </row>
    <row r="90" spans="1:13" x14ac:dyDescent="0.25">
      <c r="A90" s="1" t="s">
        <v>16</v>
      </c>
      <c r="B90" s="3">
        <v>44545</v>
      </c>
      <c r="C90" s="1"/>
      <c r="D90" s="4">
        <v>18003184</v>
      </c>
      <c r="E90" s="1" t="s">
        <v>50</v>
      </c>
      <c r="F90" s="1" t="s">
        <v>169</v>
      </c>
      <c r="G90" s="1">
        <v>12</v>
      </c>
      <c r="H90" s="1">
        <v>14.4</v>
      </c>
      <c r="I90" s="1"/>
      <c r="J90" s="1">
        <v>-14.4</v>
      </c>
      <c r="K90" s="1">
        <v>26</v>
      </c>
      <c r="L90" s="1"/>
      <c r="M90" s="1" t="s">
        <v>42</v>
      </c>
    </row>
    <row r="91" spans="1:13" x14ac:dyDescent="0.25">
      <c r="A91" s="1" t="s">
        <v>11</v>
      </c>
      <c r="B91" s="3">
        <v>44487</v>
      </c>
      <c r="C91" s="1"/>
      <c r="D91" s="4">
        <v>18003038</v>
      </c>
      <c r="E91" s="1" t="s">
        <v>50</v>
      </c>
      <c r="F91" s="1" t="s">
        <v>136</v>
      </c>
      <c r="G91" s="1">
        <v>12.43</v>
      </c>
      <c r="H91" s="1">
        <v>14.916</v>
      </c>
      <c r="I91" s="1"/>
      <c r="J91" s="1">
        <v>-14.916</v>
      </c>
      <c r="K91" s="1">
        <v>84</v>
      </c>
      <c r="L91" s="1"/>
      <c r="M91" s="1" t="s">
        <v>41</v>
      </c>
    </row>
    <row r="92" spans="1:13" x14ac:dyDescent="0.25">
      <c r="A92" s="1" t="s">
        <v>11</v>
      </c>
      <c r="B92" s="3">
        <v>44533</v>
      </c>
      <c r="C92" s="1"/>
      <c r="D92" s="4">
        <v>18003139</v>
      </c>
      <c r="E92" s="1" t="s">
        <v>50</v>
      </c>
      <c r="F92" s="1" t="s">
        <v>173</v>
      </c>
      <c r="G92" s="1">
        <v>9.42</v>
      </c>
      <c r="H92" s="1">
        <v>11.304</v>
      </c>
      <c r="I92" s="1"/>
      <c r="J92" s="1">
        <v>-11.304</v>
      </c>
      <c r="K92" s="1">
        <v>38</v>
      </c>
      <c r="L92" s="1"/>
      <c r="M92" s="1" t="s">
        <v>42</v>
      </c>
    </row>
    <row r="93" spans="1:13" x14ac:dyDescent="0.25">
      <c r="A93" s="1" t="s">
        <v>11</v>
      </c>
      <c r="B93" s="3">
        <v>44484</v>
      </c>
      <c r="C93" s="1">
        <v>2633.86</v>
      </c>
      <c r="D93" s="4">
        <v>18003039</v>
      </c>
      <c r="E93" s="1" t="s">
        <v>35</v>
      </c>
      <c r="F93" s="1" t="s">
        <v>135</v>
      </c>
      <c r="G93" s="1">
        <v>13.44</v>
      </c>
      <c r="H93" s="1">
        <v>16.128</v>
      </c>
      <c r="I93" s="1"/>
      <c r="J93" s="1">
        <v>-16.128</v>
      </c>
      <c r="K93" s="1">
        <v>87</v>
      </c>
      <c r="L93" s="1"/>
      <c r="M93" s="1" t="s">
        <v>41</v>
      </c>
    </row>
    <row r="94" spans="1:13" x14ac:dyDescent="0.25">
      <c r="A94" s="1" t="s">
        <v>11</v>
      </c>
      <c r="B94" s="3">
        <v>44484</v>
      </c>
      <c r="C94" s="1">
        <v>832.42</v>
      </c>
      <c r="D94" s="4">
        <v>18003040</v>
      </c>
      <c r="E94" s="1" t="s">
        <v>35</v>
      </c>
      <c r="F94" s="1" t="s">
        <v>134</v>
      </c>
      <c r="G94" s="1">
        <v>93.23</v>
      </c>
      <c r="H94" s="1">
        <v>111.876</v>
      </c>
      <c r="I94" s="1"/>
      <c r="J94" s="1">
        <v>-111.876</v>
      </c>
      <c r="K94" s="1">
        <v>87</v>
      </c>
      <c r="L94" s="1"/>
      <c r="M94" s="1" t="s">
        <v>41</v>
      </c>
    </row>
    <row r="95" spans="1:13" x14ac:dyDescent="0.25">
      <c r="A95" s="1" t="s">
        <v>13</v>
      </c>
      <c r="B95" s="3">
        <v>44386</v>
      </c>
      <c r="C95" s="1"/>
      <c r="D95" s="4">
        <v>18002822</v>
      </c>
      <c r="E95" s="1" t="s">
        <v>109</v>
      </c>
      <c r="F95" s="1" t="s">
        <v>110</v>
      </c>
      <c r="G95" s="1">
        <v>2776.32</v>
      </c>
      <c r="H95" s="1">
        <v>3331.5840000000003</v>
      </c>
      <c r="I95" s="1"/>
      <c r="J95" s="1">
        <v>-3331.5840000000003</v>
      </c>
      <c r="K95" s="1">
        <v>185</v>
      </c>
      <c r="L95" s="1"/>
      <c r="M95" s="1" t="s">
        <v>41</v>
      </c>
    </row>
    <row r="96" spans="1:13" x14ac:dyDescent="0.25">
      <c r="A96" s="1" t="s">
        <v>21</v>
      </c>
      <c r="B96" s="3">
        <v>44448</v>
      </c>
      <c r="C96" s="1">
        <v>1943.71</v>
      </c>
      <c r="D96" s="4">
        <v>18002995</v>
      </c>
      <c r="E96" s="1" t="s">
        <v>35</v>
      </c>
      <c r="F96" s="1" t="s">
        <v>142</v>
      </c>
      <c r="G96" s="1">
        <v>497.76</v>
      </c>
      <c r="H96" s="1">
        <v>597.31200000000001</v>
      </c>
      <c r="I96" s="1"/>
      <c r="J96" s="1">
        <v>-597.31200000000001</v>
      </c>
      <c r="K96" s="1">
        <v>123</v>
      </c>
      <c r="L96" s="1"/>
      <c r="M96" s="1" t="s">
        <v>41</v>
      </c>
    </row>
    <row r="97" spans="1:13" x14ac:dyDescent="0.25">
      <c r="A97" s="1" t="s">
        <v>21</v>
      </c>
      <c r="B97" s="3">
        <v>44510</v>
      </c>
      <c r="C97" s="1">
        <v>25284.55</v>
      </c>
      <c r="D97" s="4">
        <v>18003185</v>
      </c>
      <c r="E97" s="1" t="s">
        <v>35</v>
      </c>
      <c r="F97" s="1" t="s">
        <v>178</v>
      </c>
      <c r="G97" s="1">
        <v>74.64</v>
      </c>
      <c r="H97" s="1">
        <v>89.567999999999998</v>
      </c>
      <c r="I97" s="1"/>
      <c r="J97" s="1">
        <v>-89.567999999999998</v>
      </c>
      <c r="K97" s="1">
        <v>61</v>
      </c>
      <c r="L97" s="1"/>
      <c r="M97" s="1" t="s">
        <v>41</v>
      </c>
    </row>
    <row r="98" spans="1:13" x14ac:dyDescent="0.25">
      <c r="A98" s="1" t="s">
        <v>69</v>
      </c>
      <c r="B98" s="3">
        <v>44223</v>
      </c>
      <c r="C98" s="1"/>
      <c r="D98" s="4">
        <v>18002392</v>
      </c>
      <c r="E98" s="1" t="s">
        <v>35</v>
      </c>
      <c r="F98" s="1" t="s">
        <v>70</v>
      </c>
      <c r="G98" s="1">
        <v>48.63</v>
      </c>
      <c r="H98" s="1">
        <v>58.356000000000002</v>
      </c>
      <c r="I98" s="1"/>
      <c r="J98" s="1">
        <v>-58.356000000000002</v>
      </c>
      <c r="K98" s="1">
        <v>348</v>
      </c>
      <c r="L98" s="1"/>
      <c r="M98" s="1" t="s">
        <v>41</v>
      </c>
    </row>
    <row r="99" spans="1:13" x14ac:dyDescent="0.25">
      <c r="A99" s="1" t="s">
        <v>20</v>
      </c>
      <c r="B99" s="3">
        <v>44537</v>
      </c>
      <c r="C99" s="1">
        <v>1564.88</v>
      </c>
      <c r="D99" s="4">
        <v>18003152</v>
      </c>
      <c r="E99" s="1" t="s">
        <v>35</v>
      </c>
      <c r="F99" s="1" t="s">
        <v>175</v>
      </c>
      <c r="G99" s="1">
        <v>43.3</v>
      </c>
      <c r="H99" s="1">
        <v>51.959999999999994</v>
      </c>
      <c r="I99" s="1"/>
      <c r="J99" s="1">
        <v>-51.959999999999994</v>
      </c>
      <c r="K99" s="1">
        <v>34</v>
      </c>
      <c r="L99" s="1"/>
      <c r="M99" s="1" t="s">
        <v>42</v>
      </c>
    </row>
    <row r="100" spans="1:13" x14ac:dyDescent="0.25">
      <c r="A100" s="1" t="s">
        <v>20</v>
      </c>
      <c r="B100" s="3">
        <v>44505</v>
      </c>
      <c r="C100" s="1"/>
      <c r="D100" s="4">
        <v>18003097</v>
      </c>
      <c r="E100" s="1" t="s">
        <v>176</v>
      </c>
      <c r="F100" s="1" t="s">
        <v>177</v>
      </c>
      <c r="G100" s="1">
        <v>2978.4</v>
      </c>
      <c r="H100" s="1">
        <v>3574.08</v>
      </c>
      <c r="I100" s="1">
        <v>3363.84</v>
      </c>
      <c r="J100" s="1">
        <v>-210.23999999999975</v>
      </c>
      <c r="K100" s="1">
        <v>66</v>
      </c>
      <c r="L100" s="1"/>
      <c r="M100" s="1" t="s">
        <v>41</v>
      </c>
    </row>
    <row r="101" spans="1:13" x14ac:dyDescent="0.25">
      <c r="A101" s="1" t="s">
        <v>20</v>
      </c>
      <c r="B101" s="3">
        <v>44488</v>
      </c>
      <c r="C101" s="1">
        <v>2449.92</v>
      </c>
      <c r="D101" s="4">
        <v>18003041</v>
      </c>
      <c r="E101" s="1" t="s">
        <v>35</v>
      </c>
      <c r="F101" s="1" t="s">
        <v>137</v>
      </c>
      <c r="G101" s="1">
        <v>376.32</v>
      </c>
      <c r="H101" s="1">
        <v>451.584</v>
      </c>
      <c r="I101" s="1"/>
      <c r="J101" s="1">
        <v>-451.584</v>
      </c>
      <c r="K101" s="1">
        <v>83</v>
      </c>
      <c r="L101" s="1"/>
      <c r="M101" s="1" t="s">
        <v>41</v>
      </c>
    </row>
    <row r="102" spans="1:13" x14ac:dyDescent="0.25">
      <c r="A102" s="1" t="s">
        <v>20</v>
      </c>
      <c r="B102" s="3">
        <v>44456</v>
      </c>
      <c r="C102" s="1">
        <v>1911.42</v>
      </c>
      <c r="D102" s="4">
        <v>18003011</v>
      </c>
      <c r="E102" s="1" t="s">
        <v>35</v>
      </c>
      <c r="F102" s="1" t="s">
        <v>139</v>
      </c>
      <c r="G102" s="1">
        <v>57.96</v>
      </c>
      <c r="H102" s="1">
        <v>69.551999999999992</v>
      </c>
      <c r="I102" s="1"/>
      <c r="J102" s="1">
        <v>-69.551999999999992</v>
      </c>
      <c r="K102" s="1">
        <v>115</v>
      </c>
      <c r="L102" s="1"/>
      <c r="M102" s="1" t="s">
        <v>41</v>
      </c>
    </row>
    <row r="103" spans="1:13" x14ac:dyDescent="0.25">
      <c r="A103" s="1" t="s">
        <v>20</v>
      </c>
      <c r="B103" s="3">
        <v>44396</v>
      </c>
      <c r="C103" s="1">
        <v>1403.59</v>
      </c>
      <c r="D103" s="4">
        <v>18002887</v>
      </c>
      <c r="E103" s="1" t="s">
        <v>35</v>
      </c>
      <c r="F103" s="1" t="s">
        <v>102</v>
      </c>
      <c r="G103" s="1">
        <v>257.13</v>
      </c>
      <c r="H103" s="1">
        <v>308.55599999999998</v>
      </c>
      <c r="I103" s="1"/>
      <c r="J103" s="1">
        <v>-308.55599999999998</v>
      </c>
      <c r="K103" s="1">
        <v>175</v>
      </c>
      <c r="L103" s="1"/>
      <c r="M103" s="1" t="s">
        <v>41</v>
      </c>
    </row>
    <row r="104" spans="1:13" x14ac:dyDescent="0.25">
      <c r="A104" s="1" t="s">
        <v>20</v>
      </c>
      <c r="B104" s="3">
        <v>44350</v>
      </c>
      <c r="C104" s="1">
        <v>638.5</v>
      </c>
      <c r="D104" s="4">
        <v>18002751</v>
      </c>
      <c r="E104" s="1" t="s">
        <v>35</v>
      </c>
      <c r="F104" s="1" t="s">
        <v>99</v>
      </c>
      <c r="G104" s="1">
        <v>20.74</v>
      </c>
      <c r="H104" s="1">
        <v>24.888000000000002</v>
      </c>
      <c r="I104" s="1"/>
      <c r="J104" s="1">
        <v>-24.888000000000002</v>
      </c>
      <c r="K104" s="1">
        <v>221</v>
      </c>
      <c r="L104" s="1"/>
      <c r="M104" s="1" t="s">
        <v>41</v>
      </c>
    </row>
    <row r="105" spans="1:13" x14ac:dyDescent="0.25">
      <c r="A105" s="1" t="s">
        <v>20</v>
      </c>
      <c r="B105" s="3">
        <v>44326</v>
      </c>
      <c r="C105" s="1"/>
      <c r="D105" s="4">
        <v>18002644</v>
      </c>
      <c r="E105" s="1" t="s">
        <v>32</v>
      </c>
      <c r="F105" s="1" t="s">
        <v>100</v>
      </c>
      <c r="G105" s="1">
        <v>1304.76</v>
      </c>
      <c r="H105" s="1">
        <v>1565.712</v>
      </c>
      <c r="I105" s="1">
        <v>1365.12</v>
      </c>
      <c r="J105" s="1">
        <v>-200.5920000000001</v>
      </c>
      <c r="K105" s="1">
        <v>245</v>
      </c>
      <c r="L105" s="1"/>
      <c r="M105" s="1" t="s">
        <v>41</v>
      </c>
    </row>
    <row r="106" spans="1:13" x14ac:dyDescent="0.25">
      <c r="A106" s="1" t="s">
        <v>20</v>
      </c>
      <c r="B106" s="3">
        <v>44270</v>
      </c>
      <c r="C106" s="1"/>
      <c r="D106" s="4">
        <v>18002638</v>
      </c>
      <c r="E106" s="1" t="s">
        <v>35</v>
      </c>
      <c r="F106" s="1" t="s">
        <v>101</v>
      </c>
      <c r="G106" s="1">
        <v>2.4</v>
      </c>
      <c r="H106" s="1">
        <v>2.88</v>
      </c>
      <c r="I106" s="1"/>
      <c r="J106" s="1">
        <v>-2.88</v>
      </c>
      <c r="K106" s="1">
        <v>301</v>
      </c>
      <c r="L106" s="1"/>
      <c r="M106" s="1" t="s">
        <v>41</v>
      </c>
    </row>
    <row r="107" spans="1:13" x14ac:dyDescent="0.25">
      <c r="A107" s="1" t="s">
        <v>20</v>
      </c>
      <c r="B107" s="3">
        <v>44228</v>
      </c>
      <c r="C107" s="1">
        <v>2329.13</v>
      </c>
      <c r="D107" s="4">
        <v>18002452</v>
      </c>
      <c r="E107" s="1" t="s">
        <v>35</v>
      </c>
      <c r="F107" s="1" t="s">
        <v>71</v>
      </c>
      <c r="G107" s="1">
        <v>2.68</v>
      </c>
      <c r="H107" s="1">
        <v>3.2160000000000002</v>
      </c>
      <c r="I107" s="1"/>
      <c r="J107" s="1">
        <v>-3.2160000000000002</v>
      </c>
      <c r="K107" s="1">
        <v>343</v>
      </c>
      <c r="L107" s="1"/>
      <c r="M107" s="1" t="s">
        <v>41</v>
      </c>
    </row>
    <row r="108" spans="1:13" x14ac:dyDescent="0.25">
      <c r="A108" s="1" t="s">
        <v>20</v>
      </c>
      <c r="B108" s="3">
        <v>44228</v>
      </c>
      <c r="C108" s="1">
        <v>2447.42</v>
      </c>
      <c r="D108" s="4">
        <v>18002451</v>
      </c>
      <c r="E108" s="1" t="s">
        <v>35</v>
      </c>
      <c r="F108" s="1" t="s">
        <v>72</v>
      </c>
      <c r="G108" s="1">
        <v>13.84</v>
      </c>
      <c r="H108" s="1">
        <v>16.608000000000001</v>
      </c>
      <c r="I108" s="1"/>
      <c r="J108" s="1">
        <v>-16.608000000000001</v>
      </c>
      <c r="K108" s="1">
        <v>343</v>
      </c>
      <c r="L108" s="1"/>
      <c r="M108" s="1" t="s">
        <v>41</v>
      </c>
    </row>
    <row r="109" spans="1:13" x14ac:dyDescent="0.25">
      <c r="A109" s="1" t="s">
        <v>26</v>
      </c>
      <c r="B109" s="3">
        <v>44347</v>
      </c>
      <c r="C109" s="1">
        <v>4568.3599999999997</v>
      </c>
      <c r="D109" s="4">
        <v>18002750</v>
      </c>
      <c r="E109" s="1" t="s">
        <v>35</v>
      </c>
      <c r="F109" s="1" t="s">
        <v>104</v>
      </c>
      <c r="G109" s="1">
        <v>595.20000000000005</v>
      </c>
      <c r="H109" s="1">
        <v>714.24</v>
      </c>
      <c r="I109" s="1"/>
      <c r="J109" s="1">
        <v>-714.24</v>
      </c>
      <c r="K109" s="1">
        <v>224</v>
      </c>
      <c r="L109" s="1"/>
      <c r="M109" s="1" t="s">
        <v>41</v>
      </c>
    </row>
    <row r="110" spans="1:13" x14ac:dyDescent="0.25">
      <c r="A110" s="1" t="s">
        <v>44</v>
      </c>
      <c r="B110" s="3">
        <v>44363</v>
      </c>
      <c r="C110" s="1">
        <v>1647.94</v>
      </c>
      <c r="D110" s="4">
        <v>18002902</v>
      </c>
      <c r="E110" s="1" t="s">
        <v>50</v>
      </c>
      <c r="F110" s="1" t="s">
        <v>92</v>
      </c>
      <c r="G110" s="1">
        <v>32</v>
      </c>
      <c r="H110" s="1">
        <v>38.4</v>
      </c>
      <c r="I110" s="1"/>
      <c r="J110" s="1">
        <v>-38.4</v>
      </c>
      <c r="K110" s="1">
        <v>208</v>
      </c>
      <c r="L110" s="1"/>
      <c r="M110" s="1" t="s">
        <v>41</v>
      </c>
    </row>
    <row r="111" spans="1:13" x14ac:dyDescent="0.25">
      <c r="A111" s="1" t="s">
        <v>75</v>
      </c>
      <c r="B111" s="3">
        <v>44405</v>
      </c>
      <c r="C111" s="1">
        <v>1120.67</v>
      </c>
      <c r="D111" s="4">
        <v>18002940</v>
      </c>
      <c r="E111" s="1" t="s">
        <v>35</v>
      </c>
      <c r="F111" s="1" t="s">
        <v>141</v>
      </c>
      <c r="G111" s="1">
        <v>109.27</v>
      </c>
      <c r="H111" s="1">
        <v>131.124</v>
      </c>
      <c r="I111" s="1"/>
      <c r="J111" s="1">
        <v>-131.124</v>
      </c>
      <c r="K111" s="1">
        <v>166</v>
      </c>
      <c r="L111" s="1"/>
      <c r="M111" s="1" t="s">
        <v>41</v>
      </c>
    </row>
    <row r="112" spans="1:13" x14ac:dyDescent="0.25">
      <c r="A112" s="1" t="s">
        <v>75</v>
      </c>
      <c r="B112" s="3">
        <v>44468</v>
      </c>
      <c r="C112" s="1">
        <v>1800.61</v>
      </c>
      <c r="D112" s="4">
        <v>18003044</v>
      </c>
      <c r="E112" s="1" t="s">
        <v>35</v>
      </c>
      <c r="F112" s="1" t="s">
        <v>140</v>
      </c>
      <c r="G112" s="1">
        <v>46.85</v>
      </c>
      <c r="H112" s="1">
        <v>56.22</v>
      </c>
      <c r="I112" s="1"/>
      <c r="J112" s="1">
        <v>-56.22</v>
      </c>
      <c r="K112" s="1">
        <v>103</v>
      </c>
      <c r="L112" s="1"/>
      <c r="M112" s="1" t="s">
        <v>41</v>
      </c>
    </row>
    <row r="113" spans="1:13" x14ac:dyDescent="0.25">
      <c r="A113" s="1" t="s">
        <v>130</v>
      </c>
      <c r="B113" s="3">
        <v>44441</v>
      </c>
      <c r="C113" s="1">
        <v>13447.91</v>
      </c>
      <c r="D113" s="4">
        <v>18003018</v>
      </c>
      <c r="E113" s="1" t="s">
        <v>50</v>
      </c>
      <c r="F113" s="1" t="s">
        <v>131</v>
      </c>
      <c r="G113" s="1">
        <v>97.92</v>
      </c>
      <c r="H113" s="1">
        <v>117.504</v>
      </c>
      <c r="I113" s="1"/>
      <c r="J113" s="1">
        <v>-117.504</v>
      </c>
      <c r="K113" s="1">
        <v>130</v>
      </c>
      <c r="L113" s="1"/>
      <c r="M113" s="1" t="s">
        <v>41</v>
      </c>
    </row>
    <row r="114" spans="1:13" x14ac:dyDescent="0.25">
      <c r="A114" s="1" t="s">
        <v>15</v>
      </c>
      <c r="B114" s="3">
        <v>44500</v>
      </c>
      <c r="C114" s="1">
        <v>1009.62</v>
      </c>
      <c r="D114" s="4">
        <v>18003095</v>
      </c>
      <c r="E114" s="1" t="s">
        <v>50</v>
      </c>
      <c r="F114" s="1" t="s">
        <v>171</v>
      </c>
      <c r="G114" s="1">
        <v>189.12</v>
      </c>
      <c r="H114" s="1">
        <v>226.94399999999999</v>
      </c>
      <c r="I114" s="1"/>
      <c r="J114" s="1">
        <v>-226.94399999999999</v>
      </c>
      <c r="K114" s="1">
        <v>71</v>
      </c>
      <c r="L114" s="1"/>
      <c r="M114" s="1" t="s">
        <v>41</v>
      </c>
    </row>
    <row r="115" spans="1:13" x14ac:dyDescent="0.25">
      <c r="A115" s="1" t="s">
        <v>15</v>
      </c>
      <c r="B115" s="3">
        <v>44344</v>
      </c>
      <c r="C115" s="1"/>
      <c r="D115" s="4">
        <v>18002659</v>
      </c>
      <c r="E115" s="1" t="s">
        <v>35</v>
      </c>
      <c r="F115" s="1" t="s">
        <v>97</v>
      </c>
      <c r="G115" s="1">
        <v>78</v>
      </c>
      <c r="H115" s="1">
        <v>93.6</v>
      </c>
      <c r="I115" s="1"/>
      <c r="J115" s="1">
        <v>-93.6</v>
      </c>
      <c r="K115" s="1">
        <v>227</v>
      </c>
      <c r="L115" s="1"/>
      <c r="M115" s="1" t="s">
        <v>41</v>
      </c>
    </row>
    <row r="116" spans="1:13" x14ac:dyDescent="0.25">
      <c r="A116" s="1" t="s">
        <v>15</v>
      </c>
      <c r="B116" s="3">
        <v>44316</v>
      </c>
      <c r="C116" s="1">
        <v>2026.8</v>
      </c>
      <c r="D116" s="4">
        <v>18002706</v>
      </c>
      <c r="E116" s="1" t="s">
        <v>50</v>
      </c>
      <c r="F116" s="1" t="s">
        <v>96</v>
      </c>
      <c r="G116" s="1">
        <v>33.5</v>
      </c>
      <c r="H116" s="1">
        <v>40.200000000000003</v>
      </c>
      <c r="I116" s="1"/>
      <c r="J116" s="1">
        <v>-40.200000000000003</v>
      </c>
      <c r="K116" s="1">
        <v>255</v>
      </c>
      <c r="L116" s="1"/>
      <c r="M116" s="1" t="s">
        <v>41</v>
      </c>
    </row>
    <row r="117" spans="1:13" x14ac:dyDescent="0.25">
      <c r="A117" s="1" t="s">
        <v>15</v>
      </c>
      <c r="B117" s="3">
        <v>44377</v>
      </c>
      <c r="C117" s="1"/>
      <c r="D117" s="4">
        <v>18002917</v>
      </c>
      <c r="E117" s="1" t="s">
        <v>35</v>
      </c>
      <c r="F117" s="1" t="s">
        <v>95</v>
      </c>
      <c r="G117" s="1">
        <v>60</v>
      </c>
      <c r="H117" s="1">
        <v>72</v>
      </c>
      <c r="I117" s="1"/>
      <c r="J117" s="1">
        <v>-72</v>
      </c>
      <c r="K117" s="1">
        <v>194</v>
      </c>
      <c r="L117" s="1"/>
      <c r="M117" s="1" t="s">
        <v>41</v>
      </c>
    </row>
    <row r="118" spans="1:13" x14ac:dyDescent="0.25">
      <c r="A118" s="1" t="s">
        <v>183</v>
      </c>
      <c r="B118" s="3">
        <v>44440</v>
      </c>
      <c r="C118" s="1">
        <v>2129.65</v>
      </c>
      <c r="D118" s="4">
        <v>18003178</v>
      </c>
      <c r="E118" s="1" t="s">
        <v>35</v>
      </c>
      <c r="F118" s="1" t="s">
        <v>184</v>
      </c>
      <c r="G118" s="1">
        <v>345.6</v>
      </c>
      <c r="H118" s="1">
        <v>414.72</v>
      </c>
      <c r="I118" s="1"/>
      <c r="J118" s="1">
        <v>-414.72</v>
      </c>
      <c r="K118" s="1">
        <v>131</v>
      </c>
      <c r="L118" s="1"/>
      <c r="M118" s="1" t="s">
        <v>41</v>
      </c>
    </row>
    <row r="119" spans="1:13" x14ac:dyDescent="0.25">
      <c r="A119" s="1" t="s">
        <v>58</v>
      </c>
      <c r="B119" s="3">
        <v>44083</v>
      </c>
      <c r="C119" s="1"/>
      <c r="D119" s="4">
        <v>18002361</v>
      </c>
      <c r="E119" s="1" t="s">
        <v>35</v>
      </c>
      <c r="F119" s="1" t="s">
        <v>59</v>
      </c>
      <c r="G119" s="1">
        <v>88.55</v>
      </c>
      <c r="H119" s="1">
        <v>106.26</v>
      </c>
      <c r="I119" s="1"/>
      <c r="J119" s="1">
        <v>-106.26</v>
      </c>
      <c r="K119" s="1">
        <v>488</v>
      </c>
      <c r="L119" s="1"/>
      <c r="M119" s="1" t="s">
        <v>41</v>
      </c>
    </row>
    <row r="120" spans="1:13" x14ac:dyDescent="0.25">
      <c r="A120" s="1" t="s">
        <v>58</v>
      </c>
      <c r="B120" s="3">
        <v>44084</v>
      </c>
      <c r="C120" s="1"/>
      <c r="D120" s="4">
        <v>18002362</v>
      </c>
      <c r="E120" s="1" t="s">
        <v>35</v>
      </c>
      <c r="F120" s="1" t="s">
        <v>59</v>
      </c>
      <c r="G120" s="1">
        <v>88.55</v>
      </c>
      <c r="H120" s="1">
        <v>106.26</v>
      </c>
      <c r="I120" s="1"/>
      <c r="J120" s="1">
        <v>-106.26</v>
      </c>
      <c r="K120" s="1">
        <v>487</v>
      </c>
      <c r="L120" s="1"/>
      <c r="M120" s="1" t="s">
        <v>41</v>
      </c>
    </row>
    <row r="121" spans="1:13" x14ac:dyDescent="0.25">
      <c r="A121" s="1" t="s">
        <v>58</v>
      </c>
      <c r="B121" s="3">
        <v>44085</v>
      </c>
      <c r="C121" s="1"/>
      <c r="D121" s="4">
        <v>18002363</v>
      </c>
      <c r="E121" s="1" t="s">
        <v>35</v>
      </c>
      <c r="F121" s="1" t="s">
        <v>59</v>
      </c>
      <c r="G121" s="1">
        <v>88.55</v>
      </c>
      <c r="H121" s="1">
        <v>106.26</v>
      </c>
      <c r="I121" s="1"/>
      <c r="J121" s="1">
        <v>-106.26</v>
      </c>
      <c r="K121" s="1">
        <v>486</v>
      </c>
      <c r="L121" s="1"/>
      <c r="M121" s="1" t="s">
        <v>41</v>
      </c>
    </row>
    <row r="122" spans="1:13" x14ac:dyDescent="0.25">
      <c r="A122" s="1" t="s">
        <v>58</v>
      </c>
      <c r="B122" s="3">
        <v>44088</v>
      </c>
      <c r="C122" s="1"/>
      <c r="D122" s="4">
        <v>18002364</v>
      </c>
      <c r="E122" s="1" t="s">
        <v>35</v>
      </c>
      <c r="F122" s="1" t="s">
        <v>59</v>
      </c>
      <c r="G122" s="1">
        <v>88.55</v>
      </c>
      <c r="H122" s="1">
        <v>106.26</v>
      </c>
      <c r="I122" s="1"/>
      <c r="J122" s="1">
        <v>-106.26</v>
      </c>
      <c r="K122" s="1">
        <v>483</v>
      </c>
      <c r="L122" s="1"/>
      <c r="M122" s="1" t="s">
        <v>41</v>
      </c>
    </row>
    <row r="123" spans="1:13" x14ac:dyDescent="0.25">
      <c r="A123" s="1" t="s">
        <v>58</v>
      </c>
      <c r="B123" s="3">
        <v>44181</v>
      </c>
      <c r="C123" s="1"/>
      <c r="D123" s="4">
        <v>18002365</v>
      </c>
      <c r="E123" s="1" t="s">
        <v>35</v>
      </c>
      <c r="F123" s="1" t="s">
        <v>59</v>
      </c>
      <c r="G123" s="1">
        <v>84.7</v>
      </c>
      <c r="H123" s="1">
        <v>101.64</v>
      </c>
      <c r="I123" s="1"/>
      <c r="J123" s="1">
        <v>-101.64</v>
      </c>
      <c r="K123" s="1">
        <v>390</v>
      </c>
      <c r="L123" s="1"/>
      <c r="M123" s="1" t="s">
        <v>41</v>
      </c>
    </row>
    <row r="124" spans="1:13" x14ac:dyDescent="0.25">
      <c r="A124" s="1" t="s">
        <v>58</v>
      </c>
      <c r="B124" s="3">
        <v>44181</v>
      </c>
      <c r="C124" s="1"/>
      <c r="D124" s="4">
        <v>18002366</v>
      </c>
      <c r="E124" s="1" t="s">
        <v>35</v>
      </c>
      <c r="F124" s="1" t="s">
        <v>59</v>
      </c>
      <c r="G124" s="1">
        <v>84.7</v>
      </c>
      <c r="H124" s="1">
        <v>101.64</v>
      </c>
      <c r="I124" s="1"/>
      <c r="J124" s="1">
        <v>-101.64</v>
      </c>
      <c r="K124" s="1">
        <v>390</v>
      </c>
      <c r="L124" s="1"/>
      <c r="M124" s="1" t="s">
        <v>41</v>
      </c>
    </row>
    <row r="125" spans="1:13" x14ac:dyDescent="0.25">
      <c r="A125" s="1" t="s">
        <v>19</v>
      </c>
      <c r="B125" s="3">
        <v>43908</v>
      </c>
      <c r="C125" s="1">
        <v>701.35</v>
      </c>
      <c r="D125" s="4">
        <v>18001628</v>
      </c>
      <c r="E125" s="1" t="s">
        <v>35</v>
      </c>
      <c r="F125" s="1" t="s">
        <v>25</v>
      </c>
      <c r="G125" s="1">
        <v>27.68</v>
      </c>
      <c r="H125" s="1">
        <v>33.216000000000001</v>
      </c>
      <c r="I125" s="1"/>
      <c r="J125" s="1">
        <v>-33.216000000000001</v>
      </c>
      <c r="K125" s="1">
        <v>663</v>
      </c>
      <c r="L125" s="1"/>
      <c r="M125" s="1" t="s">
        <v>41</v>
      </c>
    </row>
    <row r="126" spans="1:13" x14ac:dyDescent="0.25">
      <c r="A126" s="1" t="s">
        <v>98</v>
      </c>
      <c r="B126" s="3">
        <v>44490</v>
      </c>
      <c r="C126" s="1"/>
      <c r="D126" s="4">
        <v>18003092</v>
      </c>
      <c r="E126" s="1" t="s">
        <v>50</v>
      </c>
      <c r="F126" s="1" t="s">
        <v>174</v>
      </c>
      <c r="G126" s="1">
        <v>2269.44</v>
      </c>
      <c r="H126" s="1">
        <v>2723.328</v>
      </c>
      <c r="I126" s="1"/>
      <c r="J126" s="1">
        <v>-2723.328</v>
      </c>
      <c r="K126" s="1">
        <v>81</v>
      </c>
      <c r="L126" s="1"/>
      <c r="M126" s="1" t="s">
        <v>41</v>
      </c>
    </row>
    <row r="127" spans="1:13" x14ac:dyDescent="0.25">
      <c r="A127" s="1" t="s">
        <v>17</v>
      </c>
      <c r="B127" s="3">
        <v>43707</v>
      </c>
      <c r="C127" s="1"/>
      <c r="D127" s="4">
        <v>18001226</v>
      </c>
      <c r="E127" s="1"/>
      <c r="F127" s="1" t="s">
        <v>31</v>
      </c>
      <c r="G127" s="1">
        <v>2200</v>
      </c>
      <c r="H127" s="1">
        <v>2640</v>
      </c>
      <c r="I127" s="1"/>
      <c r="J127" s="1">
        <v>-2640</v>
      </c>
      <c r="K127" s="1">
        <v>864</v>
      </c>
      <c r="L127" s="1"/>
      <c r="M127" s="1" t="s">
        <v>41</v>
      </c>
    </row>
    <row r="128" spans="1:13" x14ac:dyDescent="0.25">
      <c r="A128" s="1" t="s">
        <v>18</v>
      </c>
      <c r="B128" s="3">
        <v>44309</v>
      </c>
      <c r="C128" s="1">
        <v>1288.81</v>
      </c>
      <c r="D128" s="4">
        <v>18002705</v>
      </c>
      <c r="E128" s="1" t="s">
        <v>35</v>
      </c>
      <c r="F128" s="1" t="s">
        <v>89</v>
      </c>
      <c r="G128" s="1">
        <v>399</v>
      </c>
      <c r="H128" s="1">
        <v>478.7999999999999</v>
      </c>
      <c r="I128" s="1"/>
      <c r="J128" s="1">
        <v>-478.7999999999999</v>
      </c>
      <c r="K128" s="1">
        <v>262</v>
      </c>
      <c r="L128" s="1"/>
      <c r="M128" s="1" t="s">
        <v>41</v>
      </c>
    </row>
    <row r="129" spans="1:13" x14ac:dyDescent="0.25">
      <c r="A129" s="1" t="s">
        <v>18</v>
      </c>
      <c r="B129" s="3">
        <v>44370</v>
      </c>
      <c r="C129" s="1"/>
      <c r="D129" s="4">
        <v>18002719</v>
      </c>
      <c r="E129" s="1" t="s">
        <v>32</v>
      </c>
      <c r="F129" s="1" t="s">
        <v>88</v>
      </c>
      <c r="G129" s="1">
        <v>1852.67</v>
      </c>
      <c r="H129" s="1">
        <v>2223.2040000000002</v>
      </c>
      <c r="I129" s="1">
        <v>2081.9</v>
      </c>
      <c r="J129" s="1">
        <v>-141.30400000000009</v>
      </c>
      <c r="K129" s="1">
        <v>201</v>
      </c>
      <c r="L129" s="1"/>
      <c r="M129" s="1" t="s">
        <v>41</v>
      </c>
    </row>
    <row r="130" spans="1:13" x14ac:dyDescent="0.25">
      <c r="A130" s="1" t="s">
        <v>18</v>
      </c>
      <c r="B130" s="3">
        <v>44392</v>
      </c>
      <c r="C130" s="1">
        <v>2773.2</v>
      </c>
      <c r="D130" s="4">
        <v>18002905</v>
      </c>
      <c r="E130" s="1" t="s">
        <v>32</v>
      </c>
      <c r="F130" s="1" t="s">
        <v>91</v>
      </c>
      <c r="G130" s="1">
        <v>115</v>
      </c>
      <c r="H130" s="1">
        <v>138</v>
      </c>
      <c r="I130" s="1"/>
      <c r="J130" s="1">
        <v>-138</v>
      </c>
      <c r="K130" s="1">
        <v>179</v>
      </c>
      <c r="L130" s="1"/>
      <c r="M130" s="1" t="s">
        <v>41</v>
      </c>
    </row>
    <row r="131" spans="1:13" x14ac:dyDescent="0.25">
      <c r="A131" s="1" t="s">
        <v>18</v>
      </c>
      <c r="B131" s="3">
        <v>44403</v>
      </c>
      <c r="C131" s="1">
        <v>3822.6</v>
      </c>
      <c r="D131" s="4">
        <v>18002928</v>
      </c>
      <c r="E131" s="1" t="s">
        <v>32</v>
      </c>
      <c r="F131" s="1" t="s">
        <v>90</v>
      </c>
      <c r="G131" s="1">
        <v>239.65</v>
      </c>
      <c r="H131" s="1">
        <v>287.58</v>
      </c>
      <c r="I131" s="1"/>
      <c r="J131" s="1">
        <v>-287.58</v>
      </c>
      <c r="K131" s="1">
        <v>168</v>
      </c>
      <c r="L131" s="1"/>
      <c r="M131" s="1" t="s">
        <v>41</v>
      </c>
    </row>
    <row r="132" spans="1:13" x14ac:dyDescent="0.25">
      <c r="A132" s="1" t="s">
        <v>65</v>
      </c>
      <c r="B132" s="3">
        <v>44180</v>
      </c>
      <c r="C132" s="1">
        <v>7536.91</v>
      </c>
      <c r="D132" s="4">
        <v>18002279</v>
      </c>
      <c r="E132" s="1" t="s">
        <v>35</v>
      </c>
      <c r="F132" s="1" t="s">
        <v>66</v>
      </c>
      <c r="G132" s="1">
        <v>105.9</v>
      </c>
      <c r="H132" s="1">
        <v>127.08</v>
      </c>
      <c r="I132" s="1"/>
      <c r="J132" s="1">
        <v>-127.08</v>
      </c>
      <c r="K132" s="1">
        <v>391</v>
      </c>
      <c r="L132" s="1"/>
      <c r="M132" s="1" t="s">
        <v>41</v>
      </c>
    </row>
    <row r="133" spans="1:13" x14ac:dyDescent="0.25">
      <c r="A133" s="1" t="s">
        <v>57</v>
      </c>
      <c r="B133" s="3">
        <v>44530</v>
      </c>
      <c r="C133" s="1">
        <v>3466.37</v>
      </c>
      <c r="D133" s="4">
        <v>18003157</v>
      </c>
      <c r="E133" s="1" t="s">
        <v>35</v>
      </c>
      <c r="F133" s="1" t="s">
        <v>170</v>
      </c>
      <c r="G133" s="1">
        <v>120.96</v>
      </c>
      <c r="H133" s="1">
        <v>145.15199999999999</v>
      </c>
      <c r="I133" s="1"/>
      <c r="J133" s="1">
        <v>-145.15199999999999</v>
      </c>
      <c r="K133" s="1">
        <v>41</v>
      </c>
      <c r="L133" s="1"/>
      <c r="M133" s="1" t="s">
        <v>42</v>
      </c>
    </row>
    <row r="134" spans="1:13" x14ac:dyDescent="0.25">
      <c r="A134" s="1" t="s">
        <v>180</v>
      </c>
      <c r="B134" s="3">
        <v>44469</v>
      </c>
      <c r="C134" s="1">
        <v>461.57</v>
      </c>
      <c r="D134" s="4">
        <v>18003218</v>
      </c>
      <c r="E134" s="1" t="s">
        <v>35</v>
      </c>
      <c r="F134" s="1" t="s">
        <v>181</v>
      </c>
      <c r="G134" s="1">
        <v>155.84</v>
      </c>
      <c r="H134" s="1">
        <v>187.00800000000001</v>
      </c>
      <c r="I134" s="1"/>
      <c r="J134" s="1">
        <v>-187.00800000000001</v>
      </c>
      <c r="K134" s="1">
        <v>102</v>
      </c>
      <c r="L134" s="1"/>
      <c r="M134" s="1" t="s">
        <v>41</v>
      </c>
    </row>
    <row r="135" spans="1:13" x14ac:dyDescent="0.25">
      <c r="A135" s="1" t="s">
        <v>180</v>
      </c>
      <c r="B135" s="3">
        <v>44439</v>
      </c>
      <c r="C135" s="1">
        <v>14802.65</v>
      </c>
      <c r="D135" s="4">
        <v>18003179</v>
      </c>
      <c r="E135" s="1" t="s">
        <v>35</v>
      </c>
      <c r="F135" s="1" t="s">
        <v>182</v>
      </c>
      <c r="G135" s="1">
        <v>1808.6</v>
      </c>
      <c r="H135" s="1">
        <v>2170.3199999999997</v>
      </c>
      <c r="I135" s="1"/>
      <c r="J135" s="1">
        <v>-2170.3199999999997</v>
      </c>
      <c r="K135" s="1">
        <v>132</v>
      </c>
      <c r="L135" s="1"/>
      <c r="M135" s="1" t="s">
        <v>41</v>
      </c>
    </row>
    <row r="136" spans="1:13" x14ac:dyDescent="0.25">
      <c r="A136" s="1" t="s">
        <v>138</v>
      </c>
      <c r="B136" s="3">
        <v>44286</v>
      </c>
      <c r="C136" s="1"/>
      <c r="D136" s="4">
        <v>18002636</v>
      </c>
      <c r="E136" s="1" t="s">
        <v>35</v>
      </c>
      <c r="F136" s="1" t="s">
        <v>103</v>
      </c>
      <c r="G136" s="1">
        <v>294.35000000000002</v>
      </c>
      <c r="H136" s="1">
        <v>353.22</v>
      </c>
      <c r="I136" s="1"/>
      <c r="J136" s="1">
        <v>-353.22</v>
      </c>
      <c r="K136" s="1">
        <v>285</v>
      </c>
      <c r="L136" s="1"/>
      <c r="M136" s="1" t="s">
        <v>41</v>
      </c>
    </row>
    <row r="137" spans="1:13" x14ac:dyDescent="0.25">
      <c r="A137" s="1" t="s">
        <v>93</v>
      </c>
      <c r="B137" s="3">
        <v>44250</v>
      </c>
      <c r="C137" s="1"/>
      <c r="D137" s="4">
        <v>18002642</v>
      </c>
      <c r="E137" s="1" t="s">
        <v>35</v>
      </c>
      <c r="F137" s="1" t="s">
        <v>94</v>
      </c>
      <c r="G137" s="1">
        <v>77.599999999999994</v>
      </c>
      <c r="H137" s="1">
        <v>93.12</v>
      </c>
      <c r="I137" s="1"/>
      <c r="J137" s="1">
        <v>-93.12</v>
      </c>
      <c r="K137" s="1">
        <v>321</v>
      </c>
      <c r="L137" s="1"/>
      <c r="M137" s="1" t="s">
        <v>41</v>
      </c>
    </row>
    <row r="138" spans="1:13" x14ac:dyDescent="0.25">
      <c r="A138" s="1" t="s">
        <v>132</v>
      </c>
      <c r="B138" s="3">
        <v>44420</v>
      </c>
      <c r="C138" s="1">
        <v>3881.6</v>
      </c>
      <c r="D138" s="4">
        <v>18002999</v>
      </c>
      <c r="E138" s="1" t="s">
        <v>35</v>
      </c>
      <c r="F138" s="1" t="s">
        <v>133</v>
      </c>
      <c r="G138" s="1">
        <v>580</v>
      </c>
      <c r="H138" s="1">
        <v>580</v>
      </c>
      <c r="I138" s="1"/>
      <c r="J138" s="1">
        <v>-580</v>
      </c>
      <c r="K138" s="1">
        <v>151</v>
      </c>
      <c r="L138" s="1"/>
      <c r="M138" s="1" t="s">
        <v>41</v>
      </c>
    </row>
    <row r="139" spans="1:13" x14ac:dyDescent="0.25">
      <c r="A139" s="1" t="s">
        <v>132</v>
      </c>
      <c r="B139" s="3">
        <v>44490</v>
      </c>
      <c r="C139" s="1">
        <v>3784.56</v>
      </c>
      <c r="D139" s="4">
        <v>18003094</v>
      </c>
      <c r="E139" s="1" t="s">
        <v>35</v>
      </c>
      <c r="F139" s="1" t="s">
        <v>172</v>
      </c>
      <c r="G139" s="1">
        <v>84.56</v>
      </c>
      <c r="H139" s="1">
        <v>101.47199999999999</v>
      </c>
      <c r="I139" s="1"/>
      <c r="J139" s="1">
        <v>-101.47199999999999</v>
      </c>
      <c r="K139" s="1">
        <v>81</v>
      </c>
      <c r="L139" s="1"/>
      <c r="M139" s="1" t="s">
        <v>41</v>
      </c>
    </row>
    <row r="140" spans="1:13" x14ac:dyDescent="0.25">
      <c r="A140" s="1"/>
      <c r="C140" s="1"/>
      <c r="E140" s="1"/>
      <c r="F140" s="1"/>
      <c r="G140" s="1"/>
      <c r="H140" s="1"/>
      <c r="I140" s="1"/>
      <c r="J140" s="1"/>
      <c r="K140" s="1"/>
      <c r="L140" s="1"/>
      <c r="M140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02AD82-2FBF-4328-BF51-6119C5BF5F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Source</vt:lpstr>
      <vt:lpstr>TCD</vt:lpstr>
      <vt:lpstr>Consolidation</vt:lpstr>
      <vt:lpstr>Dossier</vt:lpstr>
      <vt:lpstr>TCD!Impression_des_titres</vt:lpstr>
      <vt:lpstr>TCD!Zone_d_impression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Valérie Demaria</cp:lastModifiedBy>
  <cp:lastPrinted>2022-02-11T14:09:15Z</cp:lastPrinted>
  <dcterms:created xsi:type="dcterms:W3CDTF">2015-06-05T18:19:34Z</dcterms:created>
  <dcterms:modified xsi:type="dcterms:W3CDTF">2022-09-29T14:13:15Z</dcterms:modified>
</cp:coreProperties>
</file>