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Fournisseurs\"/>
    </mc:Choice>
  </mc:AlternateContent>
  <bookViews>
    <workbookView xWindow="0" yWindow="0" windowWidth="28800" windowHeight="11400" firstSheet="1" activeTab="2"/>
  </bookViews>
  <sheets>
    <sheet name="Source" sheetId="5" r:id="rId1"/>
    <sheet name="TCD" sheetId="4" r:id="rId2"/>
    <sheet name="Consolidation" sheetId="2" r:id="rId3"/>
  </sheets>
  <definedNames>
    <definedName name="DonnéesExternes_1" localSheetId="2" hidden="1">Consolidation!$A$1:$M$713</definedName>
    <definedName name="Dossier">Source!$B$2</definedName>
    <definedName name="_xlnm.Print_Titles" localSheetId="1">TCD!$4:$4</definedName>
    <definedName name="Segment_FOURNISSEUR">#N/A</definedName>
    <definedName name="Segment_X">#N/A</definedName>
    <definedName name="_xlnm.Print_Area" localSheetId="1">TCD!$A$1:$I$25</definedName>
  </definedNames>
  <calcPr calcId="162913"/>
  <pivotCaches>
    <pivotCache cacheId="18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4" l="1"/>
  <c r="E2" i="4"/>
</calcChain>
</file>

<file path=xl/connections.xml><?xml version="1.0" encoding="utf-8"?>
<connections xmlns="http://schemas.openxmlformats.org/spreadsheetml/2006/main">
  <connection id="1" keepAlive="1" name="Requête - Avoir en Attente" description="Connexion à la requête « Avoir en Attente » dans le classeur." type="5" refreshedVersion="6" background="1" saveData="1">
    <dbPr connection="Provider=Microsoft.Mashup.OleDb.1;Data Source=$Workbook$;Location=Avoir en Attente;Extended Properties=&quot;&quot;" command="SELECT * FROM [Avoir en Attente]"/>
  </connection>
  <connection id="2" keepAlive="1" name="Requête - MaFonction" description="Connexion à la requête « MaFonction » dans le classeur." type="5" refreshedVersion="0" background="1">
    <dbPr connection="Provider=Microsoft.Mashup.OleDb.1;Data Source=$Workbook$;Location=MaFonction;Extended Properties=&quot;&quot;" command="SELECT * FROM [MaFonction]"/>
  </connection>
</connections>
</file>

<file path=xl/sharedStrings.xml><?xml version="1.0" encoding="utf-8"?>
<sst xmlns="http://schemas.openxmlformats.org/spreadsheetml/2006/main" count="3177" uniqueCount="652">
  <si>
    <t>MONTANT TTC FACTURE</t>
  </si>
  <si>
    <t>N° AVOIR</t>
  </si>
  <si>
    <t>MOTIF DDE D'AVOIR</t>
  </si>
  <si>
    <t>FACT. FOURN.</t>
  </si>
  <si>
    <t>MONTANT H.T</t>
  </si>
  <si>
    <t>MONTANT T.T.C</t>
  </si>
  <si>
    <t>REGLEMENT</t>
  </si>
  <si>
    <t>ECART</t>
  </si>
  <si>
    <t>ECHEANCE</t>
  </si>
  <si>
    <t>X</t>
  </si>
  <si>
    <t>SINIAT</t>
  </si>
  <si>
    <t>MONIER</t>
  </si>
  <si>
    <t>FABEMI</t>
  </si>
  <si>
    <t>ETANCO</t>
  </si>
  <si>
    <t>TERREAL</t>
  </si>
  <si>
    <t>PRB</t>
  </si>
  <si>
    <t>WEBER</t>
  </si>
  <si>
    <t>SICAD</t>
  </si>
  <si>
    <t>KP1</t>
  </si>
  <si>
    <t>URSA</t>
  </si>
  <si>
    <t>RAIRIES</t>
  </si>
  <si>
    <t>YVENS</t>
  </si>
  <si>
    <t>MEP</t>
  </si>
  <si>
    <t>EDILIANS</t>
  </si>
  <si>
    <t>Tuile Plate Phalempin</t>
  </si>
  <si>
    <t>PUISEAUX</t>
  </si>
  <si>
    <t>BOUYER LEROUX</t>
  </si>
  <si>
    <t>7622372</t>
  </si>
  <si>
    <t>A2C</t>
  </si>
  <si>
    <t>FA 7651391</t>
  </si>
  <si>
    <t>CDE 18010768</t>
  </si>
  <si>
    <t>CDE 18010049</t>
  </si>
  <si>
    <t>FA 7695719</t>
  </si>
  <si>
    <t>FA 7713422</t>
  </si>
  <si>
    <t>CDE 18014057</t>
  </si>
  <si>
    <t>FA 7716477</t>
  </si>
  <si>
    <t>CDE 18014316</t>
  </si>
  <si>
    <t>CDE 18014398</t>
  </si>
  <si>
    <t>FA 7730541</t>
  </si>
  <si>
    <t>CDE 18015512</t>
  </si>
  <si>
    <t>CDE 18015152</t>
  </si>
  <si>
    <t>CDE 18014992</t>
  </si>
  <si>
    <t>FASSA</t>
  </si>
  <si>
    <t>FA 1910003180</t>
  </si>
  <si>
    <t>GLOBE</t>
  </si>
  <si>
    <t>FA 251965</t>
  </si>
  <si>
    <t>KDI</t>
  </si>
  <si>
    <t>FA 3405253089</t>
  </si>
  <si>
    <t>KNAUF IDF</t>
  </si>
  <si>
    <t>CDE 18010533</t>
  </si>
  <si>
    <t>CDE 18009163</t>
  </si>
  <si>
    <t>CDE 18015351</t>
  </si>
  <si>
    <t>FA 200307</t>
  </si>
  <si>
    <t>FA 2025152</t>
  </si>
  <si>
    <t>FA 10675093</t>
  </si>
  <si>
    <t>CDE 18009777</t>
  </si>
  <si>
    <t>CDE 18010403</t>
  </si>
  <si>
    <t>CDE 18011065</t>
  </si>
  <si>
    <t>CDE 18013609</t>
  </si>
  <si>
    <t>FA 10720770</t>
  </si>
  <si>
    <t>CDE 18014877</t>
  </si>
  <si>
    <t>NICOLL</t>
  </si>
  <si>
    <t>FA 19304228</t>
  </si>
  <si>
    <t>PAREX</t>
  </si>
  <si>
    <t>FA 4460167</t>
  </si>
  <si>
    <t>CDE 18013775</t>
  </si>
  <si>
    <t>FA 4485508</t>
  </si>
  <si>
    <t>FA 4516683</t>
  </si>
  <si>
    <t>POUJOULAT</t>
  </si>
  <si>
    <t>FA 1655589</t>
  </si>
  <si>
    <t>CDE 18006194</t>
  </si>
  <si>
    <t>RAWL</t>
  </si>
  <si>
    <t>RHEINZINK</t>
  </si>
  <si>
    <t>Alain Baratta</t>
  </si>
  <si>
    <t>SCIERIE ROCHES</t>
  </si>
  <si>
    <t>FA 19000064</t>
  </si>
  <si>
    <t>FA 11900181</t>
  </si>
  <si>
    <t>FA 3019056652</t>
  </si>
  <si>
    <t>FA 3019081711</t>
  </si>
  <si>
    <t>SOCODI</t>
  </si>
  <si>
    <t>FA 2/2019/04/78</t>
  </si>
  <si>
    <t>CDE 18014284</t>
  </si>
  <si>
    <t>CDE 18014448</t>
  </si>
  <si>
    <t>CDE 18012015</t>
  </si>
  <si>
    <t>CDE 18007587</t>
  </si>
  <si>
    <t>FA 1913334139</t>
  </si>
  <si>
    <t>FA 1913348910</t>
  </si>
  <si>
    <t>FA 1913340418</t>
  </si>
  <si>
    <t>CDE 18013419</t>
  </si>
  <si>
    <t>CDE 18013192</t>
  </si>
  <si>
    <t>CDE 18013580</t>
  </si>
  <si>
    <t>CDE 18011109</t>
  </si>
  <si>
    <t>CDE 18013386</t>
  </si>
  <si>
    <t>CDE 18013357</t>
  </si>
  <si>
    <t>FA 1913288376</t>
  </si>
  <si>
    <t>CDE 18014688</t>
  </si>
  <si>
    <t>CDE 18013121</t>
  </si>
  <si>
    <t>FA 1913378698</t>
  </si>
  <si>
    <t>FA 1913383873</t>
  </si>
  <si>
    <t>FA 1913383872</t>
  </si>
  <si>
    <t>FA 1913383874</t>
  </si>
  <si>
    <t>FA 1913383880</t>
  </si>
  <si>
    <t>WESER</t>
  </si>
  <si>
    <t>FA 1950062</t>
  </si>
  <si>
    <t>CALZATURIFICION</t>
  </si>
  <si>
    <t>FA 32</t>
  </si>
  <si>
    <t>FA 1131</t>
  </si>
  <si>
    <t>FA 7744199</t>
  </si>
  <si>
    <t>FA 7714886</t>
  </si>
  <si>
    <t>FA 7756563</t>
  </si>
  <si>
    <t>FA 7747102</t>
  </si>
  <si>
    <t>CDE 18017876</t>
  </si>
  <si>
    <t>FA 901452093</t>
  </si>
  <si>
    <t>FA 508547</t>
  </si>
  <si>
    <t>FA 504505</t>
  </si>
  <si>
    <t>FA 504504</t>
  </si>
  <si>
    <t>FA 516706</t>
  </si>
  <si>
    <t>FA 4006571002</t>
  </si>
  <si>
    <t>FA 4006571461</t>
  </si>
  <si>
    <t>FA 4006571226</t>
  </si>
  <si>
    <t>FA 4006572152</t>
  </si>
  <si>
    <t>FA 20516740</t>
  </si>
  <si>
    <t>FA 4532241</t>
  </si>
  <si>
    <t>FA 4557153</t>
  </si>
  <si>
    <t>FA 4553795</t>
  </si>
  <si>
    <t>FA 4571914</t>
  </si>
  <si>
    <t>FA 3371521</t>
  </si>
  <si>
    <t>FA 20020215</t>
  </si>
  <si>
    <t>FA 2020002416</t>
  </si>
  <si>
    <t>FA 3020012292</t>
  </si>
  <si>
    <t>FA 3020016995</t>
  </si>
  <si>
    <t>FA 92323483</t>
  </si>
  <si>
    <t>FA 6711017509</t>
  </si>
  <si>
    <t>VPI</t>
  </si>
  <si>
    <t>FA 578594219</t>
  </si>
  <si>
    <t>CDE 18015563</t>
  </si>
  <si>
    <t>FA 1913396277</t>
  </si>
  <si>
    <t>FA 1913396743</t>
  </si>
  <si>
    <t>FA 1913396746</t>
  </si>
  <si>
    <t>FA 1913397088</t>
  </si>
  <si>
    <t>FA 1913400161</t>
  </si>
  <si>
    <t>FA 1913400163</t>
  </si>
  <si>
    <t>FA 1913400164</t>
  </si>
  <si>
    <t>FA 1913397646</t>
  </si>
  <si>
    <t>FA 1913407538</t>
  </si>
  <si>
    <t>FA 1913405566</t>
  </si>
  <si>
    <t>FA 1913406285</t>
  </si>
  <si>
    <t>FA 1913406886</t>
  </si>
  <si>
    <t>FA 1913407540</t>
  </si>
  <si>
    <t>FA 1913408854</t>
  </si>
  <si>
    <t>FA 1913409503</t>
  </si>
  <si>
    <t>FA 1913409504</t>
  </si>
  <si>
    <t>FA 1913411423</t>
  </si>
  <si>
    <t>CDE 18017018</t>
  </si>
  <si>
    <t>FA 1913416750</t>
  </si>
  <si>
    <t>FA 1913419667</t>
  </si>
  <si>
    <t>FA 1913423319</t>
  </si>
  <si>
    <t>FA 1913423935</t>
  </si>
  <si>
    <t>FA 1913425898</t>
  </si>
  <si>
    <t>FA 1913425171</t>
  </si>
  <si>
    <t>FA 1913423936</t>
  </si>
  <si>
    <t>FA 1913426610</t>
  </si>
  <si>
    <t>FA 1913429289</t>
  </si>
  <si>
    <t>FA 1913422363</t>
  </si>
  <si>
    <t>FA 1913422358</t>
  </si>
  <si>
    <t>FA 1913423324</t>
  </si>
  <si>
    <t>FA 1913428562</t>
  </si>
  <si>
    <t>FA 1913432151</t>
  </si>
  <si>
    <t>FA 1913432150</t>
  </si>
  <si>
    <t>FA 1913432091</t>
  </si>
  <si>
    <t>FA 1913432147</t>
  </si>
  <si>
    <t>FA 1913431950</t>
  </si>
  <si>
    <t>FA 1913430717</t>
  </si>
  <si>
    <t>FA 1913430048</t>
  </si>
  <si>
    <t>FA 1913431394</t>
  </si>
  <si>
    <t>FA 1913430720</t>
  </si>
  <si>
    <t>FA 1913430055</t>
  </si>
  <si>
    <t>FA 1913430056</t>
  </si>
  <si>
    <t>FA 1913430061</t>
  </si>
  <si>
    <t>FA 1913430053</t>
  </si>
  <si>
    <t>FA 1913430723</t>
  </si>
  <si>
    <t>FA 1913430722</t>
  </si>
  <si>
    <t>FA 1913428566</t>
  </si>
  <si>
    <t>FA 1913426616</t>
  </si>
  <si>
    <t>FA 1913425172</t>
  </si>
  <si>
    <t>FA 1913423326</t>
  </si>
  <si>
    <t>FA 1913398946</t>
  </si>
  <si>
    <t>FA 1913398945</t>
  </si>
  <si>
    <t>FOURNISSEUR</t>
  </si>
  <si>
    <t>Date</t>
  </si>
  <si>
    <t>Retour palettes</t>
  </si>
  <si>
    <t>Retour à charge</t>
  </si>
  <si>
    <t>Casse livraison</t>
  </si>
  <si>
    <t>Erreur client</t>
  </si>
  <si>
    <t xml:space="preserve">Erreur tarif </t>
  </si>
  <si>
    <t>Erreur produit livré</t>
  </si>
  <si>
    <t>MONT. H.T</t>
  </si>
  <si>
    <t xml:space="preserve">MONT. T.T.C </t>
  </si>
  <si>
    <t xml:space="preserve">DEMANDES D'AVOIR </t>
  </si>
  <si>
    <t>ECH. JOURS</t>
  </si>
  <si>
    <t>Dossier</t>
  </si>
  <si>
    <t>&gt;45 jours</t>
  </si>
  <si>
    <t>-</t>
  </si>
  <si>
    <t>FA 7737125</t>
  </si>
  <si>
    <t>x</t>
  </si>
  <si>
    <t>CDE 18016619</t>
  </si>
  <si>
    <t>FA 7749705</t>
  </si>
  <si>
    <t>FA 7750131</t>
  </si>
  <si>
    <t>FA 7746608</t>
  </si>
  <si>
    <t>FA 7741111</t>
  </si>
  <si>
    <t>FA 901434295</t>
  </si>
  <si>
    <t>FA 498986</t>
  </si>
  <si>
    <t>CDE 18015661</t>
  </si>
  <si>
    <t>GYPSO</t>
  </si>
  <si>
    <t>Facturation Pénalité de retard</t>
  </si>
  <si>
    <t>FA 349943</t>
  </si>
  <si>
    <t>ISOVER</t>
  </si>
  <si>
    <t>Avoir commercial</t>
  </si>
  <si>
    <t>Comblissimo offerte</t>
  </si>
  <si>
    <t>FA 1930777879</t>
  </si>
  <si>
    <t>FA 400656217</t>
  </si>
  <si>
    <t>FA 4006571001</t>
  </si>
  <si>
    <t>KORAMIC</t>
  </si>
  <si>
    <t>CDE 18016658</t>
  </si>
  <si>
    <t>CDE 18016749</t>
  </si>
  <si>
    <t>MERAT</t>
  </si>
  <si>
    <t>FA 10725591</t>
  </si>
  <si>
    <t>FA 10739290</t>
  </si>
  <si>
    <t>FA 10738289</t>
  </si>
  <si>
    <t>FA 10732252</t>
  </si>
  <si>
    <t>FA 4553796</t>
  </si>
  <si>
    <t>FA 4564965</t>
  </si>
  <si>
    <t>FA 4552913</t>
  </si>
  <si>
    <t>FA 4553794</t>
  </si>
  <si>
    <t>FA 4561574</t>
  </si>
  <si>
    <t>FA 4531382</t>
  </si>
  <si>
    <t>FA 4531381</t>
  </si>
  <si>
    <t>FA 4560702</t>
  </si>
  <si>
    <t>FA 4560701</t>
  </si>
  <si>
    <t>FA 4552001</t>
  </si>
  <si>
    <t>FA 4534653</t>
  </si>
  <si>
    <t>FA 4552910</t>
  </si>
  <si>
    <t>FA 4558086</t>
  </si>
  <si>
    <t>FA 4551315</t>
  </si>
  <si>
    <t>FA 4561576</t>
  </si>
  <si>
    <t>FA 4561578</t>
  </si>
  <si>
    <t>FA 4564960</t>
  </si>
  <si>
    <t>FA 4561579</t>
  </si>
  <si>
    <t>FA 4559856</t>
  </si>
  <si>
    <t>FA 4552911</t>
  </si>
  <si>
    <t>FA 4558085</t>
  </si>
  <si>
    <t>FA 4542928</t>
  </si>
  <si>
    <t>FA 4528898</t>
  </si>
  <si>
    <t>FA 4532918</t>
  </si>
  <si>
    <t>FA 4517675</t>
  </si>
  <si>
    <t>CDE 18015718</t>
  </si>
  <si>
    <t>PLACOPLATRE</t>
  </si>
  <si>
    <t>FA 1921046392</t>
  </si>
  <si>
    <t>FA 1921035284</t>
  </si>
  <si>
    <t>FA 1921034810</t>
  </si>
  <si>
    <t>FA 3358732</t>
  </si>
  <si>
    <t>FA 3359359</t>
  </si>
  <si>
    <t>FA 1832447</t>
  </si>
  <si>
    <t>CDE 18016114 (facture 1835668)</t>
  </si>
  <si>
    <t>Erreur GDS</t>
  </si>
  <si>
    <t>CDE 18015615 (facture 1832448)</t>
  </si>
  <si>
    <t>FA 1844199</t>
  </si>
  <si>
    <t>FA 1844200</t>
  </si>
  <si>
    <t>FA 19120179</t>
  </si>
  <si>
    <t>3077178353</t>
  </si>
  <si>
    <t>FA 302004749</t>
  </si>
  <si>
    <t>FA 3020004253</t>
  </si>
  <si>
    <t>3020009703</t>
  </si>
  <si>
    <t>FA 3020023872</t>
  </si>
  <si>
    <t>FA 3020007678</t>
  </si>
  <si>
    <t>FA 3120000429</t>
  </si>
  <si>
    <t>TERCA</t>
  </si>
  <si>
    <t>FA 49354337</t>
  </si>
  <si>
    <t>FA 92312663</t>
  </si>
  <si>
    <t>FA 92322834</t>
  </si>
  <si>
    <t>FA 92323482</t>
  </si>
  <si>
    <t>FA 92323484</t>
  </si>
  <si>
    <t>FA 92301451</t>
  </si>
  <si>
    <t>FA 92306372</t>
  </si>
  <si>
    <t>FA 92312657</t>
  </si>
  <si>
    <t>FA 92312661</t>
  </si>
  <si>
    <t>CDE 18017403</t>
  </si>
  <si>
    <t>FA 92330184</t>
  </si>
  <si>
    <t>Retour Produit</t>
  </si>
  <si>
    <t>FA 92232241</t>
  </si>
  <si>
    <t>VELUX</t>
  </si>
  <si>
    <t xml:space="preserve">Doublon </t>
  </si>
  <si>
    <t>FA 2303581786</t>
  </si>
  <si>
    <t>Erreur commande</t>
  </si>
  <si>
    <t>CDE 18016207</t>
  </si>
  <si>
    <t>CDE 18016170</t>
  </si>
  <si>
    <t>FA 578589751</t>
  </si>
  <si>
    <t>FA 1913407549</t>
  </si>
  <si>
    <t>FA 1913421012</t>
  </si>
  <si>
    <t>FA 1913419666</t>
  </si>
  <si>
    <t>FA 1913411430</t>
  </si>
  <si>
    <t>FA 193217844</t>
  </si>
  <si>
    <t>Erreur mode déchargement</t>
  </si>
  <si>
    <t>FA 1913392118</t>
  </si>
  <si>
    <t>FA 1913395967</t>
  </si>
  <si>
    <t>FA 1913396741</t>
  </si>
  <si>
    <t>FA 1913396279</t>
  </si>
  <si>
    <t>FA 1913396278</t>
  </si>
  <si>
    <t>FA 1913393352</t>
  </si>
  <si>
    <t>FA 1913396745</t>
  </si>
  <si>
    <t>FA 1913397082</t>
  </si>
  <si>
    <t>FA 1913397083</t>
  </si>
  <si>
    <t>FA 1913398307</t>
  </si>
  <si>
    <t>FA 1913398942</t>
  </si>
  <si>
    <t>FA 1913398306</t>
  </si>
  <si>
    <t>FA 1913402294</t>
  </si>
  <si>
    <t>FA 1913402295</t>
  </si>
  <si>
    <t>FA 1913396742</t>
  </si>
  <si>
    <t>FA 1913409508</t>
  </si>
  <si>
    <t>FA 1913417429</t>
  </si>
  <si>
    <t>FA 1913428563</t>
  </si>
  <si>
    <t>Doublon</t>
  </si>
  <si>
    <t>CDE 18017844</t>
  </si>
  <si>
    <t>FA 1913416743</t>
  </si>
  <si>
    <t>FA 1913416127</t>
  </si>
  <si>
    <t>FA 1913410158</t>
  </si>
  <si>
    <t>FA 1913410159</t>
  </si>
  <si>
    <t>CDE 18017646</t>
  </si>
  <si>
    <t>FA 1913419665</t>
  </si>
  <si>
    <t>FA 1913391457</t>
  </si>
  <si>
    <t>XELLA</t>
  </si>
  <si>
    <t>DELAI</t>
  </si>
  <si>
    <t>Total général</t>
  </si>
  <si>
    <t>G:\fournisseur\Avoir en Attente</t>
  </si>
  <si>
    <t xml:space="preserve">GRUPO DESA </t>
  </si>
  <si>
    <t>POINT P</t>
  </si>
  <si>
    <t>EUROTOIT</t>
  </si>
  <si>
    <t>GEDIMAT</t>
  </si>
  <si>
    <t>CDE 18008315</t>
  </si>
  <si>
    <t xml:space="preserve">Erreur Weber </t>
  </si>
  <si>
    <t xml:space="preserve">Avoir commercial </t>
  </si>
  <si>
    <t>Erreur velux</t>
  </si>
  <si>
    <t xml:space="preserve">Retour à charge </t>
  </si>
  <si>
    <t>FA 1921058360</t>
  </si>
  <si>
    <t>FA 1921058365</t>
  </si>
  <si>
    <t>FA 1921058364</t>
  </si>
  <si>
    <t>Fact non reçu</t>
  </si>
  <si>
    <t>FA 1913433913</t>
  </si>
  <si>
    <t>FA 4582070</t>
  </si>
  <si>
    <t>FA 1913433529</t>
  </si>
  <si>
    <t>FA 1913433530</t>
  </si>
  <si>
    <t>FA 1913433531</t>
  </si>
  <si>
    <t>PROTEKTOR</t>
  </si>
  <si>
    <t>CDE 18017295</t>
  </si>
  <si>
    <t>CDE 18018124</t>
  </si>
  <si>
    <t>FA 4557152</t>
  </si>
  <si>
    <t>FA 92335970</t>
  </si>
  <si>
    <t>FA 1913433615</t>
  </si>
  <si>
    <t>FA 1913434299</t>
  </si>
  <si>
    <t>FA 1913434521</t>
  </si>
  <si>
    <t>FA 1913434519</t>
  </si>
  <si>
    <t>FA 1913434520</t>
  </si>
  <si>
    <t>FA 10745412</t>
  </si>
  <si>
    <t>Erreur Vélux</t>
  </si>
  <si>
    <t>CDE 18017333</t>
  </si>
  <si>
    <t>Erreur frais de transport</t>
  </si>
  <si>
    <t>FA 1913346519</t>
  </si>
  <si>
    <t>FA 1913437612</t>
  </si>
  <si>
    <t>FA 1913437235</t>
  </si>
  <si>
    <t>FA 1913437234</t>
  </si>
  <si>
    <t>FA 1913438459</t>
  </si>
  <si>
    <t>FA 1913438457</t>
  </si>
  <si>
    <t>FA 1913439285</t>
  </si>
  <si>
    <t>FA 1913438919</t>
  </si>
  <si>
    <t>FA 4591990</t>
  </si>
  <si>
    <t>FA 4591151</t>
  </si>
  <si>
    <t>CDE 18018238</t>
  </si>
  <si>
    <t>RECTOR</t>
  </si>
  <si>
    <t>CDE 18017190</t>
  </si>
  <si>
    <t>CDE 18017917</t>
  </si>
  <si>
    <t>SOPREMA</t>
  </si>
  <si>
    <t>CDE 18018598</t>
  </si>
  <si>
    <t>FA 1913439759</t>
  </si>
  <si>
    <t>FA 1921065145</t>
  </si>
  <si>
    <t>Erreur Parex</t>
  </si>
  <si>
    <t>CDE 18017757</t>
  </si>
  <si>
    <t>Retour Tympan</t>
  </si>
  <si>
    <t>FA 1913428565</t>
  </si>
  <si>
    <t>CDE 18018744</t>
  </si>
  <si>
    <t>FA 447100</t>
  </si>
  <si>
    <t>WIENERBERGER</t>
  </si>
  <si>
    <t>FA 20050357</t>
  </si>
  <si>
    <t>FA 901490755</t>
  </si>
  <si>
    <t>FA 901416411</t>
  </si>
  <si>
    <t>FA 3077182038</t>
  </si>
  <si>
    <t>ECOPHON</t>
  </si>
  <si>
    <t>CDE 18019029</t>
  </si>
  <si>
    <t>FA 7761970</t>
  </si>
  <si>
    <t>FA 7762105</t>
  </si>
  <si>
    <t>FA 7658449</t>
  </si>
  <si>
    <t>FA 901489351</t>
  </si>
  <si>
    <t>Erreur quantité facturée</t>
  </si>
  <si>
    <t>FA 213351</t>
  </si>
  <si>
    <t>FA 4617601</t>
  </si>
  <si>
    <t>FA 4588745</t>
  </si>
  <si>
    <t>FA 4588082</t>
  </si>
  <si>
    <t>FA 4589463</t>
  </si>
  <si>
    <t>CDE  18014772</t>
  </si>
  <si>
    <t>FA 20030142</t>
  </si>
  <si>
    <t>FA 648742</t>
  </si>
  <si>
    <t>FA 3077182039</t>
  </si>
  <si>
    <t>Retour produit</t>
  </si>
  <si>
    <t>3077178471</t>
  </si>
  <si>
    <t>SOBEMO</t>
  </si>
  <si>
    <t>Erreur quantité livrée</t>
  </si>
  <si>
    <t>CDE 18018785</t>
  </si>
  <si>
    <t>FA 92334849</t>
  </si>
  <si>
    <t>FA 92326910</t>
  </si>
  <si>
    <t>UBBINK</t>
  </si>
  <si>
    <t>FA 45236012</t>
  </si>
  <si>
    <t>SAV</t>
  </si>
  <si>
    <t>FA 2303552312</t>
  </si>
  <si>
    <t>CIMALUX</t>
  </si>
  <si>
    <t>Enlèvement Nathan (Edilians)</t>
  </si>
  <si>
    <t>CDE 18018742</t>
  </si>
  <si>
    <t>Reprise Steeve</t>
  </si>
  <si>
    <t>CDE 18019799</t>
  </si>
  <si>
    <t>FA 901418573</t>
  </si>
  <si>
    <t>FIMUREX</t>
  </si>
  <si>
    <t>FA 22191555</t>
  </si>
  <si>
    <t>FA 1930794747</t>
  </si>
  <si>
    <t>Retard de livraison</t>
  </si>
  <si>
    <t>CDE 18018884</t>
  </si>
  <si>
    <t>FA 4615162</t>
  </si>
  <si>
    <t>CDE 18019647</t>
  </si>
  <si>
    <t>FA 4601561</t>
  </si>
  <si>
    <t>FA 4613939</t>
  </si>
  <si>
    <t>FA 4618762</t>
  </si>
  <si>
    <t>CDE 18014772</t>
  </si>
  <si>
    <t>CDE 18019221</t>
  </si>
  <si>
    <t>CDE 18019336</t>
  </si>
  <si>
    <t>FA 1913455261</t>
  </si>
  <si>
    <t>FA 1913459673</t>
  </si>
  <si>
    <t>FA 1913452657</t>
  </si>
  <si>
    <t>FA 1913447962</t>
  </si>
  <si>
    <t>FA 1913439282</t>
  </si>
  <si>
    <t>FA 1913453531</t>
  </si>
  <si>
    <t>FA 1913452656</t>
  </si>
  <si>
    <t>FA 1913459671</t>
  </si>
  <si>
    <t>FA 1913461556</t>
  </si>
  <si>
    <t>FA 1913455270</t>
  </si>
  <si>
    <t>FA 1913452653</t>
  </si>
  <si>
    <t>FA 1913452654</t>
  </si>
  <si>
    <t>FA 1913443837</t>
  </si>
  <si>
    <t>CDE 18019312</t>
  </si>
  <si>
    <t>FA 4541294</t>
  </si>
  <si>
    <t>FA 4615160</t>
  </si>
  <si>
    <t>FA 3077183779</t>
  </si>
  <si>
    <t>FA 7049550</t>
  </si>
  <si>
    <t>CESA</t>
  </si>
  <si>
    <t>FA 2005-07333</t>
  </si>
  <si>
    <t>DENUZIERE</t>
  </si>
  <si>
    <t>FA 720090</t>
  </si>
  <si>
    <t>FA 7784440</t>
  </si>
  <si>
    <t>FA 61102671</t>
  </si>
  <si>
    <t>FA 7768614</t>
  </si>
  <si>
    <t>CDE 18019100</t>
  </si>
  <si>
    <t>FA 7776299</t>
  </si>
  <si>
    <t>FA 7773124</t>
  </si>
  <si>
    <t>FA 7676197</t>
  </si>
  <si>
    <t>ISOLFRANCE</t>
  </si>
  <si>
    <t>FA 14025</t>
  </si>
  <si>
    <t>FA 901414498</t>
  </si>
  <si>
    <t>FA 4543703</t>
  </si>
  <si>
    <t>FA 10750915</t>
  </si>
  <si>
    <t>FA 10755910</t>
  </si>
  <si>
    <t>FA 4601559</t>
  </si>
  <si>
    <t>FA 4607971</t>
  </si>
  <si>
    <t>FA 4640321</t>
  </si>
  <si>
    <t>FA 4607973</t>
  </si>
  <si>
    <t>CDE 18020322</t>
  </si>
  <si>
    <t>CDE 18020441</t>
  </si>
  <si>
    <t>FA 4628422</t>
  </si>
  <si>
    <t>FA 4595524</t>
  </si>
  <si>
    <t>FA 1921065425</t>
  </si>
  <si>
    <t>FA 1921073881</t>
  </si>
  <si>
    <t>FA 1921077119</t>
  </si>
  <si>
    <t>FA 1921071148</t>
  </si>
  <si>
    <t>FA 4645726</t>
  </si>
  <si>
    <t>Avoir JOBIN / bl non émargé</t>
  </si>
  <si>
    <t>FA 3390697</t>
  </si>
  <si>
    <t>FA 3389025</t>
  </si>
  <si>
    <t>FA 3395739</t>
  </si>
  <si>
    <t>FA 20050226</t>
  </si>
  <si>
    <t>FA 20050223</t>
  </si>
  <si>
    <t>FA 20060311</t>
  </si>
  <si>
    <t>FA 650440</t>
  </si>
  <si>
    <t>FA 659027</t>
  </si>
  <si>
    <t>FA 3020033322</t>
  </si>
  <si>
    <t>CDE 18020386</t>
  </si>
  <si>
    <t>CDE 18020267</t>
  </si>
  <si>
    <t>CDE 18020268</t>
  </si>
  <si>
    <t>CDE 18020599</t>
  </si>
  <si>
    <t>FA 3020041503</t>
  </si>
  <si>
    <t>FA 3020040274</t>
  </si>
  <si>
    <t>FA 3020037483</t>
  </si>
  <si>
    <t>CDE 18020614</t>
  </si>
  <si>
    <t>FA 578597436</t>
  </si>
  <si>
    <t>CDE 18018495</t>
  </si>
  <si>
    <t>CDE 18020613</t>
  </si>
  <si>
    <t>FA 578597437</t>
  </si>
  <si>
    <t>CDE 18020300</t>
  </si>
  <si>
    <t>CDE 18019453</t>
  </si>
  <si>
    <t>CDE 18020389</t>
  </si>
  <si>
    <t>CDE 18020490</t>
  </si>
  <si>
    <t>CDE 18020407</t>
  </si>
  <si>
    <t>CDE 18020455</t>
  </si>
  <si>
    <t>CDE 18020304</t>
  </si>
  <si>
    <t>FA 1913456132</t>
  </si>
  <si>
    <t>FA 1913460592</t>
  </si>
  <si>
    <t>CDE 18020550</t>
  </si>
  <si>
    <t>CDE 18018883</t>
  </si>
  <si>
    <t>CDE 18018917</t>
  </si>
  <si>
    <t>CDE 18019000</t>
  </si>
  <si>
    <t>CDE 18020557</t>
  </si>
  <si>
    <t>FA 2005F0366</t>
  </si>
  <si>
    <t>ISOTIP</t>
  </si>
  <si>
    <t>FA 30440256</t>
  </si>
  <si>
    <t>retour palettes</t>
  </si>
  <si>
    <t>CDE 18020684</t>
  </si>
  <si>
    <t>FA 92358188</t>
  </si>
  <si>
    <t>Livraison chez GDS et non sur chantier</t>
  </si>
  <si>
    <t>CDE 18020825</t>
  </si>
  <si>
    <t xml:space="preserve">Annulation cde </t>
  </si>
  <si>
    <t>CDE 18021152</t>
  </si>
  <si>
    <t>CDE 18020982</t>
  </si>
  <si>
    <t>FA 1913501686</t>
  </si>
  <si>
    <t>CDE 18020492</t>
  </si>
  <si>
    <t>Chapeau ventilation</t>
  </si>
  <si>
    <t>Avoir financier</t>
  </si>
  <si>
    <t>ORSOL</t>
  </si>
  <si>
    <t>FA 18887583</t>
  </si>
  <si>
    <t>FA 20070321</t>
  </si>
  <si>
    <t>FA 20070320</t>
  </si>
  <si>
    <t>FA 3020048931</t>
  </si>
  <si>
    <t>FA 3020051877</t>
  </si>
  <si>
    <t>FA 3020048930</t>
  </si>
  <si>
    <t>FA 3020050651</t>
  </si>
  <si>
    <t>FA 578603475</t>
  </si>
  <si>
    <t>FA 10759707</t>
  </si>
  <si>
    <t>FA 1913477803</t>
  </si>
  <si>
    <t>FA 1913472597</t>
  </si>
  <si>
    <t>FA 1913472599</t>
  </si>
  <si>
    <t>fa 1913498872</t>
  </si>
  <si>
    <t>FA 4666312</t>
  </si>
  <si>
    <t>CDE 18016778</t>
  </si>
  <si>
    <t>DIMOS</t>
  </si>
  <si>
    <t>Retour Franck</t>
  </si>
  <si>
    <t>FA 7790562</t>
  </si>
  <si>
    <t>FA 7800204</t>
  </si>
  <si>
    <t>Avoir Ccommercial</t>
  </si>
  <si>
    <t>FA 7788673</t>
  </si>
  <si>
    <t>CDE 18020622</t>
  </si>
  <si>
    <t>FA 4658719</t>
  </si>
  <si>
    <t>FA 3077186303</t>
  </si>
  <si>
    <t>FA 92384057</t>
  </si>
  <si>
    <t>CDE 18021683</t>
  </si>
  <si>
    <t>CDE 18021559</t>
  </si>
  <si>
    <t>CDE 18021219</t>
  </si>
  <si>
    <t>FA 1913484158</t>
  </si>
  <si>
    <t>FA 1913484163</t>
  </si>
  <si>
    <t>FA 1913479664</t>
  </si>
  <si>
    <t>FA 1913488270</t>
  </si>
  <si>
    <t>FA 1913485792</t>
  </si>
  <si>
    <t>FA 1913484157</t>
  </si>
  <si>
    <t>FA 1913503623</t>
  </si>
  <si>
    <t>FA 1913488977</t>
  </si>
  <si>
    <t>FA 1913498865</t>
  </si>
  <si>
    <t>FA 1913488265</t>
  </si>
  <si>
    <t>FA 1913487371</t>
  </si>
  <si>
    <t>CDE 18018687</t>
  </si>
  <si>
    <t>CDE 18018492</t>
  </si>
  <si>
    <t>CDE 18018392</t>
  </si>
  <si>
    <t>CDE 18018376</t>
  </si>
  <si>
    <t>CDE 18018605</t>
  </si>
  <si>
    <t>CDE 18018629</t>
  </si>
  <si>
    <t>CDE 18018686</t>
  </si>
  <si>
    <t>CDE 18020691</t>
  </si>
  <si>
    <t>FA 3020058050</t>
  </si>
  <si>
    <t>SPCC 2018</t>
  </si>
  <si>
    <t xml:space="preserve">Retour </t>
  </si>
  <si>
    <t>FA 3077174160</t>
  </si>
  <si>
    <t>DEYA</t>
  </si>
  <si>
    <t>FA 1057699</t>
  </si>
  <si>
    <t>CDE 18022986</t>
  </si>
  <si>
    <t>EUROTRANS</t>
  </si>
  <si>
    <t>CDE 18022239</t>
  </si>
  <si>
    <t>FA 4006596403</t>
  </si>
  <si>
    <t>Retour rehausse</t>
  </si>
  <si>
    <t>CDE 18013745</t>
  </si>
  <si>
    <t>FA 221959</t>
  </si>
  <si>
    <t>OCAI</t>
  </si>
  <si>
    <t>FA 46259002</t>
  </si>
  <si>
    <t>FA 4648988</t>
  </si>
  <si>
    <t>FA 4655767</t>
  </si>
  <si>
    <t>FA 4650079</t>
  </si>
  <si>
    <t>FA 4644641</t>
  </si>
  <si>
    <t>FA 4634666</t>
  </si>
  <si>
    <t>FA 4647868</t>
  </si>
  <si>
    <t>Problème de qualité</t>
  </si>
  <si>
    <t>FA 4709562</t>
  </si>
  <si>
    <t>FA 1921092659</t>
  </si>
  <si>
    <t>CDE 18022510</t>
  </si>
  <si>
    <t>CDE 18021802</t>
  </si>
  <si>
    <t>CDE 18022151</t>
  </si>
  <si>
    <t>FA 96016081</t>
  </si>
  <si>
    <t>FA 96016091</t>
  </si>
  <si>
    <t>FA 20100011</t>
  </si>
  <si>
    <t>FA 20080114</t>
  </si>
  <si>
    <t>FA 2020014403</t>
  </si>
  <si>
    <t>Erreur produit commandé</t>
  </si>
  <si>
    <t>CDE 18020477</t>
  </si>
  <si>
    <t>FA 3020060075</t>
  </si>
  <si>
    <t>CDE 18022280</t>
  </si>
  <si>
    <t>CDE 18022635</t>
  </si>
  <si>
    <t>CDE 18022488</t>
  </si>
  <si>
    <t>FA 3020075271</t>
  </si>
  <si>
    <t>FA 3020074787</t>
  </si>
  <si>
    <t>CDE 18022754</t>
  </si>
  <si>
    <t>FA 92387928</t>
  </si>
  <si>
    <t>FA 92389131</t>
  </si>
  <si>
    <t>FA 92371331</t>
  </si>
  <si>
    <t>FA 578606639</t>
  </si>
  <si>
    <t>CDE 18022073</t>
  </si>
  <si>
    <t>FA 1913471732</t>
  </si>
  <si>
    <t>FA 1913510550</t>
  </si>
  <si>
    <t>FA 1913503622</t>
  </si>
  <si>
    <t>FA 191349930</t>
  </si>
  <si>
    <t>FA 1913507983</t>
  </si>
  <si>
    <t>FA 1913505717</t>
  </si>
  <si>
    <t>Doublon Weber</t>
  </si>
  <si>
    <t>CDE 18019165</t>
  </si>
  <si>
    <t>CDE 18021726</t>
  </si>
  <si>
    <t>CDE 18021336</t>
  </si>
  <si>
    <t>CDE 18021337</t>
  </si>
  <si>
    <t>CDE 18021343</t>
  </si>
  <si>
    <t>CDE 18021338</t>
  </si>
  <si>
    <t>CDE 18002190</t>
  </si>
  <si>
    <t>FA 1913526938</t>
  </si>
  <si>
    <t>CDE 18022013</t>
  </si>
  <si>
    <t>Total &gt;45 jours</t>
  </si>
  <si>
    <t>Total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</si>
</sst>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double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NumberFormat="1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1" fillId="0" borderId="1" xfId="0" applyFont="1" applyBorder="1" applyAlignment="1"/>
    <xf numFmtId="164" fontId="0" fillId="0" borderId="0" xfId="0" applyNumberFormat="1" applyBorder="1"/>
    <xf numFmtId="0" fontId="0" fillId="2" borderId="0" xfId="0" applyFill="1"/>
    <xf numFmtId="0" fontId="0" fillId="0" borderId="6" xfId="0" pivotButton="1" applyBorder="1"/>
    <xf numFmtId="0" fontId="0" fillId="0" borderId="0" xfId="0" applyAlignment="1">
      <alignment horizontal="center"/>
    </xf>
    <xf numFmtId="0" fontId="0" fillId="0" borderId="0" xfId="0" applyNumberFormat="1" applyBorder="1" applyAlignment="1">
      <alignment horizontal="center"/>
    </xf>
    <xf numFmtId="164" fontId="0" fillId="0" borderId="8" xfId="0" applyNumberFormat="1" applyBorder="1"/>
    <xf numFmtId="164" fontId="0" fillId="0" borderId="9" xfId="0" applyNumberFormat="1" applyBorder="1"/>
    <xf numFmtId="0" fontId="0" fillId="0" borderId="5" xfId="0" pivotButton="1" applyBorder="1"/>
    <xf numFmtId="14" fontId="0" fillId="0" borderId="5" xfId="0" pivotButton="1" applyNumberFormat="1" applyBorder="1"/>
    <xf numFmtId="1" fontId="2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61">
    <dxf>
      <numFmt numFmtId="19" formatCode="dd/mm/yyyy"/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/>
        <right/>
        <top/>
        <bottom/>
        <vertical/>
      </border>
    </dxf>
    <dxf>
      <border>
        <horizontal/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alignment horizontal="center" readingOrder="0"/>
    </dxf>
    <dxf>
      <alignment horizontal="center" readingOrder="0"/>
    </dxf>
    <dxf>
      <font>
        <sz val="10"/>
      </font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19" formatCode="dd/mm/yyyy"/>
    </dxf>
    <dxf>
      <numFmt numFmtId="0" formatCode="General"/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border>
        <top style="medium">
          <color indexed="64"/>
        </top>
        <bottom style="medium">
          <color indexed="64"/>
        </bottom>
        <vertical style="double">
          <color indexed="64"/>
        </vertical>
      </border>
    </dxf>
    <dxf>
      <font>
        <sz val="10"/>
      </font>
    </dxf>
    <dxf>
      <alignment horizontal="center" readingOrder="0"/>
    </dxf>
    <dxf>
      <alignment horizontal="center" readingOrder="0"/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horizontal/>
      </border>
    </dxf>
    <dxf>
      <border>
        <left/>
        <right/>
        <top/>
        <bottom/>
        <vertical/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</border>
    </dxf>
    <dxf>
      <numFmt numFmtId="1" formatCode="0"/>
    </dxf>
    <dxf>
      <numFmt numFmtId="164" formatCode="#,##0.00\ &quot;€&quot;"/>
    </dxf>
    <dxf>
      <numFmt numFmtId="164" formatCode="#,##0.00\ &quot;€&quot;"/>
    </dxf>
    <dxf>
      <numFmt numFmtId="1" formatCode="0"/>
    </dxf>
    <dxf>
      <numFmt numFmtId="19" formatCode="dd/mm/yyyy"/>
    </dxf>
    <dxf>
      <font>
        <color theme="0"/>
      </font>
      <fill>
        <patternFill>
          <bgColor theme="0"/>
        </patternFill>
      </fill>
    </dxf>
    <dxf>
      <fill>
        <patternFill>
          <bgColor rgb="FFFFC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866775</xdr:colOff>
      <xdr:row>0</xdr:row>
      <xdr:rowOff>190500</xdr:rowOff>
    </xdr:from>
    <xdr:to>
      <xdr:col>15</xdr:col>
      <xdr:colOff>19050</xdr:colOff>
      <xdr:row>24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FOURNISS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29600" y="190500"/>
              <a:ext cx="4991100" cy="45434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oneCell">
    <xdr:from>
      <xdr:col>15</xdr:col>
      <xdr:colOff>276225</xdr:colOff>
      <xdr:row>1</xdr:row>
      <xdr:rowOff>19051</xdr:rowOff>
    </xdr:from>
    <xdr:to>
      <xdr:col>16</xdr:col>
      <xdr:colOff>685800</xdr:colOff>
      <xdr:row>5</xdr:row>
      <xdr:rowOff>142875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X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477875" y="219076"/>
              <a:ext cx="1266825" cy="9429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érie Demaria" refreshedDate="44278.592280671299" missingItemsLimit="0" createdVersion="6" refreshedVersion="6" minRefreshableVersion="3" recordCount="712">
  <cacheSource type="worksheet">
    <worksheetSource name="Avoir_en_Attente"/>
  </cacheSource>
  <cacheFields count="13">
    <cacheField name="FOURNISSEUR" numFmtId="0">
      <sharedItems containsBlank="1" count="59">
        <s v="EDILIANS"/>
        <m/>
        <s v="A2C"/>
        <s v="FABEMI"/>
        <s v="FASSA"/>
        <s v="GLOBE"/>
        <s v="KDI"/>
        <s v="KNAUF IDF"/>
        <s v="KP1"/>
        <s v="MEP"/>
        <s v="MONIER"/>
        <s v="NICOLL"/>
        <s v="PAREX"/>
        <s v="PRB"/>
        <s v="RHEINZINK"/>
        <s v="SCIERIE ROCHES"/>
        <s v="SICAD"/>
        <s v="SINIAT"/>
        <s v="SOCODI"/>
        <s v="TERREAL"/>
        <s v="WEBER"/>
        <s v="WESER"/>
        <s v="YVENS"/>
        <s v="BOUYER LEROUX"/>
        <s v="CALZATURIFICION"/>
        <s v="CESA"/>
        <s v="CIMALUX"/>
        <s v="DENUZIERE"/>
        <s v="DEYA"/>
        <s v="DIMOS"/>
        <s v="ECOPHON"/>
        <s v="ETANCO"/>
        <s v="EUROTRANS"/>
        <s v="FIMUREX"/>
        <s v="GRUPO DESA "/>
        <s v="GYPSO"/>
        <s v="ISOLFRANCE"/>
        <s v="ISOTIP"/>
        <s v="ISOVER"/>
        <s v="KORAMIC"/>
        <s v="MERAT"/>
        <s v="OCAI"/>
        <s v="ORSOL"/>
        <s v="PLACOPLATRE"/>
        <s v="POUJOULAT"/>
        <s v="PROTEKTOR"/>
        <s v="PUISEAUX"/>
        <s v="RAIRIES"/>
        <s v="RAWL"/>
        <s v="RECTOR"/>
        <s v="SOBEMO"/>
        <s v="SOPREMA"/>
        <s v="TERCA"/>
        <s v="UBBINK"/>
        <s v="URSA"/>
        <s v="VELUX"/>
        <s v="VPI"/>
        <s v="WIENERBERGER"/>
        <s v="XELLA"/>
      </sharedItems>
    </cacheField>
    <cacheField name="Date" numFmtId="14">
      <sharedItems containsNonDate="0" containsDate="1" containsString="0" containsBlank="1" minDate="2018-10-17T00:00:00" maxDate="2020-11-18T00:00:00" count="224">
        <d v="2018-10-17T00:00:00"/>
        <d v="2018-10-24T00:00:00"/>
        <d v="2018-11-22T00:00:00"/>
        <d v="2018-12-28T00:00:00"/>
        <m/>
        <d v="2019-08-30T00:00:00"/>
        <d v="2019-03-15T00:00:00"/>
        <d v="2019-05-23T00:00:00"/>
        <d v="2019-06-10T00:00:00"/>
        <d v="2019-07-11T00:00:00"/>
        <d v="2019-08-08T00:00:00"/>
        <d v="2019-10-11T00:00:00"/>
        <d v="2019-10-17T00:00:00"/>
        <d v="2019-10-22T00:00:00"/>
        <d v="2019-10-28T00:00:00"/>
        <d v="2019-10-30T00:00:00"/>
        <d v="2019-12-12T00:00:00"/>
        <d v="2019-12-19T00:00:00"/>
        <d v="2019-12-23T00:00:00"/>
        <d v="2019-12-20T00:00:00"/>
        <d v="2019-12-27T00:00:00"/>
        <d v="2019-09-15T00:00:00"/>
        <d v="2019-04-15T00:00:00"/>
        <d v="2019-06-21T00:00:00"/>
        <d v="2019-06-18T00:00:00"/>
        <d v="2019-06-27T00:00:00"/>
        <d v="2019-07-31T00:00:00"/>
        <d v="2019-11-12T00:00:00"/>
        <d v="2019-02-07T00:00:00"/>
        <d v="2019-02-13T00:00:00"/>
        <d v="2019-04-10T00:00:00"/>
        <d v="2019-06-06T00:00:00"/>
        <d v="2019-05-03T00:00:00"/>
        <d v="2019-10-02T00:00:00"/>
        <d v="2019-11-25T00:00:00"/>
        <d v="2019-04-04T00:00:00"/>
        <d v="2019-09-16T00:00:00"/>
        <d v="2019-10-01T00:00:00"/>
        <d v="2019-09-26T00:00:00"/>
        <d v="2019-12-09T00:00:00"/>
        <d v="2019-01-21T00:00:00"/>
        <d v="2020-06-14T00:00:00"/>
        <d v="2019-06-17T00:00:00"/>
        <d v="2019-05-16T00:00:00"/>
        <d v="2019-01-23T00:00:00"/>
        <d v="2019-07-04T00:00:00"/>
        <d v="2019-10-23T00:00:00"/>
        <d v="2019-05-22T00:00:00"/>
        <d v="2019-10-25T00:00:00"/>
        <d v="2019-11-06T00:00:00"/>
        <d v="2019-01-16T00:00:00"/>
        <d v="2019-09-09T00:00:00"/>
        <d v="2019-10-04T00:00:00"/>
        <d v="2019-10-07T00:00:00"/>
        <d v="2019-10-10T00:00:00"/>
        <d v="2019-10-18T00:00:00"/>
        <d v="2019-11-08T00:00:00"/>
        <d v="2019-11-28T00:00:00"/>
        <d v="2020-04-29T00:00:00"/>
        <d v="2020-07-22T00:00:00"/>
        <d v="2020-04-06T00:00:00"/>
        <d v="2020-04-10T00:00:00"/>
        <d v="2020-04-15T00:00:00"/>
        <d v="2020-06-10T00:00:00"/>
        <d v="2020-07-21T00:00:00"/>
        <d v="2020-08-05T00:00:00"/>
        <d v="2020-08-26T00:00:00"/>
        <d v="2020-01-17T00:00:00"/>
        <d v="2020-02-07T00:00:00"/>
        <d v="2020-07-15T00:00:00"/>
        <d v="2020-07-06T00:00:00"/>
        <d v="2020-08-04T00:00:00"/>
        <d v="2020-11-10T00:00:00"/>
        <d v="2020-10-01T00:00:00"/>
        <d v="2020-06-11T00:00:00"/>
        <d v="2020-01-02T00:00:00"/>
        <d v="2020-01-10T00:00:00"/>
        <d v="2020-01-15T00:00:00"/>
        <d v="2020-01-30T00:00:00"/>
        <d v="2020-02-06T00:00:00"/>
        <d v="2020-02-11T00:00:00"/>
        <d v="2020-01-07T00:00:00"/>
        <d v="2020-01-09T00:00:00"/>
        <d v="2020-02-24T00:00:00"/>
        <d v="2020-02-13T00:00:00"/>
        <d v="2020-02-17T00:00:00"/>
        <d v="2020-02-25T00:00:00"/>
        <d v="2020-02-28T00:00:00"/>
        <d v="2020-03-04T00:00:00"/>
        <d v="2020-03-17T00:00:00"/>
        <d v="2020-03-18T00:00:00"/>
        <d v="2020-04-16T00:00:00"/>
        <d v="2020-05-11T00:00:00"/>
        <d v="2020-05-28T00:00:00"/>
        <d v="2020-06-03T00:00:00"/>
        <d v="2020-05-27T00:00:00"/>
        <d v="2020-06-08T00:00:00"/>
        <d v="2020-06-09T00:00:00"/>
        <d v="2020-06-25T00:00:00"/>
        <d v="2020-07-01T00:00:00"/>
        <d v="2020-07-03T00:00:00"/>
        <d v="2020-06-15T00:00:00"/>
        <d v="2020-06-29T00:00:00"/>
        <d v="2020-07-08T00:00:00"/>
        <d v="2020-07-27T00:00:00"/>
        <d v="2020-07-30T00:00:00"/>
        <d v="2020-06-12T00:00:00"/>
        <d v="2020-08-06T00:00:00"/>
        <d v="2020-09-10T00:00:00"/>
        <d v="2020-09-22T00:00:00"/>
        <d v="2020-09-03T00:00:00"/>
        <d v="2020-09-30T00:00:00"/>
        <d v="2020-10-06T00:00:00"/>
        <d v="2020-10-12T00:00:00"/>
        <d v="2020-10-29T00:00:00"/>
        <d v="2020-10-28T00:00:00"/>
        <d v="2020-01-29T00:00:00"/>
        <d v="2020-06-24T00:00:00"/>
        <d v="2020-01-03T00:00:00"/>
        <d v="2020-06-13T00:00:00"/>
        <d v="2020-07-29T00:00:00"/>
        <d v="2020-08-17T00:00:00"/>
        <d v="2020-09-14T00:00:00"/>
        <d v="2020-02-20T00:00:00"/>
        <d v="2020-04-21T00:00:00"/>
        <d v="2020-07-17T00:00:00"/>
        <d v="2020-03-27T00:00:00"/>
        <d v="2020-05-04T00:00:00"/>
        <d v="2020-09-12T00:00:00"/>
        <d v="2020-07-13T00:00:00"/>
        <d v="2020-02-27T00:00:00"/>
        <d v="2020-03-05T00:00:00"/>
        <d v="2020-04-08T00:00:00"/>
        <d v="2020-08-30T00:00:00"/>
        <d v="2020-08-14T00:00:00"/>
        <d v="2020-02-10T00:00:00"/>
        <d v="2020-06-01T00:00:00"/>
        <d v="2020-08-11T00:00:00"/>
        <d v="2020-10-07T00:00:00"/>
        <d v="2020-10-15T00:00:00"/>
        <d v="2020-09-11T00:00:00"/>
        <d v="2020-01-06T00:00:00"/>
        <d v="2020-01-31T00:00:00"/>
        <d v="2020-05-12T00:00:00"/>
        <d v="2020-10-22T00:00:00"/>
        <d v="2020-08-13T00:00:00"/>
        <d v="2020-10-20T00:00:00"/>
        <d v="2020-10-16T00:00:00"/>
        <d v="2020-02-19T00:00:00"/>
        <d v="2020-03-02T00:00:00"/>
        <d v="2020-03-23T00:00:00"/>
        <d v="2020-04-07T00:00:00"/>
        <d v="2020-04-24T00:00:00"/>
        <d v="2020-05-19T00:00:00"/>
        <d v="2020-04-30T00:00:00"/>
        <d v="2020-06-26T00:00:00"/>
        <d v="2020-07-10T00:00:00"/>
        <d v="2020-07-11T00:00:00"/>
        <d v="2020-07-20T00:00:00"/>
        <d v="2020-07-09T00:00:00"/>
        <d v="2020-07-23T00:00:00"/>
        <d v="2020-09-01T00:00:00"/>
        <d v="2020-09-09T00:00:00"/>
        <d v="2020-09-23T00:00:00"/>
        <d v="2020-10-08T00:00:00"/>
        <d v="2020-10-23T00:00:00"/>
        <d v="2020-11-05T00:00:00"/>
        <d v="2020-10-05T00:00:00"/>
        <d v="2020-01-01T00:00:00"/>
        <d v="2020-03-30T00:00:00"/>
        <d v="2020-06-23T00:00:00"/>
        <d v="2020-10-14T00:00:00"/>
        <d v="2020-01-16T00:00:00"/>
        <d v="2020-02-26T00:00:00"/>
        <d v="2020-02-21T00:00:00"/>
        <d v="2020-02-14T00:00:00"/>
        <d v="2020-06-30T00:00:00"/>
        <d v="2020-11-09T00:00:00"/>
        <d v="2020-05-26T00:00:00"/>
        <d v="2020-05-07T00:00:00"/>
        <d v="2020-07-24T00:00:00"/>
        <d v="2020-07-31T00:00:00"/>
        <d v="2020-09-08T00:00:00"/>
        <d v="2020-10-21T00:00:00"/>
        <d v="2020-10-27T00:00:00"/>
        <d v="2020-10-30T00:00:00"/>
        <d v="2020-05-20T00:00:00"/>
        <d v="2020-01-27T00:00:00"/>
        <d v="2020-02-12T00:00:00"/>
        <d v="2020-05-06T00:00:00"/>
        <d v="2020-06-04T00:00:00"/>
        <d v="2020-06-19T00:00:00"/>
        <d v="2020-09-16T00:00:00"/>
        <d v="2020-10-09T00:00:00"/>
        <d v="2020-10-26T00:00:00"/>
        <d v="2020-11-06T00:00:00"/>
        <d v="2020-05-18T00:00:00"/>
        <d v="2020-03-16T00:00:00"/>
        <d v="2020-05-13T00:00:00"/>
        <d v="2020-07-28T00:00:00"/>
        <d v="2020-04-20T00:00:00"/>
        <d v="2020-09-18T00:00:00"/>
        <d v="2020-08-31T00:00:00"/>
        <d v="2020-10-31T00:00:00"/>
        <d v="2020-01-13T00:00:00"/>
        <d v="2020-01-14T00:00:00"/>
        <d v="2020-01-24T00:00:00"/>
        <d v="2020-03-13T00:00:00"/>
        <d v="2020-04-17T00:00:00"/>
        <d v="2020-04-28T00:00:00"/>
        <d v="2020-04-27T00:00:00"/>
        <d v="2020-05-05T00:00:00"/>
        <d v="2020-05-22T00:00:00"/>
        <d v="2020-03-11T00:00:00"/>
        <d v="2020-07-12T00:00:00"/>
        <d v="2020-07-16T00:00:00"/>
        <d v="2020-06-17T00:00:00"/>
        <d v="2020-08-12T00:00:00"/>
        <d v="2020-08-24T00:00:00"/>
        <d v="2020-09-24T00:00:00"/>
        <d v="2020-09-25T00:00:00"/>
        <d v="2020-11-16T00:00:00"/>
        <d v="2020-11-17T00:00:00"/>
        <d v="2020-02-29T00:00:00"/>
      </sharedItems>
    </cacheField>
    <cacheField name="MONTANT TTC FACTURE" numFmtId="0">
      <sharedItems containsString="0" containsBlank="1" containsNumber="1" minValue="11.35" maxValue="103210.52"/>
    </cacheField>
    <cacheField name="N° AVOIR" numFmtId="1">
      <sharedItems containsString="0" containsBlank="1" containsNumber="1" containsInteger="1" minValue="18000513" maxValue="18002200" count="699">
        <n v="18000513"/>
        <n v="18000528"/>
        <n v="18000586"/>
        <n v="18000647"/>
        <m/>
        <n v="18001226"/>
        <n v="18000841"/>
        <n v="18001008"/>
        <n v="18001018"/>
        <n v="18001112"/>
        <n v="18001185"/>
        <n v="18001289"/>
        <n v="18001299"/>
        <n v="18001308"/>
        <n v="18001317"/>
        <n v="18001325"/>
        <n v="18001394"/>
        <n v="18001415"/>
        <n v="18001431"/>
        <n v="18001426"/>
        <n v="18001441"/>
        <n v="18001253"/>
        <n v="18000900"/>
        <n v="18001066"/>
        <n v="18001046"/>
        <n v="18001085"/>
        <n v="18001413"/>
        <n v="18001420"/>
        <n v="18001191"/>
        <n v="18001344"/>
        <n v="18000737"/>
        <n v="18000753"/>
        <n v="18000895"/>
        <n v="18001013"/>
        <n v="18001021"/>
        <n v="18001263"/>
        <n v="18001298"/>
        <n v="18001357"/>
        <n v="18000871"/>
        <n v="18001243"/>
        <n v="18001261"/>
        <n v="18001272"/>
        <n v="18001297"/>
        <n v="18001389"/>
        <n v="18000673"/>
        <n v="18001115"/>
        <n v="18000675"/>
        <n v="18001042"/>
        <n v="18000996"/>
        <n v="18000680"/>
        <n v="18001151"/>
        <n v="18001310"/>
        <n v="18000998"/>
        <n v="18001314"/>
        <n v="18001330"/>
        <n v="18000669"/>
        <n v="18001234"/>
        <n v="18001269"/>
        <n v="18001274"/>
        <n v="18001285"/>
        <n v="18001290"/>
        <n v="18001291"/>
        <n v="18001292"/>
        <n v="18001303"/>
        <n v="18001305"/>
        <n v="18001306"/>
        <n v="18001333"/>
        <n v="18001341"/>
        <n v="18001342"/>
        <n v="18001369"/>
        <n v="18001384"/>
        <n v="18001385"/>
        <n v="18001386"/>
        <n v="18001387"/>
        <n v="18001005"/>
        <n v="18001281"/>
        <n v="18000933"/>
        <n v="18001177"/>
        <n v="18001657"/>
        <n v="18001683"/>
        <n v="18001700"/>
        <n v="18001845"/>
        <n v="18001932"/>
        <n v="18001980"/>
        <n v="18002012"/>
        <n v="18001464"/>
        <n v="18001575"/>
        <n v="18001916"/>
        <n v="18001873"/>
        <n v="18001964"/>
        <n v="18002178"/>
        <n v="18002090"/>
        <n v="18001837"/>
        <n v="18001443"/>
        <n v="18001451"/>
        <n v="18001461"/>
        <n v="18001480"/>
        <n v="18001499"/>
        <n v="18001519"/>
        <n v="18001524"/>
        <n v="18001529"/>
        <n v="18001530"/>
        <n v="18001533"/>
        <n v="18001546"/>
        <n v="18001550"/>
        <n v="18001562"/>
        <n v="18001589"/>
        <n v="18001590"/>
        <n v="18001593"/>
        <n v="18001594"/>
        <n v="18001609"/>
        <n v="18001625"/>
        <n v="18001633"/>
        <n v="18001656"/>
        <n v="18001682"/>
        <n v="18001698"/>
        <n v="18001712"/>
        <n v="18001755"/>
        <n v="18001757"/>
        <n v="18001789"/>
        <n v="18001797"/>
        <n v="18001799"/>
        <n v="18001800"/>
        <n v="18001805"/>
        <n v="18001807"/>
        <n v="18001812"/>
        <n v="18001825"/>
        <n v="18001826"/>
        <n v="18001865"/>
        <n v="18001871"/>
        <n v="18001872"/>
        <n v="18001892"/>
        <n v="18001893"/>
        <n v="18001894"/>
        <n v="18001899"/>
        <n v="18001919"/>
        <n v="18001930"/>
        <n v="18001931"/>
        <n v="18001941"/>
        <n v="18001961"/>
        <n v="18001967"/>
        <n v="18001983"/>
        <n v="18001986"/>
        <n v="18001989"/>
        <n v="18001991"/>
        <n v="18001996"/>
        <n v="18002010"/>
        <n v="18002039"/>
        <n v="18002055"/>
        <n v="18002077"/>
        <n v="18002078"/>
        <n v="18002080"/>
        <n v="18002094"/>
        <n v="18002116"/>
        <n v="18002143"/>
        <n v="18002182"/>
        <n v="18001470"/>
        <n v="18001555"/>
        <n v="18001808"/>
        <n v="18001810"/>
        <n v="18001811"/>
        <n v="18001831"/>
        <n v="18001859"/>
        <n v="18001972"/>
        <n v="18001834"/>
        <n v="18001440"/>
        <n v="18001535"/>
        <n v="18001537"/>
        <n v="18001538"/>
        <n v="18001632"/>
        <n v="18001703"/>
        <n v="18001897"/>
        <n v="18001957"/>
        <n v="18002006"/>
        <n v="18002176"/>
        <n v="18001860"/>
        <n v="18001442"/>
        <n v="18001569"/>
        <n v="18001721"/>
        <n v="18001974"/>
        <n v="18002007"/>
        <n v="18001643"/>
        <n v="18001740"/>
        <n v="18001848"/>
        <n v="18001908"/>
        <n v="18002081"/>
        <n v="18002117"/>
        <n v="18001500"/>
        <n v="18001584"/>
        <n v="18001586"/>
        <n v="18001623"/>
        <n v="18001624"/>
        <n v="18001673"/>
        <n v="18002153"/>
        <n v="18001588"/>
        <n v="18002005"/>
        <n v="18002137"/>
        <n v="18001521"/>
        <n v="18001522"/>
        <n v="18001790"/>
        <n v="18001820"/>
        <n v="18001998"/>
        <n v="18002103"/>
        <n v="18001827"/>
        <n v="18002050"/>
        <n v="18002051"/>
        <n v="18002120"/>
        <n v="18001544"/>
        <n v="18001545"/>
        <n v="18001787"/>
        <n v="18002049"/>
        <n v="18001439"/>
        <n v="18001446"/>
        <n v="18001448"/>
        <n v="18001481"/>
        <n v="18001494"/>
        <n v="18001511"/>
        <n v="18001516"/>
        <n v="18001517"/>
        <n v="18001540"/>
        <n v="18001541"/>
        <n v="18001592"/>
        <n v="18001610"/>
        <n v="18001644"/>
        <n v="18001681"/>
        <n v="18001699"/>
        <n v="18001702"/>
        <n v="18001758"/>
        <n v="18001759"/>
        <n v="18001760"/>
        <n v="18001796"/>
        <n v="18001798"/>
        <n v="18001846"/>
        <n v="18001915"/>
        <n v="18001920"/>
        <n v="18001933"/>
        <n v="18001956"/>
        <n v="18001982"/>
        <n v="18001997"/>
        <n v="18002004"/>
        <n v="18002011"/>
        <n v="18002029"/>
        <n v="18002030"/>
        <n v="18002040"/>
        <n v="18002163"/>
        <n v="18001628"/>
        <n v="18002127"/>
        <n v="18002046"/>
        <n v="18001447"/>
        <n v="18001459"/>
        <n v="18001460"/>
        <n v="18001501"/>
        <n v="18001502"/>
        <n v="18001503"/>
        <n v="18001507"/>
        <n v="18001551"/>
        <n v="18001552"/>
        <n v="18001563"/>
        <n v="18001597"/>
        <n v="18001598"/>
        <n v="18001599"/>
        <n v="18001600"/>
        <n v="18001601"/>
        <n v="18001602"/>
        <n v="18001603"/>
        <n v="18001605"/>
        <n v="18001607"/>
        <n v="18001611"/>
        <n v="18001612"/>
        <n v="18001613"/>
        <n v="18001615"/>
        <n v="18001616"/>
        <n v="18001617"/>
        <n v="18001619"/>
        <n v="18001636"/>
        <n v="18001666"/>
        <n v="18001667"/>
        <n v="18001668"/>
        <n v="18001669"/>
        <n v="18001670"/>
        <n v="18001732"/>
        <n v="18001738"/>
        <n v="18001739"/>
        <n v="18001742"/>
        <n v="18001773"/>
        <n v="18001774"/>
        <n v="18001775"/>
        <n v="18001788"/>
        <n v="18001828"/>
        <n v="18001829"/>
        <n v="18001830"/>
        <n v="18001851"/>
        <n v="18001853"/>
        <n v="18001866"/>
        <n v="18001867"/>
        <n v="18001889"/>
        <n v="18001890"/>
        <n v="18001891"/>
        <n v="18001911"/>
        <n v="18001912"/>
        <n v="18001924"/>
        <n v="18001925"/>
        <n v="18001926"/>
        <n v="18001927"/>
        <n v="18001938"/>
        <n v="18001939"/>
        <n v="18001945"/>
        <n v="18001946"/>
        <n v="18001987"/>
        <n v="18002015"/>
        <n v="18002017"/>
        <n v="18002037"/>
        <n v="18002038"/>
        <n v="18002062"/>
        <n v="18002065"/>
        <n v="18002111"/>
        <n v="18002112"/>
        <n v="18002113"/>
        <n v="18002114"/>
        <n v="18002124"/>
        <n v="18002125"/>
        <n v="18002126"/>
        <n v="18002140"/>
        <n v="18001471"/>
        <n v="18001493"/>
        <n v="18001642"/>
        <n v="18001726"/>
        <n v="18001727"/>
        <n v="18001728"/>
        <n v="18001729"/>
        <n v="18001737"/>
        <n v="18001782"/>
        <n v="18001970"/>
        <n v="18001973"/>
        <n v="18001990"/>
        <n v="18001994"/>
        <n v="18002019"/>
        <n v="18002134"/>
        <n v="18002158"/>
        <n v="18002160"/>
        <n v="18001505"/>
        <n v="18001547"/>
        <n v="18001548"/>
        <n v="18001635"/>
        <n v="18001968"/>
        <n v="18001969"/>
        <n v="18001979"/>
        <n v="18001467"/>
        <n v="18001495"/>
        <n v="18001496"/>
        <n v="18001523"/>
        <n v="18001566"/>
        <n v="18001567"/>
        <n v="18001568"/>
        <n v="18002034"/>
        <n v="18002035"/>
        <n v="18001736"/>
        <n v="18002098"/>
        <n v="18002175"/>
        <n v="18001462"/>
        <n v="18001482"/>
        <n v="18001665"/>
        <n v="18001680"/>
        <n v="18001704"/>
        <n v="18001711"/>
        <n v="18001786"/>
        <n v="18001813"/>
        <n v="18001849"/>
        <n v="18001895"/>
        <n v="18001896"/>
        <n v="18001910"/>
        <n v="18001984"/>
        <n v="18001985"/>
        <n v="18002054"/>
        <n v="18002119"/>
        <n v="18001463"/>
        <n v="18001627"/>
        <n v="18001821"/>
        <n v="18001841"/>
        <n v="18001842"/>
        <n v="18001868"/>
        <n v="18001869"/>
        <n v="18001870"/>
        <n v="18001917"/>
        <n v="18001918"/>
        <n v="18001966"/>
        <n v="18002047"/>
        <n v="18002048"/>
        <n v="18002166"/>
        <n v="18002173"/>
        <n v="18001626"/>
        <n v="18002079"/>
        <n v="18002174"/>
        <n v="18001776"/>
        <n v="18001785"/>
        <n v="18001833"/>
        <n v="18001965"/>
        <n v="18001995"/>
        <n v="18001753"/>
        <n v="18001784"/>
        <n v="18001793"/>
        <n v="18001815"/>
        <n v="18001835"/>
        <n v="18001913"/>
        <n v="18002064"/>
        <n v="18001469"/>
        <n v="18001525"/>
        <n v="18001526"/>
        <n v="18001565"/>
        <n v="18001570"/>
        <n v="18001622"/>
        <n v="18001744"/>
        <n v="18001940"/>
        <n v="18001942"/>
        <n v="18001944"/>
        <n v="18001963"/>
        <n v="18001975"/>
        <n v="18001976"/>
        <n v="18001992"/>
        <n v="18001993"/>
        <n v="18002020"/>
        <n v="18002031"/>
        <n v="18002042"/>
        <n v="18002043"/>
        <n v="18002044"/>
        <n v="18002045"/>
        <n v="18002093"/>
        <n v="18002118"/>
        <n v="18002122"/>
        <n v="18002123"/>
        <n v="18002135"/>
        <n v="18002136"/>
        <n v="18002146"/>
        <n v="18002148"/>
        <n v="18002149"/>
        <n v="18002150"/>
        <n v="18001806"/>
        <n v="18001779"/>
        <n v="18001822"/>
        <n v="18001823"/>
        <n v="18001674"/>
        <n v="18001465"/>
        <n v="18001468"/>
        <n v="18001504"/>
        <n v="18001528"/>
        <n v="18001532"/>
        <n v="18001556"/>
        <n v="18001573"/>
        <n v="18001574"/>
        <n v="18001618"/>
        <n v="18001639"/>
        <n v="18001640"/>
        <n v="18001641"/>
        <n v="18001679"/>
        <n v="18001718"/>
        <n v="18001719"/>
        <n v="18001720"/>
        <n v="18001745"/>
        <n v="18001754"/>
        <n v="18001801"/>
        <n v="18001802"/>
        <n v="18001804"/>
        <n v="18001844"/>
        <n v="18001854"/>
        <n v="18001855"/>
        <n v="18001898"/>
        <n v="18001900"/>
        <n v="18001901"/>
        <n v="18001902"/>
        <n v="18002032"/>
        <n v="18002033"/>
        <n v="18002052"/>
        <n v="18002092"/>
        <n v="18002100"/>
        <n v="18002115"/>
        <n v="18002121"/>
        <n v="18002128"/>
        <n v="18002164"/>
        <n v="18002165"/>
        <n v="18001836"/>
        <n v="18001671"/>
        <n v="18001763"/>
        <n v="18001486"/>
        <n v="18001560"/>
        <n v="18001614"/>
        <n v="18001730"/>
        <n v="18001761"/>
        <n v="18001762"/>
        <n v="18001794"/>
        <n v="18001818"/>
        <n v="18001949"/>
        <n v="18002009"/>
        <n v="18001543"/>
        <n v="18001713"/>
        <n v="18001816"/>
        <n v="18001817"/>
        <n v="18001914"/>
        <n v="18001929"/>
        <n v="18001971"/>
        <n v="18002036"/>
        <n v="18002053"/>
        <n v="18002063"/>
        <n v="18002096"/>
        <n v="18002142"/>
        <n v="18001436"/>
        <n v="18001452"/>
        <n v="18001453"/>
        <n v="18001454"/>
        <n v="18001455"/>
        <n v="18001456"/>
        <n v="18001457"/>
        <n v="18001458"/>
        <n v="18001466"/>
        <n v="18001472"/>
        <n v="18001473"/>
        <n v="18001474"/>
        <n v="18001475"/>
        <n v="18001476"/>
        <n v="18001477"/>
        <n v="18001478"/>
        <n v="18001479"/>
        <n v="18001483"/>
        <n v="18001484"/>
        <n v="18001485"/>
        <n v="18001487"/>
        <n v="18001488"/>
        <n v="18001489"/>
        <n v="18001490"/>
        <n v="18001491"/>
        <n v="18001492"/>
        <n v="18001506"/>
        <n v="18001508"/>
        <n v="18001509"/>
        <n v="18001510"/>
        <n v="18001512"/>
        <n v="18001513"/>
        <n v="18001514"/>
        <n v="18001515"/>
        <n v="18001557"/>
        <n v="18001558"/>
        <n v="18001559"/>
        <n v="18001561"/>
        <n v="18001571"/>
        <n v="18001572"/>
        <n v="18001576"/>
        <n v="18001577"/>
        <n v="18001578"/>
        <n v="18001580"/>
        <n v="18001581"/>
        <n v="18001582"/>
        <n v="18001583"/>
        <n v="18001595"/>
        <n v="18001596"/>
        <n v="18001608"/>
        <n v="18001620"/>
        <n v="18001637"/>
        <n v="18001646"/>
        <n v="18001647"/>
        <n v="18001648"/>
        <n v="18001649"/>
        <n v="18001650"/>
        <n v="18001651"/>
        <n v="18001652"/>
        <n v="18001653"/>
        <n v="18001654"/>
        <n v="18001655"/>
        <n v="18001658"/>
        <n v="18001659"/>
        <n v="18001660"/>
        <n v="18001661"/>
        <n v="18001662"/>
        <n v="18001663"/>
        <n v="18001664"/>
        <n v="18001675"/>
        <n v="18001676"/>
        <n v="18001684"/>
        <n v="18001685"/>
        <n v="18001686"/>
        <n v="18001687"/>
        <n v="18001688"/>
        <n v="18001689"/>
        <n v="18001690"/>
        <n v="18001691"/>
        <n v="18001692"/>
        <n v="18001693"/>
        <n v="18001694"/>
        <n v="18001695"/>
        <n v="18001696"/>
        <n v="18001697"/>
        <n v="18001705"/>
        <n v="18001706"/>
        <n v="18001707"/>
        <n v="18001708"/>
        <n v="18001709"/>
        <n v="18001710"/>
        <n v="18001714"/>
        <n v="18001723"/>
        <n v="18001724"/>
        <n v="18001731"/>
        <n v="18001733"/>
        <n v="18001734"/>
        <n v="18001735"/>
        <n v="18001746"/>
        <n v="18001747"/>
        <n v="18001748"/>
        <n v="18001749"/>
        <n v="18001750"/>
        <n v="18001764"/>
        <n v="18001765"/>
        <n v="18001766"/>
        <n v="18001767"/>
        <n v="18001769"/>
        <n v="18001770"/>
        <n v="18001771"/>
        <n v="18001772"/>
        <n v="18001777"/>
        <n v="18001778"/>
        <n v="18001780"/>
        <n v="18001792"/>
        <n v="18001824"/>
        <n v="18001840"/>
        <n v="18001858"/>
        <n v="18001861"/>
        <n v="18001862"/>
        <n v="18001877"/>
        <n v="18001878"/>
        <n v="18001879"/>
        <n v="18001881"/>
        <n v="18001882"/>
        <n v="18001883"/>
        <n v="18001884"/>
        <n v="18001885"/>
        <n v="18001886"/>
        <n v="18001887"/>
        <n v="18001888"/>
        <n v="18001921"/>
        <n v="18001923"/>
        <n v="18001928"/>
        <n v="18001935"/>
        <n v="18001936"/>
        <n v="18001937"/>
        <n v="18001947"/>
        <n v="18001948"/>
        <n v="18001952"/>
        <n v="18001953"/>
        <n v="18001954"/>
        <n v="18001955"/>
        <n v="18001962"/>
        <n v="18001999"/>
        <n v="18002014"/>
        <n v="18002018"/>
        <n v="18002024"/>
        <n v="18002025"/>
        <n v="18002026"/>
        <n v="18002027"/>
        <n v="18002059"/>
        <n v="18002060"/>
        <n v="18002061"/>
        <n v="18002066"/>
        <n v="18002067"/>
        <n v="18002068"/>
        <n v="18002069"/>
        <n v="18002070"/>
        <n v="18002071"/>
        <n v="18002072"/>
        <n v="18002073"/>
        <n v="18002074"/>
        <n v="18002075"/>
        <n v="18002076"/>
        <n v="18002082"/>
        <n v="18002083"/>
        <n v="18002084"/>
        <n v="18002085"/>
        <n v="18002086"/>
        <n v="18002087"/>
        <n v="18002088"/>
        <n v="18002089"/>
        <n v="18002104"/>
        <n v="18002105"/>
        <n v="18002106"/>
        <n v="18002107"/>
        <n v="18002108"/>
        <n v="18002109"/>
        <n v="18002129"/>
        <n v="18002130"/>
        <n v="18002131"/>
        <n v="18002132"/>
        <n v="18002133"/>
        <n v="18002190"/>
        <n v="18002191"/>
        <n v="18002200"/>
        <n v="18001756"/>
        <n v="18001847"/>
        <n v="18001874"/>
        <n v="18001934"/>
        <n v="18001981"/>
        <n v="18002099"/>
        <n v="18001819"/>
        <n v="18001701"/>
      </sharedItems>
    </cacheField>
    <cacheField name="MOTIF DDE D'AVOIR" numFmtId="0">
      <sharedItems containsBlank="1"/>
    </cacheField>
    <cacheField name="FACT. FOURN." numFmtId="0">
      <sharedItems containsBlank="1" count="527">
        <s v="POINT P"/>
        <s v="Tuile Plate Phalempin"/>
        <s v="EUROTOIT"/>
        <s v="7622372"/>
        <m/>
        <s v="Retour palettes"/>
        <s v="FA 7651391"/>
        <s v="CDE 18010768"/>
        <s v="CDE 18010049"/>
        <s v="GEDIMAT"/>
        <s v="FA 7695719"/>
        <s v="FA 7713422"/>
        <s v="CDE 18014057"/>
        <s v="FA 7716477"/>
        <s v="CDE 18014316"/>
        <s v="CDE 18014398"/>
        <s v="FA 7730541"/>
        <s v="CDE 18015512"/>
        <s v="CDE 18015152"/>
        <s v="CDE 18014992"/>
        <s v="FA 1910003180"/>
        <s v="FA 251965"/>
        <s v="FA 3405253089"/>
        <s v="CDE 18010533"/>
        <s v="CDE 18009163"/>
        <s v="CDE 18015351"/>
        <s v="FA 200307"/>
        <s v="FA 2025152"/>
        <s v="FA 10675093"/>
        <s v="CDE 18008315"/>
        <s v="CDE 18009777"/>
        <s v="CDE 18011065"/>
        <s v="CDE 18010403"/>
        <s v="CDE 18013609"/>
        <s v="FA 10720770"/>
        <s v="CDE 18014877"/>
        <s v="FA 19304228"/>
        <s v="FA 4460167"/>
        <s v="CDE 18013775"/>
        <s v="FA 447100"/>
        <s v="FA 4485508"/>
        <s v="FA 4516683"/>
        <s v="FA 1655589"/>
        <s v="FA 3077174160"/>
        <s v="CDE 18006194"/>
        <s v="Alain Baratta"/>
        <s v="FA 19000064"/>
        <s v="FA 11900181"/>
        <s v="FA 3019056652"/>
        <s v="FA 3019081711"/>
        <s v="FA 2/2019/04/78"/>
        <s v="CDE 18014284"/>
        <s v="CDE 18014448"/>
        <s v="CDE 18007587"/>
        <s v="FA 1913334139"/>
        <s v="FA 1913348910"/>
        <s v="FA 1913340418"/>
        <s v="CDE 18013419"/>
        <s v="CDE 18013192"/>
        <s v="CDE 18012015"/>
        <s v="CDE 18013580"/>
        <s v="CDE 18011109"/>
        <s v="CDE 18013386"/>
        <s v="CDE 18013357"/>
        <s v="FA 1913288376"/>
        <s v="CDE 18014688"/>
        <s v="CDE 18013121"/>
        <s v="FA 1913378698"/>
        <s v="FA 1913383873"/>
        <s v="FA 1913383872"/>
        <s v="FA 1913383874"/>
        <s v="FA 1913383880"/>
        <s v="FA 1950062"/>
        <s v="FA 7049550"/>
        <s v="FA 32"/>
        <s v="FA 1131"/>
        <s v="FA 2005-07333"/>
        <s v="FA 720090"/>
        <s v="FA 1057699"/>
        <s v="FA 7737125"/>
        <s v="FA 7741111"/>
        <s v="FA 7744199"/>
        <s v="CDE 18016619"/>
        <s v="FA 7714886"/>
        <s v="FA 7746608"/>
        <s v="FA 7750131"/>
        <s v="FA 7749705"/>
        <s v="FA 7756563"/>
        <s v="FA 7747102"/>
        <s v="CDE 18017876"/>
        <s v="CDE 18019029"/>
        <s v="FA 7658449"/>
        <s v="FA 7762105"/>
        <s v="FA 7761970"/>
        <s v="CDE 18018742"/>
        <s v="CDE 18019799"/>
        <s v="FA 7768614"/>
        <s v="CDE 18019100"/>
        <s v="FA 7776299"/>
        <s v="FA 7773124"/>
        <s v="FA 7784440"/>
        <s v="FA 7676197"/>
        <s v="FA 7790562"/>
        <s v="FA 7788673"/>
        <s v="FA 7800204"/>
        <s v="CDE 18022986"/>
        <s v="FA 901434295"/>
        <s v="FA 901452093"/>
        <s v="FA 901490755"/>
        <s v="FA 901416411"/>
        <s v="FA 901489351"/>
        <s v="FA 901418573"/>
        <s v="FA 901414498"/>
        <s v="FA 498986"/>
        <s v="FA 508547"/>
        <s v="FA 504505"/>
        <s v="FA 504504"/>
        <s v="FA 516706"/>
        <s v="FA 61102671"/>
        <s v="FA 22191555"/>
        <s v="CDE 18015661"/>
        <s v="FA 349943"/>
        <s v="FA 14025"/>
        <s v="FA 30440256"/>
        <s v="FA 1930777879"/>
        <s v="CDE 18018884"/>
        <s v="FA 1930794747"/>
        <s v="CDE 18020622"/>
        <s v="CDE 18022239"/>
        <s v="FA 400656217"/>
        <s v="FA 4006571001"/>
        <s v="FA 4006571002"/>
        <s v="FA 4006571226"/>
        <s v="FA 4006571461"/>
        <s v="FA 4006572152"/>
        <s v="FA 4006596403"/>
        <s v="CDE 18016658"/>
        <s v="CDE 18016749"/>
        <s v="Retour Tympan"/>
        <s v="CDE 18013745"/>
        <s v="FA 213351"/>
        <s v="FA 221959"/>
        <s v="FA 10732252"/>
        <s v="FA 10725591"/>
        <s v="FA 10739290"/>
        <s v="FA 10738289"/>
        <s v="FA 10745412"/>
        <s v="FA 10750915"/>
        <s v="FA 10755910"/>
        <s v="FA 10759707"/>
        <s v="FA 20516740"/>
        <s v="FA 18887583"/>
        <s v="CDE 18015718"/>
        <s v="FA 4531382"/>
        <s v="FA 4531381"/>
        <s v="FA 4534653"/>
        <s v="FA 4542928"/>
        <s v="FA 4528898"/>
        <s v="FA 4532241"/>
        <s v="FA 4532918"/>
        <s v="FA 4517675"/>
        <s v="FA 4558086"/>
        <s v="FA 4552913"/>
        <s v="FA 4552911"/>
        <s v="FA 4552910"/>
        <s v="FA 4557153"/>
        <s v="FA 4560701"/>
        <s v="FA 4560702"/>
        <s v="FA 4558085"/>
        <s v="FA 4553794"/>
        <s v="FA 4551315"/>
        <s v="FA 4552001"/>
        <s v="FA 4561576"/>
        <s v="FA 4561574"/>
        <s v="FA 4561578"/>
        <s v="FA 4561579"/>
        <s v="FA 4559856"/>
        <s v="FA 4564960"/>
        <s v="FA 4571914"/>
        <s v="FA 4564965"/>
        <s v="FA 4553796"/>
        <s v="FA 4553795"/>
        <s v="FA 4582070"/>
        <s v="FA 4557152"/>
        <s v="FA 4591990"/>
        <s v="FA 4591151"/>
        <s v="CDE 18018238"/>
        <s v="CDE 18017757"/>
        <s v="FA 4589463"/>
        <s v="FA 4588082"/>
        <s v="FA 4588745"/>
        <s v="FA 4617601"/>
        <s v="FA 4615162"/>
        <s v="CDE 18019647"/>
        <s v="FA 4618762"/>
        <s v="FA 4613939"/>
        <s v="FA 4601561"/>
        <s v="FA 4541294"/>
        <s v="FA 4615160"/>
        <s v="FA 4601559"/>
        <s v="FA 4595524"/>
        <s v="FA 4607971"/>
        <s v="FA 4640321"/>
        <s v="CDE 18020613"/>
        <s v="FA 4607973"/>
        <s v="FA 4645726"/>
        <s v="CDE 18020322"/>
        <s v="CDE 18020441"/>
        <s v="FA 4628422"/>
        <s v="FA 4543703"/>
        <s v="CDE 18021152"/>
        <s v="CDE 18020982"/>
        <s v="FA 4658719"/>
        <s v="FA 4666312"/>
        <s v="FA 46259002"/>
        <s v="FA 4648988"/>
        <s v="FA 4655767"/>
        <s v="FA 4650079"/>
        <s v="FA 4644641"/>
        <s v="FA 4634666"/>
        <s v="FA 4647868"/>
        <s v="FA 4709562"/>
        <s v="FA 1921034810"/>
        <s v="FA 1921035284"/>
        <s v="FA 1921058360"/>
        <s v="FA 1921058365"/>
        <s v="FA 1921058364"/>
        <s v="FA 1921046392"/>
        <s v="CDE 18018124"/>
        <s v="FA 1921065145"/>
        <s v="FA 1921065425"/>
        <s v="FA 1921073881"/>
        <s v="FA 1921077119"/>
        <s v="FA 1921071148"/>
        <s v="FA 1921092659"/>
        <s v="CDE 18022510"/>
        <s v="CDE 18021802"/>
        <s v="CDE 18022151"/>
        <s v="FA 3358732"/>
        <s v="FA 3359359"/>
        <s v="FA 3371521"/>
        <s v="FA 3390697"/>
        <s v="FA 3389025"/>
        <s v="FA 3395739"/>
        <s v="FA 1832447"/>
        <s v="CDE 18015615 (facture 1832448)"/>
        <s v="CDE 18016114 (facture 1835668)"/>
        <s v="FA 1844199"/>
        <s v="FA 1844200"/>
        <s v="CDE 18017295"/>
        <s v="FA 96016081"/>
        <s v="FA 96016091"/>
        <s v="FA 19120179"/>
        <s v="FA 20020215"/>
        <s v="FA 20030142"/>
        <s v="CDE  18014772"/>
        <s v="CDE 18014772"/>
        <s v="FA 20050226"/>
        <s v="FA 20050223"/>
        <s v="FA 20060311"/>
        <s v="FA 20070321"/>
        <s v="FA 20070320"/>
        <s v="FA 20100011"/>
        <s v="FA 20080114"/>
        <s v="FA 2020002416"/>
        <s v="FA 2020014403"/>
        <s v="FA 648742"/>
        <s v="FA 650440"/>
        <s v="FA 659027"/>
        <s v="3077178353"/>
        <s v="3077178471"/>
        <s v="CDE 18018744"/>
        <s v="FA 3077182038"/>
        <s v="FA 3077182039"/>
        <s v="FA 3077183779"/>
        <s v="FA 3077186303"/>
        <s v="FA 3020007678"/>
        <s v="FA 302004749"/>
        <s v="FA 3120000429"/>
        <s v="FA 3020004253"/>
        <s v="FA 3020012292"/>
        <s v="3020009703"/>
        <s v="FA 3020016995"/>
        <s v="FA 3020023872"/>
        <s v="CDE 18020386"/>
        <s v="CDE 18020267"/>
        <s v="CDE 18020268"/>
        <s v="CDE 18020599"/>
        <s v="FA 3020041503"/>
        <s v="FA 3020040274"/>
        <s v="FA 3020037483"/>
        <s v="FA 3020033322"/>
        <s v="FA 3020058050"/>
        <s v="CDE 18020684"/>
        <s v="FA 3020048931"/>
        <s v="FA 3020051877"/>
        <s v="FA 3020048930"/>
        <s v="FA 3020050651"/>
        <s v="Retour à charge"/>
        <s v="CDE 18020477"/>
        <s v="FA 3020060075"/>
        <s v="CDE 18022280"/>
        <s v="CDE 18022635"/>
        <s v="CDE 18022488"/>
        <s v="FA 3020075271"/>
        <s v="FA 3020074787"/>
        <s v="CDE 18022754"/>
        <s v="CDE 18018598"/>
        <s v="FA 20050357"/>
        <s v="FA 49354337"/>
        <s v="FA 92232241"/>
        <s v="FA 92312663"/>
        <s v="FA 92312657"/>
        <s v="CDE 18017403"/>
        <s v="FA 92312661"/>
        <s v="FA 92301451"/>
        <s v="FA 92306372"/>
        <s v="FA 92323484"/>
        <s v="FA 92323482"/>
        <s v="FA 92322834"/>
        <s v="FA 92335970"/>
        <s v="FA 92330184"/>
        <s v="CDE 18018785"/>
        <s v="FA 92323483"/>
        <s v="FA 92326910"/>
        <s v="CDE 18019221"/>
        <s v="CDE 18019336"/>
        <s v="FA 92334849"/>
        <s v="FA 92358188"/>
        <s v="FA 92384057"/>
        <s v="CDE 18021683"/>
        <s v="FA 92387928"/>
        <s v="FA 92389131"/>
        <s v="FA 92371331"/>
        <s v="FA 45236012"/>
        <s v="FA 6711017509"/>
        <s v="CDE 18017333"/>
        <s v="FA 2303581786"/>
        <s v="CDE 18016207"/>
        <s v="CDE 18016170"/>
        <s v="FA 2303552312"/>
        <s v="CDE 18020614"/>
        <s v="FA 578589751"/>
        <s v="FA 578594219"/>
        <s v="FA 578597436"/>
        <s v="CDE 18018495"/>
        <s v="FA 578597437"/>
        <s v="FA 578603475"/>
        <s v="FA 578606639"/>
        <s v="CDE 18021559"/>
        <s v="CDE 18022073"/>
        <s v="FA 1913391457"/>
        <s v="FA 1913396279"/>
        <s v="FA 1913396278"/>
        <s v="FA 1913396277"/>
        <s v="FA 1913392118"/>
        <s v="FA 1913395967"/>
        <s v="FA 1913393352"/>
        <s v="FA 1913396741"/>
        <s v="FA 1913396743"/>
        <s v="FA 1913396746"/>
        <s v="FA 1913396745"/>
        <s v="FA 1913397082"/>
        <s v="FA 1913397083"/>
        <s v="FA 1913397088"/>
        <s v="FA 1913398307"/>
        <s v="FA 1913407540"/>
        <s v="FA 1913398942"/>
        <s v="FA 1913400161"/>
        <s v="FA 1913400163"/>
        <s v="FA 1913400164"/>
        <s v="FA 1913398306"/>
        <s v="FA 1913402294"/>
        <s v="FA 1913402295"/>
        <s v="FA 1913396742"/>
        <s v="FA 1913397646"/>
        <s v="FA 1913407549"/>
        <s v="FA 1913407538"/>
        <s v="FA 1913405566"/>
        <s v="FA 1913406285"/>
        <s v="FA 1913406886"/>
        <s v="FA 1913408854"/>
        <s v="FA 1913409508"/>
        <s v="FA 1913409503"/>
        <s v="FA 1913409504"/>
        <s v="FA 193217844"/>
        <s v="FA 1913411423"/>
        <s v="CDE 18017018"/>
        <s v="FA 1913416743"/>
        <s v="CDE 18015563"/>
        <s v="FA 1913416127"/>
        <s v="FA 1913410158"/>
        <s v="FA 1913410159"/>
        <s v="FA 1913416750"/>
        <s v="FA 1913417429"/>
        <s v="FA 1913419667"/>
        <s v="FA 1913419666"/>
        <s v="FA 1913423319"/>
        <s v="FA 1913426610"/>
        <s v="FA 1913423936"/>
        <s v="FA 1913423935"/>
        <s v="FA 1913425898"/>
        <s v="FA 1913425171"/>
        <s v="CDE 18017844"/>
        <s v="CDE 18017646"/>
        <s v="FA 1913428562"/>
        <s v="FA 1913428563"/>
        <s v="FA 1913429289"/>
        <s v="FA 1913423324"/>
        <s v="FA 1913422363"/>
        <s v="FA 1913422358"/>
        <s v="FA 1913421012"/>
        <s v="FA 1913411430"/>
        <s v="FA 1913430053"/>
        <s v="FA 1913430061"/>
        <s v="FA 1913430056"/>
        <s v="FA 1913430055"/>
        <s v="FA 1913430720"/>
        <s v="FA 1913431394"/>
        <s v="FA 1913430048"/>
        <s v="FA 1913430717"/>
        <s v="FA 1913431950"/>
        <s v="FA 1913432147"/>
        <s v="FA 1913432091"/>
        <s v="FA 1913432150"/>
        <s v="FA 1913432151"/>
        <s v="FA 1913430723"/>
        <s v="FA 1913430722"/>
        <s v="FA 1913428566"/>
        <s v="FA 1913423326"/>
        <s v="FA 1913425172"/>
        <s v="FA 1913426616"/>
        <s v="FA 1913419665"/>
        <s v="FA 1913398946"/>
        <s v="FA 1913398945"/>
        <s v="FA 1913433913"/>
        <s v="FA 1913433529"/>
        <s v="FA 1913433530"/>
        <s v="FA 1913433531"/>
        <s v="FA 1913433615"/>
        <s v="FA 1913434299"/>
        <s v="FA 1913434521"/>
        <s v="FA 1913434519"/>
        <s v="FA 1913434520"/>
        <s v="FA 1913346519"/>
        <s v="FA 1913437612"/>
        <s v="FA 1913437235"/>
        <s v="FA 1913437234"/>
        <s v="FA 1913438459"/>
        <s v="FA 1913438457"/>
        <s v="FA 1913439285"/>
        <s v="FA 1913438919"/>
        <s v="CDE 18017190"/>
        <s v="CDE 18017917"/>
        <s v="FA 1913439759"/>
        <s v="FA 1913428565"/>
        <s v="CDE 18019312"/>
        <s v="FA 1913447962"/>
        <s v="FA 1913439282"/>
        <s v="FA 1913461556"/>
        <s v="FA 1913459671"/>
        <s v="FA 1913455270"/>
        <s v="FA 1913455261"/>
        <s v="FA 1913459673"/>
        <s v="FA 1913453531"/>
        <s v="FA 1913452657"/>
        <s v="FA 1913452656"/>
        <s v="FA 1913452654"/>
        <s v="FA 1913452653"/>
        <s v="FA 1913443837"/>
        <s v="CDE 18020300"/>
        <s v="CDE 18020389"/>
        <s v="CDE 18020490"/>
        <s v="CDE 18020407"/>
        <s v="CDE 18019453"/>
        <s v="CDE 18020455"/>
        <s v="CDE 18020304"/>
        <s v="FA 1913456132"/>
        <s v="FA 1913460592"/>
        <s v="CDE 18020550"/>
        <s v="CDE 18018883"/>
        <s v="CDE 18018917"/>
        <s v="CDE 18019000"/>
        <s v="CDE 18020557"/>
        <s v="CDE 18020825"/>
        <s v="CDE 18016778"/>
        <s v="FA 1913472599"/>
        <s v="FA 1913472597"/>
        <s v="FA 1913471732"/>
        <s v="FA 1913477803"/>
        <s v="FA 1913498865"/>
        <s v="fa 1913498872"/>
        <s v="FA 1913488977"/>
        <s v="FA 1913503623"/>
        <s v="FA 1913484157"/>
        <s v="FA 1913487371"/>
        <s v="FA 1913488265"/>
        <s v="FA 1913485792"/>
        <s v="FA 1913501686"/>
        <s v="FA 1913479664"/>
        <s v="FA 1913488270"/>
        <s v="FA 1913484163"/>
        <s v="FA 1913484158"/>
        <s v="CDE 18021219"/>
        <s v="CDE 18020691"/>
        <s v="CDE 18018687"/>
        <s v="CDE 18018492"/>
        <s v="CDE 18018392"/>
        <s v="CDE 18018376"/>
        <s v="CDE 18018605"/>
        <s v="CDE 18018629"/>
        <s v="CDE 18018686"/>
        <s v="FA 1913510550"/>
        <s v="FA 1913503622"/>
        <s v="FA 191349930"/>
        <s v="FA 1913507983"/>
        <s v="FA 1913505717"/>
        <s v="CDE 18019165"/>
        <s v="CDE 18021726"/>
        <s v="CDE 18021336"/>
        <s v="CDE 18021337"/>
        <s v="CDE 18021343"/>
        <s v="CDE 18021338"/>
        <s v="CDE 18002190"/>
        <s v="FA 1913526938"/>
        <s v="CDE 18022013"/>
        <s v="FA 2005F0366"/>
      </sharedItems>
    </cacheField>
    <cacheField name="MONTANT H.T" numFmtId="0">
      <sharedItems containsString="0" containsBlank="1" containsNumber="1" minValue="0.14000000000000001" maxValue="71326.039999999994"/>
    </cacheField>
    <cacheField name="MONTANT T.T.C" numFmtId="0">
      <sharedItems containsString="0" containsBlank="1" containsNumber="1" minValue="0.16800000000000001" maxValue="85591.248000000007"/>
    </cacheField>
    <cacheField name="REGLEMENT" numFmtId="0">
      <sharedItems containsString="0" containsBlank="1" containsNumber="1" minValue="0.17" maxValue="85689.48"/>
    </cacheField>
    <cacheField name="ECART" numFmtId="0">
      <sharedItems containsString="0" containsBlank="1" containsNumber="1" minValue="-4144.8" maxValue="4800"/>
    </cacheField>
    <cacheField name="ECHEANCE" numFmtId="0">
      <sharedItems containsBlank="1" containsMixedTypes="1" containsNumber="1" containsInteger="1" minValue="0" maxValue="44154"/>
    </cacheField>
    <cacheField name="X" numFmtId="0">
      <sharedItems containsBlank="1" count="2">
        <s v="x"/>
        <m/>
      </sharedItems>
    </cacheField>
    <cacheField name="DELAI" numFmtId="0">
      <sharedItems containsBlank="1" count="3">
        <m/>
        <s v="-"/>
        <s v="&gt;45 jours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2">
  <r>
    <x v="0"/>
    <x v="0"/>
    <m/>
    <x v="0"/>
    <m/>
    <x v="0"/>
    <n v="18.260000000000002"/>
    <n v="21.91"/>
    <n v="21.91"/>
    <m/>
    <s v="-"/>
    <x v="0"/>
    <x v="0"/>
  </r>
  <r>
    <x v="0"/>
    <x v="1"/>
    <m/>
    <x v="1"/>
    <m/>
    <x v="1"/>
    <n v="840.96"/>
    <n v="1009.15"/>
    <n v="1009.15"/>
    <m/>
    <s v="-"/>
    <x v="0"/>
    <x v="0"/>
  </r>
  <r>
    <x v="0"/>
    <x v="2"/>
    <m/>
    <x v="2"/>
    <m/>
    <x v="2"/>
    <n v="142.76"/>
    <n v="171.31"/>
    <n v="171.31"/>
    <m/>
    <s v="-"/>
    <x v="0"/>
    <x v="0"/>
  </r>
  <r>
    <x v="0"/>
    <x v="3"/>
    <m/>
    <x v="3"/>
    <m/>
    <x v="3"/>
    <n v="751.68"/>
    <n v="902.02"/>
    <n v="902.02"/>
    <m/>
    <s v="-"/>
    <x v="0"/>
    <x v="0"/>
  </r>
  <r>
    <x v="1"/>
    <x v="4"/>
    <m/>
    <x v="4"/>
    <m/>
    <x v="4"/>
    <m/>
    <m/>
    <m/>
    <m/>
    <s v="-"/>
    <x v="1"/>
    <x v="0"/>
  </r>
  <r>
    <x v="2"/>
    <x v="5"/>
    <m/>
    <x v="5"/>
    <m/>
    <x v="5"/>
    <n v="2400"/>
    <n v="2880"/>
    <m/>
    <n v="-2880"/>
    <n v="0"/>
    <x v="1"/>
    <x v="1"/>
  </r>
  <r>
    <x v="0"/>
    <x v="6"/>
    <m/>
    <x v="6"/>
    <m/>
    <x v="6"/>
    <n v="0.76"/>
    <n v="0.91200000000000003"/>
    <n v="0.91"/>
    <n v="-1.9999999999998908E-3"/>
    <n v="0"/>
    <x v="0"/>
    <x v="1"/>
  </r>
  <r>
    <x v="0"/>
    <x v="7"/>
    <m/>
    <x v="7"/>
    <m/>
    <x v="7"/>
    <n v="470.4"/>
    <n v="564.4799999999999"/>
    <n v="610.44000000000005"/>
    <m/>
    <n v="0"/>
    <x v="0"/>
    <x v="1"/>
  </r>
  <r>
    <x v="0"/>
    <x v="8"/>
    <m/>
    <x v="8"/>
    <m/>
    <x v="8"/>
    <n v="14.74"/>
    <n v="17.687999999999999"/>
    <n v="17.690000000000001"/>
    <m/>
    <n v="0"/>
    <x v="0"/>
    <x v="1"/>
  </r>
  <r>
    <x v="0"/>
    <x v="9"/>
    <m/>
    <x v="9"/>
    <m/>
    <x v="9"/>
    <n v="303.54000000000002"/>
    <n v="364.24799999999999"/>
    <n v="364.25"/>
    <m/>
    <n v="0"/>
    <x v="0"/>
    <x v="1"/>
  </r>
  <r>
    <x v="0"/>
    <x v="10"/>
    <m/>
    <x v="10"/>
    <m/>
    <x v="10"/>
    <n v="105.64"/>
    <n v="126.768"/>
    <n v="126.77"/>
    <m/>
    <n v="0"/>
    <x v="0"/>
    <x v="1"/>
  </r>
  <r>
    <x v="0"/>
    <x v="11"/>
    <m/>
    <x v="11"/>
    <m/>
    <x v="11"/>
    <n v="752.72"/>
    <n v="903.26400000000001"/>
    <n v="903.26"/>
    <n v="-4.0000000000190994E-3"/>
    <n v="0"/>
    <x v="0"/>
    <x v="1"/>
  </r>
  <r>
    <x v="0"/>
    <x v="12"/>
    <m/>
    <x v="12"/>
    <m/>
    <x v="12"/>
    <n v="45.18"/>
    <n v="54.216000000000001"/>
    <n v="54.22"/>
    <m/>
    <n v="0"/>
    <x v="0"/>
    <x v="1"/>
  </r>
  <r>
    <x v="0"/>
    <x v="13"/>
    <m/>
    <x v="13"/>
    <m/>
    <x v="13"/>
    <n v="31.5"/>
    <n v="37.799999999999997"/>
    <n v="37.799999999999997"/>
    <m/>
    <n v="0"/>
    <x v="0"/>
    <x v="1"/>
  </r>
  <r>
    <x v="0"/>
    <x v="14"/>
    <m/>
    <x v="14"/>
    <m/>
    <x v="14"/>
    <n v="5.25"/>
    <n v="6.3"/>
    <n v="6.3"/>
    <m/>
    <n v="0"/>
    <x v="0"/>
    <x v="1"/>
  </r>
  <r>
    <x v="0"/>
    <x v="15"/>
    <m/>
    <x v="15"/>
    <m/>
    <x v="15"/>
    <n v="5.56"/>
    <n v="6.6719999999999997"/>
    <n v="6.67"/>
    <n v="-1.9999999999997797E-3"/>
    <n v="0"/>
    <x v="0"/>
    <x v="1"/>
  </r>
  <r>
    <x v="0"/>
    <x v="16"/>
    <m/>
    <x v="16"/>
    <m/>
    <x v="16"/>
    <n v="43.2"/>
    <n v="51.84"/>
    <n v="51.84"/>
    <m/>
    <n v="0"/>
    <x v="0"/>
    <x v="1"/>
  </r>
  <r>
    <x v="0"/>
    <x v="17"/>
    <m/>
    <x v="17"/>
    <m/>
    <x v="17"/>
    <n v="39.1"/>
    <n v="46.92"/>
    <n v="46.92"/>
    <m/>
    <n v="0"/>
    <x v="0"/>
    <x v="1"/>
  </r>
  <r>
    <x v="0"/>
    <x v="18"/>
    <m/>
    <x v="18"/>
    <m/>
    <x v="18"/>
    <n v="0.85"/>
    <n v="1.02"/>
    <n v="1.02"/>
    <m/>
    <n v="0"/>
    <x v="0"/>
    <x v="1"/>
  </r>
  <r>
    <x v="3"/>
    <x v="19"/>
    <m/>
    <x v="19"/>
    <m/>
    <x v="5"/>
    <n v="2550"/>
    <n v="3060"/>
    <n v="3060"/>
    <m/>
    <n v="0"/>
    <x v="0"/>
    <x v="1"/>
  </r>
  <r>
    <x v="3"/>
    <x v="20"/>
    <m/>
    <x v="20"/>
    <m/>
    <x v="19"/>
    <n v="1992.46"/>
    <n v="2390.9520000000002"/>
    <n v="2390.9499999999998"/>
    <n v="-1.9999999999527063E-3"/>
    <n v="0"/>
    <x v="0"/>
    <x v="1"/>
  </r>
  <r>
    <x v="4"/>
    <x v="21"/>
    <m/>
    <x v="21"/>
    <m/>
    <x v="20"/>
    <n v="138"/>
    <n v="165.6"/>
    <m/>
    <n v="-165.6"/>
    <n v="0"/>
    <x v="1"/>
    <x v="1"/>
  </r>
  <r>
    <x v="5"/>
    <x v="22"/>
    <m/>
    <x v="22"/>
    <m/>
    <x v="21"/>
    <n v="63"/>
    <n v="75.599999999999994"/>
    <m/>
    <n v="-75.599999999999994"/>
    <n v="0"/>
    <x v="1"/>
    <x v="1"/>
  </r>
  <r>
    <x v="6"/>
    <x v="23"/>
    <m/>
    <x v="23"/>
    <m/>
    <x v="22"/>
    <n v="6.95"/>
    <n v="8.34"/>
    <m/>
    <n v="-8.34"/>
    <n v="0"/>
    <x v="1"/>
    <x v="1"/>
  </r>
  <r>
    <x v="7"/>
    <x v="24"/>
    <m/>
    <x v="24"/>
    <m/>
    <x v="23"/>
    <n v="667.18"/>
    <n v="800.61599999999987"/>
    <m/>
    <n v="-800.61599999999987"/>
    <n v="0"/>
    <x v="1"/>
    <x v="1"/>
  </r>
  <r>
    <x v="7"/>
    <x v="25"/>
    <m/>
    <x v="25"/>
    <m/>
    <x v="24"/>
    <n v="237.9"/>
    <n v="285.48"/>
    <m/>
    <n v="-285.48"/>
    <n v="0"/>
    <x v="1"/>
    <x v="1"/>
  </r>
  <r>
    <x v="8"/>
    <x v="17"/>
    <m/>
    <x v="26"/>
    <m/>
    <x v="25"/>
    <n v="9.9"/>
    <n v="11.88"/>
    <n v="11.88"/>
    <m/>
    <n v="0"/>
    <x v="0"/>
    <x v="1"/>
  </r>
  <r>
    <x v="8"/>
    <x v="17"/>
    <m/>
    <x v="27"/>
    <m/>
    <x v="5"/>
    <n v="411.7"/>
    <n v="494.04"/>
    <m/>
    <n v="-494.04"/>
    <n v="0"/>
    <x v="1"/>
    <x v="1"/>
  </r>
  <r>
    <x v="9"/>
    <x v="26"/>
    <m/>
    <x v="28"/>
    <m/>
    <x v="26"/>
    <n v="191.84"/>
    <n v="230.208"/>
    <m/>
    <n v="-230.208"/>
    <n v="0"/>
    <x v="1"/>
    <x v="1"/>
  </r>
  <r>
    <x v="9"/>
    <x v="27"/>
    <m/>
    <x v="29"/>
    <m/>
    <x v="27"/>
    <n v="32.200000000000003"/>
    <n v="38.64"/>
    <m/>
    <n v="-38.64"/>
    <n v="0"/>
    <x v="1"/>
    <x v="1"/>
  </r>
  <r>
    <x v="10"/>
    <x v="28"/>
    <m/>
    <x v="30"/>
    <m/>
    <x v="28"/>
    <n v="21.15"/>
    <n v="25.38"/>
    <m/>
    <n v="-25.38"/>
    <n v="0"/>
    <x v="1"/>
    <x v="1"/>
  </r>
  <r>
    <x v="10"/>
    <x v="29"/>
    <m/>
    <x v="31"/>
    <m/>
    <x v="29"/>
    <n v="78.3"/>
    <n v="93.96"/>
    <m/>
    <n v="-93.96"/>
    <n v="0"/>
    <x v="1"/>
    <x v="1"/>
  </r>
  <r>
    <x v="10"/>
    <x v="30"/>
    <m/>
    <x v="32"/>
    <m/>
    <x v="30"/>
    <n v="12.44"/>
    <n v="14.928000000000001"/>
    <m/>
    <n v="-14.928000000000001"/>
    <n v="0"/>
    <x v="1"/>
    <x v="1"/>
  </r>
  <r>
    <x v="10"/>
    <x v="31"/>
    <m/>
    <x v="33"/>
    <m/>
    <x v="31"/>
    <n v="12.24"/>
    <n v="14.688000000000001"/>
    <m/>
    <n v="-2.8439999999999999"/>
    <n v="0"/>
    <x v="1"/>
    <x v="1"/>
  </r>
  <r>
    <x v="10"/>
    <x v="32"/>
    <m/>
    <x v="34"/>
    <m/>
    <x v="32"/>
    <n v="2.37"/>
    <n v="2.8439999999999999"/>
    <m/>
    <n v="-14.688000000000001"/>
    <n v="0"/>
    <x v="1"/>
    <x v="1"/>
  </r>
  <r>
    <x v="10"/>
    <x v="33"/>
    <m/>
    <x v="35"/>
    <m/>
    <x v="33"/>
    <n v="96.32"/>
    <n v="115.584"/>
    <m/>
    <n v="-115.584"/>
    <n v="0"/>
    <x v="1"/>
    <x v="1"/>
  </r>
  <r>
    <x v="10"/>
    <x v="12"/>
    <m/>
    <x v="36"/>
    <m/>
    <x v="34"/>
    <n v="11.38"/>
    <n v="13.656000000000001"/>
    <m/>
    <n v="-13.656000000000001"/>
    <n v="0"/>
    <x v="1"/>
    <x v="1"/>
  </r>
  <r>
    <x v="10"/>
    <x v="34"/>
    <m/>
    <x v="37"/>
    <m/>
    <x v="35"/>
    <n v="18.52"/>
    <n v="22.224"/>
    <m/>
    <n v="-53.256"/>
    <n v="0"/>
    <x v="1"/>
    <x v="1"/>
  </r>
  <r>
    <x v="11"/>
    <x v="35"/>
    <m/>
    <x v="38"/>
    <m/>
    <x v="36"/>
    <n v="44.38"/>
    <n v="53.256"/>
    <m/>
    <n v="-48"/>
    <n v="0"/>
    <x v="1"/>
    <x v="1"/>
  </r>
  <r>
    <x v="12"/>
    <x v="36"/>
    <m/>
    <x v="39"/>
    <m/>
    <x v="37"/>
    <n v="40"/>
    <n v="48"/>
    <m/>
    <n v="1.9999999999527063E-3"/>
    <n v="0"/>
    <x v="1"/>
    <x v="1"/>
  </r>
  <r>
    <x v="12"/>
    <x v="37"/>
    <m/>
    <x v="40"/>
    <m/>
    <x v="38"/>
    <n v="1658.64"/>
    <n v="1990.3679999999999"/>
    <n v="1990.37"/>
    <m/>
    <n v="0"/>
    <x v="0"/>
    <x v="1"/>
  </r>
  <r>
    <x v="12"/>
    <x v="38"/>
    <n v="1178.26"/>
    <x v="41"/>
    <m/>
    <x v="39"/>
    <n v="98.44"/>
    <n v="118.13"/>
    <n v="118.13"/>
    <m/>
    <n v="0"/>
    <x v="0"/>
    <x v="1"/>
  </r>
  <r>
    <x v="12"/>
    <x v="12"/>
    <m/>
    <x v="42"/>
    <m/>
    <x v="40"/>
    <n v="1051.1600000000001"/>
    <n v="1261.3920000000001"/>
    <n v="1261.3900000000001"/>
    <n v="-1.9999999999527063E-3"/>
    <n v="0"/>
    <x v="0"/>
    <x v="1"/>
  </r>
  <r>
    <x v="12"/>
    <x v="39"/>
    <m/>
    <x v="43"/>
    <m/>
    <x v="41"/>
    <n v="196.8"/>
    <n v="236.16"/>
    <n v="236.16"/>
    <m/>
    <n v="0"/>
    <x v="0"/>
    <x v="1"/>
  </r>
  <r>
    <x v="13"/>
    <x v="40"/>
    <m/>
    <x v="44"/>
    <m/>
    <x v="42"/>
    <n v="209.88"/>
    <n v="251.85599999999999"/>
    <n v="251.78"/>
    <n v="-7.5999999999993406E-2"/>
    <n v="0"/>
    <x v="0"/>
    <x v="1"/>
  </r>
  <r>
    <x v="14"/>
    <x v="41"/>
    <m/>
    <x v="45"/>
    <m/>
    <x v="43"/>
    <n v="55.75"/>
    <n v="66.900000000000006"/>
    <n v="90.9"/>
    <m/>
    <n v="0"/>
    <x v="0"/>
    <x v="1"/>
  </r>
  <r>
    <x v="13"/>
    <x v="40"/>
    <m/>
    <x v="46"/>
    <m/>
    <x v="44"/>
    <n v="457.6"/>
    <n v="549.12"/>
    <n v="549.12"/>
    <m/>
    <n v="0"/>
    <x v="0"/>
    <x v="1"/>
  </r>
  <r>
    <x v="14"/>
    <x v="42"/>
    <m/>
    <x v="47"/>
    <m/>
    <x v="45"/>
    <n v="611.66"/>
    <n v="733.99199999999996"/>
    <n v="887.28"/>
    <m/>
    <n v="0"/>
    <x v="0"/>
    <x v="1"/>
  </r>
  <r>
    <x v="15"/>
    <x v="43"/>
    <m/>
    <x v="48"/>
    <m/>
    <x v="46"/>
    <n v="22.4"/>
    <n v="26.88"/>
    <m/>
    <n v="-26.88"/>
    <n v="0"/>
    <x v="1"/>
    <x v="1"/>
  </r>
  <r>
    <x v="16"/>
    <x v="44"/>
    <m/>
    <x v="49"/>
    <m/>
    <x v="47"/>
    <n v="17.28"/>
    <n v="20.736000000000001"/>
    <m/>
    <n v="-20.736000000000001"/>
    <n v="0"/>
    <x v="1"/>
    <x v="1"/>
  </r>
  <r>
    <x v="17"/>
    <x v="45"/>
    <m/>
    <x v="50"/>
    <m/>
    <x v="48"/>
    <n v="171.51"/>
    <n v="205.81200000000001"/>
    <m/>
    <n v="-205.81200000000001"/>
    <n v="0"/>
    <x v="1"/>
    <x v="1"/>
  </r>
  <r>
    <x v="17"/>
    <x v="46"/>
    <m/>
    <x v="51"/>
    <m/>
    <x v="49"/>
    <n v="53"/>
    <n v="63.599999999999994"/>
    <m/>
    <n v="-63.599999999999994"/>
    <n v="0"/>
    <x v="1"/>
    <x v="1"/>
  </r>
  <r>
    <x v="18"/>
    <x v="47"/>
    <m/>
    <x v="52"/>
    <m/>
    <x v="50"/>
    <n v="379.55"/>
    <n v="455.46"/>
    <m/>
    <n v="-455.46"/>
    <n v="0"/>
    <x v="1"/>
    <x v="1"/>
  </r>
  <r>
    <x v="19"/>
    <x v="48"/>
    <m/>
    <x v="53"/>
    <m/>
    <x v="51"/>
    <n v="91.26"/>
    <n v="109.512"/>
    <n v="109.51"/>
    <n v="-1.9999999999953388E-3"/>
    <n v="0"/>
    <x v="0"/>
    <x v="1"/>
  </r>
  <r>
    <x v="19"/>
    <x v="49"/>
    <m/>
    <x v="54"/>
    <m/>
    <x v="52"/>
    <n v="46.74"/>
    <n v="56.088000000000001"/>
    <n v="57.05"/>
    <m/>
    <n v="0"/>
    <x v="0"/>
    <x v="1"/>
  </r>
  <r>
    <x v="20"/>
    <x v="50"/>
    <m/>
    <x v="55"/>
    <m/>
    <x v="53"/>
    <n v="1193.25"/>
    <n v="1431.9"/>
    <m/>
    <n v="-1431.9"/>
    <n v="0"/>
    <x v="1"/>
    <x v="1"/>
  </r>
  <r>
    <x v="20"/>
    <x v="51"/>
    <m/>
    <x v="56"/>
    <m/>
    <x v="54"/>
    <n v="569.29999999999995"/>
    <n v="683.16"/>
    <n v="651.13"/>
    <n v="-32.029999999999973"/>
    <n v="0"/>
    <x v="1"/>
    <x v="1"/>
  </r>
  <r>
    <x v="20"/>
    <x v="52"/>
    <m/>
    <x v="57"/>
    <m/>
    <x v="55"/>
    <n v="9.1"/>
    <n v="10.92"/>
    <m/>
    <n v="-10.92"/>
    <n v="0"/>
    <x v="1"/>
    <x v="1"/>
  </r>
  <r>
    <x v="20"/>
    <x v="53"/>
    <m/>
    <x v="58"/>
    <m/>
    <x v="56"/>
    <n v="584.64"/>
    <n v="701.56799999999998"/>
    <m/>
    <n v="-701.56799999999998"/>
    <n v="0"/>
    <x v="1"/>
    <x v="1"/>
  </r>
  <r>
    <x v="20"/>
    <x v="54"/>
    <m/>
    <x v="59"/>
    <m/>
    <x v="57"/>
    <n v="1306.26"/>
    <n v="1567.5119999999999"/>
    <n v="1342.66"/>
    <n v="-224.85199999999983"/>
    <n v="0"/>
    <x v="1"/>
    <x v="1"/>
  </r>
  <r>
    <x v="20"/>
    <x v="11"/>
    <m/>
    <x v="60"/>
    <m/>
    <x v="58"/>
    <n v="125.18"/>
    <n v="150.21600000000001"/>
    <m/>
    <n v="-150.21600000000001"/>
    <n v="0"/>
    <x v="1"/>
    <x v="1"/>
  </r>
  <r>
    <x v="20"/>
    <x v="11"/>
    <m/>
    <x v="61"/>
    <m/>
    <x v="59"/>
    <n v="36.89"/>
    <n v="44.268000000000001"/>
    <m/>
    <n v="-44.268000000000001"/>
    <n v="0"/>
    <x v="1"/>
    <x v="1"/>
  </r>
  <r>
    <x v="20"/>
    <x v="11"/>
    <m/>
    <x v="62"/>
    <m/>
    <x v="60"/>
    <n v="20.83"/>
    <n v="24.995999999999999"/>
    <m/>
    <n v="-24.995999999999999"/>
    <n v="0"/>
    <x v="1"/>
    <x v="1"/>
  </r>
  <r>
    <x v="20"/>
    <x v="55"/>
    <m/>
    <x v="63"/>
    <m/>
    <x v="61"/>
    <n v="1296.68"/>
    <n v="1556.02"/>
    <n v="1556.02"/>
    <m/>
    <n v="0"/>
    <x v="0"/>
    <x v="1"/>
  </r>
  <r>
    <x v="20"/>
    <x v="55"/>
    <m/>
    <x v="64"/>
    <m/>
    <x v="62"/>
    <n v="372.48"/>
    <n v="446.976"/>
    <m/>
    <n v="-446.976"/>
    <n v="0"/>
    <x v="1"/>
    <x v="1"/>
  </r>
  <r>
    <x v="20"/>
    <x v="55"/>
    <m/>
    <x v="65"/>
    <m/>
    <x v="63"/>
    <n v="435.36"/>
    <n v="522.43200000000002"/>
    <m/>
    <n v="-522.43200000000002"/>
    <n v="0"/>
    <x v="1"/>
    <x v="1"/>
  </r>
  <r>
    <x v="20"/>
    <x v="49"/>
    <m/>
    <x v="66"/>
    <m/>
    <x v="64"/>
    <n v="10.199999999999999"/>
    <n v="12.239999999999998"/>
    <m/>
    <n v="-12.239999999999998"/>
    <n v="0"/>
    <x v="1"/>
    <x v="1"/>
  </r>
  <r>
    <x v="20"/>
    <x v="56"/>
    <m/>
    <x v="67"/>
    <m/>
    <x v="65"/>
    <n v="493.92"/>
    <n v="592.70399999999995"/>
    <m/>
    <n v="-592.70399999999995"/>
    <n v="0"/>
    <x v="1"/>
    <x v="1"/>
  </r>
  <r>
    <x v="20"/>
    <x v="56"/>
    <m/>
    <x v="68"/>
    <m/>
    <x v="66"/>
    <n v="794.88"/>
    <n v="953.85599999999999"/>
    <m/>
    <n v="-953.85599999999999"/>
    <n v="0"/>
    <x v="1"/>
    <x v="1"/>
  </r>
  <r>
    <x v="20"/>
    <x v="57"/>
    <m/>
    <x v="69"/>
    <m/>
    <x v="67"/>
    <n v="156"/>
    <n v="187.2"/>
    <m/>
    <n v="-187.2"/>
    <n v="0"/>
    <x v="1"/>
    <x v="1"/>
  </r>
  <r>
    <x v="20"/>
    <x v="39"/>
    <m/>
    <x v="70"/>
    <m/>
    <x v="68"/>
    <n v="812.16"/>
    <n v="974.59199999999987"/>
    <m/>
    <n v="-974.59199999999987"/>
    <n v="0"/>
    <x v="1"/>
    <x v="1"/>
  </r>
  <r>
    <x v="20"/>
    <x v="39"/>
    <m/>
    <x v="71"/>
    <m/>
    <x v="69"/>
    <n v="541.32000000000005"/>
    <n v="649.58400000000006"/>
    <m/>
    <n v="-649.58400000000006"/>
    <n v="0"/>
    <x v="1"/>
    <x v="1"/>
  </r>
  <r>
    <x v="20"/>
    <x v="39"/>
    <m/>
    <x v="72"/>
    <m/>
    <x v="70"/>
    <n v="249.6"/>
    <n v="299.52"/>
    <m/>
    <n v="-299.52"/>
    <n v="0"/>
    <x v="1"/>
    <x v="1"/>
  </r>
  <r>
    <x v="20"/>
    <x v="39"/>
    <m/>
    <x v="73"/>
    <m/>
    <x v="71"/>
    <n v="812.16"/>
    <n v="974.59199999999987"/>
    <m/>
    <n v="-974.59199999999987"/>
    <n v="0"/>
    <x v="1"/>
    <x v="1"/>
  </r>
  <r>
    <x v="21"/>
    <x v="7"/>
    <m/>
    <x v="74"/>
    <m/>
    <x v="5"/>
    <n v="108"/>
    <n v="129.6"/>
    <n v="129.6"/>
    <m/>
    <n v="0"/>
    <x v="0"/>
    <x v="1"/>
  </r>
  <r>
    <x v="22"/>
    <x v="54"/>
    <m/>
    <x v="75"/>
    <m/>
    <x v="72"/>
    <n v="12.5"/>
    <n v="15"/>
    <n v="12.5"/>
    <n v="-2.5"/>
    <n v="0"/>
    <x v="1"/>
    <x v="1"/>
  </r>
  <r>
    <x v="1"/>
    <x v="4"/>
    <m/>
    <x v="4"/>
    <m/>
    <x v="4"/>
    <m/>
    <m/>
    <m/>
    <m/>
    <m/>
    <x v="1"/>
    <x v="0"/>
  </r>
  <r>
    <x v="23"/>
    <x v="58"/>
    <m/>
    <x v="76"/>
    <s v="Retour palettes"/>
    <x v="4"/>
    <n v="192"/>
    <n v="230.4"/>
    <n v="230.4"/>
    <m/>
    <s v="-"/>
    <x v="0"/>
    <x v="0"/>
  </r>
  <r>
    <x v="23"/>
    <x v="59"/>
    <m/>
    <x v="77"/>
    <s v="Retour palettes"/>
    <x v="4"/>
    <n v="408"/>
    <n v="489.6"/>
    <n v="489.6"/>
    <m/>
    <s v="-"/>
    <x v="0"/>
    <x v="0"/>
  </r>
  <r>
    <x v="23"/>
    <x v="60"/>
    <m/>
    <x v="78"/>
    <s v="Retour palettes"/>
    <x v="4"/>
    <n v="480"/>
    <n v="576"/>
    <n v="576"/>
    <m/>
    <s v="-"/>
    <x v="0"/>
    <x v="0"/>
  </r>
  <r>
    <x v="23"/>
    <x v="61"/>
    <m/>
    <x v="79"/>
    <s v="Retour palettes"/>
    <x v="4"/>
    <n v="540"/>
    <n v="648"/>
    <n v="648"/>
    <m/>
    <s v="-"/>
    <x v="0"/>
    <x v="0"/>
  </r>
  <r>
    <x v="23"/>
    <x v="62"/>
    <m/>
    <x v="80"/>
    <s v="Retour palettes"/>
    <x v="4"/>
    <n v="60"/>
    <n v="72"/>
    <n v="72"/>
    <m/>
    <s v="-"/>
    <x v="0"/>
    <x v="0"/>
  </r>
  <r>
    <x v="23"/>
    <x v="63"/>
    <m/>
    <x v="81"/>
    <s v="Retour palettes"/>
    <x v="4"/>
    <n v="264"/>
    <n v="316.8"/>
    <n v="316.8"/>
    <m/>
    <s v="-"/>
    <x v="0"/>
    <x v="0"/>
  </r>
  <r>
    <x v="23"/>
    <x v="63"/>
    <m/>
    <x v="81"/>
    <s v="Retour palettes"/>
    <x v="4"/>
    <n v="264"/>
    <n v="316.8"/>
    <n v="316.8"/>
    <m/>
    <s v="-"/>
    <x v="0"/>
    <x v="0"/>
  </r>
  <r>
    <x v="23"/>
    <x v="64"/>
    <n v="6757.78"/>
    <x v="82"/>
    <s v="Erreur tarif "/>
    <x v="73"/>
    <n v="27.41"/>
    <n v="32.891999999999996"/>
    <m/>
    <n v="-32.891999999999996"/>
    <n v="121"/>
    <x v="1"/>
    <x v="2"/>
  </r>
  <r>
    <x v="23"/>
    <x v="65"/>
    <m/>
    <x v="83"/>
    <s v="Retour palettes"/>
    <x v="4"/>
    <n v="1080"/>
    <n v="1296"/>
    <n v="1296"/>
    <m/>
    <s v="-"/>
    <x v="0"/>
    <x v="0"/>
  </r>
  <r>
    <x v="23"/>
    <x v="66"/>
    <m/>
    <x v="84"/>
    <s v="Retour palettes"/>
    <x v="4"/>
    <n v="120"/>
    <n v="144"/>
    <n v="144"/>
    <m/>
    <s v="-"/>
    <x v="0"/>
    <x v="0"/>
  </r>
  <r>
    <x v="24"/>
    <x v="67"/>
    <n v="1908"/>
    <x v="85"/>
    <s v="Erreur tarif "/>
    <x v="74"/>
    <n v="26"/>
    <n v="31.2"/>
    <m/>
    <n v="-31.2"/>
    <n v="307"/>
    <x v="1"/>
    <x v="2"/>
  </r>
  <r>
    <x v="24"/>
    <x v="68"/>
    <n v="93"/>
    <x v="86"/>
    <s v="Erreur tarif "/>
    <x v="75"/>
    <n v="3"/>
    <n v="3.5999999999999996"/>
    <m/>
    <n v="-3.5999999999999996"/>
    <n v="286"/>
    <x v="1"/>
    <x v="2"/>
  </r>
  <r>
    <x v="25"/>
    <x v="69"/>
    <n v="2303.14"/>
    <x v="87"/>
    <s v="Erreur tarif "/>
    <x v="76"/>
    <n v="3.36"/>
    <n v="4.032"/>
    <m/>
    <n v="-4.032"/>
    <n v="127"/>
    <x v="1"/>
    <x v="2"/>
  </r>
  <r>
    <x v="26"/>
    <x v="70"/>
    <m/>
    <x v="88"/>
    <s v="Fact non reçu"/>
    <x v="4"/>
    <n v="164.08"/>
    <n v="196.89599999999999"/>
    <m/>
    <n v="-196.89599999999999"/>
    <n v="136"/>
    <x v="1"/>
    <x v="2"/>
  </r>
  <r>
    <x v="27"/>
    <x v="71"/>
    <n v="716.52"/>
    <x v="89"/>
    <s v="Erreur tarif "/>
    <x v="77"/>
    <n v="28"/>
    <n v="33.6"/>
    <n v="33.6"/>
    <m/>
    <s v="-"/>
    <x v="0"/>
    <x v="0"/>
  </r>
  <r>
    <x v="28"/>
    <x v="72"/>
    <n v="6866.03"/>
    <x v="90"/>
    <s v="Erreur tarif "/>
    <x v="78"/>
    <n v="1061.28"/>
    <n v="1273.54"/>
    <n v="1273.54"/>
    <m/>
    <s v="-"/>
    <x v="0"/>
    <x v="0"/>
  </r>
  <r>
    <x v="29"/>
    <x v="73"/>
    <m/>
    <x v="91"/>
    <s v="Retour Franck"/>
    <x v="4"/>
    <n v="56.71"/>
    <n v="68.051999999999992"/>
    <m/>
    <n v="-68.051999999999992"/>
    <n v="49"/>
    <x v="1"/>
    <x v="2"/>
  </r>
  <r>
    <x v="30"/>
    <x v="74"/>
    <n v="3703.08"/>
    <x v="92"/>
    <s v="Erreur commande"/>
    <x v="4"/>
    <n v="2934.66"/>
    <n v="3521.5919999999996"/>
    <n v="2934.66"/>
    <n v="-586.93199999999979"/>
    <n v="161"/>
    <x v="0"/>
    <x v="2"/>
  </r>
  <r>
    <x v="0"/>
    <x v="75"/>
    <m/>
    <x v="93"/>
    <s v="Retour palettes"/>
    <x v="4"/>
    <n v="944"/>
    <n v="1132.8"/>
    <n v="1132.8"/>
    <m/>
    <s v="-"/>
    <x v="0"/>
    <x v="0"/>
  </r>
  <r>
    <x v="0"/>
    <x v="76"/>
    <n v="8326.08"/>
    <x v="94"/>
    <s v="Casse livraison"/>
    <x v="79"/>
    <n v="4.25"/>
    <n v="5.0999999999999996"/>
    <n v="5.0999999999999996"/>
    <m/>
    <s v="-"/>
    <x v="0"/>
    <x v="0"/>
  </r>
  <r>
    <x v="0"/>
    <x v="77"/>
    <m/>
    <x v="95"/>
    <s v="Casse livraison"/>
    <x v="4"/>
    <n v="39.340000000000003"/>
    <n v="47.208000000000006"/>
    <n v="47.21"/>
    <n v="1.9999999999953388E-3"/>
    <n v="309"/>
    <x v="0"/>
    <x v="2"/>
  </r>
  <r>
    <x v="0"/>
    <x v="78"/>
    <m/>
    <x v="96"/>
    <s v="Retour palettes"/>
    <x v="4"/>
    <n v="1312"/>
    <n v="1574.4"/>
    <n v="1574.4"/>
    <m/>
    <s v="-"/>
    <x v="0"/>
    <x v="0"/>
  </r>
  <r>
    <x v="0"/>
    <x v="79"/>
    <n v="8874.66"/>
    <x v="97"/>
    <s v="Erreur tarif "/>
    <x v="80"/>
    <n v="0.85"/>
    <n v="1.02"/>
    <n v="1.02"/>
    <m/>
    <s v="-"/>
    <x v="0"/>
    <x v="0"/>
  </r>
  <r>
    <x v="0"/>
    <x v="68"/>
    <n v="87.53"/>
    <x v="98"/>
    <s v="Erreur tarif "/>
    <x v="81"/>
    <n v="3.42"/>
    <n v="4.1040000000000001"/>
    <n v="4.0999999999999996"/>
    <n v="-4.0000000000004476E-3"/>
    <n v="286"/>
    <x v="0"/>
    <x v="2"/>
  </r>
  <r>
    <x v="0"/>
    <x v="80"/>
    <m/>
    <x v="99"/>
    <s v="Casse livraison"/>
    <x v="82"/>
    <n v="0.8"/>
    <n v="0.96"/>
    <n v="0.96"/>
    <m/>
    <s v="-"/>
    <x v="0"/>
    <x v="0"/>
  </r>
  <r>
    <x v="0"/>
    <x v="81"/>
    <m/>
    <x v="100"/>
    <s v="Retour palettes"/>
    <x v="4"/>
    <n v="1856"/>
    <n v="2227.1999999999998"/>
    <n v="2227.1999999999998"/>
    <m/>
    <s v="-"/>
    <x v="0"/>
    <x v="0"/>
  </r>
  <r>
    <x v="0"/>
    <x v="82"/>
    <m/>
    <x v="101"/>
    <s v="Retour palettes"/>
    <x v="4"/>
    <n v="2400"/>
    <n v="2880"/>
    <n v="2880"/>
    <m/>
    <s v="-"/>
    <x v="0"/>
    <x v="0"/>
  </r>
  <r>
    <x v="0"/>
    <x v="83"/>
    <n v="4641.0200000000004"/>
    <x v="102"/>
    <s v="Erreur tarif "/>
    <x v="83"/>
    <n v="188.02"/>
    <n v="225.624"/>
    <n v="225.62"/>
    <n v="-3.9999999999906777E-3"/>
    <n v="269"/>
    <x v="0"/>
    <x v="2"/>
  </r>
  <r>
    <x v="0"/>
    <x v="84"/>
    <m/>
    <x v="103"/>
    <s v="Erreur tarif "/>
    <x v="4"/>
    <n v="17.3"/>
    <n v="20.76"/>
    <n v="20.76"/>
    <m/>
    <s v="-"/>
    <x v="0"/>
    <x v="0"/>
  </r>
  <r>
    <x v="0"/>
    <x v="84"/>
    <m/>
    <x v="104"/>
    <s v="Erreur tarif "/>
    <x v="4"/>
    <n v="34.6"/>
    <n v="41.52"/>
    <n v="41.52"/>
    <m/>
    <s v="-"/>
    <x v="0"/>
    <x v="0"/>
  </r>
  <r>
    <x v="0"/>
    <x v="85"/>
    <n v="10422.52"/>
    <x v="105"/>
    <s v="Erreur tarif "/>
    <x v="84"/>
    <n v="19.29"/>
    <n v="23.148"/>
    <n v="23.15"/>
    <n v="1.9999999999988916E-3"/>
    <n v="276"/>
    <x v="0"/>
    <x v="2"/>
  </r>
  <r>
    <x v="0"/>
    <x v="62"/>
    <m/>
    <x v="106"/>
    <s v="Retour palettes"/>
    <x v="4"/>
    <n v="2240"/>
    <n v="2688"/>
    <n v="2688"/>
    <m/>
    <s v="-"/>
    <x v="0"/>
    <x v="0"/>
  </r>
  <r>
    <x v="0"/>
    <x v="86"/>
    <m/>
    <x v="107"/>
    <s v="Retour palettes"/>
    <x v="4"/>
    <n v="4800"/>
    <n v="5760"/>
    <n v="5760"/>
    <m/>
    <s v="-"/>
    <x v="0"/>
    <x v="0"/>
  </r>
  <r>
    <x v="0"/>
    <x v="87"/>
    <n v="12447.55"/>
    <x v="108"/>
    <s v="Erreur tarif "/>
    <x v="85"/>
    <n v="55.78"/>
    <n v="66.935999999999993"/>
    <n v="66.13"/>
    <n v="-0.80599999999999739"/>
    <n v="265"/>
    <x v="0"/>
    <x v="2"/>
  </r>
  <r>
    <x v="0"/>
    <x v="87"/>
    <n v="9487.0300000000007"/>
    <x v="109"/>
    <s v="Erreur tarif "/>
    <x v="86"/>
    <n v="112.9"/>
    <n v="135.47999999999999"/>
    <n v="135.47999999999999"/>
    <m/>
    <s v="-"/>
    <x v="0"/>
    <x v="0"/>
  </r>
  <r>
    <x v="0"/>
    <x v="88"/>
    <m/>
    <x v="110"/>
    <s v="Retour palettes"/>
    <x v="4"/>
    <n v="1360"/>
    <n v="1632"/>
    <n v="1632"/>
    <m/>
    <s v="-"/>
    <x v="0"/>
    <x v="0"/>
  </r>
  <r>
    <x v="0"/>
    <x v="89"/>
    <n v="8428.7000000000007"/>
    <x v="111"/>
    <s v="Erreur tarif "/>
    <x v="87"/>
    <n v="13.25"/>
    <n v="15.9"/>
    <n v="15.9"/>
    <m/>
    <s v="-"/>
    <x v="0"/>
    <x v="0"/>
  </r>
  <r>
    <x v="0"/>
    <x v="90"/>
    <n v="36093.599999999999"/>
    <x v="112"/>
    <s v="Erreur tarif "/>
    <x v="88"/>
    <n v="3672"/>
    <n v="4406.3999999999996"/>
    <n v="4406.3999999999996"/>
    <m/>
    <s v="-"/>
    <x v="0"/>
    <x v="0"/>
  </r>
  <r>
    <x v="0"/>
    <x v="65"/>
    <m/>
    <x v="113"/>
    <s v="Retour palettes"/>
    <x v="4"/>
    <n v="2400"/>
    <n v="2880"/>
    <n v="2790"/>
    <n v="-90"/>
    <n v="106"/>
    <x v="0"/>
    <x v="2"/>
  </r>
  <r>
    <x v="0"/>
    <x v="61"/>
    <m/>
    <x v="114"/>
    <s v="Retour palettes"/>
    <x v="4"/>
    <n v="1680"/>
    <n v="2016"/>
    <n v="2016"/>
    <m/>
    <s v="-"/>
    <x v="0"/>
    <x v="0"/>
  </r>
  <r>
    <x v="0"/>
    <x v="62"/>
    <m/>
    <x v="115"/>
    <s v="Retour palettes"/>
    <x v="4"/>
    <n v="2400"/>
    <n v="2880"/>
    <n v="2280"/>
    <n v="-600"/>
    <n v="218"/>
    <x v="0"/>
    <x v="2"/>
  </r>
  <r>
    <x v="0"/>
    <x v="91"/>
    <m/>
    <x v="116"/>
    <s v="Erreur quantité livrée"/>
    <x v="89"/>
    <n v="13.58"/>
    <n v="16.295999999999999"/>
    <n v="16.3"/>
    <n v="4.0000000000013358E-3"/>
    <n v="217"/>
    <x v="0"/>
    <x v="2"/>
  </r>
  <r>
    <x v="0"/>
    <x v="92"/>
    <m/>
    <x v="117"/>
    <s v="Retour palettes"/>
    <x v="4"/>
    <n v="2400"/>
    <n v="2880"/>
    <n v="2880"/>
    <m/>
    <s v="-"/>
    <x v="0"/>
    <x v="0"/>
  </r>
  <r>
    <x v="0"/>
    <x v="92"/>
    <m/>
    <x v="118"/>
    <s v="Retour palettes"/>
    <x v="4"/>
    <n v="1200"/>
    <n v="1440"/>
    <n v="1440"/>
    <m/>
    <s v="-"/>
    <x v="0"/>
    <x v="0"/>
  </r>
  <r>
    <x v="0"/>
    <x v="93"/>
    <m/>
    <x v="119"/>
    <s v="Retour palettes"/>
    <x v="4"/>
    <n v="2235"/>
    <n v="2682"/>
    <n v="2682"/>
    <m/>
    <s v="-"/>
    <x v="0"/>
    <x v="0"/>
  </r>
  <r>
    <x v="0"/>
    <x v="94"/>
    <m/>
    <x v="120"/>
    <s v="Retour palettes"/>
    <x v="4"/>
    <n v="2400"/>
    <n v="2880"/>
    <n v="2280"/>
    <n v="-600"/>
    <n v="169"/>
    <x v="0"/>
    <x v="2"/>
  </r>
  <r>
    <x v="0"/>
    <x v="94"/>
    <m/>
    <x v="121"/>
    <s v="Retour palettes"/>
    <x v="4"/>
    <n v="1328"/>
    <n v="1593.6"/>
    <m/>
    <n v="-1593.6"/>
    <n v="169"/>
    <x v="0"/>
    <x v="2"/>
  </r>
  <r>
    <x v="0"/>
    <x v="95"/>
    <m/>
    <x v="122"/>
    <s v="Retour palettes"/>
    <x v="4"/>
    <n v="480"/>
    <n v="576"/>
    <n v="576"/>
    <m/>
    <s v="-"/>
    <x v="0"/>
    <x v="0"/>
  </r>
  <r>
    <x v="0"/>
    <x v="96"/>
    <m/>
    <x v="123"/>
    <s v="Retour palettes"/>
    <x v="4"/>
    <n v="2325"/>
    <n v="2790"/>
    <n v="2790"/>
    <m/>
    <s v="-"/>
    <x v="0"/>
    <x v="0"/>
  </r>
  <r>
    <x v="0"/>
    <x v="97"/>
    <m/>
    <x v="124"/>
    <s v="Erreur produit livré"/>
    <x v="90"/>
    <n v="689.71"/>
    <n v="827.65200000000004"/>
    <n v="827.65"/>
    <n v="-2.0000000000663931E-3"/>
    <n v="163"/>
    <x v="0"/>
    <x v="2"/>
  </r>
  <r>
    <x v="0"/>
    <x v="63"/>
    <n v="184.8"/>
    <x v="125"/>
    <s v="Fact non reçu"/>
    <x v="91"/>
    <n v="154"/>
    <n v="184.8"/>
    <n v="184.8"/>
    <m/>
    <s v="-"/>
    <x v="0"/>
    <x v="0"/>
  </r>
  <r>
    <x v="0"/>
    <x v="63"/>
    <n v="7982.04"/>
    <x v="126"/>
    <s v="Erreur tarif "/>
    <x v="92"/>
    <n v="316.8"/>
    <n v="380.16"/>
    <m/>
    <n v="-380.16"/>
    <n v="162"/>
    <x v="1"/>
    <x v="2"/>
  </r>
  <r>
    <x v="0"/>
    <x v="63"/>
    <n v="2647.68"/>
    <x v="127"/>
    <s v="Erreur tarif "/>
    <x v="93"/>
    <n v="28.8"/>
    <n v="34.56"/>
    <n v="34.56"/>
    <m/>
    <s v="-"/>
    <x v="0"/>
    <x v="0"/>
  </r>
  <r>
    <x v="0"/>
    <x v="98"/>
    <m/>
    <x v="128"/>
    <s v="Erreur tarif "/>
    <x v="94"/>
    <n v="145"/>
    <n v="174"/>
    <m/>
    <n v="-174"/>
    <n v="147"/>
    <x v="1"/>
    <x v="2"/>
  </r>
  <r>
    <x v="0"/>
    <x v="99"/>
    <m/>
    <x v="129"/>
    <s v="Enlèvement Nathan (Edilians)"/>
    <x v="4"/>
    <n v="45.44"/>
    <n v="54.527999999999999"/>
    <m/>
    <n v="-54.527999999999999"/>
    <n v="141"/>
    <x v="1"/>
    <x v="2"/>
  </r>
  <r>
    <x v="0"/>
    <x v="100"/>
    <m/>
    <x v="130"/>
    <s v="Reprise Steeve"/>
    <x v="95"/>
    <n v="104.41"/>
    <n v="125.292"/>
    <n v="121.69"/>
    <n v="-3.6019999999999897"/>
    <n v="139"/>
    <x v="0"/>
    <x v="2"/>
  </r>
  <r>
    <x v="0"/>
    <x v="101"/>
    <m/>
    <x v="131"/>
    <s v="Retour palettes"/>
    <x v="4"/>
    <n v="1209"/>
    <n v="1450.8"/>
    <n v="1450.8"/>
    <m/>
    <s v="-"/>
    <x v="0"/>
    <x v="0"/>
  </r>
  <r>
    <x v="0"/>
    <x v="102"/>
    <m/>
    <x v="132"/>
    <s v="Retour palettes"/>
    <x v="4"/>
    <n v="1767"/>
    <n v="2120.4"/>
    <n v="2120.4"/>
    <m/>
    <s v="-"/>
    <x v="0"/>
    <x v="0"/>
  </r>
  <r>
    <x v="0"/>
    <x v="70"/>
    <m/>
    <x v="133"/>
    <s v="Retour palettes"/>
    <x v="4"/>
    <n v="1824"/>
    <n v="2188.7999999999997"/>
    <n v="2120.4"/>
    <n v="-68.399999999999636"/>
    <n v="136"/>
    <x v="0"/>
    <x v="2"/>
  </r>
  <r>
    <x v="0"/>
    <x v="103"/>
    <m/>
    <x v="134"/>
    <s v="Retour palettes"/>
    <x v="4"/>
    <n v="2247.5"/>
    <n v="2697"/>
    <n v="2697"/>
    <m/>
    <s v="-"/>
    <x v="0"/>
    <x v="0"/>
  </r>
  <r>
    <x v="0"/>
    <x v="69"/>
    <n v="5432.98"/>
    <x v="135"/>
    <s v="Erreur tarif "/>
    <x v="96"/>
    <n v="20.77"/>
    <n v="24.923999999999999"/>
    <n v="24.92"/>
    <n v="-3.9999999999977831E-3"/>
    <n v="127"/>
    <x v="0"/>
    <x v="2"/>
  </r>
  <r>
    <x v="0"/>
    <x v="64"/>
    <m/>
    <x v="136"/>
    <s v="Retour palettes"/>
    <x v="4"/>
    <n v="2325"/>
    <n v="2790"/>
    <n v="2790"/>
    <m/>
    <s v="-"/>
    <x v="0"/>
    <x v="0"/>
  </r>
  <r>
    <x v="0"/>
    <x v="64"/>
    <m/>
    <x v="137"/>
    <s v="Retour palettes"/>
    <x v="4"/>
    <n v="2309.5"/>
    <n v="2771.4"/>
    <n v="2771.4"/>
    <m/>
    <s v="-"/>
    <x v="0"/>
    <x v="0"/>
  </r>
  <r>
    <x v="0"/>
    <x v="104"/>
    <m/>
    <x v="138"/>
    <s v="Retour palettes"/>
    <x v="4"/>
    <n v="1920"/>
    <n v="2304"/>
    <n v="2232"/>
    <n v="-72"/>
    <n v="115"/>
    <x v="0"/>
    <x v="2"/>
  </r>
  <r>
    <x v="0"/>
    <x v="105"/>
    <m/>
    <x v="139"/>
    <s v="Retour palettes"/>
    <x v="4"/>
    <n v="2400"/>
    <n v="2880"/>
    <n v="2790"/>
    <n v="-90"/>
    <n v="112"/>
    <x v="0"/>
    <x v="2"/>
  </r>
  <r>
    <x v="0"/>
    <x v="71"/>
    <m/>
    <x v="140"/>
    <s v="Erreur tarif "/>
    <x v="97"/>
    <n v="6.3"/>
    <n v="7.56"/>
    <n v="7.56"/>
    <m/>
    <s v="-"/>
    <x v="0"/>
    <x v="0"/>
  </r>
  <r>
    <x v="0"/>
    <x v="65"/>
    <n v="6662.77"/>
    <x v="141"/>
    <s v="Erreur tarif "/>
    <x v="98"/>
    <n v="109.42"/>
    <n v="131.304"/>
    <n v="131.54"/>
    <n v="0.23599999999999"/>
    <n v="106"/>
    <x v="0"/>
    <x v="2"/>
  </r>
  <r>
    <x v="0"/>
    <x v="106"/>
    <n v="10976.74"/>
    <x v="142"/>
    <s v="Erreur tarif "/>
    <x v="99"/>
    <n v="550.35"/>
    <n v="660.42"/>
    <n v="704.45"/>
    <n v="44.030000000000086"/>
    <n v="160"/>
    <x v="0"/>
    <x v="2"/>
  </r>
  <r>
    <x v="0"/>
    <x v="107"/>
    <m/>
    <x v="143"/>
    <m/>
    <x v="4"/>
    <n v="12791.5"/>
    <n v="15349.8"/>
    <n v="15349.8"/>
    <m/>
    <s v="-"/>
    <x v="0"/>
    <x v="0"/>
  </r>
  <r>
    <x v="0"/>
    <x v="107"/>
    <n v="1283.78"/>
    <x v="144"/>
    <s v="Erreur tarif "/>
    <x v="100"/>
    <n v="8.64"/>
    <n v="10.368"/>
    <n v="10.36"/>
    <n v="-8.0000000000008953E-3"/>
    <n v="105"/>
    <x v="0"/>
    <x v="2"/>
  </r>
  <r>
    <x v="0"/>
    <x v="107"/>
    <n v="36.159999999999997"/>
    <x v="145"/>
    <s v="Fact non reçu"/>
    <x v="101"/>
    <n v="30.16"/>
    <n v="36.192"/>
    <n v="36.19"/>
    <n v="-2.0000000000024443E-3"/>
    <n v="105"/>
    <x v="0"/>
    <x v="2"/>
  </r>
  <r>
    <x v="0"/>
    <x v="66"/>
    <m/>
    <x v="146"/>
    <s v="Retour palettes"/>
    <x v="4"/>
    <n v="1440"/>
    <n v="1728"/>
    <n v="1674"/>
    <n v="-54"/>
    <n v="85"/>
    <x v="1"/>
    <x v="2"/>
  </r>
  <r>
    <x v="0"/>
    <x v="108"/>
    <m/>
    <x v="147"/>
    <s v="Retour palettes"/>
    <x v="4"/>
    <n v="208"/>
    <n v="249.6"/>
    <n v="249.6"/>
    <m/>
    <s v="-"/>
    <x v="0"/>
    <x v="0"/>
  </r>
  <r>
    <x v="0"/>
    <x v="109"/>
    <n v="136.94"/>
    <x v="148"/>
    <s v="Erreur tarif "/>
    <x v="102"/>
    <n v="19.62"/>
    <n v="23.544"/>
    <n v="23.4"/>
    <n v="-0.1440000000000019"/>
    <n v="58"/>
    <x v="0"/>
    <x v="2"/>
  </r>
  <r>
    <x v="0"/>
    <x v="65"/>
    <m/>
    <x v="149"/>
    <s v="Retour palettes"/>
    <x v="4"/>
    <n v="3720"/>
    <n v="4464"/>
    <n v="4464"/>
    <m/>
    <s v="-"/>
    <x v="0"/>
    <x v="0"/>
  </r>
  <r>
    <x v="0"/>
    <x v="110"/>
    <n v="58.68"/>
    <x v="150"/>
    <s v="Avoir Ccommercial"/>
    <x v="103"/>
    <n v="48.9"/>
    <n v="58.679999999999993"/>
    <n v="58.68"/>
    <m/>
    <s v="-"/>
    <x v="0"/>
    <x v="0"/>
  </r>
  <r>
    <x v="0"/>
    <x v="111"/>
    <m/>
    <x v="151"/>
    <s v="Erreur tarif "/>
    <x v="104"/>
    <n v="237.6"/>
    <n v="285.12"/>
    <n v="285.12"/>
    <m/>
    <s v="-"/>
    <x v="0"/>
    <x v="0"/>
  </r>
  <r>
    <x v="0"/>
    <x v="112"/>
    <m/>
    <x v="152"/>
    <s v="Retour palettes"/>
    <x v="4"/>
    <n v="2400"/>
    <n v="2880"/>
    <n v="2880"/>
    <m/>
    <s v="-"/>
    <x v="0"/>
    <x v="0"/>
  </r>
  <r>
    <x v="0"/>
    <x v="113"/>
    <m/>
    <x v="153"/>
    <s v="Retour palettes"/>
    <x v="4"/>
    <n v="2400"/>
    <n v="2880"/>
    <n v="2790"/>
    <n v="-90"/>
    <n v="38"/>
    <x v="1"/>
    <x v="1"/>
  </r>
  <r>
    <x v="0"/>
    <x v="114"/>
    <m/>
    <x v="154"/>
    <s v="Casse livraison"/>
    <x v="105"/>
    <n v="7.98"/>
    <n v="9.58"/>
    <n v="9.58"/>
    <m/>
    <s v="-"/>
    <x v="0"/>
    <x v="0"/>
  </r>
  <r>
    <x v="0"/>
    <x v="115"/>
    <m/>
    <x v="155"/>
    <s v="Retour palettes"/>
    <x v="4"/>
    <n v="4800"/>
    <n v="5760"/>
    <n v="5760"/>
    <m/>
    <s v="-"/>
    <x v="0"/>
    <x v="0"/>
  </r>
  <r>
    <x v="31"/>
    <x v="116"/>
    <m/>
    <x v="156"/>
    <m/>
    <x v="106"/>
    <n v="13.94"/>
    <n v="16.727999999999998"/>
    <n v="16.739999999999998"/>
    <n v="1.2000000000000456E-2"/>
    <n v="295"/>
    <x v="0"/>
    <x v="2"/>
  </r>
  <r>
    <x v="31"/>
    <x v="84"/>
    <n v="582.70000000000005"/>
    <x v="157"/>
    <s v="Erreur tarif "/>
    <x v="107"/>
    <n v="38.880000000000003"/>
    <n v="46.655999999999999"/>
    <n v="46.66"/>
    <n v="3.9999999999977831E-3"/>
    <n v="280"/>
    <x v="0"/>
    <x v="2"/>
  </r>
  <r>
    <x v="31"/>
    <x v="63"/>
    <n v="1038"/>
    <x v="158"/>
    <s v="Doublon "/>
    <x v="108"/>
    <n v="865"/>
    <n v="1038"/>
    <n v="1038"/>
    <m/>
    <s v="-"/>
    <x v="0"/>
    <x v="0"/>
  </r>
  <r>
    <x v="31"/>
    <x v="63"/>
    <n v="1834.92"/>
    <x v="159"/>
    <m/>
    <x v="109"/>
    <n v="399"/>
    <n v="478.7999999999999"/>
    <n v="478.8"/>
    <m/>
    <s v="-"/>
    <x v="0"/>
    <x v="0"/>
  </r>
  <r>
    <x v="31"/>
    <x v="63"/>
    <n v="1834.92"/>
    <x v="160"/>
    <m/>
    <x v="4"/>
    <n v="15"/>
    <n v="18"/>
    <n v="18"/>
    <m/>
    <s v="-"/>
    <x v="0"/>
    <x v="0"/>
  </r>
  <r>
    <x v="31"/>
    <x v="63"/>
    <n v="419.63"/>
    <x v="161"/>
    <s v="Erreur tarif "/>
    <x v="110"/>
    <n v="20"/>
    <n v="24"/>
    <n v="24"/>
    <m/>
    <s v="-"/>
    <x v="0"/>
    <x v="0"/>
  </r>
  <r>
    <x v="31"/>
    <x v="117"/>
    <n v="204"/>
    <x v="162"/>
    <s v="Erreur tarif "/>
    <x v="111"/>
    <n v="15"/>
    <n v="18"/>
    <m/>
    <n v="-18"/>
    <n v="148"/>
    <x v="1"/>
    <x v="2"/>
  </r>
  <r>
    <x v="31"/>
    <x v="71"/>
    <m/>
    <x v="163"/>
    <s v="Erreur tarif "/>
    <x v="112"/>
    <n v="409.5"/>
    <n v="491.4"/>
    <m/>
    <n v="-491.4"/>
    <n v="107"/>
    <x v="1"/>
    <x v="2"/>
  </r>
  <r>
    <x v="32"/>
    <x v="74"/>
    <n v="339.6"/>
    <x v="164"/>
    <s v="Doublon"/>
    <x v="4"/>
    <n v="283"/>
    <n v="339.59999999999997"/>
    <n v="339.6"/>
    <m/>
    <s v="-"/>
    <x v="0"/>
    <x v="0"/>
  </r>
  <r>
    <x v="3"/>
    <x v="118"/>
    <m/>
    <x v="165"/>
    <m/>
    <x v="113"/>
    <n v="58.8"/>
    <n v="70.559999999999988"/>
    <n v="70.56"/>
    <m/>
    <s v="-"/>
    <x v="0"/>
    <x v="0"/>
  </r>
  <r>
    <x v="3"/>
    <x v="84"/>
    <n v="2248.08"/>
    <x v="166"/>
    <s v="Erreur tarif "/>
    <x v="114"/>
    <n v="60"/>
    <n v="72"/>
    <m/>
    <n v="-72"/>
    <n v="280"/>
    <x v="1"/>
    <x v="2"/>
  </r>
  <r>
    <x v="3"/>
    <x v="84"/>
    <n v="2046"/>
    <x v="167"/>
    <s v="Erreur tarif "/>
    <x v="115"/>
    <n v="136"/>
    <n v="163.19999999999999"/>
    <m/>
    <n v="-163.19999999999999"/>
    <n v="280"/>
    <x v="1"/>
    <x v="2"/>
  </r>
  <r>
    <x v="3"/>
    <x v="84"/>
    <n v="1879.2"/>
    <x v="168"/>
    <s v="Erreur tarif "/>
    <x v="116"/>
    <n v="130.6"/>
    <n v="156.72"/>
    <m/>
    <n v="-156.72"/>
    <n v="280"/>
    <x v="1"/>
    <x v="2"/>
  </r>
  <r>
    <x v="3"/>
    <x v="90"/>
    <n v="2182.8000000000002"/>
    <x v="169"/>
    <s v="Erreur quantité facturée"/>
    <x v="117"/>
    <n v="166.8"/>
    <n v="200.16"/>
    <m/>
    <n v="-200.16"/>
    <n v="246"/>
    <x v="1"/>
    <x v="2"/>
  </r>
  <r>
    <x v="3"/>
    <x v="62"/>
    <m/>
    <x v="170"/>
    <s v="Retour palettes"/>
    <x v="4"/>
    <n v="3060"/>
    <n v="3672"/>
    <n v="3672"/>
    <m/>
    <s v="-"/>
    <x v="0"/>
    <x v="0"/>
  </r>
  <r>
    <x v="3"/>
    <x v="119"/>
    <m/>
    <x v="171"/>
    <s v="Retour palettes"/>
    <x v="4"/>
    <n v="3570"/>
    <n v="4284"/>
    <n v="4284"/>
    <m/>
    <s v="-"/>
    <x v="0"/>
    <x v="0"/>
  </r>
  <r>
    <x v="3"/>
    <x v="120"/>
    <n v="19776.21"/>
    <x v="172"/>
    <s v="Erreur tarif "/>
    <x v="118"/>
    <n v="25"/>
    <n v="30"/>
    <n v="30"/>
    <m/>
    <s v="-"/>
    <x v="0"/>
    <x v="0"/>
  </r>
  <r>
    <x v="3"/>
    <x v="121"/>
    <m/>
    <x v="173"/>
    <s v="Retour palettes"/>
    <x v="4"/>
    <n v="1530"/>
    <n v="1836"/>
    <n v="1836"/>
    <m/>
    <s v="-"/>
    <x v="0"/>
    <x v="0"/>
  </r>
  <r>
    <x v="3"/>
    <x v="122"/>
    <m/>
    <x v="174"/>
    <s v="Retour palettes"/>
    <x v="4"/>
    <n v="1275"/>
    <n v="1530"/>
    <n v="1530"/>
    <m/>
    <s v="-"/>
    <x v="0"/>
    <x v="0"/>
  </r>
  <r>
    <x v="33"/>
    <x v="117"/>
    <n v="2664"/>
    <x v="175"/>
    <s v="Erreur tarif "/>
    <x v="119"/>
    <n v="5"/>
    <n v="6"/>
    <n v="6"/>
    <m/>
    <s v="-"/>
    <x v="0"/>
    <x v="0"/>
  </r>
  <r>
    <x v="34"/>
    <x v="118"/>
    <m/>
    <x v="176"/>
    <m/>
    <x v="120"/>
    <n v="10.38"/>
    <n v="12.456"/>
    <n v="12.46"/>
    <n v="3.9999999999995595E-3"/>
    <n v="321"/>
    <x v="0"/>
    <x v="2"/>
  </r>
  <r>
    <x v="34"/>
    <x v="123"/>
    <m/>
    <x v="177"/>
    <m/>
    <x v="120"/>
    <n v="21.85"/>
    <n v="26.22"/>
    <n v="26.22"/>
    <m/>
    <s v="-"/>
    <x v="0"/>
    <x v="0"/>
  </r>
  <r>
    <x v="35"/>
    <x v="124"/>
    <n v="2631.59"/>
    <x v="178"/>
    <s v="Facturation Pénalité de retard"/>
    <x v="121"/>
    <n v="6.55"/>
    <n v="7.86"/>
    <n v="7.86"/>
    <m/>
    <s v="-"/>
    <x v="0"/>
    <x v="0"/>
  </r>
  <r>
    <x v="36"/>
    <x v="65"/>
    <n v="216"/>
    <x v="179"/>
    <s v="Erreur tarif "/>
    <x v="122"/>
    <n v="180"/>
    <n v="216"/>
    <n v="216"/>
    <m/>
    <s v="-"/>
    <x v="0"/>
    <x v="0"/>
  </r>
  <r>
    <x v="37"/>
    <x v="125"/>
    <n v="240.54"/>
    <x v="180"/>
    <s v="Erreur tarif "/>
    <x v="123"/>
    <n v="200.46"/>
    <n v="240.55199999999999"/>
    <n v="240.55"/>
    <n v="-1.999999999981128E-3"/>
    <n v="125"/>
    <x v="0"/>
    <x v="2"/>
  </r>
  <r>
    <x v="38"/>
    <x v="126"/>
    <m/>
    <x v="181"/>
    <s v="Avoir commercial"/>
    <x v="4"/>
    <n v="1048.1600000000001"/>
    <n v="1257.7919999999999"/>
    <n v="5207.2560000000003"/>
    <n v="3949.4639999999999"/>
    <n v="237"/>
    <x v="0"/>
    <x v="2"/>
  </r>
  <r>
    <x v="38"/>
    <x v="127"/>
    <n v="2459.64"/>
    <x v="182"/>
    <s v="Comblissimo offerte"/>
    <x v="124"/>
    <n v="2049.6999999999998"/>
    <n v="2459.64"/>
    <n v="2459.64"/>
    <m/>
    <s v="-"/>
    <x v="0"/>
    <x v="0"/>
  </r>
  <r>
    <x v="38"/>
    <x v="128"/>
    <m/>
    <x v="183"/>
    <s v="Retard de livraison"/>
    <x v="125"/>
    <n v="150"/>
    <n v="180"/>
    <n v="180"/>
    <m/>
    <s v="-"/>
    <x v="0"/>
    <x v="0"/>
  </r>
  <r>
    <x v="38"/>
    <x v="129"/>
    <n v="2735.68"/>
    <x v="184"/>
    <s v="Erreur tarif "/>
    <x v="126"/>
    <n v="150"/>
    <n v="180"/>
    <n v="180"/>
    <m/>
    <s v="-"/>
    <x v="0"/>
    <x v="0"/>
  </r>
  <r>
    <x v="38"/>
    <x v="111"/>
    <m/>
    <x v="185"/>
    <s v="Erreur tarif "/>
    <x v="127"/>
    <n v="356.92"/>
    <n v="428.30399999999997"/>
    <n v="428.3"/>
    <n v="-4.0000000000190994E-3"/>
    <n v="50"/>
    <x v="0"/>
    <x v="2"/>
  </r>
  <r>
    <x v="38"/>
    <x v="113"/>
    <m/>
    <x v="186"/>
    <s v="Retour à charge"/>
    <x v="128"/>
    <n v="4339.38"/>
    <n v="5207.2560000000003"/>
    <n v="5207.26"/>
    <n v="3.9999999999054126E-3"/>
    <n v="38"/>
    <x v="0"/>
    <x v="1"/>
  </r>
  <r>
    <x v="7"/>
    <x v="79"/>
    <n v="11127.88"/>
    <x v="187"/>
    <s v="Erreur tarif "/>
    <x v="129"/>
    <n v="202.18"/>
    <n v="242.61600000000001"/>
    <n v="242.62"/>
    <n v="4.0000000000190994E-3"/>
    <n v="287"/>
    <x v="0"/>
    <x v="2"/>
  </r>
  <r>
    <x v="7"/>
    <x v="130"/>
    <n v="6131.44"/>
    <x v="188"/>
    <s v="Retour à charge"/>
    <x v="130"/>
    <n v="5109.53"/>
    <n v="6131.4359999999997"/>
    <n v="6131.44"/>
    <n v="3.9999999999054126E-3"/>
    <n v="266"/>
    <x v="0"/>
    <x v="2"/>
  </r>
  <r>
    <x v="7"/>
    <x v="130"/>
    <n v="3634.08"/>
    <x v="189"/>
    <s v="Erreur tarif "/>
    <x v="131"/>
    <n v="18.899999999999999"/>
    <n v="22.679999999999996"/>
    <m/>
    <n v="-22.679999999999996"/>
    <n v="266"/>
    <x v="1"/>
    <x v="2"/>
  </r>
  <r>
    <x v="7"/>
    <x v="131"/>
    <n v="5637.89"/>
    <x v="190"/>
    <s v="Erreur tarif "/>
    <x v="132"/>
    <n v="123.34"/>
    <n v="148.00800000000001"/>
    <m/>
    <n v="-148.00800000000001"/>
    <n v="259"/>
    <x v="1"/>
    <x v="2"/>
  </r>
  <r>
    <x v="7"/>
    <x v="131"/>
    <n v="5561"/>
    <x v="191"/>
    <s v="Erreur tarif "/>
    <x v="133"/>
    <n v="130.55000000000001"/>
    <n v="156.66"/>
    <m/>
    <n v="-156.66"/>
    <n v="259"/>
    <x v="1"/>
    <x v="2"/>
  </r>
  <r>
    <x v="7"/>
    <x v="132"/>
    <n v="1444.78"/>
    <x v="192"/>
    <s v="Erreur tarif "/>
    <x v="134"/>
    <n v="16.12"/>
    <n v="19.344000000000001"/>
    <m/>
    <n v="-19.344000000000001"/>
    <n v="225"/>
    <x v="1"/>
    <x v="2"/>
  </r>
  <r>
    <x v="7"/>
    <x v="133"/>
    <n v="10460.74"/>
    <x v="193"/>
    <s v="Retour à charge"/>
    <x v="135"/>
    <n v="1068"/>
    <n v="1281.5999999999999"/>
    <n v="1281.5999999999999"/>
    <m/>
    <s v="-"/>
    <x v="0"/>
    <x v="0"/>
  </r>
  <r>
    <x v="39"/>
    <x v="87"/>
    <m/>
    <x v="194"/>
    <s v="Retour palettes"/>
    <x v="4"/>
    <n v="1138.4000000000001"/>
    <n v="1366.0800000000002"/>
    <n v="1366.08"/>
    <m/>
    <s v="-"/>
    <x v="0"/>
    <x v="0"/>
  </r>
  <r>
    <x v="39"/>
    <x v="134"/>
    <m/>
    <x v="195"/>
    <s v="Retour palettes"/>
    <x v="4"/>
    <n v="1067.25"/>
    <n v="1280.7"/>
    <n v="1280.7"/>
    <m/>
    <s v="-"/>
    <x v="0"/>
    <x v="0"/>
  </r>
  <r>
    <x v="39"/>
    <x v="115"/>
    <m/>
    <x v="196"/>
    <s v="Retour palettes"/>
    <x v="4"/>
    <n v="426.9"/>
    <n v="512.28"/>
    <n v="512.28"/>
    <m/>
    <s v="-"/>
    <x v="0"/>
    <x v="0"/>
  </r>
  <r>
    <x v="8"/>
    <x v="135"/>
    <m/>
    <x v="197"/>
    <m/>
    <x v="136"/>
    <n v="867.7"/>
    <n v="1041.24"/>
    <n v="1041.24"/>
    <m/>
    <s v="-"/>
    <x v="0"/>
    <x v="0"/>
  </r>
  <r>
    <x v="8"/>
    <x v="135"/>
    <m/>
    <x v="198"/>
    <m/>
    <x v="137"/>
    <n v="1802.59"/>
    <n v="2163.1079999999997"/>
    <n v="2163.1"/>
    <n v="-7.9999999998108251E-3"/>
    <n v="283"/>
    <x v="0"/>
    <x v="2"/>
  </r>
  <r>
    <x v="8"/>
    <x v="136"/>
    <m/>
    <x v="199"/>
    <s v="Erreur GDS"/>
    <x v="138"/>
    <n v="128.80000000000001"/>
    <n v="154.56"/>
    <n v="155"/>
    <n v="0.43999999999999778"/>
    <n v="171"/>
    <x v="0"/>
    <x v="2"/>
  </r>
  <r>
    <x v="8"/>
    <x v="80"/>
    <m/>
    <x v="200"/>
    <s v="Retour palettes"/>
    <x v="4"/>
    <n v="30.1"/>
    <n v="36.119999999999997"/>
    <n v="36.119999999999997"/>
    <m/>
    <s v="-"/>
    <x v="0"/>
    <x v="0"/>
  </r>
  <r>
    <x v="8"/>
    <x v="137"/>
    <m/>
    <x v="201"/>
    <s v="Retour palettes"/>
    <x v="4"/>
    <n v="665.7"/>
    <n v="798.84"/>
    <n v="798.84"/>
    <m/>
    <s v="-"/>
    <x v="0"/>
    <x v="0"/>
  </r>
  <r>
    <x v="8"/>
    <x v="138"/>
    <m/>
    <x v="202"/>
    <s v="Retour rehausse"/>
    <x v="139"/>
    <n v="174.98"/>
    <n v="209.97599999999997"/>
    <n v="209.98"/>
    <n v="4.0000000000190994E-3"/>
    <n v="43"/>
    <x v="0"/>
    <x v="1"/>
  </r>
  <r>
    <x v="9"/>
    <x v="63"/>
    <n v="1871.52"/>
    <x v="203"/>
    <s v="Erreur quantité facturée"/>
    <x v="140"/>
    <n v="24.82"/>
    <n v="29.783999999999999"/>
    <m/>
    <n v="-29.783999999999999"/>
    <n v="162"/>
    <x v="1"/>
    <x v="2"/>
  </r>
  <r>
    <x v="9"/>
    <x v="122"/>
    <m/>
    <x v="204"/>
    <s v="Chapeau ventilation"/>
    <x v="4"/>
    <n v="24.82"/>
    <n v="29.783999999999999"/>
    <m/>
    <n v="-29.783999999999999"/>
    <n v="66"/>
    <x v="1"/>
    <x v="2"/>
  </r>
  <r>
    <x v="9"/>
    <x v="122"/>
    <m/>
    <x v="205"/>
    <s v="Avoir financier"/>
    <x v="4"/>
    <n v="7.75"/>
    <n v="9.2999999999999989"/>
    <m/>
    <n v="-9.2999999999999989"/>
    <n v="66"/>
    <x v="1"/>
    <x v="2"/>
  </r>
  <r>
    <x v="9"/>
    <x v="139"/>
    <n v="4357.78"/>
    <x v="206"/>
    <s v="Erreur tarif "/>
    <x v="141"/>
    <n v="1810.96"/>
    <n v="2173.152"/>
    <m/>
    <n v="-2173.152"/>
    <n v="35"/>
    <x v="1"/>
    <x v="1"/>
  </r>
  <r>
    <x v="40"/>
    <x v="84"/>
    <n v="27640.93"/>
    <x v="207"/>
    <s v="Erreur tarif "/>
    <x v="4"/>
    <n v="123.28"/>
    <n v="147.93600000000001"/>
    <n v="147.94"/>
    <n v="3.9999999999906777E-3"/>
    <n v="280"/>
    <x v="0"/>
    <x v="2"/>
  </r>
  <r>
    <x v="40"/>
    <x v="84"/>
    <n v="27640.93"/>
    <x v="208"/>
    <s v="Erreur tarif "/>
    <x v="4"/>
    <n v="125.76"/>
    <n v="150.91200000000001"/>
    <n v="150.91"/>
    <n v="-2.0000000000095497E-3"/>
    <n v="280"/>
    <x v="0"/>
    <x v="2"/>
  </r>
  <r>
    <x v="40"/>
    <x v="93"/>
    <m/>
    <x v="209"/>
    <s v="Retour palettes"/>
    <x v="4"/>
    <n v="304"/>
    <n v="364.8"/>
    <n v="364.8"/>
    <m/>
    <s v="-"/>
    <x v="0"/>
    <x v="0"/>
  </r>
  <r>
    <x v="40"/>
    <x v="140"/>
    <m/>
    <x v="210"/>
    <s v="Erreur tarif "/>
    <x v="4"/>
    <n v="62.8"/>
    <n v="75.36"/>
    <n v="75.36"/>
    <m/>
    <s v="-"/>
    <x v="0"/>
    <x v="0"/>
  </r>
  <r>
    <x v="10"/>
    <x v="118"/>
    <m/>
    <x v="211"/>
    <m/>
    <x v="142"/>
    <n v="490.01"/>
    <n v="588.01199999999994"/>
    <n v="588.01"/>
    <n v="-1.9999999999527063E-3"/>
    <n v="321"/>
    <x v="0"/>
    <x v="2"/>
  </r>
  <r>
    <x v="10"/>
    <x v="141"/>
    <m/>
    <x v="212"/>
    <s v="Retour palettes"/>
    <x v="4"/>
    <n v="2610"/>
    <n v="3132"/>
    <n v="3132"/>
    <m/>
    <s v="-"/>
    <x v="0"/>
    <x v="0"/>
  </r>
  <r>
    <x v="10"/>
    <x v="116"/>
    <m/>
    <x v="213"/>
    <s v="Retour palettes"/>
    <x v="4"/>
    <n v="3567"/>
    <n v="4280.3999999999996"/>
    <n v="4280.3999999999996"/>
    <m/>
    <s v="-"/>
    <x v="0"/>
    <x v="0"/>
  </r>
  <r>
    <x v="10"/>
    <x v="142"/>
    <m/>
    <x v="214"/>
    <s v="Retour palettes"/>
    <x v="4"/>
    <n v="1421"/>
    <n v="1705.2"/>
    <n v="1705.2"/>
    <m/>
    <s v="-"/>
    <x v="0"/>
    <x v="0"/>
  </r>
  <r>
    <x v="10"/>
    <x v="142"/>
    <m/>
    <x v="215"/>
    <s v="Retour palettes"/>
    <x v="4"/>
    <n v="1957.5"/>
    <n v="2349"/>
    <n v="2349"/>
    <m/>
    <s v="-"/>
    <x v="0"/>
    <x v="0"/>
  </r>
  <r>
    <x v="10"/>
    <x v="68"/>
    <m/>
    <x v="216"/>
    <s v="Casse livraison"/>
    <x v="4"/>
    <n v="15.46"/>
    <n v="18.552"/>
    <m/>
    <n v="-18.552"/>
    <n v="286"/>
    <x v="1"/>
    <x v="2"/>
  </r>
  <r>
    <x v="10"/>
    <x v="68"/>
    <m/>
    <x v="217"/>
    <s v="Casse livraison"/>
    <x v="4"/>
    <n v="4.2300000000000004"/>
    <n v="5.0760000000000005"/>
    <m/>
    <n v="-5.0760000000000005"/>
    <n v="286"/>
    <x v="1"/>
    <x v="2"/>
  </r>
  <r>
    <x v="10"/>
    <x v="68"/>
    <n v="2197.13"/>
    <x v="218"/>
    <s v="Erreur tarif "/>
    <x v="143"/>
    <n v="428.76"/>
    <n v="514.51199999999994"/>
    <n v="514.51"/>
    <n v="-1.9999999999527063E-3"/>
    <n v="286"/>
    <x v="0"/>
    <x v="2"/>
  </r>
  <r>
    <x v="10"/>
    <x v="84"/>
    <n v="120.84"/>
    <x v="219"/>
    <s v="Erreur tarif "/>
    <x v="144"/>
    <n v="23.4"/>
    <n v="28.08"/>
    <n v="28.08"/>
    <m/>
    <s v="-"/>
    <x v="0"/>
    <x v="0"/>
  </r>
  <r>
    <x v="10"/>
    <x v="84"/>
    <n v="221.76"/>
    <x v="220"/>
    <s v="Erreur tarif "/>
    <x v="145"/>
    <n v="42.4"/>
    <n v="50.879999999999995"/>
    <n v="50.88"/>
    <m/>
    <s v="-"/>
    <x v="0"/>
    <x v="0"/>
  </r>
  <r>
    <x v="10"/>
    <x v="87"/>
    <m/>
    <x v="221"/>
    <s v="Retour palettes"/>
    <x v="4"/>
    <n v="3262.5"/>
    <n v="3915"/>
    <n v="3915"/>
    <m/>
    <s v="-"/>
    <x v="0"/>
    <x v="0"/>
  </r>
  <r>
    <x v="10"/>
    <x v="88"/>
    <m/>
    <x v="222"/>
    <s v="Retour palettes"/>
    <x v="4"/>
    <n v="1073"/>
    <n v="1287.5999999999999"/>
    <n v="1287.5999999999999"/>
    <m/>
    <s v="-"/>
    <x v="0"/>
    <x v="0"/>
  </r>
  <r>
    <x v="10"/>
    <x v="126"/>
    <m/>
    <x v="223"/>
    <s v="Retour palettes"/>
    <x v="4"/>
    <n v="1595"/>
    <n v="1914"/>
    <n v="1914"/>
    <m/>
    <s v="-"/>
    <x v="0"/>
    <x v="0"/>
  </r>
  <r>
    <x v="10"/>
    <x v="61"/>
    <m/>
    <x v="224"/>
    <s v="Retour palettes"/>
    <x v="4"/>
    <n v="1595"/>
    <n v="1914"/>
    <n v="1914"/>
    <m/>
    <s v="-"/>
    <x v="0"/>
    <x v="0"/>
  </r>
  <r>
    <x v="10"/>
    <x v="62"/>
    <m/>
    <x v="225"/>
    <s v="Retour palettes"/>
    <x v="4"/>
    <n v="2610"/>
    <n v="3132"/>
    <n v="3132"/>
    <m/>
    <s v="-"/>
    <x v="0"/>
    <x v="0"/>
  </r>
  <r>
    <x v="10"/>
    <x v="62"/>
    <m/>
    <x v="226"/>
    <s v="Retour palettes"/>
    <x v="4"/>
    <n v="2697"/>
    <n v="3236.4"/>
    <n v="3236.4"/>
    <m/>
    <s v="-"/>
    <x v="0"/>
    <x v="0"/>
  </r>
  <r>
    <x v="10"/>
    <x v="92"/>
    <m/>
    <x v="227"/>
    <s v="Retour palettes"/>
    <x v="4"/>
    <n v="710.5"/>
    <n v="852.6"/>
    <n v="852.6"/>
    <m/>
    <s v="-"/>
    <x v="0"/>
    <x v="0"/>
  </r>
  <r>
    <x v="10"/>
    <x v="92"/>
    <n v="3569.08"/>
    <x v="228"/>
    <s v="Erreur tarif "/>
    <x v="146"/>
    <n v="612.09"/>
    <n v="734.50800000000004"/>
    <n v="734.51"/>
    <n v="1.9999999999527063E-3"/>
    <n v="192"/>
    <x v="0"/>
    <x v="2"/>
  </r>
  <r>
    <x v="10"/>
    <x v="143"/>
    <m/>
    <x v="229"/>
    <s v="Retour palettes"/>
    <x v="4"/>
    <n v="3262.5"/>
    <n v="3915"/>
    <n v="3915"/>
    <m/>
    <s v="-"/>
    <x v="0"/>
    <x v="0"/>
  </r>
  <r>
    <x v="10"/>
    <x v="95"/>
    <m/>
    <x v="230"/>
    <s v="Retour palettes"/>
    <x v="4"/>
    <n v="1305"/>
    <n v="1566"/>
    <n v="1566"/>
    <m/>
    <s v="-"/>
    <x v="0"/>
    <x v="0"/>
  </r>
  <r>
    <x v="10"/>
    <x v="94"/>
    <m/>
    <x v="231"/>
    <s v="Retour palettes"/>
    <x v="4"/>
    <n v="783"/>
    <n v="939.5999999999998"/>
    <n v="939.6"/>
    <m/>
    <s v="-"/>
    <x v="0"/>
    <x v="0"/>
  </r>
  <r>
    <x v="10"/>
    <x v="63"/>
    <m/>
    <x v="232"/>
    <s v="Retour palettes"/>
    <x v="4"/>
    <n v="1667.5"/>
    <n v="2001"/>
    <n v="2001"/>
    <m/>
    <s v="-"/>
    <x v="0"/>
    <x v="0"/>
  </r>
  <r>
    <x v="10"/>
    <x v="69"/>
    <m/>
    <x v="233"/>
    <s v="Retour palettes"/>
    <x v="4"/>
    <n v="3262.5"/>
    <n v="3915"/>
    <n v="3915"/>
    <m/>
    <s v="-"/>
    <x v="0"/>
    <x v="0"/>
  </r>
  <r>
    <x v="10"/>
    <x v="69"/>
    <n v="8038.06"/>
    <x v="234"/>
    <s v="Erreur tarif "/>
    <x v="147"/>
    <n v="17.239999999999998"/>
    <n v="20.687999999999999"/>
    <m/>
    <n v="-20.687999999999999"/>
    <n v="127"/>
    <x v="1"/>
    <x v="2"/>
  </r>
  <r>
    <x v="10"/>
    <x v="144"/>
    <m/>
    <x v="235"/>
    <s v="Retour palettes"/>
    <x v="4"/>
    <n v="3262.5"/>
    <n v="3915"/>
    <n v="3915"/>
    <m/>
    <s v="-"/>
    <x v="0"/>
    <x v="0"/>
  </r>
  <r>
    <x v="10"/>
    <x v="120"/>
    <n v="7347.4"/>
    <x v="236"/>
    <s v="Erreur tarif "/>
    <x v="148"/>
    <n v="1087.73"/>
    <n v="1305.2760000000001"/>
    <m/>
    <n v="-1305.2760000000001"/>
    <n v="113"/>
    <x v="1"/>
    <x v="2"/>
  </r>
  <r>
    <x v="10"/>
    <x v="65"/>
    <m/>
    <x v="237"/>
    <s v="Retour palettes"/>
    <x v="4"/>
    <n v="870"/>
    <n v="1044"/>
    <n v="1044"/>
    <m/>
    <s v="-"/>
    <x v="0"/>
    <x v="0"/>
  </r>
  <r>
    <x v="10"/>
    <x v="137"/>
    <m/>
    <x v="238"/>
    <s v="Retour palettes"/>
    <x v="4"/>
    <n v="4350"/>
    <n v="5220"/>
    <n v="5220"/>
    <m/>
    <s v="-"/>
    <x v="0"/>
    <x v="0"/>
  </r>
  <r>
    <x v="10"/>
    <x v="145"/>
    <m/>
    <x v="239"/>
    <s v="Erreur quantité facturée"/>
    <x v="149"/>
    <n v="78.400000000000006"/>
    <n v="94.08"/>
    <n v="94.08"/>
    <m/>
    <s v="-"/>
    <x v="0"/>
    <x v="0"/>
  </r>
  <r>
    <x v="10"/>
    <x v="66"/>
    <m/>
    <x v="240"/>
    <s v="Retour palettes"/>
    <x v="4"/>
    <n v="145"/>
    <n v="174"/>
    <n v="174"/>
    <m/>
    <s v="-"/>
    <x v="0"/>
    <x v="0"/>
  </r>
  <r>
    <x v="10"/>
    <x v="137"/>
    <m/>
    <x v="241"/>
    <s v="Retour palettes"/>
    <x v="4"/>
    <n v="1812.5"/>
    <n v="2175"/>
    <n v="2175"/>
    <m/>
    <s v="-"/>
    <x v="0"/>
    <x v="0"/>
  </r>
  <r>
    <x v="10"/>
    <x v="137"/>
    <m/>
    <x v="242"/>
    <s v="Retour palettes"/>
    <x v="4"/>
    <n v="855.5"/>
    <n v="1026.5999999999999"/>
    <n v="1026.5999999999999"/>
    <m/>
    <s v="-"/>
    <x v="0"/>
    <x v="0"/>
  </r>
  <r>
    <x v="10"/>
    <x v="108"/>
    <m/>
    <x v="243"/>
    <s v="Retour palettes"/>
    <x v="4"/>
    <n v="1276"/>
    <n v="1531.2"/>
    <m/>
    <n v="-1531.2"/>
    <n v="70"/>
    <x v="1"/>
    <x v="2"/>
  </r>
  <r>
    <x v="10"/>
    <x v="144"/>
    <m/>
    <x v="243"/>
    <s v="Retour palettes"/>
    <x v="4"/>
    <n v="870"/>
    <n v="1044"/>
    <n v="1044"/>
    <m/>
    <s v="-"/>
    <x v="0"/>
    <x v="0"/>
  </r>
  <r>
    <x v="10"/>
    <x v="146"/>
    <m/>
    <x v="244"/>
    <s v="Retour palettes"/>
    <x v="4"/>
    <n v="652.5"/>
    <n v="783"/>
    <n v="783"/>
    <m/>
    <s v="-"/>
    <x v="0"/>
    <x v="0"/>
  </r>
  <r>
    <x v="11"/>
    <x v="90"/>
    <n v="701.35"/>
    <x v="245"/>
    <s v="Erreur tarif "/>
    <x v="150"/>
    <n v="27.68"/>
    <n v="33.216000000000001"/>
    <m/>
    <n v="-33.216000000000001"/>
    <n v="246"/>
    <x v="1"/>
    <x v="2"/>
  </r>
  <r>
    <x v="41"/>
    <x v="147"/>
    <m/>
    <x v="246"/>
    <s v="Erreur tarif "/>
    <x v="4"/>
    <n v="39.75"/>
    <n v="47.7"/>
    <n v="47.7"/>
    <m/>
    <s v="-"/>
    <x v="0"/>
    <x v="0"/>
  </r>
  <r>
    <x v="42"/>
    <x v="140"/>
    <n v="12330.8"/>
    <x v="247"/>
    <s v="Erreur tarif "/>
    <x v="151"/>
    <n v="108.31"/>
    <n v="129.97200000000001"/>
    <n v="129.97"/>
    <n v="-2.0000000000095497E-3"/>
    <n v="69"/>
    <x v="0"/>
    <x v="2"/>
  </r>
  <r>
    <x v="12"/>
    <x v="81"/>
    <m/>
    <x v="248"/>
    <m/>
    <x v="152"/>
    <n v="625.6"/>
    <n v="750.72"/>
    <n v="750.72"/>
    <m/>
    <s v="-"/>
    <x v="0"/>
    <x v="0"/>
  </r>
  <r>
    <x v="12"/>
    <x v="77"/>
    <n v="893.95"/>
    <x v="249"/>
    <s v="Erreur tarif "/>
    <x v="153"/>
    <n v="620.4"/>
    <n v="744.4799999999999"/>
    <n v="744.48"/>
    <m/>
    <s v="-"/>
    <x v="0"/>
    <x v="0"/>
  </r>
  <r>
    <x v="12"/>
    <x v="77"/>
    <n v="893.95"/>
    <x v="250"/>
    <s v="Erreur tarif "/>
    <x v="154"/>
    <n v="620.4"/>
    <n v="744.4799999999999"/>
    <n v="744.48"/>
    <m/>
    <s v="-"/>
    <x v="0"/>
    <x v="0"/>
  </r>
  <r>
    <x v="12"/>
    <x v="79"/>
    <n v="4435.87"/>
    <x v="251"/>
    <s v="Erreur tarif "/>
    <x v="155"/>
    <n v="118.11"/>
    <n v="141.732"/>
    <n v="141.72999999999999"/>
    <n v="-2.0000000000095497E-3"/>
    <n v="287"/>
    <x v="0"/>
    <x v="2"/>
  </r>
  <r>
    <x v="12"/>
    <x v="79"/>
    <n v="3065.57"/>
    <x v="252"/>
    <s v="Erreur tarif "/>
    <x v="156"/>
    <n v="151"/>
    <n v="181.2"/>
    <n v="181.2"/>
    <m/>
    <s v="-"/>
    <x v="0"/>
    <x v="0"/>
  </r>
  <r>
    <x v="12"/>
    <x v="79"/>
    <n v="5954.82"/>
    <x v="253"/>
    <s v="Erreur tarif "/>
    <x v="157"/>
    <n v="130"/>
    <n v="156"/>
    <n v="154.47999999999999"/>
    <n v="-1.5200000000000102"/>
    <n v="287"/>
    <x v="0"/>
    <x v="2"/>
  </r>
  <r>
    <x v="12"/>
    <x v="76"/>
    <m/>
    <x v="254"/>
    <s v="Erreur client"/>
    <x v="4"/>
    <n v="1264"/>
    <n v="1516.8"/>
    <n v="1516.8"/>
    <m/>
    <s v="-"/>
    <x v="0"/>
    <x v="0"/>
  </r>
  <r>
    <x v="12"/>
    <x v="84"/>
    <n v="750.72"/>
    <x v="255"/>
    <s v="Erreur tarif "/>
    <x v="158"/>
    <n v="36.96"/>
    <n v="44.351999999999997"/>
    <m/>
    <n v="-44.351999999999997"/>
    <n v="280"/>
    <x v="1"/>
    <x v="2"/>
  </r>
  <r>
    <x v="12"/>
    <x v="84"/>
    <n v="750.72"/>
    <x v="256"/>
    <s v="Erreur tarif "/>
    <x v="159"/>
    <n v="36.96"/>
    <n v="44.351999999999997"/>
    <n v="44.35"/>
    <n v="-1.9999999999953388E-3"/>
    <n v="280"/>
    <x v="0"/>
    <x v="2"/>
  </r>
  <r>
    <x v="12"/>
    <x v="148"/>
    <n v="663.17"/>
    <x v="257"/>
    <s v="Retour à charge"/>
    <x v="160"/>
    <n v="469.6"/>
    <n v="563.52"/>
    <n v="563.52"/>
    <m/>
    <s v="-"/>
    <x v="0"/>
    <x v="0"/>
  </r>
  <r>
    <x v="12"/>
    <x v="87"/>
    <n v="3225.66"/>
    <x v="258"/>
    <s v="Erreur tarif "/>
    <x v="161"/>
    <n v="62.4"/>
    <n v="74.88"/>
    <n v="74.88"/>
    <m/>
    <s v="-"/>
    <x v="0"/>
    <x v="0"/>
  </r>
  <r>
    <x v="12"/>
    <x v="87"/>
    <n v="441.53"/>
    <x v="259"/>
    <s v="Erreur tarif "/>
    <x v="162"/>
    <n v="6"/>
    <n v="7.1999999999999993"/>
    <n v="7.2"/>
    <m/>
    <s v="-"/>
    <x v="0"/>
    <x v="0"/>
  </r>
  <r>
    <x v="12"/>
    <x v="87"/>
    <n v="1339.9"/>
    <x v="260"/>
    <s v="Erreur tarif "/>
    <x v="163"/>
    <n v="23.4"/>
    <n v="28.08"/>
    <n v="28.08"/>
    <m/>
    <s v="-"/>
    <x v="0"/>
    <x v="0"/>
  </r>
  <r>
    <x v="12"/>
    <x v="87"/>
    <n v="3225.66"/>
    <x v="261"/>
    <s v="Erreur tarif "/>
    <x v="164"/>
    <n v="62.4"/>
    <n v="74.88"/>
    <n v="74.88"/>
    <m/>
    <s v="-"/>
    <x v="0"/>
    <x v="0"/>
  </r>
  <r>
    <x v="12"/>
    <x v="87"/>
    <n v="2658.28"/>
    <x v="262"/>
    <s v="Erreur tarif "/>
    <x v="165"/>
    <n v="51.72"/>
    <n v="62.063999999999993"/>
    <n v="62.06"/>
    <n v="-3.9999999999906777E-3"/>
    <n v="265"/>
    <x v="0"/>
    <x v="2"/>
  </r>
  <r>
    <x v="12"/>
    <x v="149"/>
    <n v="603.65"/>
    <x v="263"/>
    <s v="Erreur tarif "/>
    <x v="166"/>
    <n v="4"/>
    <n v="4.8"/>
    <n v="4.8"/>
    <m/>
    <s v="-"/>
    <x v="0"/>
    <x v="0"/>
  </r>
  <r>
    <x v="12"/>
    <x v="149"/>
    <n v="738.29"/>
    <x v="264"/>
    <s v="Erreur tarif "/>
    <x v="167"/>
    <n v="4"/>
    <n v="4.8"/>
    <n v="4.8"/>
    <m/>
    <s v="-"/>
    <x v="0"/>
    <x v="0"/>
  </r>
  <r>
    <x v="12"/>
    <x v="149"/>
    <n v="3721.24"/>
    <x v="265"/>
    <s v="Erreur tarif "/>
    <x v="168"/>
    <n v="71.64"/>
    <n v="85.968000000000004"/>
    <n v="85.97"/>
    <n v="1.9999999999953388E-3"/>
    <n v="262"/>
    <x v="0"/>
    <x v="2"/>
  </r>
  <r>
    <x v="12"/>
    <x v="149"/>
    <n v="1767.14"/>
    <x v="266"/>
    <s v="Erreur tarif "/>
    <x v="169"/>
    <n v="6.24"/>
    <n v="7.4880000000000004"/>
    <n v="7.49"/>
    <n v="2.0000000000006679E-3"/>
    <n v="262"/>
    <x v="0"/>
    <x v="2"/>
  </r>
  <r>
    <x v="12"/>
    <x v="88"/>
    <n v="2162.2600000000002"/>
    <x v="267"/>
    <s v="Erreur tarif "/>
    <x v="170"/>
    <n v="15.6"/>
    <n v="18.72"/>
    <n v="18.72"/>
    <m/>
    <s v="-"/>
    <x v="0"/>
    <x v="0"/>
  </r>
  <r>
    <x v="12"/>
    <x v="88"/>
    <n v="1216.46"/>
    <x v="268"/>
    <s v="Erreur tarif "/>
    <x v="171"/>
    <n v="11.2"/>
    <n v="13.44"/>
    <n v="13.44"/>
    <m/>
    <s v="-"/>
    <x v="0"/>
    <x v="0"/>
  </r>
  <r>
    <x v="12"/>
    <x v="88"/>
    <n v="2743.15"/>
    <x v="269"/>
    <s v="Erreur tarif "/>
    <x v="172"/>
    <n v="2.88"/>
    <n v="3.456"/>
    <n v="3.46"/>
    <n v="4.0000000000000036E-3"/>
    <n v="260"/>
    <x v="0"/>
    <x v="2"/>
  </r>
  <r>
    <x v="12"/>
    <x v="131"/>
    <n v="1366.45"/>
    <x v="270"/>
    <s v="Erreur tarif "/>
    <x v="173"/>
    <n v="95.09"/>
    <n v="114.108"/>
    <n v="114.11"/>
    <n v="1.9999999999953388E-3"/>
    <n v="259"/>
    <x v="0"/>
    <x v="2"/>
  </r>
  <r>
    <x v="12"/>
    <x v="131"/>
    <n v="567.66999999999996"/>
    <x v="271"/>
    <s v="Erreur tarif "/>
    <x v="174"/>
    <n v="4.2"/>
    <n v="5.04"/>
    <n v="5.04"/>
    <m/>
    <s v="-"/>
    <x v="0"/>
    <x v="0"/>
  </r>
  <r>
    <x v="12"/>
    <x v="131"/>
    <n v="1067.24"/>
    <x v="272"/>
    <s v="Erreur tarif "/>
    <x v="175"/>
    <n v="19.350000000000001"/>
    <n v="23.22"/>
    <n v="23.22"/>
    <m/>
    <s v="-"/>
    <x v="0"/>
    <x v="0"/>
  </r>
  <r>
    <x v="12"/>
    <x v="131"/>
    <n v="4302.2299999999996"/>
    <x v="273"/>
    <s v="Erreur tarif "/>
    <x v="176"/>
    <n v="3.08"/>
    <n v="3.6960000000000002"/>
    <n v="3.7"/>
    <n v="4.0000000000004476E-3"/>
    <n v="259"/>
    <x v="0"/>
    <x v="2"/>
  </r>
  <r>
    <x v="12"/>
    <x v="150"/>
    <n v="1213.06"/>
    <x v="274"/>
    <s v="Erreur tarif "/>
    <x v="177"/>
    <n v="20.8"/>
    <n v="24.96"/>
    <n v="24.96"/>
    <m/>
    <s v="-"/>
    <x v="0"/>
    <x v="0"/>
  </r>
  <r>
    <x v="12"/>
    <x v="151"/>
    <n v="1911.77"/>
    <x v="275"/>
    <s v="Erreur tarif "/>
    <x v="178"/>
    <n v="36.4"/>
    <n v="43.68"/>
    <m/>
    <n v="-43.68"/>
    <n v="226"/>
    <x v="1"/>
    <x v="2"/>
  </r>
  <r>
    <x v="12"/>
    <x v="151"/>
    <n v="1419.26"/>
    <x v="276"/>
    <s v="Erreur tarif "/>
    <x v="179"/>
    <n v="39.119999999999997"/>
    <n v="46.944000000000003"/>
    <n v="46.94"/>
    <n v="-3.9999999999977831E-3"/>
    <n v="226"/>
    <x v="0"/>
    <x v="2"/>
  </r>
  <r>
    <x v="12"/>
    <x v="151"/>
    <n v="1419.26"/>
    <x v="277"/>
    <s v="Erreur tarif "/>
    <x v="179"/>
    <n v="103.53"/>
    <n v="124.236"/>
    <n v="124.24"/>
    <n v="4.0000000000048885E-3"/>
    <n v="226"/>
    <x v="0"/>
    <x v="2"/>
  </r>
  <r>
    <x v="12"/>
    <x v="151"/>
    <n v="4022.3"/>
    <x v="278"/>
    <s v="Erreur tarif "/>
    <x v="180"/>
    <n v="221.52"/>
    <n v="265.82400000000001"/>
    <n v="265.82"/>
    <n v="-4.0000000000190994E-3"/>
    <n v="226"/>
    <x v="0"/>
    <x v="2"/>
  </r>
  <r>
    <x v="12"/>
    <x v="151"/>
    <n v="4343.18"/>
    <x v="279"/>
    <s v="Erreur tarif "/>
    <x v="181"/>
    <n v="316.32"/>
    <n v="379.584"/>
    <m/>
    <n v="-379.584"/>
    <n v="226"/>
    <x v="1"/>
    <x v="2"/>
  </r>
  <r>
    <x v="12"/>
    <x v="152"/>
    <n v="1750.15"/>
    <x v="280"/>
    <s v="Erreur tarif "/>
    <x v="182"/>
    <n v="141.44999999999999"/>
    <n v="169.73999999999998"/>
    <n v="169.74"/>
    <m/>
    <s v="-"/>
    <x v="0"/>
    <x v="0"/>
  </r>
  <r>
    <x v="12"/>
    <x v="127"/>
    <m/>
    <x v="281"/>
    <s v="Erreur tarif "/>
    <x v="4"/>
    <n v="100.51"/>
    <n v="120.61199999999999"/>
    <n v="120.61"/>
    <n v="-1.9999999999953388E-3"/>
    <n v="199"/>
    <x v="0"/>
    <x v="2"/>
  </r>
  <r>
    <x v="12"/>
    <x v="127"/>
    <m/>
    <x v="282"/>
    <s v="Erreur tarif "/>
    <x v="4"/>
    <n v="70.37"/>
    <n v="84.444000000000003"/>
    <n v="84.44"/>
    <n v="-4.0000000000048885E-3"/>
    <n v="199"/>
    <x v="0"/>
    <x v="2"/>
  </r>
  <r>
    <x v="12"/>
    <x v="127"/>
    <n v="333.36"/>
    <x v="283"/>
    <s v="Erreur tarif "/>
    <x v="183"/>
    <n v="2.04"/>
    <n v="2.448"/>
    <n v="2.4500000000000002"/>
    <n v="2.0000000000002238E-3"/>
    <n v="199"/>
    <x v="0"/>
    <x v="2"/>
  </r>
  <r>
    <x v="12"/>
    <x v="153"/>
    <n v="2688.05"/>
    <x v="284"/>
    <s v="Erreur tarif "/>
    <x v="184"/>
    <n v="52"/>
    <n v="62.4"/>
    <n v="62.4"/>
    <m/>
    <s v="-"/>
    <x v="0"/>
    <x v="0"/>
  </r>
  <r>
    <x v="12"/>
    <x v="127"/>
    <n v="615.66999999999996"/>
    <x v="285"/>
    <s v="Erreur tarif "/>
    <x v="185"/>
    <n v="10.4"/>
    <n v="12.48"/>
    <n v="12.48"/>
    <m/>
    <s v="-"/>
    <x v="0"/>
    <x v="0"/>
  </r>
  <r>
    <x v="12"/>
    <x v="154"/>
    <m/>
    <x v="286"/>
    <s v="Erreur client"/>
    <x v="186"/>
    <n v="1034.8599999999999"/>
    <n v="1241.8320000000001"/>
    <n v="1241.8599999999999"/>
    <n v="2.8000000000020009E-2"/>
    <n v="203"/>
    <x v="0"/>
    <x v="2"/>
  </r>
  <r>
    <x v="12"/>
    <x v="93"/>
    <m/>
    <x v="287"/>
    <s v="Erreur Parex"/>
    <x v="187"/>
    <n v="164.55"/>
    <n v="197.46"/>
    <n v="197.46"/>
    <m/>
    <s v="-"/>
    <x v="0"/>
    <x v="0"/>
  </r>
  <r>
    <x v="12"/>
    <x v="63"/>
    <n v="9718.5"/>
    <x v="288"/>
    <s v="Erreur tarif "/>
    <x v="188"/>
    <n v="1334.76"/>
    <n v="1601.712"/>
    <m/>
    <n v="-1601.712"/>
    <n v="162"/>
    <x v="1"/>
    <x v="2"/>
  </r>
  <r>
    <x v="12"/>
    <x v="63"/>
    <n v="4314.3999999999996"/>
    <x v="289"/>
    <s v="Erreur tarif "/>
    <x v="189"/>
    <n v="87.36"/>
    <n v="104.83199999999999"/>
    <n v="104.83"/>
    <n v="-1.9999999999953388E-3"/>
    <n v="162"/>
    <x v="0"/>
    <x v="2"/>
  </r>
  <r>
    <x v="12"/>
    <x v="63"/>
    <n v="676.22"/>
    <x v="290"/>
    <s v="Erreur tarif "/>
    <x v="190"/>
    <n v="53.28"/>
    <n v="63.936"/>
    <n v="63.94"/>
    <n v="3.9999999999977831E-3"/>
    <n v="162"/>
    <x v="0"/>
    <x v="2"/>
  </r>
  <r>
    <x v="12"/>
    <x v="97"/>
    <m/>
    <x v="291"/>
    <s v="Retour à charge"/>
    <x v="4"/>
    <n v="111.97"/>
    <n v="134.364"/>
    <n v="1334.36"/>
    <n v="1199.9960000000001"/>
    <n v="163"/>
    <x v="0"/>
    <x v="2"/>
  </r>
  <r>
    <x v="12"/>
    <x v="106"/>
    <n v="3983.7"/>
    <x v="292"/>
    <s v="Retour à charge"/>
    <x v="191"/>
    <n v="3319.75"/>
    <n v="3983.7"/>
    <n v="3983.7"/>
    <m/>
    <s v="-"/>
    <x v="0"/>
    <x v="0"/>
  </r>
  <r>
    <x v="12"/>
    <x v="97"/>
    <m/>
    <x v="293"/>
    <s v="Erreur client"/>
    <x v="192"/>
    <n v="355.77"/>
    <n v="426.92399999999998"/>
    <n v="426.92"/>
    <n v="-3.999999999962256E-3"/>
    <n v="163"/>
    <x v="0"/>
    <x v="2"/>
  </r>
  <r>
    <x v="12"/>
    <x v="155"/>
    <m/>
    <x v="294"/>
    <s v="Retour à charge"/>
    <x v="193"/>
    <n v="362.62"/>
    <n v="435.14400000000001"/>
    <n v="435.14"/>
    <n v="-4.0000000000190994E-3"/>
    <n v="146"/>
    <x v="0"/>
    <x v="2"/>
  </r>
  <r>
    <x v="12"/>
    <x v="155"/>
    <m/>
    <x v="294"/>
    <s v="Erreur client"/>
    <x v="193"/>
    <n v="362.62"/>
    <n v="435.14400000000001"/>
    <m/>
    <n v="-435.14400000000001"/>
    <n v="146"/>
    <x v="1"/>
    <x v="2"/>
  </r>
  <r>
    <x v="12"/>
    <x v="156"/>
    <n v="666"/>
    <x v="295"/>
    <s v="Erreur tarif "/>
    <x v="194"/>
    <n v="187"/>
    <n v="224.4"/>
    <n v="224.4"/>
    <m/>
    <s v="-"/>
    <x v="0"/>
    <x v="0"/>
  </r>
  <r>
    <x v="12"/>
    <x v="157"/>
    <n v="408.42"/>
    <x v="296"/>
    <s v="Erreur tarif "/>
    <x v="195"/>
    <n v="118.35"/>
    <n v="142.01999999999998"/>
    <n v="144"/>
    <n v="1.9800000000000184"/>
    <n v="131"/>
    <x v="0"/>
    <x v="2"/>
  </r>
  <r>
    <x v="12"/>
    <x v="156"/>
    <n v="447.55"/>
    <x v="297"/>
    <s v="Erreur tarif "/>
    <x v="196"/>
    <n v="77.28"/>
    <n v="92.736000000000004"/>
    <n v="92.74"/>
    <n v="3.9999999999906777E-3"/>
    <n v="132"/>
    <x v="0"/>
    <x v="2"/>
  </r>
  <r>
    <x v="12"/>
    <x v="69"/>
    <m/>
    <x v="298"/>
    <s v="Erreur tarif "/>
    <x v="197"/>
    <n v="702.72"/>
    <n v="843.26400000000001"/>
    <n v="843.26"/>
    <n v="-4.0000000000190994E-3"/>
    <n v="127"/>
    <x v="0"/>
    <x v="2"/>
  </r>
  <r>
    <x v="12"/>
    <x v="69"/>
    <m/>
    <x v="299"/>
    <s v="Erreur tarif "/>
    <x v="198"/>
    <n v="2356.8000000000002"/>
    <n v="2828.1600000000003"/>
    <n v="2828.16"/>
    <m/>
    <s v="-"/>
    <x v="0"/>
    <x v="0"/>
  </r>
  <r>
    <x v="12"/>
    <x v="158"/>
    <n v="1675.38"/>
    <x v="300"/>
    <s v="Erreur tarif "/>
    <x v="199"/>
    <n v="32"/>
    <n v="38.4"/>
    <n v="38.4"/>
    <m/>
    <s v="-"/>
    <x v="0"/>
    <x v="0"/>
  </r>
  <r>
    <x v="12"/>
    <x v="158"/>
    <n v="2351.66"/>
    <x v="301"/>
    <s v="Erreur tarif "/>
    <x v="200"/>
    <n v="6.16"/>
    <n v="7.3920000000000003"/>
    <n v="7.39"/>
    <n v="-1.9999999999997797E-3"/>
    <n v="122"/>
    <x v="0"/>
    <x v="2"/>
  </r>
  <r>
    <x v="12"/>
    <x v="158"/>
    <n v="2503.14"/>
    <x v="302"/>
    <s v="Erreur tarif "/>
    <x v="201"/>
    <n v="842.55"/>
    <n v="1011.06"/>
    <m/>
    <n v="-1011.06"/>
    <n v="122"/>
    <x v="1"/>
    <x v="2"/>
  </r>
  <r>
    <x v="12"/>
    <x v="159"/>
    <n v="1976.83"/>
    <x v="303"/>
    <s v="Retour à charge"/>
    <x v="202"/>
    <n v="1647.36"/>
    <n v="1976.8320000000001"/>
    <n v="1976.93"/>
    <n v="9.8000000000183718E-2"/>
    <n v="133"/>
    <x v="0"/>
    <x v="2"/>
  </r>
  <r>
    <x v="12"/>
    <x v="158"/>
    <n v="1976.83"/>
    <x v="303"/>
    <s v="Retour à charge"/>
    <x v="203"/>
    <n v="1647.36"/>
    <n v="1976.8320000000001"/>
    <n v="1771.78"/>
    <n v="-205.05199999999991"/>
    <n v="122"/>
    <x v="0"/>
    <x v="2"/>
  </r>
  <r>
    <x v="12"/>
    <x v="160"/>
    <n v="2537.4"/>
    <x v="304"/>
    <s v="Erreur tarif "/>
    <x v="204"/>
    <n v="29.88"/>
    <n v="35.855999999999995"/>
    <n v="35.9"/>
    <n v="4.4000000000004029E-2"/>
    <n v="119"/>
    <x v="0"/>
    <x v="2"/>
  </r>
  <r>
    <x v="12"/>
    <x v="160"/>
    <n v="3910.03"/>
    <x v="305"/>
    <m/>
    <x v="205"/>
    <n v="3258.36"/>
    <n v="3910.0320000000002"/>
    <n v="3910.03"/>
    <n v="-1.9999999999527063E-3"/>
    <n v="119"/>
    <x v="0"/>
    <x v="2"/>
  </r>
  <r>
    <x v="12"/>
    <x v="160"/>
    <m/>
    <x v="305"/>
    <s v="Retour à charge"/>
    <x v="206"/>
    <n v="3258.36"/>
    <n v="3910.0320000000002"/>
    <m/>
    <n v="-3910.0320000000002"/>
    <n v="119"/>
    <x v="1"/>
    <x v="2"/>
  </r>
  <r>
    <x v="12"/>
    <x v="104"/>
    <m/>
    <x v="306"/>
    <s v="Erreur quantité livrée"/>
    <x v="207"/>
    <n v="1260"/>
    <n v="1512"/>
    <m/>
    <n v="-1512"/>
    <n v="115"/>
    <x v="1"/>
    <x v="2"/>
  </r>
  <r>
    <x v="12"/>
    <x v="104"/>
    <n v="216.64"/>
    <x v="307"/>
    <s v="Erreur tarif "/>
    <x v="208"/>
    <n v="119.45"/>
    <n v="143.34"/>
    <n v="143.34"/>
    <m/>
    <s v="-"/>
    <x v="0"/>
    <x v="0"/>
  </r>
  <r>
    <x v="12"/>
    <x v="65"/>
    <n v="1552.03"/>
    <x v="308"/>
    <s v="Erreur tarif "/>
    <x v="209"/>
    <n v="1293.3599999999999"/>
    <n v="1552.0319999999999"/>
    <n v="1552.03"/>
    <n v="-1.9999999999527063E-3"/>
    <n v="106"/>
    <x v="0"/>
    <x v="2"/>
  </r>
  <r>
    <x v="12"/>
    <x v="4"/>
    <m/>
    <x v="309"/>
    <s v="Annulation cde "/>
    <x v="210"/>
    <n v="82.66"/>
    <n v="99.191999999999993"/>
    <n v="99.19"/>
    <n v="-1.9999999999953388E-3"/>
    <n v="44154"/>
    <x v="0"/>
    <x v="2"/>
  </r>
  <r>
    <x v="12"/>
    <x v="161"/>
    <m/>
    <x v="310"/>
    <s v="Retour à charge"/>
    <x v="211"/>
    <n v="1353.6"/>
    <n v="1624.32"/>
    <n v="1624.32"/>
    <m/>
    <s v="-"/>
    <x v="0"/>
    <x v="0"/>
  </r>
  <r>
    <x v="12"/>
    <x v="162"/>
    <m/>
    <x v="311"/>
    <s v="Erreur tarif "/>
    <x v="4"/>
    <n v="1.65"/>
    <n v="1.98"/>
    <m/>
    <n v="-1.98"/>
    <n v="71"/>
    <x v="1"/>
    <x v="2"/>
  </r>
  <r>
    <x v="12"/>
    <x v="162"/>
    <m/>
    <x v="312"/>
    <s v="Erreur tarif "/>
    <x v="4"/>
    <n v="40.22"/>
    <n v="48.264000000000003"/>
    <m/>
    <n v="-48.264000000000003"/>
    <n v="71"/>
    <x v="1"/>
    <x v="2"/>
  </r>
  <r>
    <x v="12"/>
    <x v="109"/>
    <n v="3590.45"/>
    <x v="313"/>
    <s v="Erreur tarif "/>
    <x v="212"/>
    <n v="541.20000000000005"/>
    <n v="649.44000000000005"/>
    <n v="694.44"/>
    <n v="45"/>
    <n v="58"/>
    <x v="0"/>
    <x v="2"/>
  </r>
  <r>
    <x v="12"/>
    <x v="163"/>
    <n v="718.39"/>
    <x v="314"/>
    <s v="Erreur tarif "/>
    <x v="213"/>
    <n v="96"/>
    <n v="115.2"/>
    <n v="734.4"/>
    <n v="619.20000000000005"/>
    <n v="57"/>
    <x v="0"/>
    <x v="2"/>
  </r>
  <r>
    <x v="12"/>
    <x v="164"/>
    <n v="3792.29"/>
    <x v="315"/>
    <s v="Erreur produit livré"/>
    <x v="214"/>
    <n v="448.8"/>
    <n v="538.55999999999995"/>
    <n v="538.55999999999995"/>
    <m/>
    <s v="-"/>
    <x v="0"/>
    <x v="0"/>
  </r>
  <r>
    <x v="12"/>
    <x v="164"/>
    <m/>
    <x v="316"/>
    <s v="Erreur tarif "/>
    <x v="215"/>
    <n v="1040"/>
    <n v="1248"/>
    <m/>
    <n v="-1248"/>
    <n v="42"/>
    <x v="1"/>
    <x v="1"/>
  </r>
  <r>
    <x v="12"/>
    <x v="164"/>
    <m/>
    <x v="317"/>
    <s v="Erreur tarif "/>
    <x v="216"/>
    <n v="19.559999999999999"/>
    <n v="23.472000000000001"/>
    <m/>
    <n v="-23.472000000000001"/>
    <n v="42"/>
    <x v="1"/>
    <x v="1"/>
  </r>
  <r>
    <x v="12"/>
    <x v="164"/>
    <m/>
    <x v="318"/>
    <s v="Erreur tarif "/>
    <x v="217"/>
    <n v="120"/>
    <n v="144"/>
    <n v="144"/>
    <m/>
    <s v="-"/>
    <x v="0"/>
    <x v="0"/>
  </r>
  <r>
    <x v="12"/>
    <x v="139"/>
    <n v="454.14"/>
    <x v="319"/>
    <s v="Erreur tarif "/>
    <x v="218"/>
    <n v="118.57"/>
    <n v="142.28399999999999"/>
    <m/>
    <n v="-142.28399999999999"/>
    <n v="35"/>
    <x v="1"/>
    <x v="1"/>
  </r>
  <r>
    <x v="12"/>
    <x v="139"/>
    <n v="206.03"/>
    <x v="320"/>
    <s v="Erreur tarif "/>
    <x v="219"/>
    <n v="120"/>
    <n v="144"/>
    <n v="144"/>
    <m/>
    <s v="-"/>
    <x v="0"/>
    <x v="0"/>
  </r>
  <r>
    <x v="12"/>
    <x v="139"/>
    <n v="188.35"/>
    <x v="321"/>
    <s v="Erreur tarif "/>
    <x v="220"/>
    <n v="118.22"/>
    <n v="141.864"/>
    <n v="141.86000000000001"/>
    <n v="-3.9999999999906777E-3"/>
    <n v="35"/>
    <x v="0"/>
    <x v="1"/>
  </r>
  <r>
    <x v="12"/>
    <x v="165"/>
    <m/>
    <x v="322"/>
    <s v="Problème de qualité"/>
    <x v="221"/>
    <n v="405.48"/>
    <n v="486.57600000000002"/>
    <n v="409.68"/>
    <n v="-76.896000000000015"/>
    <n v="27"/>
    <x v="1"/>
    <x v="1"/>
  </r>
  <r>
    <x v="43"/>
    <x v="116"/>
    <n v="7959.12"/>
    <x v="323"/>
    <s v="Retour à charge"/>
    <x v="222"/>
    <n v="6632.6"/>
    <n v="7959.12"/>
    <n v="7959.6"/>
    <n v="0.48000000000047294"/>
    <n v="295"/>
    <x v="0"/>
    <x v="2"/>
  </r>
  <r>
    <x v="43"/>
    <x v="142"/>
    <n v="232.75"/>
    <x v="324"/>
    <s v="Erreur tarif "/>
    <x v="223"/>
    <n v="52"/>
    <n v="62.4"/>
    <n v="62.4"/>
    <m/>
    <s v="-"/>
    <x v="0"/>
    <x v="0"/>
  </r>
  <r>
    <x v="43"/>
    <x v="126"/>
    <m/>
    <x v="325"/>
    <s v="Avoir commercial"/>
    <x v="4"/>
    <n v="1863"/>
    <n v="2235.6"/>
    <n v="2235.6"/>
    <m/>
    <s v="-"/>
    <x v="0"/>
    <x v="0"/>
  </r>
  <r>
    <x v="43"/>
    <x v="152"/>
    <n v="5551.63"/>
    <x v="326"/>
    <s v="Erreur tarif "/>
    <x v="224"/>
    <n v="69.930000000000007"/>
    <n v="83.92"/>
    <m/>
    <n v="-83.92"/>
    <n v="209"/>
    <x v="1"/>
    <x v="2"/>
  </r>
  <r>
    <x v="43"/>
    <x v="152"/>
    <n v="4068.72"/>
    <x v="327"/>
    <s v="Erreur tarif "/>
    <x v="225"/>
    <n v="49.8"/>
    <n v="59.76"/>
    <m/>
    <n v="-59.76"/>
    <n v="209"/>
    <x v="1"/>
    <x v="2"/>
  </r>
  <r>
    <x v="43"/>
    <x v="152"/>
    <n v="5062.68"/>
    <x v="328"/>
    <s v="Erreur tarif "/>
    <x v="226"/>
    <n v="61.5"/>
    <n v="73.8"/>
    <m/>
    <n v="-73.8"/>
    <n v="209"/>
    <x v="1"/>
    <x v="2"/>
  </r>
  <r>
    <x v="43"/>
    <x v="152"/>
    <m/>
    <x v="329"/>
    <s v="Erreur client"/>
    <x v="227"/>
    <n v="2266.85"/>
    <n v="2720.22"/>
    <n v="2720.22"/>
    <m/>
    <s v="-"/>
    <x v="0"/>
    <x v="0"/>
  </r>
  <r>
    <x v="43"/>
    <x v="58"/>
    <m/>
    <x v="330"/>
    <s v="Erreur client"/>
    <x v="228"/>
    <n v="953.97"/>
    <n v="1144.7639999999999"/>
    <n v="1144.76"/>
    <n v="-3.9999999999054126E-3"/>
    <n v="204"/>
    <x v="0"/>
    <x v="2"/>
  </r>
  <r>
    <x v="43"/>
    <x v="127"/>
    <n v="8845.5499999999993"/>
    <x v="331"/>
    <s v="Erreur tarif "/>
    <x v="229"/>
    <n v="153.75"/>
    <n v="184.5"/>
    <m/>
    <n v="-184.5"/>
    <n v="199"/>
    <x v="1"/>
    <x v="2"/>
  </r>
  <r>
    <x v="43"/>
    <x v="71"/>
    <n v="830.22"/>
    <x v="332"/>
    <s v="Fact non reçu"/>
    <x v="230"/>
    <n v="691.85"/>
    <n v="830.22"/>
    <m/>
    <n v="-830.22"/>
    <n v="107"/>
    <x v="1"/>
    <x v="2"/>
  </r>
  <r>
    <x v="43"/>
    <x v="71"/>
    <n v="6956.39"/>
    <x v="333"/>
    <s v="Erreur tarif "/>
    <x v="231"/>
    <n v="86.58"/>
    <n v="103.896"/>
    <n v="103.9"/>
    <n v="4.0000000000048885E-3"/>
    <n v="107"/>
    <x v="0"/>
    <x v="2"/>
  </r>
  <r>
    <x v="43"/>
    <x v="107"/>
    <n v="18771.12"/>
    <x v="334"/>
    <s v="Erreur tarif "/>
    <x v="232"/>
    <n v="1532.04"/>
    <n v="1838.4480000000001"/>
    <n v="1838.45"/>
    <n v="2.00000000018008E-3"/>
    <n v="105"/>
    <x v="0"/>
    <x v="2"/>
  </r>
  <r>
    <x v="43"/>
    <x v="107"/>
    <n v="2656.2"/>
    <x v="335"/>
    <s v="Erreur tarif "/>
    <x v="233"/>
    <n v="184"/>
    <n v="220.8"/>
    <n v="220.8"/>
    <m/>
    <s v="-"/>
    <x v="0"/>
    <x v="0"/>
  </r>
  <r>
    <x v="43"/>
    <x v="161"/>
    <m/>
    <x v="336"/>
    <s v="Retour à charge"/>
    <x v="234"/>
    <n v="1130.46"/>
    <n v="1356.55"/>
    <n v="1356.55"/>
    <m/>
    <s v="-"/>
    <x v="0"/>
    <x v="0"/>
  </r>
  <r>
    <x v="43"/>
    <x v="146"/>
    <n v="7479.67"/>
    <x v="337"/>
    <s v="Retour à charge"/>
    <x v="235"/>
    <n v="6233.06"/>
    <n v="7479.6719999999996"/>
    <n v="7479.67"/>
    <n v="-2.0000000004074536E-3"/>
    <n v="30"/>
    <x v="0"/>
    <x v="1"/>
  </r>
  <r>
    <x v="43"/>
    <x v="166"/>
    <m/>
    <x v="338"/>
    <s v="Retour à charge"/>
    <x v="236"/>
    <n v="775.01"/>
    <n v="930.01199999999994"/>
    <n v="930.01"/>
    <n v="-1.9999999999527063E-3"/>
    <n v="14"/>
    <x v="0"/>
    <x v="1"/>
  </r>
  <r>
    <x v="43"/>
    <x v="167"/>
    <m/>
    <x v="339"/>
    <s v="Retour à charge"/>
    <x v="237"/>
    <n v="2717.4"/>
    <n v="3260.88"/>
    <n v="3260.88"/>
    <m/>
    <s v="-"/>
    <x v="0"/>
    <x v="0"/>
  </r>
  <r>
    <x v="43"/>
    <x v="168"/>
    <m/>
    <x v="340"/>
    <s v="Avoir JOBIN / bl non émargé"/>
    <x v="4"/>
    <n v="3454"/>
    <n v="4144.8"/>
    <m/>
    <n v="-4144.8"/>
    <n v="323"/>
    <x v="1"/>
    <x v="2"/>
  </r>
  <r>
    <x v="44"/>
    <x v="84"/>
    <n v="1374.32"/>
    <x v="341"/>
    <s v="Erreur tarif "/>
    <x v="238"/>
    <n v="114.53"/>
    <n v="137.43600000000001"/>
    <n v="137.44"/>
    <n v="3.9999999999906777E-3"/>
    <n v="280"/>
    <x v="0"/>
    <x v="2"/>
  </r>
  <r>
    <x v="44"/>
    <x v="84"/>
    <n v="6688.91"/>
    <x v="342"/>
    <s v="Erreur tarif "/>
    <x v="239"/>
    <n v="354.51"/>
    <n v="425.41199999999998"/>
    <n v="425.41"/>
    <n v="-1.9999999999527063E-3"/>
    <n v="280"/>
    <x v="0"/>
    <x v="2"/>
  </r>
  <r>
    <x v="44"/>
    <x v="90"/>
    <n v="2884.87"/>
    <x v="343"/>
    <s v="Erreur tarif "/>
    <x v="240"/>
    <n v="240.41"/>
    <n v="288.49199999999996"/>
    <m/>
    <n v="-288.49199999999996"/>
    <n v="246"/>
    <x v="1"/>
    <x v="2"/>
  </r>
  <r>
    <x v="44"/>
    <x v="107"/>
    <n v="837.2"/>
    <x v="344"/>
    <s v="Erreur tarif "/>
    <x v="241"/>
    <n v="69.75"/>
    <n v="83.7"/>
    <m/>
    <n v="-83.7"/>
    <n v="105"/>
    <x v="1"/>
    <x v="2"/>
  </r>
  <r>
    <x v="44"/>
    <x v="107"/>
    <n v="469.42"/>
    <x v="345"/>
    <s v="Erreur tarif "/>
    <x v="242"/>
    <n v="39.11"/>
    <n v="46.931999999999995"/>
    <m/>
    <n v="-46.931999999999995"/>
    <n v="105"/>
    <x v="1"/>
    <x v="2"/>
  </r>
  <r>
    <x v="44"/>
    <x v="107"/>
    <n v="1416.84"/>
    <x v="346"/>
    <s v="Erreur tarif "/>
    <x v="243"/>
    <n v="17.04"/>
    <n v="20.447999999999997"/>
    <m/>
    <n v="-20.447999999999997"/>
    <n v="105"/>
    <x v="1"/>
    <x v="2"/>
  </r>
  <r>
    <x v="13"/>
    <x v="82"/>
    <n v="8737.4"/>
    <x v="347"/>
    <s v="Erreur client"/>
    <x v="244"/>
    <n v="235"/>
    <n v="282"/>
    <n v="282"/>
    <m/>
    <s v="-"/>
    <x v="0"/>
    <x v="0"/>
  </r>
  <r>
    <x v="13"/>
    <x v="78"/>
    <n v="3056.5"/>
    <x v="348"/>
    <s v="Erreur GDS"/>
    <x v="245"/>
    <n v="1246.78"/>
    <n v="1496.136"/>
    <n v="1496.14"/>
    <n v="4.0000000001327862E-3"/>
    <n v="294"/>
    <x v="0"/>
    <x v="2"/>
  </r>
  <r>
    <x v="13"/>
    <x v="67"/>
    <n v="14869.16"/>
    <x v="349"/>
    <s v="Erreur client"/>
    <x v="246"/>
    <n v="3398.4"/>
    <n v="4078.08"/>
    <n v="4078.08"/>
    <m/>
    <s v="-"/>
    <x v="0"/>
    <x v="0"/>
  </r>
  <r>
    <x v="13"/>
    <x v="80"/>
    <m/>
    <x v="350"/>
    <s v="Retour à charge"/>
    <x v="4"/>
    <n v="2454.44"/>
    <n v="2945.328"/>
    <n v="2945.33"/>
    <n v="1.9999999999527063E-3"/>
    <n v="282"/>
    <x v="0"/>
    <x v="2"/>
  </r>
  <r>
    <x v="13"/>
    <x v="123"/>
    <n v="22982.09"/>
    <x v="351"/>
    <s v="Erreur tarif "/>
    <x v="247"/>
    <n v="53.76"/>
    <n v="64.512"/>
    <n v="69.12"/>
    <n v="4.6080000000000041"/>
    <n v="273"/>
    <x v="0"/>
    <x v="2"/>
  </r>
  <r>
    <x v="13"/>
    <x v="123"/>
    <n v="22982.09"/>
    <x v="352"/>
    <s v="Erreur tarif "/>
    <x v="247"/>
    <n v="8377.6"/>
    <n v="10053.120000000001"/>
    <n v="10056.959999999999"/>
    <n v="3.8399999999983265"/>
    <n v="273"/>
    <x v="0"/>
    <x v="2"/>
  </r>
  <r>
    <x v="13"/>
    <x v="123"/>
    <n v="22982.09"/>
    <x v="353"/>
    <s v="Erreur tarif "/>
    <x v="248"/>
    <n v="49.98"/>
    <n v="59.975999999999992"/>
    <n v="31.76"/>
    <n v="-28.21599999999999"/>
    <n v="273"/>
    <x v="0"/>
    <x v="2"/>
  </r>
  <r>
    <x v="13"/>
    <x v="158"/>
    <m/>
    <x v="354"/>
    <s v="Erreur tarif "/>
    <x v="4"/>
    <n v="643.67999999999995"/>
    <n v="772.41600000000005"/>
    <n v="772.42"/>
    <n v="4.0000000000190994E-3"/>
    <n v="122"/>
    <x v="0"/>
    <x v="2"/>
  </r>
  <r>
    <x v="13"/>
    <x v="158"/>
    <m/>
    <x v="355"/>
    <s v="Erreur tarif "/>
    <x v="4"/>
    <n v="429.12"/>
    <n v="514.94399999999996"/>
    <n v="514.94000000000005"/>
    <n v="-3.9999999999054126E-3"/>
    <n v="122"/>
    <x v="0"/>
    <x v="2"/>
  </r>
  <r>
    <x v="45"/>
    <x v="58"/>
    <m/>
    <x v="356"/>
    <s v="Erreur client"/>
    <x v="249"/>
    <n v="200.9"/>
    <n v="241.08"/>
    <n v="241.08"/>
    <m/>
    <s v="-"/>
    <x v="0"/>
    <x v="0"/>
  </r>
  <r>
    <x v="45"/>
    <x v="138"/>
    <m/>
    <x v="357"/>
    <s v="Erreur tarif "/>
    <x v="250"/>
    <n v="46.67"/>
    <n v="56.003999999999998"/>
    <n v="56"/>
    <n v="-3.9999999999977831E-3"/>
    <n v="43"/>
    <x v="0"/>
    <x v="1"/>
  </r>
  <r>
    <x v="45"/>
    <x v="72"/>
    <n v="4332.6499999999996"/>
    <x v="358"/>
    <s v="Erreur tarif "/>
    <x v="251"/>
    <n v="95.04"/>
    <n v="114.05"/>
    <n v="114.05"/>
    <m/>
    <s v="-"/>
    <x v="0"/>
    <x v="0"/>
  </r>
  <r>
    <x v="46"/>
    <x v="77"/>
    <m/>
    <x v="359"/>
    <s v="Retour palettes"/>
    <x v="4"/>
    <n v="720"/>
    <n v="864"/>
    <n v="864"/>
    <m/>
    <s v="-"/>
    <x v="0"/>
    <x v="0"/>
  </r>
  <r>
    <x v="46"/>
    <x v="78"/>
    <m/>
    <x v="360"/>
    <s v="Retour palettes"/>
    <x v="4"/>
    <n v="300"/>
    <n v="360"/>
    <n v="360"/>
    <m/>
    <s v="-"/>
    <x v="0"/>
    <x v="0"/>
  </r>
  <r>
    <x v="46"/>
    <x v="151"/>
    <m/>
    <x v="361"/>
    <s v="Retour palettes"/>
    <x v="4"/>
    <n v="375"/>
    <n v="450"/>
    <n v="450"/>
    <m/>
    <s v="-"/>
    <x v="0"/>
    <x v="0"/>
  </r>
  <r>
    <x v="46"/>
    <x v="61"/>
    <m/>
    <x v="362"/>
    <s v="Retour palettes"/>
    <x v="4"/>
    <n v="435"/>
    <n v="522"/>
    <n v="522"/>
    <m/>
    <s v="-"/>
    <x v="0"/>
    <x v="0"/>
  </r>
  <r>
    <x v="46"/>
    <x v="62"/>
    <m/>
    <x v="363"/>
    <s v="Retour palettes"/>
    <x v="4"/>
    <n v="240"/>
    <n v="288"/>
    <n v="288"/>
    <m/>
    <s v="-"/>
    <x v="0"/>
    <x v="0"/>
  </r>
  <r>
    <x v="46"/>
    <x v="61"/>
    <m/>
    <x v="364"/>
    <s v="Retour palettes"/>
    <x v="4"/>
    <n v="225"/>
    <n v="270"/>
    <n v="270"/>
    <m/>
    <s v="-"/>
    <x v="0"/>
    <x v="0"/>
  </r>
  <r>
    <x v="46"/>
    <x v="95"/>
    <m/>
    <x v="365"/>
    <s v="Retour palettes"/>
    <x v="4"/>
    <n v="360"/>
    <n v="432"/>
    <n v="432"/>
    <m/>
    <s v="-"/>
    <x v="0"/>
    <x v="0"/>
  </r>
  <r>
    <x v="46"/>
    <x v="169"/>
    <m/>
    <x v="366"/>
    <s v="Retour palettes"/>
    <x v="4"/>
    <n v="450"/>
    <n v="540"/>
    <n v="540"/>
    <m/>
    <s v="-"/>
    <x v="0"/>
    <x v="0"/>
  </r>
  <r>
    <x v="46"/>
    <x v="74"/>
    <m/>
    <x v="367"/>
    <s v="Retour palettes"/>
    <x v="4"/>
    <n v="645"/>
    <n v="774"/>
    <n v="774"/>
    <m/>
    <s v="-"/>
    <x v="0"/>
    <x v="0"/>
  </r>
  <r>
    <x v="46"/>
    <x v="99"/>
    <m/>
    <x v="368"/>
    <s v="Retour palettes"/>
    <x v="4"/>
    <n v="375"/>
    <n v="450"/>
    <n v="450"/>
    <m/>
    <s v="-"/>
    <x v="0"/>
    <x v="0"/>
  </r>
  <r>
    <x v="46"/>
    <x v="170"/>
    <m/>
    <x v="369"/>
    <s v="Retour palettes"/>
    <x v="4"/>
    <n v="240"/>
    <n v="288"/>
    <n v="288"/>
    <m/>
    <s v="-"/>
    <x v="0"/>
    <x v="0"/>
  </r>
  <r>
    <x v="46"/>
    <x v="129"/>
    <m/>
    <x v="370"/>
    <s v="Retour palettes"/>
    <x v="4"/>
    <n v="270"/>
    <n v="324"/>
    <n v="324"/>
    <m/>
    <s v="-"/>
    <x v="0"/>
    <x v="0"/>
  </r>
  <r>
    <x v="46"/>
    <x v="59"/>
    <m/>
    <x v="371"/>
    <s v="Retour à charge"/>
    <x v="4"/>
    <n v="540"/>
    <n v="648"/>
    <m/>
    <n v="-648"/>
    <n v="120"/>
    <x v="0"/>
    <x v="2"/>
  </r>
  <r>
    <x v="46"/>
    <x v="59"/>
    <m/>
    <x v="372"/>
    <s v="Retour à charge"/>
    <x v="4"/>
    <n v="1605"/>
    <n v="1926"/>
    <m/>
    <n v="-1926"/>
    <n v="120"/>
    <x v="0"/>
    <x v="2"/>
  </r>
  <r>
    <x v="46"/>
    <x v="112"/>
    <m/>
    <x v="373"/>
    <s v="Retour palettes"/>
    <x v="4"/>
    <n v="870"/>
    <n v="1044"/>
    <m/>
    <n v="-1044"/>
    <n v="44"/>
    <x v="0"/>
    <x v="1"/>
  </r>
  <r>
    <x v="46"/>
    <x v="171"/>
    <m/>
    <x v="374"/>
    <s v="Retour palettes"/>
    <x v="4"/>
    <n v="225"/>
    <n v="270"/>
    <n v="270"/>
    <m/>
    <s v="-"/>
    <x v="0"/>
    <x v="0"/>
  </r>
  <r>
    <x v="47"/>
    <x v="172"/>
    <n v="39177"/>
    <x v="375"/>
    <s v="Erreur tarif "/>
    <x v="252"/>
    <n v="150"/>
    <n v="180"/>
    <n v="180"/>
    <m/>
    <s v="-"/>
    <x v="0"/>
    <x v="0"/>
  </r>
  <r>
    <x v="47"/>
    <x v="90"/>
    <n v="20316.48"/>
    <x v="376"/>
    <s v="Erreur tarif "/>
    <x v="253"/>
    <n v="390"/>
    <n v="468"/>
    <m/>
    <n v="-468"/>
    <n v="246"/>
    <x v="1"/>
    <x v="2"/>
  </r>
  <r>
    <x v="47"/>
    <x v="63"/>
    <n v="30390.48"/>
    <x v="377"/>
    <s v="Erreur tarif "/>
    <x v="254"/>
    <n v="150"/>
    <n v="180"/>
    <n v="180"/>
    <m/>
    <s v="-"/>
    <x v="0"/>
    <x v="0"/>
  </r>
  <r>
    <x v="47"/>
    <x v="173"/>
    <m/>
    <x v="378"/>
    <s v="Erreur tarif "/>
    <x v="255"/>
    <n v="1824.95"/>
    <n v="2189.94"/>
    <n v="2189.94"/>
    <m/>
    <s v="-"/>
    <x v="0"/>
    <x v="0"/>
  </r>
  <r>
    <x v="47"/>
    <x v="174"/>
    <m/>
    <x v="379"/>
    <s v="Erreur tarif "/>
    <x v="255"/>
    <n v="2061.12"/>
    <n v="2473.3439999999996"/>
    <n v="2473.34"/>
    <n v="-3.9999999994506652E-3"/>
    <n v="272"/>
    <x v="0"/>
    <x v="2"/>
  </r>
  <r>
    <x v="47"/>
    <x v="175"/>
    <m/>
    <x v="380"/>
    <s v="Erreur tarif "/>
    <x v="255"/>
    <n v="1267.2"/>
    <n v="1520.64"/>
    <n v="1520.64"/>
    <m/>
    <s v="-"/>
    <x v="0"/>
    <x v="0"/>
  </r>
  <r>
    <x v="47"/>
    <x v="176"/>
    <m/>
    <x v="381"/>
    <s v="Erreur tarif "/>
    <x v="255"/>
    <n v="548.42999999999995"/>
    <n v="658.11599999999987"/>
    <n v="658.12"/>
    <n v="4.0000000001327862E-3"/>
    <n v="142"/>
    <x v="0"/>
    <x v="2"/>
  </r>
  <r>
    <x v="47"/>
    <x v="176"/>
    <m/>
    <x v="382"/>
    <s v="Erreur tarif "/>
    <x v="256"/>
    <n v="752"/>
    <n v="902.4"/>
    <n v="902.4"/>
    <m/>
    <s v="-"/>
    <x v="0"/>
    <x v="0"/>
  </r>
  <r>
    <x v="47"/>
    <x v="69"/>
    <n v="975.26"/>
    <x v="383"/>
    <s v="Erreur tarif "/>
    <x v="257"/>
    <n v="150"/>
    <n v="180"/>
    <m/>
    <n v="-180"/>
    <n v="127"/>
    <x v="1"/>
    <x v="2"/>
  </r>
  <r>
    <x v="47"/>
    <x v="69"/>
    <n v="1693.51"/>
    <x v="384"/>
    <s v="Erreur tarif "/>
    <x v="258"/>
    <n v="150"/>
    <n v="180"/>
    <m/>
    <n v="-180"/>
    <n v="127"/>
    <x v="1"/>
    <x v="2"/>
  </r>
  <r>
    <x v="47"/>
    <x v="71"/>
    <n v="3178.8"/>
    <x v="385"/>
    <s v="Erreur tarif "/>
    <x v="259"/>
    <n v="150"/>
    <n v="180"/>
    <n v="180"/>
    <m/>
    <s v="-"/>
    <x v="0"/>
    <x v="0"/>
  </r>
  <r>
    <x v="47"/>
    <x v="140"/>
    <n v="7261.8"/>
    <x v="386"/>
    <s v="Erreur tarif "/>
    <x v="260"/>
    <n v="6051.5"/>
    <n v="7261.8"/>
    <n v="7261.8"/>
    <m/>
    <s v="-"/>
    <x v="0"/>
    <x v="0"/>
  </r>
  <r>
    <x v="47"/>
    <x v="140"/>
    <n v="1820.45"/>
    <x v="387"/>
    <s v="Erreur tarif "/>
    <x v="261"/>
    <n v="1517.04"/>
    <n v="1820.4480000000001"/>
    <n v="1820.54"/>
    <n v="9.2000000000098225E-2"/>
    <n v="69"/>
    <x v="0"/>
    <x v="2"/>
  </r>
  <r>
    <x v="47"/>
    <x v="177"/>
    <n v="3120"/>
    <x v="388"/>
    <s v="Erreur tarif "/>
    <x v="262"/>
    <n v="2600"/>
    <n v="3120"/>
    <n v="3120"/>
    <m/>
    <s v="-"/>
    <x v="0"/>
    <x v="0"/>
  </r>
  <r>
    <x v="47"/>
    <x v="72"/>
    <n v="483.48"/>
    <x v="389"/>
    <s v="Erreur tarif "/>
    <x v="263"/>
    <n v="79.900000000000006"/>
    <n v="95.88"/>
    <n v="95.88"/>
    <m/>
    <s v="-"/>
    <x v="0"/>
    <x v="0"/>
  </r>
  <r>
    <x v="48"/>
    <x v="90"/>
    <n v="223.63"/>
    <x v="390"/>
    <s v="Erreur tarif "/>
    <x v="264"/>
    <n v="20"/>
    <n v="24"/>
    <n v="24"/>
    <m/>
    <s v="-"/>
    <x v="0"/>
    <x v="0"/>
  </r>
  <r>
    <x v="48"/>
    <x v="111"/>
    <m/>
    <x v="391"/>
    <s v="CDE 18020492"/>
    <x v="4"/>
    <n v="1897.15"/>
    <n v="2276.58"/>
    <n v="2277.0500000000002"/>
    <n v="0.47000000000025466"/>
    <n v="50"/>
    <x v="0"/>
    <x v="2"/>
  </r>
  <r>
    <x v="48"/>
    <x v="72"/>
    <n v="465"/>
    <x v="392"/>
    <s v="Erreur tarif "/>
    <x v="265"/>
    <n v="48.36"/>
    <n v="58.03"/>
    <n v="58.03"/>
    <m/>
    <s v="-"/>
    <x v="0"/>
    <x v="0"/>
  </r>
  <r>
    <x v="49"/>
    <x v="153"/>
    <m/>
    <x v="393"/>
    <s v="Retour palettes"/>
    <x v="4"/>
    <n v="542.5"/>
    <n v="651"/>
    <n v="651"/>
    <m/>
    <s v="-"/>
    <x v="0"/>
    <x v="0"/>
  </r>
  <r>
    <x v="49"/>
    <x v="178"/>
    <m/>
    <x v="394"/>
    <s v="Erreur produit commandé"/>
    <x v="4"/>
    <n v="277.06"/>
    <n v="332.47199999999998"/>
    <n v="221.64"/>
    <n v="-110.83199999999999"/>
    <n v="177"/>
    <x v="1"/>
    <x v="2"/>
  </r>
  <r>
    <x v="49"/>
    <x v="63"/>
    <n v="4042.51"/>
    <x v="395"/>
    <s v="Erreur tarif "/>
    <x v="266"/>
    <n v="573.91"/>
    <n v="688.69199999999989"/>
    <n v="688.69"/>
    <n v="-1.999999999839019E-3"/>
    <n v="162"/>
    <x v="0"/>
    <x v="2"/>
  </r>
  <r>
    <x v="49"/>
    <x v="71"/>
    <n v="1191.78"/>
    <x v="396"/>
    <s v="Erreur quantité facturée"/>
    <x v="267"/>
    <n v="27"/>
    <n v="32.4"/>
    <n v="32.4"/>
    <m/>
    <s v="-"/>
    <x v="0"/>
    <x v="0"/>
  </r>
  <r>
    <x v="49"/>
    <x v="107"/>
    <n v="576.16999999999996"/>
    <x v="397"/>
    <s v="Erreur tarif "/>
    <x v="268"/>
    <n v="222.97"/>
    <n v="267.56399999999996"/>
    <m/>
    <n v="-267.56399999999996"/>
    <n v="105"/>
    <x v="1"/>
    <x v="2"/>
  </r>
  <r>
    <x v="14"/>
    <x v="179"/>
    <n v="169.8"/>
    <x v="398"/>
    <s v="Erreur produit livré"/>
    <x v="269"/>
    <n v="116.5"/>
    <n v="139.79999999999998"/>
    <n v="139.24"/>
    <n v="-0.55999999999997385"/>
    <n v="196"/>
    <x v="0"/>
    <x v="2"/>
  </r>
  <r>
    <x v="14"/>
    <x v="97"/>
    <n v="103210.52"/>
    <x v="399"/>
    <s v="Retour produit"/>
    <x v="270"/>
    <n v="71326.039999999994"/>
    <n v="85591.248000000007"/>
    <n v="85689.48"/>
    <n v="98.232000000003623"/>
    <n v="163"/>
    <x v="0"/>
    <x v="2"/>
  </r>
  <r>
    <x v="14"/>
    <x v="94"/>
    <m/>
    <x v="400"/>
    <s v="Casse livraison"/>
    <x v="271"/>
    <n v="28.36"/>
    <n v="34.031999999999996"/>
    <n v="34.03"/>
    <n v="-1.9999999999953388E-3"/>
    <n v="169"/>
    <x v="0"/>
    <x v="2"/>
  </r>
  <r>
    <x v="14"/>
    <x v="63"/>
    <n v="4991.22"/>
    <x v="401"/>
    <s v="Erreur tarif "/>
    <x v="272"/>
    <n v="0.48"/>
    <n v="0.57599999999999996"/>
    <n v="0.43"/>
    <n v="-0.14599999999999996"/>
    <n v="162"/>
    <x v="0"/>
    <x v="2"/>
  </r>
  <r>
    <x v="14"/>
    <x v="74"/>
    <n v="43861.62"/>
    <x v="402"/>
    <s v="Erreur tarif "/>
    <x v="273"/>
    <n v="1751.2"/>
    <n v="2101.44"/>
    <n v="2101.44"/>
    <m/>
    <s v="-"/>
    <x v="0"/>
    <x v="0"/>
  </r>
  <r>
    <x v="14"/>
    <x v="69"/>
    <m/>
    <x v="403"/>
    <s v="Erreur tarif "/>
    <x v="274"/>
    <n v="3502.4"/>
    <n v="4202.88"/>
    <n v="4202.88"/>
    <m/>
    <s v="-"/>
    <x v="0"/>
    <x v="0"/>
  </r>
  <r>
    <x v="14"/>
    <x v="109"/>
    <n v="12563.74"/>
    <x v="404"/>
    <s v="Erreur tarif "/>
    <x v="275"/>
    <n v="994.8"/>
    <n v="1193.76"/>
    <n v="2259.36"/>
    <n v="1065.5999999999999"/>
    <n v="58"/>
    <x v="0"/>
    <x v="2"/>
  </r>
  <r>
    <x v="17"/>
    <x v="75"/>
    <n v="5495.53"/>
    <x v="405"/>
    <s v="Retour à charge"/>
    <x v="276"/>
    <n v="4579.6099999999997"/>
    <n v="5495.5319999999992"/>
    <n v="5495.53"/>
    <n v="-1.9999999994979589E-3"/>
    <n v="322"/>
    <x v="0"/>
    <x v="2"/>
  </r>
  <r>
    <x v="17"/>
    <x v="80"/>
    <n v="5041.4399999999996"/>
    <x v="406"/>
    <s v="Retour à charge"/>
    <x v="277"/>
    <n v="4201.2"/>
    <n v="5041.4399999999996"/>
    <n v="5041.4399999999996"/>
    <m/>
    <s v="-"/>
    <x v="0"/>
    <x v="0"/>
  </r>
  <r>
    <x v="17"/>
    <x v="80"/>
    <n v="5041.4399999999996"/>
    <x v="406"/>
    <s v="Retour à charge"/>
    <x v="278"/>
    <n v="201.2"/>
    <n v="241.43999999999997"/>
    <n v="5041.4399999999996"/>
    <n v="4800"/>
    <n v="282"/>
    <x v="0"/>
    <x v="2"/>
  </r>
  <r>
    <x v="17"/>
    <x v="80"/>
    <n v="5027.21"/>
    <x v="407"/>
    <s v="Retour à charge"/>
    <x v="279"/>
    <n v="4189.34"/>
    <n v="5027.2079999999996"/>
    <n v="5027.21"/>
    <n v="2.0000000004074536E-3"/>
    <n v="282"/>
    <x v="0"/>
    <x v="2"/>
  </r>
  <r>
    <x v="17"/>
    <x v="123"/>
    <n v="4302.29"/>
    <x v="408"/>
    <s v="Erreur tarif "/>
    <x v="280"/>
    <n v="53"/>
    <n v="63.599999999999994"/>
    <n v="63.6"/>
    <m/>
    <s v="-"/>
    <x v="0"/>
    <x v="0"/>
  </r>
  <r>
    <x v="17"/>
    <x v="123"/>
    <n v="4164.32"/>
    <x v="409"/>
    <s v="Retour à charge"/>
    <x v="281"/>
    <n v="3470.27"/>
    <n v="4164.3239999999996"/>
    <n v="4164.32"/>
    <n v="-3.9999999999054126E-3"/>
    <n v="273"/>
    <x v="0"/>
    <x v="2"/>
  </r>
  <r>
    <x v="17"/>
    <x v="131"/>
    <n v="5779.27"/>
    <x v="410"/>
    <s v="Erreur tarif "/>
    <x v="282"/>
    <n v="10.15"/>
    <n v="12.18"/>
    <n v="12.19"/>
    <n v="9.9999999999997868E-3"/>
    <n v="259"/>
    <x v="0"/>
    <x v="2"/>
  </r>
  <r>
    <x v="17"/>
    <x v="127"/>
    <n v="7087.32"/>
    <x v="411"/>
    <s v="Retour à charge"/>
    <x v="283"/>
    <n v="5906.1"/>
    <n v="7087.3200000000006"/>
    <n v="7087.32"/>
    <m/>
    <s v="-"/>
    <x v="0"/>
    <x v="0"/>
  </r>
  <r>
    <x v="17"/>
    <x v="180"/>
    <n v="3516.55"/>
    <x v="412"/>
    <s v="Retour à charge"/>
    <x v="284"/>
    <n v="2930.46"/>
    <n v="3516.5520000000001"/>
    <n v="3516.55"/>
    <n v="-1.9999999999527063E-3"/>
    <n v="118"/>
    <x v="0"/>
    <x v="2"/>
  </r>
  <r>
    <x v="17"/>
    <x v="104"/>
    <n v="2177.4699999999998"/>
    <x v="413"/>
    <s v="Retour à charge"/>
    <x v="285"/>
    <n v="1814.48"/>
    <n v="2177.3759999999997"/>
    <n v="2177.38"/>
    <n v="4.0000000003601599E-3"/>
    <n v="115"/>
    <x v="0"/>
    <x v="2"/>
  </r>
  <r>
    <x v="17"/>
    <x v="180"/>
    <n v="2781.67"/>
    <x v="414"/>
    <s v="Retour à charge"/>
    <x v="286"/>
    <n v="2317.98"/>
    <n v="2781.576"/>
    <n v="2781.58"/>
    <n v="3.9999999999054126E-3"/>
    <n v="118"/>
    <x v="0"/>
    <x v="2"/>
  </r>
  <r>
    <x v="17"/>
    <x v="181"/>
    <n v="4876.96"/>
    <x v="415"/>
    <s v="Retour à charge"/>
    <x v="287"/>
    <n v="4064.13"/>
    <n v="4876.9560000000001"/>
    <n v="4876.96"/>
    <n v="3.9999999999054126E-3"/>
    <n v="111"/>
    <x v="0"/>
    <x v="2"/>
  </r>
  <r>
    <x v="17"/>
    <x v="65"/>
    <n v="2449.27"/>
    <x v="416"/>
    <s v="Erreur tarif "/>
    <x v="288"/>
    <n v="19.98"/>
    <n v="23.975999999999999"/>
    <n v="23.98"/>
    <n v="4.0000000000013358E-3"/>
    <n v="106"/>
    <x v="0"/>
    <x v="2"/>
  </r>
  <r>
    <x v="17"/>
    <x v="65"/>
    <n v="5828.33"/>
    <x v="417"/>
    <s v="Erreur tarif "/>
    <x v="289"/>
    <n v="133.29"/>
    <n v="159.94799999999998"/>
    <n v="159.94999999999999"/>
    <n v="2.0000000000095497E-3"/>
    <n v="106"/>
    <x v="0"/>
    <x v="2"/>
  </r>
  <r>
    <x v="17"/>
    <x v="107"/>
    <n v="6235.7"/>
    <x v="418"/>
    <s v="Erreur tarif "/>
    <x v="290"/>
    <n v="55.13"/>
    <n v="66.156000000000006"/>
    <n v="66.16"/>
    <n v="3.9999999999906777E-3"/>
    <n v="105"/>
    <x v="0"/>
    <x v="2"/>
  </r>
  <r>
    <x v="17"/>
    <x v="107"/>
    <m/>
    <x v="419"/>
    <s v="Erreur produit livré"/>
    <x v="291"/>
    <n v="688.9"/>
    <n v="826.68"/>
    <n v="826.68"/>
    <m/>
    <s v="-"/>
    <x v="0"/>
    <x v="0"/>
  </r>
  <r>
    <x v="17"/>
    <x v="161"/>
    <n v="2917.03"/>
    <x v="420"/>
    <s v="Retour à charge"/>
    <x v="292"/>
    <n v="2430.86"/>
    <n v="2917.0320000000002"/>
    <m/>
    <n v="-2917.0320000000002"/>
    <n v="79"/>
    <x v="0"/>
    <x v="2"/>
  </r>
  <r>
    <x v="17"/>
    <x v="182"/>
    <m/>
    <x v="421"/>
    <s v="Retour à charge"/>
    <x v="293"/>
    <n v="1187.79"/>
    <n v="1425.348"/>
    <n v="1423.21"/>
    <n v="-2.13799999999992"/>
    <n v="72"/>
    <x v="0"/>
    <x v="2"/>
  </r>
  <r>
    <x v="17"/>
    <x v="125"/>
    <n v="6161.57"/>
    <x v="422"/>
    <s v="Erreur tarif "/>
    <x v="294"/>
    <n v="62.9"/>
    <n v="75.47999999999999"/>
    <m/>
    <n v="-75.47999999999999"/>
    <n v="125"/>
    <x v="1"/>
    <x v="2"/>
  </r>
  <r>
    <x v="17"/>
    <x v="125"/>
    <n v="5746.73"/>
    <x v="423"/>
    <s v="Erreur tarif "/>
    <x v="295"/>
    <n v="19.63"/>
    <n v="23.555999999999997"/>
    <m/>
    <n v="-23.555999999999997"/>
    <n v="125"/>
    <x v="1"/>
    <x v="2"/>
  </r>
  <r>
    <x v="17"/>
    <x v="140"/>
    <n v="5905.5"/>
    <x v="424"/>
    <s v="Erreur tarif "/>
    <x v="296"/>
    <n v="105.59"/>
    <n v="126.708"/>
    <n v="126.7"/>
    <n v="-7.9999999999955662E-3"/>
    <n v="69"/>
    <x v="0"/>
    <x v="2"/>
  </r>
  <r>
    <x v="17"/>
    <x v="125"/>
    <n v="2912.81"/>
    <x v="425"/>
    <s v="Erreur tarif "/>
    <x v="297"/>
    <n v="7.8"/>
    <n v="9.36"/>
    <m/>
    <n v="-9.36"/>
    <n v="125"/>
    <x v="1"/>
    <x v="2"/>
  </r>
  <r>
    <x v="17"/>
    <x v="112"/>
    <n v="3485.71"/>
    <x v="426"/>
    <s v="Retour "/>
    <x v="298"/>
    <n v="2904.76"/>
    <n v="3485.712"/>
    <n v="3485.71"/>
    <n v="-1.9999999999527063E-3"/>
    <n v="44"/>
    <x v="0"/>
    <x v="1"/>
  </r>
  <r>
    <x v="17"/>
    <x v="113"/>
    <m/>
    <x v="427"/>
    <s v="Erreur tarif "/>
    <x v="299"/>
    <n v="180.94"/>
    <n v="217.12799999999999"/>
    <n v="217.13"/>
    <n v="2.0000000000095497E-3"/>
    <n v="38"/>
    <x v="0"/>
    <x v="1"/>
  </r>
  <r>
    <x v="17"/>
    <x v="139"/>
    <n v="7485.71"/>
    <x v="428"/>
    <s v="Erreur tarif "/>
    <x v="300"/>
    <n v="42.43"/>
    <n v="50.915999999999997"/>
    <m/>
    <n v="-50.915999999999997"/>
    <n v="35"/>
    <x v="1"/>
    <x v="1"/>
  </r>
  <r>
    <x v="17"/>
    <x v="167"/>
    <n v="2598.77"/>
    <x v="429"/>
    <s v="Retour à charge"/>
    <x v="301"/>
    <n v="2165.64"/>
    <n v="2598.7679999999996"/>
    <n v="2598.77"/>
    <n v="2.0000000004074536E-3"/>
    <n v="45"/>
    <x v="0"/>
    <x v="1"/>
  </r>
  <r>
    <x v="17"/>
    <x v="183"/>
    <m/>
    <x v="430"/>
    <s v="Retour à charge"/>
    <x v="302"/>
    <n v="2736.79"/>
    <n v="3284.1479999999997"/>
    <n v="3083.48"/>
    <n v="-200.66799999999969"/>
    <n v="29"/>
    <x v="1"/>
    <x v="1"/>
  </r>
  <r>
    <x v="17"/>
    <x v="183"/>
    <m/>
    <x v="431"/>
    <s v="Retour à charge"/>
    <x v="303"/>
    <n v="4369.21"/>
    <n v="5243.0519999999997"/>
    <n v="5243.05"/>
    <n v="-1.9999999994979589E-3"/>
    <n v="29"/>
    <x v="0"/>
    <x v="1"/>
  </r>
  <r>
    <x v="17"/>
    <x v="184"/>
    <n v="3940.51"/>
    <x v="432"/>
    <s v="Retour à charge"/>
    <x v="304"/>
    <n v="3283.76"/>
    <n v="3940.51"/>
    <n v="3940.51"/>
    <m/>
    <s v="-"/>
    <x v="0"/>
    <x v="0"/>
  </r>
  <r>
    <x v="17"/>
    <x v="184"/>
    <n v="1480.55"/>
    <x v="433"/>
    <s v="Retour à charge"/>
    <x v="305"/>
    <n v="1233.79"/>
    <n v="1480.55"/>
    <n v="1480.55"/>
    <m/>
    <s v="-"/>
    <x v="0"/>
    <x v="0"/>
  </r>
  <r>
    <x v="17"/>
    <x v="185"/>
    <m/>
    <x v="434"/>
    <s v="Retour à charge"/>
    <x v="306"/>
    <n v="2882.27"/>
    <n v="3458.7239999999997"/>
    <n v="3458.72"/>
    <n v="-3.9999999999054126E-3"/>
    <n v="20"/>
    <x v="0"/>
    <x v="1"/>
  </r>
  <r>
    <x v="17"/>
    <x v="183"/>
    <m/>
    <x v="435"/>
    <s v="Retour à charge"/>
    <x v="302"/>
    <n v="1076.4000000000001"/>
    <n v="1291.68"/>
    <m/>
    <n v="-1291.68"/>
    <n v="29"/>
    <x v="0"/>
    <x v="1"/>
  </r>
  <r>
    <x v="50"/>
    <x v="97"/>
    <m/>
    <x v="436"/>
    <s v="Retour palettes"/>
    <x v="4"/>
    <n v="252"/>
    <n v="302.39999999999998"/>
    <n v="302.39999999999998"/>
    <m/>
    <s v="-"/>
    <x v="0"/>
    <x v="0"/>
  </r>
  <r>
    <x v="51"/>
    <x v="186"/>
    <m/>
    <x v="437"/>
    <s v="Erreur quantité livrée"/>
    <x v="307"/>
    <n v="14.35"/>
    <n v="17.22"/>
    <m/>
    <n v="-17.22"/>
    <n v="183"/>
    <x v="1"/>
    <x v="2"/>
  </r>
  <r>
    <x v="51"/>
    <x v="63"/>
    <n v="818.8"/>
    <x v="438"/>
    <s v="Erreur tarif "/>
    <x v="308"/>
    <n v="57.5"/>
    <n v="69"/>
    <n v="69"/>
    <m/>
    <s v="-"/>
    <x v="0"/>
    <x v="0"/>
  </r>
  <r>
    <x v="51"/>
    <x v="63"/>
    <n v="818.8"/>
    <x v="439"/>
    <s v="Erreur tarif "/>
    <x v="308"/>
    <n v="0.8"/>
    <n v="0.96"/>
    <m/>
    <n v="-0.96"/>
    <n v="162"/>
    <x v="1"/>
    <x v="2"/>
  </r>
  <r>
    <x v="52"/>
    <x v="132"/>
    <n v="9807.48"/>
    <x v="440"/>
    <s v="Erreur tarif "/>
    <x v="309"/>
    <n v="6129.65"/>
    <n v="7355.579999999999"/>
    <n v="7355.62"/>
    <n v="4.0000000000873115E-2"/>
    <n v="225"/>
    <x v="0"/>
    <x v="2"/>
  </r>
  <r>
    <x v="19"/>
    <x v="67"/>
    <m/>
    <x v="441"/>
    <s v="Retour Produit"/>
    <x v="4"/>
    <n v="10245.89"/>
    <n v="12295.067999999999"/>
    <n v="12288.53"/>
    <n v="-6.5379999999986467"/>
    <n v="307"/>
    <x v="0"/>
    <x v="2"/>
  </r>
  <r>
    <x v="19"/>
    <x v="187"/>
    <m/>
    <x v="442"/>
    <s v="Retour Produit"/>
    <x v="310"/>
    <n v="442.84"/>
    <n v="531.4079999999999"/>
    <n v="531.41"/>
    <n v="2.0000000000663931E-3"/>
    <n v="297"/>
    <x v="0"/>
    <x v="2"/>
  </r>
  <r>
    <x v="19"/>
    <x v="116"/>
    <m/>
    <x v="443"/>
    <s v="Retour palettes"/>
    <x v="4"/>
    <n v="4950"/>
    <n v="5940"/>
    <n v="5940"/>
    <m/>
    <s v="-"/>
    <x v="0"/>
    <x v="0"/>
  </r>
  <r>
    <x v="19"/>
    <x v="77"/>
    <m/>
    <x v="444"/>
    <s v="Retour palettes"/>
    <x v="4"/>
    <n v="4320"/>
    <n v="5184"/>
    <n v="5184"/>
    <m/>
    <s v="-"/>
    <x v="0"/>
    <x v="0"/>
  </r>
  <r>
    <x v="19"/>
    <x v="188"/>
    <m/>
    <x v="445"/>
    <s v="Retour palettes"/>
    <x v="4"/>
    <n v="32"/>
    <n v="38.4"/>
    <n v="38.4"/>
    <m/>
    <s v="-"/>
    <x v="0"/>
    <x v="0"/>
  </r>
  <r>
    <x v="19"/>
    <x v="175"/>
    <m/>
    <x v="446"/>
    <s v="Avoir commercial "/>
    <x v="4"/>
    <n v="1040.6500000000001"/>
    <n v="1248.78"/>
    <n v="1248.78"/>
    <m/>
    <s v="-"/>
    <x v="0"/>
    <x v="0"/>
  </r>
  <r>
    <x v="19"/>
    <x v="174"/>
    <n v="1527.24"/>
    <x v="447"/>
    <s v="Erreur tarif "/>
    <x v="311"/>
    <n v="1272.7"/>
    <n v="1527.24"/>
    <n v="1527.24"/>
    <m/>
    <s v="-"/>
    <x v="0"/>
    <x v="0"/>
  </r>
  <r>
    <x v="19"/>
    <x v="174"/>
    <n v="5644"/>
    <x v="448"/>
    <s v="Erreur tarif "/>
    <x v="312"/>
    <n v="4459.2299999999996"/>
    <n v="5351.0759999999991"/>
    <n v="5351.08"/>
    <n v="4.0000000008149073E-3"/>
    <n v="272"/>
    <x v="0"/>
    <x v="2"/>
  </r>
  <r>
    <x v="19"/>
    <x v="87"/>
    <m/>
    <x v="221"/>
    <s v="Retour palettes"/>
    <x v="4"/>
    <n v="4950"/>
    <n v="5940"/>
    <n v="5940"/>
    <m/>
    <s v="-"/>
    <x v="0"/>
    <x v="0"/>
  </r>
  <r>
    <x v="19"/>
    <x v="131"/>
    <m/>
    <x v="449"/>
    <s v="Erreur tarif "/>
    <x v="313"/>
    <n v="59.01"/>
    <n v="70.811999999999998"/>
    <n v="70.81"/>
    <n v="-1.9999999999953388E-3"/>
    <n v="259"/>
    <x v="0"/>
    <x v="2"/>
  </r>
  <r>
    <x v="19"/>
    <x v="123"/>
    <n v="3281.33"/>
    <x v="450"/>
    <s v="Erreur tarif "/>
    <x v="314"/>
    <n v="3116.23"/>
    <n v="3739.4760000000001"/>
    <n v="3739.48"/>
    <n v="4.0000000003601599E-3"/>
    <n v="273"/>
    <x v="0"/>
    <x v="2"/>
  </r>
  <r>
    <x v="19"/>
    <x v="79"/>
    <n v="427.13"/>
    <x v="451"/>
    <s v="Erreur tarif "/>
    <x v="315"/>
    <n v="355.94"/>
    <n v="427.12799999999999"/>
    <n v="427.13"/>
    <n v="2.0000000000095497E-3"/>
    <n v="287"/>
    <x v="0"/>
    <x v="2"/>
  </r>
  <r>
    <x v="19"/>
    <x v="79"/>
    <n v="11276.39"/>
    <x v="452"/>
    <s v="Erreur tarif "/>
    <x v="316"/>
    <n v="472.8"/>
    <n v="567.36"/>
    <n v="567.36"/>
    <m/>
    <s v="-"/>
    <x v="0"/>
    <x v="0"/>
  </r>
  <r>
    <x v="19"/>
    <x v="61"/>
    <m/>
    <x v="453"/>
    <s v="Retour palettes"/>
    <x v="4"/>
    <n v="4605"/>
    <n v="5526"/>
    <n v="5526"/>
    <m/>
    <s v="-"/>
    <x v="0"/>
    <x v="0"/>
  </r>
  <r>
    <x v="19"/>
    <x v="90"/>
    <n v="763.62"/>
    <x v="454"/>
    <s v="Erreur tarif "/>
    <x v="317"/>
    <n v="636.35"/>
    <n v="763.62"/>
    <n v="763.62"/>
    <m/>
    <s v="-"/>
    <x v="0"/>
    <x v="0"/>
  </r>
  <r>
    <x v="19"/>
    <x v="90"/>
    <n v="1716.72"/>
    <x v="455"/>
    <s v="Erreur tarif "/>
    <x v="318"/>
    <n v="1430.6"/>
    <n v="1716.7199999999998"/>
    <n v="1716.72"/>
    <m/>
    <s v="-"/>
    <x v="0"/>
    <x v="0"/>
  </r>
  <r>
    <x v="19"/>
    <x v="126"/>
    <n v="3957.4"/>
    <x v="456"/>
    <s v="Erreur tarif "/>
    <x v="319"/>
    <n v="3297.62"/>
    <n v="3957.1439999999998"/>
    <n v="3957.14"/>
    <n v="-3.9999999999054126E-3"/>
    <n v="237"/>
    <x v="0"/>
    <x v="2"/>
  </r>
  <r>
    <x v="19"/>
    <x v="189"/>
    <n v="1648.74"/>
    <x v="457"/>
    <s v="Casse livraison"/>
    <x v="320"/>
    <n v="23.15"/>
    <n v="27.78"/>
    <n v="27.28"/>
    <n v="-0.4999999999999965"/>
    <n v="197"/>
    <x v="0"/>
    <x v="2"/>
  </r>
  <r>
    <x v="19"/>
    <x v="179"/>
    <m/>
    <x v="458"/>
    <s v="Erreur tarif "/>
    <x v="321"/>
    <n v="4487.62"/>
    <n v="5385.1439999999993"/>
    <n v="5385.14"/>
    <n v="-3.9999999989959178E-3"/>
    <n v="196"/>
    <x v="0"/>
    <x v="2"/>
  </r>
  <r>
    <x v="19"/>
    <x v="94"/>
    <m/>
    <x v="459"/>
    <s v="Casse livraison"/>
    <x v="322"/>
    <n v="65.37"/>
    <n v="78.444000000000003"/>
    <n v="80.86"/>
    <n v="2.4159999999999968"/>
    <n v="169"/>
    <x v="0"/>
    <x v="2"/>
  </r>
  <r>
    <x v="19"/>
    <x v="90"/>
    <n v="4963.5200000000004"/>
    <x v="460"/>
    <s v="Erreur tarif "/>
    <x v="323"/>
    <n v="3889.27"/>
    <n v="4667.1239999999998"/>
    <n v="4667.12"/>
    <n v="-3.9999999999054126E-3"/>
    <n v="246"/>
    <x v="0"/>
    <x v="2"/>
  </r>
  <r>
    <x v="19"/>
    <x v="63"/>
    <n v="13992.91"/>
    <x v="461"/>
    <s v="Erreur tarif "/>
    <x v="324"/>
    <n v="479"/>
    <n v="574.79999999999995"/>
    <m/>
    <n v="-574.79999999999995"/>
    <n v="162"/>
    <x v="1"/>
    <x v="2"/>
  </r>
  <r>
    <x v="19"/>
    <x v="190"/>
    <m/>
    <x v="462"/>
    <s v="Retour palettes"/>
    <x v="4"/>
    <n v="4950"/>
    <n v="5940"/>
    <n v="5940"/>
    <m/>
    <s v="-"/>
    <x v="0"/>
    <x v="0"/>
  </r>
  <r>
    <x v="19"/>
    <x v="191"/>
    <m/>
    <x v="463"/>
    <s v="Erreur produit livré"/>
    <x v="325"/>
    <n v="78.39"/>
    <n v="94.067999999999998"/>
    <n v="89.86"/>
    <n v="-4.2079999999999984"/>
    <n v="153"/>
    <x v="0"/>
    <x v="2"/>
  </r>
  <r>
    <x v="19"/>
    <x v="191"/>
    <m/>
    <x v="464"/>
    <s v="Casse livraison"/>
    <x v="326"/>
    <n v="46.74"/>
    <n v="56.088000000000001"/>
    <n v="56.08"/>
    <n v="-8.0000000000026716E-3"/>
    <n v="153"/>
    <x v="0"/>
    <x v="2"/>
  </r>
  <r>
    <x v="19"/>
    <x v="129"/>
    <m/>
    <x v="465"/>
    <s v="Retour palettes"/>
    <x v="4"/>
    <n v="3150"/>
    <n v="3780"/>
    <n v="3780"/>
    <m/>
    <s v="-"/>
    <x v="0"/>
    <x v="0"/>
  </r>
  <r>
    <x v="19"/>
    <x v="129"/>
    <n v="13992.91"/>
    <x v="466"/>
    <s v="Erreur tarif "/>
    <x v="324"/>
    <n v="11181.76"/>
    <n v="13418.111999999999"/>
    <n v="13418.11"/>
    <n v="-1.9999999985884638E-3"/>
    <n v="129"/>
    <x v="0"/>
    <x v="2"/>
  </r>
  <r>
    <x v="19"/>
    <x v="129"/>
    <n v="641.16999999999996"/>
    <x v="467"/>
    <s v="Erreur tarif "/>
    <x v="327"/>
    <n v="534.30999999999995"/>
    <n v="641.17199999999991"/>
    <n v="641.16999999999996"/>
    <n v="-1.9999999999527063E-3"/>
    <n v="129"/>
    <x v="0"/>
    <x v="2"/>
  </r>
  <r>
    <x v="19"/>
    <x v="129"/>
    <m/>
    <x v="468"/>
    <s v="Erreur tarif "/>
    <x v="4"/>
    <n v="407"/>
    <n v="488.4"/>
    <n v="488.4"/>
    <m/>
    <s v="-"/>
    <x v="0"/>
    <x v="0"/>
  </r>
  <r>
    <x v="19"/>
    <x v="182"/>
    <n v="931.2"/>
    <x v="469"/>
    <s v="Erreur tarif "/>
    <x v="328"/>
    <n v="776"/>
    <n v="931.2"/>
    <n v="931.2"/>
    <m/>
    <s v="-"/>
    <x v="0"/>
    <x v="0"/>
  </r>
  <r>
    <x v="19"/>
    <x v="181"/>
    <n v="5940"/>
    <x v="470"/>
    <s v="Retour palettes"/>
    <x v="4"/>
    <n v="4950"/>
    <n v="5940"/>
    <n v="5940"/>
    <m/>
    <s v="-"/>
    <x v="0"/>
    <x v="0"/>
  </r>
  <r>
    <x v="19"/>
    <x v="192"/>
    <m/>
    <x v="471"/>
    <s v="Erreur produit livré"/>
    <x v="329"/>
    <n v="465.4"/>
    <n v="558.4799999999999"/>
    <n v="558.48"/>
    <m/>
    <s v="-"/>
    <x v="0"/>
    <x v="0"/>
  </r>
  <r>
    <x v="19"/>
    <x v="192"/>
    <m/>
    <x v="471"/>
    <s v="Erreur produit livré"/>
    <x v="330"/>
    <n v="465.4"/>
    <n v="558.4799999999999"/>
    <m/>
    <n v="-558.4799999999999"/>
    <n v="64"/>
    <x v="1"/>
    <x v="2"/>
  </r>
  <r>
    <x v="19"/>
    <x v="112"/>
    <m/>
    <x v="472"/>
    <s v="SPCC 2018"/>
    <x v="4"/>
    <n v="18637"/>
    <n v="22364.400000000001"/>
    <n v="22364.400000000001"/>
    <m/>
    <s v="-"/>
    <x v="0"/>
    <x v="0"/>
  </r>
  <r>
    <x v="19"/>
    <x v="138"/>
    <n v="6226.27"/>
    <x v="473"/>
    <s v="Erreur quantité facturée"/>
    <x v="331"/>
    <n v="849.6"/>
    <n v="1019.52"/>
    <n v="1019.52"/>
    <m/>
    <s v="-"/>
    <x v="0"/>
    <x v="0"/>
  </r>
  <r>
    <x v="19"/>
    <x v="193"/>
    <n v="5337.38"/>
    <x v="474"/>
    <s v="Erreur tarif "/>
    <x v="332"/>
    <n v="37.44"/>
    <n v="44.927999999999997"/>
    <m/>
    <n v="-44.927999999999997"/>
    <n v="41"/>
    <x v="1"/>
    <x v="1"/>
  </r>
  <r>
    <x v="19"/>
    <x v="139"/>
    <m/>
    <x v="475"/>
    <s v="Erreur tarif "/>
    <x v="333"/>
    <n v="40"/>
    <n v="48"/>
    <n v="48"/>
    <m/>
    <s v="-"/>
    <x v="0"/>
    <x v="0"/>
  </r>
  <r>
    <x v="19"/>
    <x v="138"/>
    <m/>
    <x v="476"/>
    <s v="Retour palettes"/>
    <x v="4"/>
    <n v="4950"/>
    <n v="5940"/>
    <n v="5940"/>
    <m/>
    <s v="-"/>
    <x v="0"/>
    <x v="0"/>
  </r>
  <r>
    <x v="19"/>
    <x v="183"/>
    <m/>
    <x v="477"/>
    <s v="Retour palettes"/>
    <x v="4"/>
    <n v="4950"/>
    <n v="5940"/>
    <n v="5940"/>
    <m/>
    <s v="-"/>
    <x v="0"/>
    <x v="0"/>
  </r>
  <r>
    <x v="19"/>
    <x v="194"/>
    <m/>
    <x v="478"/>
    <s v="Retour palettes"/>
    <x v="4"/>
    <n v="3975"/>
    <n v="4770"/>
    <n v="4770"/>
    <m/>
    <s v="-"/>
    <x v="0"/>
    <x v="0"/>
  </r>
  <r>
    <x v="19"/>
    <x v="195"/>
    <m/>
    <x v="478"/>
    <s v="retour palettes"/>
    <x v="4"/>
    <n v="3975"/>
    <n v="4770"/>
    <n v="4770"/>
    <m/>
    <s v="-"/>
    <x v="0"/>
    <x v="0"/>
  </r>
  <r>
    <x v="53"/>
    <x v="74"/>
    <n v="694.18"/>
    <x v="479"/>
    <s v="Doublon"/>
    <x v="334"/>
    <n v="578.48"/>
    <n v="694.17600000000004"/>
    <n v="694.18"/>
    <n v="3.9999999999054126E-3"/>
    <n v="161"/>
    <x v="0"/>
    <x v="2"/>
  </r>
  <r>
    <x v="54"/>
    <x v="151"/>
    <n v="2661.98"/>
    <x v="480"/>
    <s v="Erreur tarif "/>
    <x v="335"/>
    <n v="12.67"/>
    <n v="15.204000000000001"/>
    <n v="15.2"/>
    <n v="-3.9999999999995595E-3"/>
    <n v="226"/>
    <x v="0"/>
    <x v="2"/>
  </r>
  <r>
    <x v="54"/>
    <x v="196"/>
    <m/>
    <x v="481"/>
    <s v="Erreur tarif "/>
    <x v="336"/>
    <n v="34.56"/>
    <n v="41.472000000000001"/>
    <n v="41.47"/>
    <n v="-2.0000000000024443E-3"/>
    <n v="185"/>
    <x v="0"/>
    <x v="2"/>
  </r>
  <r>
    <x v="55"/>
    <x v="78"/>
    <n v="745.2"/>
    <x v="482"/>
    <s v="Doublon "/>
    <x v="337"/>
    <n v="621"/>
    <n v="745.2"/>
    <n v="745.2"/>
    <m/>
    <s v="-"/>
    <x v="0"/>
    <x v="0"/>
  </r>
  <r>
    <x v="55"/>
    <x v="79"/>
    <m/>
    <x v="483"/>
    <s v="Erreur commande"/>
    <x v="338"/>
    <n v="187.68"/>
    <n v="225.21600000000001"/>
    <n v="225.22"/>
    <n v="3.9999999999906777E-3"/>
    <n v="287"/>
    <x v="0"/>
    <x v="2"/>
  </r>
  <r>
    <x v="55"/>
    <x v="78"/>
    <m/>
    <x v="484"/>
    <s v="Erreur velux"/>
    <x v="339"/>
    <n v="621"/>
    <n v="745.2"/>
    <n v="745.2"/>
    <m/>
    <s v="-"/>
    <x v="0"/>
    <x v="0"/>
  </r>
  <r>
    <x v="55"/>
    <x v="197"/>
    <m/>
    <x v="485"/>
    <s v="Fact non reçu"/>
    <x v="4"/>
    <n v="77.52"/>
    <n v="93.023999999999987"/>
    <n v="93.02"/>
    <n v="-3.9999999999906777E-3"/>
    <n v="248"/>
    <x v="0"/>
    <x v="2"/>
  </r>
  <r>
    <x v="55"/>
    <x v="143"/>
    <m/>
    <x v="486"/>
    <s v="Erreur GDS"/>
    <x v="4"/>
    <n v="561"/>
    <n v="673.19999999999993"/>
    <n v="673.2"/>
    <m/>
    <s v="-"/>
    <x v="0"/>
    <x v="0"/>
  </r>
  <r>
    <x v="55"/>
    <x v="198"/>
    <m/>
    <x v="487"/>
    <s v="Erreur Vélux"/>
    <x v="4"/>
    <n v="77.52"/>
    <n v="93.023999999999987"/>
    <n v="93.02"/>
    <n v="-3.9999999999906777E-3"/>
    <n v="190"/>
    <x v="0"/>
    <x v="2"/>
  </r>
  <r>
    <x v="55"/>
    <x v="94"/>
    <m/>
    <x v="488"/>
    <s v="Casse livraison"/>
    <x v="4"/>
    <n v="233.92"/>
    <n v="280.70399999999995"/>
    <n v="280.7"/>
    <n v="-3.999999999962256E-3"/>
    <n v="169"/>
    <x v="0"/>
    <x v="2"/>
  </r>
  <r>
    <x v="55"/>
    <x v="63"/>
    <n v="75.069999999999993"/>
    <x v="489"/>
    <s v="SAV"/>
    <x v="340"/>
    <n v="62.56"/>
    <n v="75.072000000000003"/>
    <m/>
    <n v="-75.072000000000003"/>
    <n v="162"/>
    <x v="1"/>
    <x v="2"/>
  </r>
  <r>
    <x v="55"/>
    <x v="199"/>
    <m/>
    <x v="490"/>
    <s v="Erreur tarif "/>
    <x v="341"/>
    <n v="904"/>
    <n v="1084.8"/>
    <m/>
    <n v="-1084.8"/>
    <n v="114"/>
    <x v="1"/>
    <x v="2"/>
  </r>
  <r>
    <x v="55"/>
    <x v="64"/>
    <m/>
    <x v="491"/>
    <s v="Casse livraison"/>
    <x v="4"/>
    <n v="170.68"/>
    <n v="204.816"/>
    <n v="204.82"/>
    <n v="3.9999999999906777E-3"/>
    <n v="121"/>
    <x v="0"/>
    <x v="2"/>
  </r>
  <r>
    <x v="56"/>
    <x v="84"/>
    <n v="27640.93"/>
    <x v="492"/>
    <s v="Erreur tarif "/>
    <x v="342"/>
    <n v="229.58"/>
    <n v="275.49599999999998"/>
    <n v="275.5"/>
    <n v="4.0000000000190994E-3"/>
    <n v="280"/>
    <x v="0"/>
    <x v="2"/>
  </r>
  <r>
    <x v="56"/>
    <x v="200"/>
    <n v="22840.5"/>
    <x v="493"/>
    <s v="Erreur tarif "/>
    <x v="343"/>
    <n v="493.2"/>
    <n v="591.83999999999992"/>
    <n v="591.84"/>
    <m/>
    <s v="-"/>
    <x v="0"/>
    <x v="0"/>
  </r>
  <r>
    <x v="56"/>
    <x v="63"/>
    <m/>
    <x v="494"/>
    <s v="Erreur tarif "/>
    <x v="4"/>
    <n v="86.4"/>
    <n v="103.68"/>
    <n v="103.68"/>
    <m/>
    <s v="-"/>
    <x v="0"/>
    <x v="0"/>
  </r>
  <r>
    <x v="56"/>
    <x v="63"/>
    <m/>
    <x v="495"/>
    <m/>
    <x v="4"/>
    <n v="1118.7249999999999"/>
    <n v="1342.4699999999998"/>
    <n v="1342.46"/>
    <n v="-9.9999999997635314E-3"/>
    <n v="162"/>
    <x v="0"/>
    <x v="2"/>
  </r>
  <r>
    <x v="56"/>
    <x v="69"/>
    <n v="1180.6099999999999"/>
    <x v="496"/>
    <s v="Erreur tarif "/>
    <x v="344"/>
    <n v="228"/>
    <n v="273.59999999999997"/>
    <n v="273.60000000000002"/>
    <m/>
    <s v="-"/>
    <x v="0"/>
    <x v="0"/>
  </r>
  <r>
    <x v="56"/>
    <x v="158"/>
    <m/>
    <x v="497"/>
    <s v="Erreur tarif "/>
    <x v="345"/>
    <n v="255.78"/>
    <n v="306.93599999999998"/>
    <n v="306.94"/>
    <n v="4.0000000000190994E-3"/>
    <n v="122"/>
    <x v="0"/>
    <x v="2"/>
  </r>
  <r>
    <x v="56"/>
    <x v="71"/>
    <n v="19263.05"/>
    <x v="498"/>
    <s v="Erreur tarif "/>
    <x v="346"/>
    <n v="105.24"/>
    <n v="126.28799999999998"/>
    <n v="126.29"/>
    <n v="2.0000000000237605E-3"/>
    <n v="107"/>
    <x v="0"/>
    <x v="2"/>
  </r>
  <r>
    <x v="56"/>
    <x v="162"/>
    <n v="71144.509999999995"/>
    <x v="499"/>
    <s v="Erreur tarif "/>
    <x v="347"/>
    <n v="472.65"/>
    <n v="567.17999999999995"/>
    <n v="567.17999999999995"/>
    <m/>
    <s v="-"/>
    <x v="0"/>
    <x v="0"/>
  </r>
  <r>
    <x v="56"/>
    <x v="201"/>
    <n v="71144.509999999995"/>
    <x v="500"/>
    <s v="Erreur tarif "/>
    <x v="347"/>
    <n v="175"/>
    <n v="210"/>
    <n v="210"/>
    <m/>
    <s v="-"/>
    <x v="0"/>
    <x v="0"/>
  </r>
  <r>
    <x v="56"/>
    <x v="202"/>
    <m/>
    <x v="501"/>
    <s v="Erreur tarif "/>
    <x v="348"/>
    <n v="123.3"/>
    <n v="147.96"/>
    <n v="147.96"/>
    <m/>
    <s v="-"/>
    <x v="0"/>
    <x v="0"/>
  </r>
  <r>
    <x v="56"/>
    <x v="138"/>
    <m/>
    <x v="502"/>
    <s v="Erreur tarif "/>
    <x v="349"/>
    <n v="89.29"/>
    <n v="107.148"/>
    <n v="103.45"/>
    <n v="-3.6980000000000071"/>
    <n v="43"/>
    <x v="0"/>
    <x v="1"/>
  </r>
  <r>
    <x v="56"/>
    <x v="203"/>
    <m/>
    <x v="503"/>
    <m/>
    <x v="350"/>
    <n v="1216"/>
    <n v="1459.2"/>
    <n v="1459.2"/>
    <m/>
    <s v="-"/>
    <x v="0"/>
    <x v="0"/>
  </r>
  <r>
    <x v="20"/>
    <x v="118"/>
    <m/>
    <x v="504"/>
    <m/>
    <x v="351"/>
    <n v="1134.19"/>
    <n v="1361.028"/>
    <n v="1361.03"/>
    <n v="1.9999999999527063E-3"/>
    <n v="321"/>
    <x v="0"/>
    <x v="2"/>
  </r>
  <r>
    <x v="20"/>
    <x v="204"/>
    <n v="1494.37"/>
    <x v="505"/>
    <s v="Erreur tarif "/>
    <x v="352"/>
    <n v="26.4"/>
    <n v="31.679999999999996"/>
    <n v="31.68"/>
    <m/>
    <s v="-"/>
    <x v="0"/>
    <x v="0"/>
  </r>
  <r>
    <x v="20"/>
    <x v="204"/>
    <n v="978.13"/>
    <x v="506"/>
    <s v="Erreur tarif "/>
    <x v="353"/>
    <n v="17.28"/>
    <n v="20.736000000000001"/>
    <n v="20.74"/>
    <n v="3.9999999999977831E-3"/>
    <n v="311"/>
    <x v="0"/>
    <x v="2"/>
  </r>
  <r>
    <x v="20"/>
    <x v="204"/>
    <n v="1901.54"/>
    <x v="507"/>
    <s v="Erreur tarif "/>
    <x v="354"/>
    <n v="1224.4000000000001"/>
    <n v="1469.28"/>
    <n v="1469.28"/>
    <m/>
    <s v="-"/>
    <x v="0"/>
    <x v="0"/>
  </r>
  <r>
    <x v="20"/>
    <x v="204"/>
    <n v="1509.46"/>
    <x v="508"/>
    <s v="Erreur tarif "/>
    <x v="355"/>
    <n v="85.28"/>
    <n v="102.336"/>
    <n v="102.34"/>
    <n v="4.0000000000048885E-3"/>
    <n v="311"/>
    <x v="0"/>
    <x v="2"/>
  </r>
  <r>
    <x v="20"/>
    <x v="204"/>
    <n v="1843.28"/>
    <x v="509"/>
    <s v="Erreur tarif "/>
    <x v="356"/>
    <n v="104.14"/>
    <n v="124.968"/>
    <n v="124.97"/>
    <n v="2.0000000000095497E-3"/>
    <n v="311"/>
    <x v="0"/>
    <x v="2"/>
  </r>
  <r>
    <x v="20"/>
    <x v="204"/>
    <n v="2469.3200000000002"/>
    <x v="510"/>
    <s v="Erreur tarif "/>
    <x v="357"/>
    <n v="306.75"/>
    <n v="368.1"/>
    <n v="368.1"/>
    <m/>
    <s v="-"/>
    <x v="0"/>
    <x v="0"/>
  </r>
  <r>
    <x v="20"/>
    <x v="205"/>
    <m/>
    <x v="511"/>
    <s v="Erreur GDS"/>
    <x v="4"/>
    <n v="2532"/>
    <n v="3038.4"/>
    <m/>
    <n v="-3038.4"/>
    <n v="310"/>
    <x v="1"/>
    <x v="2"/>
  </r>
  <r>
    <x v="20"/>
    <x v="206"/>
    <n v="1921.21"/>
    <x v="512"/>
    <s v="Erreur tarif "/>
    <x v="358"/>
    <n v="107.83"/>
    <n v="129.39599999999999"/>
    <n v="129.4"/>
    <n v="4.0000000000190994E-3"/>
    <n v="300"/>
    <x v="0"/>
    <x v="2"/>
  </r>
  <r>
    <x v="20"/>
    <x v="116"/>
    <n v="1831.13"/>
    <x v="513"/>
    <s v="Erreur tarif "/>
    <x v="359"/>
    <n v="48.86"/>
    <n v="58.631999999999998"/>
    <n v="58.63"/>
    <n v="-1.9999999999953388E-3"/>
    <n v="295"/>
    <x v="0"/>
    <x v="2"/>
  </r>
  <r>
    <x v="20"/>
    <x v="116"/>
    <n v="245.74"/>
    <x v="514"/>
    <s v="Erreur tarif "/>
    <x v="360"/>
    <n v="75.14"/>
    <n v="90.168000000000006"/>
    <n v="90.17"/>
    <n v="2.0000000000095497E-3"/>
    <n v="295"/>
    <x v="0"/>
    <x v="2"/>
  </r>
  <r>
    <x v="20"/>
    <x v="116"/>
    <n v="760.99"/>
    <x v="515"/>
    <s v="Erreur tarif "/>
    <x v="361"/>
    <n v="12.32"/>
    <n v="14.784000000000001"/>
    <n v="14.78"/>
    <n v="-3.9999999999995595E-3"/>
    <n v="295"/>
    <x v="0"/>
    <x v="2"/>
  </r>
  <r>
    <x v="20"/>
    <x v="116"/>
    <n v="914.54"/>
    <x v="516"/>
    <s v="Erreur tarif "/>
    <x v="362"/>
    <n v="15.84"/>
    <n v="19.007999999999999"/>
    <n v="19.010000000000002"/>
    <n v="2.0000000000024443E-3"/>
    <n v="295"/>
    <x v="0"/>
    <x v="2"/>
  </r>
  <r>
    <x v="20"/>
    <x v="116"/>
    <n v="1016.16"/>
    <x v="517"/>
    <s v="Erreur tarif "/>
    <x v="363"/>
    <n v="17.600000000000001"/>
    <n v="21.12"/>
    <n v="21.12"/>
    <m/>
    <s v="-"/>
    <x v="0"/>
    <x v="0"/>
  </r>
  <r>
    <x v="20"/>
    <x v="116"/>
    <n v="3670.27"/>
    <x v="518"/>
    <s v="Erreur tarif "/>
    <x v="364"/>
    <n v="570.24"/>
    <n v="684.28800000000001"/>
    <n v="684.29"/>
    <n v="1.9999999999527063E-3"/>
    <n v="295"/>
    <x v="0"/>
    <x v="2"/>
  </r>
  <r>
    <x v="20"/>
    <x v="116"/>
    <n v="1920.67"/>
    <x v="519"/>
    <s v="Erreur tarif "/>
    <x v="365"/>
    <n v="33.979999999999997"/>
    <n v="40.776000000000003"/>
    <n v="41.47"/>
    <n v="0.69400000000000261"/>
    <n v="295"/>
    <x v="0"/>
    <x v="2"/>
  </r>
  <r>
    <x v="20"/>
    <x v="78"/>
    <n v="3092.29"/>
    <x v="520"/>
    <s v="Erreur Weber "/>
    <x v="366"/>
    <n v="3092.29"/>
    <n v="3710.748"/>
    <n v="3710.75"/>
    <n v="2.0000000004074536E-3"/>
    <n v="294"/>
    <x v="0"/>
    <x v="2"/>
  </r>
  <r>
    <x v="20"/>
    <x v="78"/>
    <n v="2054.4"/>
    <x v="521"/>
    <s v="Erreur tarif "/>
    <x v="367"/>
    <n v="14.7"/>
    <n v="17.639999999999997"/>
    <n v="17.64"/>
    <m/>
    <s v="-"/>
    <x v="0"/>
    <x v="0"/>
  </r>
  <r>
    <x v="20"/>
    <x v="78"/>
    <n v="1681.88"/>
    <x v="522"/>
    <s v="Erreur tarif "/>
    <x v="368"/>
    <n v="26.54"/>
    <n v="31.847999999999999"/>
    <n v="32.35"/>
    <n v="0.50200000000000244"/>
    <n v="294"/>
    <x v="0"/>
    <x v="2"/>
  </r>
  <r>
    <x v="20"/>
    <x v="78"/>
    <n v="337.39"/>
    <x v="523"/>
    <s v="Erreur tarif "/>
    <x v="369"/>
    <n v="14.52"/>
    <n v="17.423999999999999"/>
    <n v="17.420000000000002"/>
    <n v="-3.9999999999977831E-3"/>
    <n v="294"/>
    <x v="0"/>
    <x v="2"/>
  </r>
  <r>
    <x v="20"/>
    <x v="78"/>
    <n v="1454.4"/>
    <x v="524"/>
    <s v="Erreur tarif "/>
    <x v="370"/>
    <n v="24.96"/>
    <n v="29.952000000000002"/>
    <m/>
    <n v="-29.952000000000002"/>
    <n v="294"/>
    <x v="1"/>
    <x v="2"/>
  </r>
  <r>
    <x v="20"/>
    <x v="78"/>
    <n v="1828.72"/>
    <x v="525"/>
    <s v="Erreur tarif "/>
    <x v="371"/>
    <n v="34.520000000000003"/>
    <n v="41.423999999999999"/>
    <n v="41.42"/>
    <n v="-3.9999999999977831E-3"/>
    <n v="294"/>
    <x v="0"/>
    <x v="2"/>
  </r>
  <r>
    <x v="20"/>
    <x v="78"/>
    <n v="1116.6500000000001"/>
    <x v="526"/>
    <s v="Erreur tarif "/>
    <x v="372"/>
    <n v="18.48"/>
    <n v="22.175999999999998"/>
    <n v="22.18"/>
    <n v="4.0000000000013358E-3"/>
    <n v="294"/>
    <x v="0"/>
    <x v="2"/>
  </r>
  <r>
    <x v="20"/>
    <x v="78"/>
    <n v="1689.84"/>
    <x v="527"/>
    <s v="Erreur tarif "/>
    <x v="373"/>
    <n v="31.2"/>
    <n v="37.44"/>
    <n v="37.44"/>
    <m/>
    <s v="-"/>
    <x v="0"/>
    <x v="0"/>
  </r>
  <r>
    <x v="20"/>
    <x v="78"/>
    <n v="888.01"/>
    <x v="528"/>
    <s v="Erreur tarif "/>
    <x v="374"/>
    <n v="14.52"/>
    <n v="17.423999999999999"/>
    <n v="17.420000000000002"/>
    <n v="-3.9999999999977831E-3"/>
    <n v="294"/>
    <x v="0"/>
    <x v="2"/>
  </r>
  <r>
    <x v="20"/>
    <x v="78"/>
    <n v="2148.77"/>
    <x v="529"/>
    <s v="Erreur tarif "/>
    <x v="375"/>
    <n v="123.84"/>
    <n v="148.608"/>
    <n v="148.61000000000001"/>
    <n v="2.0000000000095497E-3"/>
    <n v="294"/>
    <x v="0"/>
    <x v="2"/>
  </r>
  <r>
    <x v="20"/>
    <x v="68"/>
    <n v="1334.74"/>
    <x v="530"/>
    <s v="Doublon "/>
    <x v="376"/>
    <n v="1112.28"/>
    <n v="1334.7360000000001"/>
    <n v="1334.74"/>
    <n v="4.0000000001327862E-3"/>
    <n v="286"/>
    <x v="0"/>
    <x v="2"/>
  </r>
  <r>
    <x v="20"/>
    <x v="68"/>
    <n v="1831.13"/>
    <x v="531"/>
    <s v="Erreur tarif "/>
    <x v="359"/>
    <n v="17.28"/>
    <n v="20.736000000000001"/>
    <m/>
    <n v="-20.736000000000001"/>
    <n v="286"/>
    <x v="1"/>
    <x v="2"/>
  </r>
  <r>
    <x v="20"/>
    <x v="68"/>
    <n v="1130.2"/>
    <x v="532"/>
    <s v="Erreur tarif "/>
    <x v="377"/>
    <n v="13.44"/>
    <n v="16.128"/>
    <n v="16.13"/>
    <n v="1.9999999999988916E-3"/>
    <n v="286"/>
    <x v="0"/>
    <x v="2"/>
  </r>
  <r>
    <x v="20"/>
    <x v="68"/>
    <n v="1502.16"/>
    <x v="533"/>
    <s v="Erreur tarif "/>
    <x v="378"/>
    <n v="26.62"/>
    <n v="31.943999999999999"/>
    <m/>
    <n v="-31.943999999999999"/>
    <n v="286"/>
    <x v="1"/>
    <x v="2"/>
  </r>
  <r>
    <x v="20"/>
    <x v="68"/>
    <n v="2685.96"/>
    <x v="534"/>
    <s v="Erreur tarif "/>
    <x v="379"/>
    <n v="3.6"/>
    <n v="4.32"/>
    <n v="4.32"/>
    <m/>
    <s v="-"/>
    <x v="0"/>
    <x v="0"/>
  </r>
  <r>
    <x v="20"/>
    <x v="68"/>
    <n v="2620.08"/>
    <x v="535"/>
    <s v="Erreur tarif "/>
    <x v="380"/>
    <n v="15.84"/>
    <n v="19.007999999999999"/>
    <n v="19.010000000000002"/>
    <n v="2.0000000000024443E-3"/>
    <n v="286"/>
    <x v="0"/>
    <x v="2"/>
  </r>
  <r>
    <x v="20"/>
    <x v="68"/>
    <n v="3710.75"/>
    <x v="536"/>
    <s v="Erreur tarif "/>
    <x v="366"/>
    <n v="71.52"/>
    <n v="85.823999999999998"/>
    <m/>
    <n v="-85.823999999999998"/>
    <n v="286"/>
    <x v="1"/>
    <x v="2"/>
  </r>
  <r>
    <x v="20"/>
    <x v="68"/>
    <n v="983.23"/>
    <x v="537"/>
    <s v="Erreur tarif "/>
    <x v="381"/>
    <n v="17.28"/>
    <n v="20.736000000000001"/>
    <m/>
    <n v="-20.736000000000001"/>
    <n v="286"/>
    <x v="1"/>
    <x v="2"/>
  </r>
  <r>
    <x v="20"/>
    <x v="85"/>
    <n v="3710.75"/>
    <x v="538"/>
    <s v="Erreur tarif "/>
    <x v="382"/>
    <n v="71.52"/>
    <n v="85.823999999999998"/>
    <n v="85.82"/>
    <n v="-4.0000000000048885E-3"/>
    <n v="276"/>
    <x v="0"/>
    <x v="2"/>
  </r>
  <r>
    <x v="20"/>
    <x v="85"/>
    <n v="1907.56"/>
    <x v="539"/>
    <s v="Erreur tarif "/>
    <x v="383"/>
    <n v="34.65"/>
    <n v="41.58"/>
    <n v="41.58"/>
    <m/>
    <s v="-"/>
    <x v="0"/>
    <x v="0"/>
  </r>
  <r>
    <x v="20"/>
    <x v="85"/>
    <n v="1355.4"/>
    <x v="540"/>
    <s v="Erreur tarif "/>
    <x v="384"/>
    <n v="9"/>
    <n v="10.8"/>
    <n v="10.8"/>
    <m/>
    <s v="-"/>
    <x v="0"/>
    <x v="0"/>
  </r>
  <r>
    <x v="20"/>
    <x v="85"/>
    <n v="3441.67"/>
    <x v="541"/>
    <s v="Erreur client"/>
    <x v="385"/>
    <n v="2868.06"/>
    <n v="3441.672"/>
    <n v="3441.67"/>
    <n v="-1.9999999999527063E-3"/>
    <n v="276"/>
    <x v="0"/>
    <x v="2"/>
  </r>
  <r>
    <x v="20"/>
    <x v="123"/>
    <n v="1418.69"/>
    <x v="542"/>
    <s v="Erreur tarif "/>
    <x v="386"/>
    <n v="24.96"/>
    <n v="29.952000000000002"/>
    <n v="29.95"/>
    <n v="-1.9999999999988916E-3"/>
    <n v="273"/>
    <x v="0"/>
    <x v="2"/>
  </r>
  <r>
    <x v="20"/>
    <x v="123"/>
    <m/>
    <x v="543"/>
    <s v="Retour à charge"/>
    <x v="4"/>
    <n v="890.19"/>
    <n v="1068.2280000000001"/>
    <n v="1068.23"/>
    <n v="1.9999999999527063E-3"/>
    <n v="273"/>
    <x v="0"/>
    <x v="2"/>
  </r>
  <r>
    <x v="20"/>
    <x v="86"/>
    <m/>
    <x v="544"/>
    <s v="Erreur produit livré"/>
    <x v="387"/>
    <n v="613.79999999999995"/>
    <n v="736.56"/>
    <m/>
    <n v="-736.56"/>
    <n v="268"/>
    <x v="1"/>
    <x v="2"/>
  </r>
  <r>
    <x v="20"/>
    <x v="173"/>
    <n v="709.34"/>
    <x v="545"/>
    <s v="Retour à charge"/>
    <x v="388"/>
    <n v="504"/>
    <n v="604.79999999999995"/>
    <n v="604.79999999999995"/>
    <m/>
    <s v="-"/>
    <x v="0"/>
    <x v="0"/>
  </r>
  <r>
    <x v="20"/>
    <x v="76"/>
    <n v="1391.04"/>
    <x v="546"/>
    <s v="Erreur client"/>
    <x v="389"/>
    <n v="1159.2"/>
    <n v="1391.04"/>
    <m/>
    <n v="-1391.04"/>
    <n v="314"/>
    <x v="1"/>
    <x v="2"/>
  </r>
  <r>
    <x v="20"/>
    <x v="83"/>
    <m/>
    <x v="547"/>
    <s v="Retour à charge"/>
    <x v="4"/>
    <n v="298.44"/>
    <n v="358.12799999999999"/>
    <n v="358.13"/>
    <n v="2.0000000000095497E-3"/>
    <n v="269"/>
    <x v="0"/>
    <x v="2"/>
  </r>
  <r>
    <x v="20"/>
    <x v="130"/>
    <n v="1334.74"/>
    <x v="548"/>
    <s v="Retour à charge"/>
    <x v="390"/>
    <n v="1112.28"/>
    <n v="1334.7360000000001"/>
    <n v="1334.74"/>
    <n v="4.0000000001327862E-3"/>
    <n v="266"/>
    <x v="0"/>
    <x v="2"/>
  </r>
  <r>
    <x v="20"/>
    <x v="130"/>
    <n v="1334.74"/>
    <x v="549"/>
    <s v="Retour à charge"/>
    <x v="391"/>
    <n v="923.52"/>
    <n v="1108.2239999999999"/>
    <n v="1108.22"/>
    <n v="-3.9999999999054126E-3"/>
    <n v="266"/>
    <x v="0"/>
    <x v="2"/>
  </r>
  <r>
    <x v="20"/>
    <x v="130"/>
    <n v="1334.74"/>
    <x v="550"/>
    <s v="Retour à charge"/>
    <x v="392"/>
    <n v="923.52"/>
    <n v="1108.2239999999999"/>
    <n v="1108.22"/>
    <n v="-3.9999999999054126E-3"/>
    <n v="266"/>
    <x v="0"/>
    <x v="2"/>
  </r>
  <r>
    <x v="20"/>
    <x v="87"/>
    <n v="1556.78"/>
    <x v="551"/>
    <s v="Erreur tarif "/>
    <x v="393"/>
    <n v="27.59"/>
    <n v="33.107999999999997"/>
    <n v="32.83"/>
    <n v="-0.27799999999999869"/>
    <n v="265"/>
    <x v="0"/>
    <x v="2"/>
  </r>
  <r>
    <x v="20"/>
    <x v="87"/>
    <n v="19.09"/>
    <x v="552"/>
    <s v="Erreur tarif "/>
    <x v="394"/>
    <n v="15.91"/>
    <n v="19.091999999999999"/>
    <n v="19.09"/>
    <n v="-1.9999999999988916E-3"/>
    <n v="265"/>
    <x v="0"/>
    <x v="2"/>
  </r>
  <r>
    <x v="20"/>
    <x v="76"/>
    <n v="1112.95"/>
    <x v="553"/>
    <s v="Erreur client"/>
    <x v="389"/>
    <n v="927.46"/>
    <n v="1112.952"/>
    <n v="1112.95"/>
    <n v="-1.9999999999527063E-3"/>
    <n v="314"/>
    <x v="0"/>
    <x v="2"/>
  </r>
  <r>
    <x v="20"/>
    <x v="131"/>
    <n v="1704.24"/>
    <x v="554"/>
    <s v="Erreur tarif "/>
    <x v="395"/>
    <n v="83.64"/>
    <n v="100.36799999999999"/>
    <n v="34.56"/>
    <n v="-65.807999999999993"/>
    <n v="259"/>
    <x v="1"/>
    <x v="2"/>
  </r>
  <r>
    <x v="20"/>
    <x v="150"/>
    <n v="1265.04"/>
    <x v="555"/>
    <s v="Erreur client"/>
    <x v="396"/>
    <n v="999.89"/>
    <n v="1199.8679999999999"/>
    <n v="1199.97"/>
    <n v="0.10200000000008912"/>
    <n v="241"/>
    <x v="0"/>
    <x v="2"/>
  </r>
  <r>
    <x v="20"/>
    <x v="126"/>
    <n v="3052.09"/>
    <x v="556"/>
    <s v="Erreur tarif "/>
    <x v="397"/>
    <n v="55.44"/>
    <n v="66.527999999999992"/>
    <m/>
    <n v="-66.527999999999992"/>
    <n v="237"/>
    <x v="1"/>
    <x v="2"/>
  </r>
  <r>
    <x v="20"/>
    <x v="126"/>
    <n v="1013.9"/>
    <x v="557"/>
    <s v="Erreur tarif "/>
    <x v="398"/>
    <n v="31.68"/>
    <n v="38.015999999999998"/>
    <n v="38.020000000000003"/>
    <n v="4.0000000000048885E-3"/>
    <n v="237"/>
    <x v="0"/>
    <x v="2"/>
  </r>
  <r>
    <x v="20"/>
    <x v="126"/>
    <n v="3812.51"/>
    <x v="558"/>
    <s v="Erreur tarif "/>
    <x v="399"/>
    <n v="120.04"/>
    <n v="144.048"/>
    <n v="144.05000000000001"/>
    <n v="2.0000000000095497E-3"/>
    <n v="237"/>
    <x v="0"/>
    <x v="2"/>
  </r>
  <r>
    <x v="20"/>
    <x v="126"/>
    <n v="615.82000000000005"/>
    <x v="559"/>
    <s v="Erreur tarif "/>
    <x v="400"/>
    <n v="19.440000000000001"/>
    <n v="23.327999999999999"/>
    <n v="23.33"/>
    <n v="1.9999999999988916E-3"/>
    <n v="237"/>
    <x v="0"/>
    <x v="2"/>
  </r>
  <r>
    <x v="20"/>
    <x v="126"/>
    <n v="3704.28"/>
    <x v="560"/>
    <s v="Erreur tarif "/>
    <x v="401"/>
    <n v="120.88"/>
    <n v="145.05599999999998"/>
    <n v="145.06"/>
    <n v="4.0000000000190994E-3"/>
    <n v="237"/>
    <x v="0"/>
    <x v="2"/>
  </r>
  <r>
    <x v="20"/>
    <x v="126"/>
    <n v="2952.05"/>
    <x v="561"/>
    <s v="Erreur tarif "/>
    <x v="402"/>
    <n v="96.12"/>
    <n v="115.34399999999999"/>
    <n v="115.34"/>
    <n v="-3.9999999999906777E-3"/>
    <n v="237"/>
    <x v="0"/>
    <x v="2"/>
  </r>
  <r>
    <x v="20"/>
    <x v="207"/>
    <n v="716.26"/>
    <x v="562"/>
    <s v="Doublon"/>
    <x v="403"/>
    <n v="596.88"/>
    <n v="716.25599999999997"/>
    <n v="716.26"/>
    <n v="4.0000000000190994E-3"/>
    <n v="251"/>
    <x v="0"/>
    <x v="2"/>
  </r>
  <r>
    <x v="20"/>
    <x v="60"/>
    <m/>
    <x v="563"/>
    <s v="Retour à charge "/>
    <x v="4"/>
    <n v="795.16"/>
    <n v="954.19199999999989"/>
    <n v="954.19"/>
    <n v="-1.999999999839019E-3"/>
    <n v="227"/>
    <x v="0"/>
    <x v="2"/>
  </r>
  <r>
    <x v="20"/>
    <x v="207"/>
    <n v="1638.72"/>
    <x v="564"/>
    <s v="Erreur mode déchargement"/>
    <x v="4"/>
    <n v="1365.6"/>
    <n v="1638.7199999999998"/>
    <n v="1638.72"/>
    <m/>
    <s v="-"/>
    <x v="0"/>
    <x v="0"/>
  </r>
  <r>
    <x v="20"/>
    <x v="197"/>
    <n v="1442.88"/>
    <x v="565"/>
    <s v="Retour à charge"/>
    <x v="404"/>
    <n v="1202.4000000000001"/>
    <n v="1442.88"/>
    <n v="1442.88"/>
    <m/>
    <s v="-"/>
    <x v="0"/>
    <x v="0"/>
  </r>
  <r>
    <x v="20"/>
    <x v="60"/>
    <n v="1013.9"/>
    <x v="566"/>
    <s v="Erreur tarif "/>
    <x v="405"/>
    <n v="31.68"/>
    <n v="38.015999999999998"/>
    <n v="38.020000000000003"/>
    <n v="4.0000000000048885E-3"/>
    <n v="227"/>
    <x v="0"/>
    <x v="2"/>
  </r>
  <r>
    <x v="20"/>
    <x v="60"/>
    <n v="3357.07"/>
    <x v="567"/>
    <s v="Erreur tarif "/>
    <x v="406"/>
    <n v="57.6"/>
    <n v="69.12"/>
    <n v="69.12"/>
    <m/>
    <s v="-"/>
    <x v="0"/>
    <x v="0"/>
  </r>
  <r>
    <x v="20"/>
    <x v="60"/>
    <n v="2614.08"/>
    <x v="568"/>
    <s v="Erreur tarif "/>
    <x v="407"/>
    <n v="85.56"/>
    <n v="102.672"/>
    <n v="102.67"/>
    <n v="-1.9999999999953388E-3"/>
    <n v="227"/>
    <x v="0"/>
    <x v="2"/>
  </r>
  <r>
    <x v="20"/>
    <x v="60"/>
    <n v="1920.67"/>
    <x v="569"/>
    <s v="Erreur tarif "/>
    <x v="408"/>
    <n v="34.56"/>
    <n v="41.472000000000001"/>
    <n v="41.47"/>
    <n v="-2.0000000000024443E-3"/>
    <n v="227"/>
    <x v="0"/>
    <x v="2"/>
  </r>
  <r>
    <x v="20"/>
    <x v="60"/>
    <n v="703.73"/>
    <x v="570"/>
    <s v="Erreur tarif "/>
    <x v="409"/>
    <n v="13.44"/>
    <n v="16.128"/>
    <n v="16.13"/>
    <n v="1.9999999999988916E-3"/>
    <n v="227"/>
    <x v="0"/>
    <x v="2"/>
  </r>
  <r>
    <x v="20"/>
    <x v="60"/>
    <n v="2694.19"/>
    <x v="571"/>
    <s v="Erreur tarif "/>
    <x v="410"/>
    <n v="21.12"/>
    <n v="25.344000000000001"/>
    <n v="25.34"/>
    <n v="-4.0000000000013358E-3"/>
    <n v="227"/>
    <x v="0"/>
    <x v="2"/>
  </r>
  <r>
    <x v="20"/>
    <x v="151"/>
    <n v="3022.56"/>
    <x v="572"/>
    <s v="Retour à charge"/>
    <x v="4"/>
    <n v="2518.8000000000002"/>
    <n v="3022.56"/>
    <m/>
    <n v="-3022.56"/>
    <n v="226"/>
    <x v="1"/>
    <x v="2"/>
  </r>
  <r>
    <x v="20"/>
    <x v="132"/>
    <n v="336.96"/>
    <x v="573"/>
    <s v="Erreur client"/>
    <x v="411"/>
    <n v="246.84"/>
    <n v="296.20799999999997"/>
    <n v="296.20999999999998"/>
    <n v="2.0000000000095497E-3"/>
    <n v="225"/>
    <x v="0"/>
    <x v="2"/>
  </r>
  <r>
    <x v="20"/>
    <x v="132"/>
    <n v="1497.3"/>
    <x v="574"/>
    <s v="Erreur client"/>
    <x v="412"/>
    <n v="918.45"/>
    <n v="1102.1400000000001"/>
    <n v="1102.1400000000001"/>
    <m/>
    <s v="-"/>
    <x v="0"/>
    <x v="0"/>
  </r>
  <r>
    <x v="20"/>
    <x v="61"/>
    <n v="1370.69"/>
    <x v="575"/>
    <s v="Erreur tarif "/>
    <x v="413"/>
    <n v="22.88"/>
    <n v="27.456"/>
    <n v="27.46"/>
    <n v="4.0000000000013358E-3"/>
    <n v="223"/>
    <x v="0"/>
    <x v="2"/>
  </r>
  <r>
    <x v="20"/>
    <x v="61"/>
    <n v="143.52000000000001"/>
    <x v="576"/>
    <s v="Erreur tarif "/>
    <x v="414"/>
    <n v="4"/>
    <n v="4.8"/>
    <n v="4.8"/>
    <m/>
    <s v="-"/>
    <x v="0"/>
    <x v="0"/>
  </r>
  <r>
    <x v="20"/>
    <x v="61"/>
    <n v="4153.93"/>
    <x v="577"/>
    <s v="Erreur tarif "/>
    <x v="415"/>
    <n v="130.6"/>
    <n v="156.72"/>
    <n v="156.72"/>
    <m/>
    <s v="-"/>
    <x v="0"/>
    <x v="0"/>
  </r>
  <r>
    <x v="20"/>
    <x v="61"/>
    <n v="4801.68"/>
    <x v="578"/>
    <s v="Erreur tarif "/>
    <x v="416"/>
    <n v="86.4"/>
    <n v="103.68"/>
    <n v="103.68"/>
    <m/>
    <s v="-"/>
    <x v="0"/>
    <x v="0"/>
  </r>
  <r>
    <x v="20"/>
    <x v="61"/>
    <n v="755.51"/>
    <x v="579"/>
    <s v="Erreur tarif "/>
    <x v="417"/>
    <n v="12.48"/>
    <n v="14.976000000000001"/>
    <n v="14.98"/>
    <n v="4.0000000000013358E-3"/>
    <n v="223"/>
    <x v="0"/>
    <x v="2"/>
  </r>
  <r>
    <x v="20"/>
    <x v="61"/>
    <n v="3062.02"/>
    <x v="580"/>
    <s v="Erreur tarif "/>
    <x v="418"/>
    <n v="63.36"/>
    <n v="76.031999999999996"/>
    <n v="76.03"/>
    <n v="-1.9999999999953388E-3"/>
    <n v="223"/>
    <x v="0"/>
    <x v="2"/>
  </r>
  <r>
    <x v="20"/>
    <x v="61"/>
    <n v="2572.69"/>
    <x v="581"/>
    <s v="Erreur tarif "/>
    <x v="419"/>
    <n v="83.62"/>
    <n v="100.34399999999999"/>
    <n v="100.34"/>
    <n v="-4.0000000000048885E-3"/>
    <n v="223"/>
    <x v="0"/>
    <x v="2"/>
  </r>
  <r>
    <x v="20"/>
    <x v="61"/>
    <n v="1256.54"/>
    <x v="582"/>
    <s v="Erreur tarif "/>
    <x v="4"/>
    <n v="17.28"/>
    <n v="20.736000000000001"/>
    <n v="17.28"/>
    <n v="-3.4559999999999995"/>
    <n v="223"/>
    <x v="0"/>
    <x v="2"/>
  </r>
  <r>
    <x v="20"/>
    <x v="61"/>
    <n v="2873.81"/>
    <x v="583"/>
    <s v="Erreur tarif "/>
    <x v="420"/>
    <n v="90.72"/>
    <n v="108.864"/>
    <n v="108.86"/>
    <n v="-3.9999999999906777E-3"/>
    <n v="223"/>
    <x v="0"/>
    <x v="2"/>
  </r>
  <r>
    <x v="20"/>
    <x v="61"/>
    <n v="1363.5"/>
    <x v="584"/>
    <s v="Erreur tarif "/>
    <x v="421"/>
    <n v="23.4"/>
    <n v="28.08"/>
    <n v="28.08"/>
    <m/>
    <s v="-"/>
    <x v="0"/>
    <x v="0"/>
  </r>
  <r>
    <x v="20"/>
    <x v="61"/>
    <n v="717.32"/>
    <x v="585"/>
    <s v="Erreur tarif "/>
    <x v="422"/>
    <n v="23.06"/>
    <n v="27.671999999999997"/>
    <n v="27.67"/>
    <n v="-1.9999999999953388E-3"/>
    <n v="223"/>
    <x v="0"/>
    <x v="2"/>
  </r>
  <r>
    <x v="20"/>
    <x v="61"/>
    <n v="344.45"/>
    <x v="586"/>
    <s v="Erreur tarif "/>
    <x v="423"/>
    <n v="9.6"/>
    <n v="11.52"/>
    <n v="11.52"/>
    <m/>
    <s v="-"/>
    <x v="0"/>
    <x v="0"/>
  </r>
  <r>
    <x v="20"/>
    <x v="61"/>
    <n v="2151.96"/>
    <x v="587"/>
    <s v="Erreur tarif "/>
    <x v="424"/>
    <n v="69.180000000000007"/>
    <n v="83.016000000000005"/>
    <n v="83.02"/>
    <n v="3.9999999999906777E-3"/>
    <n v="223"/>
    <x v="0"/>
    <x v="2"/>
  </r>
  <r>
    <x v="20"/>
    <x v="61"/>
    <n v="1351.87"/>
    <x v="588"/>
    <s v="Erreur tarif "/>
    <x v="425"/>
    <n v="42.24"/>
    <n v="50.688000000000002"/>
    <n v="50.69"/>
    <n v="1.9999999999953388E-3"/>
    <n v="223"/>
    <x v="0"/>
    <x v="2"/>
  </r>
  <r>
    <x v="20"/>
    <x v="61"/>
    <m/>
    <x v="589"/>
    <s v="Erreur tarif "/>
    <x v="426"/>
    <n v="0.5"/>
    <n v="0.6"/>
    <n v="0.6"/>
    <m/>
    <s v="-"/>
    <x v="0"/>
    <x v="0"/>
  </r>
  <r>
    <x v="20"/>
    <x v="61"/>
    <m/>
    <x v="590"/>
    <s v="Erreur tarif "/>
    <x v="427"/>
    <n v="11"/>
    <n v="13.2"/>
    <n v="13.2"/>
    <m/>
    <s v="-"/>
    <x v="0"/>
    <x v="0"/>
  </r>
  <r>
    <x v="20"/>
    <x v="61"/>
    <m/>
    <x v="591"/>
    <s v="Erreur tarif "/>
    <x v="428"/>
    <n v="10.5"/>
    <n v="12.6"/>
    <n v="12.6"/>
    <m/>
    <s v="-"/>
    <x v="0"/>
    <x v="0"/>
  </r>
  <r>
    <x v="20"/>
    <x v="61"/>
    <m/>
    <x v="592"/>
    <s v="Erreur tarif "/>
    <x v="429"/>
    <n v="7.2"/>
    <n v="8.64"/>
    <n v="7.2"/>
    <n v="-1.4400000000000004"/>
    <n v="223"/>
    <x v="0"/>
    <x v="2"/>
  </r>
  <r>
    <x v="20"/>
    <x v="61"/>
    <m/>
    <x v="593"/>
    <s v="Erreur tarif "/>
    <x v="430"/>
    <n v="10"/>
    <n v="12"/>
    <n v="12"/>
    <m/>
    <s v="-"/>
    <x v="0"/>
    <x v="0"/>
  </r>
  <r>
    <x v="20"/>
    <x v="61"/>
    <m/>
    <x v="594"/>
    <s v="Erreur tarif "/>
    <x v="431"/>
    <n v="12"/>
    <n v="14.4"/>
    <n v="14.4"/>
    <m/>
    <s v="-"/>
    <x v="0"/>
    <x v="0"/>
  </r>
  <r>
    <x v="20"/>
    <x v="208"/>
    <n v="385.02"/>
    <x v="595"/>
    <s v="Retour à charge "/>
    <x v="432"/>
    <n v="320.85000000000002"/>
    <n v="385.02"/>
    <n v="385.02"/>
    <m/>
    <s v="-"/>
    <x v="0"/>
    <x v="0"/>
  </r>
  <r>
    <x v="20"/>
    <x v="61"/>
    <n v="425.52"/>
    <x v="596"/>
    <s v="Erreur tarif "/>
    <x v="433"/>
    <n v="10.56"/>
    <n v="12.672000000000001"/>
    <n v="12.67"/>
    <n v="-2.0000000000006679E-3"/>
    <n v="223"/>
    <x v="0"/>
    <x v="2"/>
  </r>
  <r>
    <x v="20"/>
    <x v="61"/>
    <n v="450.19"/>
    <x v="597"/>
    <s v="Erreur tarif "/>
    <x v="434"/>
    <n v="38.28"/>
    <n v="45.936"/>
    <n v="45.94"/>
    <n v="3.9999999999977831E-3"/>
    <n v="223"/>
    <x v="0"/>
    <x v="2"/>
  </r>
  <r>
    <x v="20"/>
    <x v="152"/>
    <n v="983.23"/>
    <x v="598"/>
    <s v="Erreur tarif "/>
    <x v="435"/>
    <n v="7.2"/>
    <n v="8.64"/>
    <n v="8.64"/>
    <m/>
    <s v="-"/>
    <x v="0"/>
    <x v="0"/>
  </r>
  <r>
    <x v="20"/>
    <x v="152"/>
    <n v="1020.67"/>
    <x v="599"/>
    <s v="Erreur tarif "/>
    <x v="436"/>
    <n v="21.12"/>
    <n v="25.344000000000001"/>
    <n v="25.34"/>
    <n v="-4.0000000000013358E-3"/>
    <n v="209"/>
    <x v="0"/>
    <x v="2"/>
  </r>
  <r>
    <x v="20"/>
    <x v="60"/>
    <n v="1020.67"/>
    <x v="600"/>
    <s v="Erreur tarif "/>
    <x v="437"/>
    <n v="21.12"/>
    <n v="25.344000000000001"/>
    <n v="25.34"/>
    <n v="-4.0000000000013358E-3"/>
    <n v="227"/>
    <x v="0"/>
    <x v="2"/>
  </r>
  <r>
    <x v="20"/>
    <x v="60"/>
    <n v="255.17"/>
    <x v="601"/>
    <s v="Erreur tarif "/>
    <x v="438"/>
    <n v="5.28"/>
    <n v="6.3360000000000003"/>
    <n v="6.34"/>
    <n v="3.9999999999995595E-3"/>
    <n v="227"/>
    <x v="0"/>
    <x v="2"/>
  </r>
  <r>
    <x v="20"/>
    <x v="189"/>
    <n v="1524.24"/>
    <x v="602"/>
    <s v="Erreur tarif "/>
    <x v="439"/>
    <n v="1524.24"/>
    <n v="1829.088"/>
    <n v="1829.09"/>
    <n v="1.9999999999527063E-3"/>
    <n v="197"/>
    <x v="0"/>
    <x v="2"/>
  </r>
  <r>
    <x v="20"/>
    <x v="189"/>
    <n v="1638.72"/>
    <x v="603"/>
    <s v="Erreur tarif "/>
    <x v="440"/>
    <n v="12"/>
    <n v="14.4"/>
    <n v="14.4"/>
    <m/>
    <s v="-"/>
    <x v="0"/>
    <x v="0"/>
  </r>
  <r>
    <x v="20"/>
    <x v="189"/>
    <n v="1066.97"/>
    <x v="604"/>
    <s v="Erreur tarif "/>
    <x v="441"/>
    <n v="21.21"/>
    <n v="25.452000000000002"/>
    <n v="25.45"/>
    <n v="-2.0000000000024443E-3"/>
    <n v="197"/>
    <x v="0"/>
    <x v="2"/>
  </r>
  <r>
    <x v="20"/>
    <x v="189"/>
    <n v="1143.18"/>
    <x v="605"/>
    <s v="Erreur tarif "/>
    <x v="442"/>
    <n v="22.72"/>
    <n v="27.263999999999999"/>
    <n v="27.26"/>
    <n v="-3.9999999999977831E-3"/>
    <n v="197"/>
    <x v="0"/>
    <x v="2"/>
  </r>
  <r>
    <x v="20"/>
    <x v="179"/>
    <n v="1829.09"/>
    <x v="606"/>
    <s v="Erreur tarif "/>
    <x v="443"/>
    <n v="36.36"/>
    <n v="43.631999999999998"/>
    <n v="43.63"/>
    <n v="-1.9999999999953388E-3"/>
    <n v="196"/>
    <x v="0"/>
    <x v="2"/>
  </r>
  <r>
    <x v="20"/>
    <x v="153"/>
    <n v="1372.85"/>
    <x v="607"/>
    <s v="Erreur frais de transport"/>
    <x v="444"/>
    <n v="70.599999999999994"/>
    <n v="84.719999999999985"/>
    <n v="84.72"/>
    <m/>
    <s v="-"/>
    <x v="0"/>
    <x v="0"/>
  </r>
  <r>
    <x v="20"/>
    <x v="209"/>
    <n v="1519.56"/>
    <x v="608"/>
    <s v="Erreur tarif "/>
    <x v="445"/>
    <n v="26.4"/>
    <n v="31.679999999999996"/>
    <n v="31.68"/>
    <m/>
    <s v="-"/>
    <x v="0"/>
    <x v="0"/>
  </r>
  <r>
    <x v="20"/>
    <x v="153"/>
    <n v="1275.8399999999999"/>
    <x v="609"/>
    <s v="Erreur tarif "/>
    <x v="446"/>
    <n v="26.4"/>
    <n v="31.679999999999996"/>
    <n v="31.68"/>
    <m/>
    <s v="-"/>
    <x v="0"/>
    <x v="0"/>
  </r>
  <r>
    <x v="20"/>
    <x v="210"/>
    <n v="1212.05"/>
    <x v="610"/>
    <s v="Erreur tarif "/>
    <x v="447"/>
    <n v="25.08"/>
    <n v="30.095999999999997"/>
    <n v="30.1"/>
    <n v="4.0000000000048885E-3"/>
    <n v="206"/>
    <x v="0"/>
    <x v="2"/>
  </r>
  <r>
    <x v="20"/>
    <x v="153"/>
    <n v="683.81"/>
    <x v="611"/>
    <s v="Erreur tarif "/>
    <x v="448"/>
    <n v="10.8"/>
    <n v="12.96"/>
    <n v="12.96"/>
    <m/>
    <s v="-"/>
    <x v="0"/>
    <x v="0"/>
  </r>
  <r>
    <x v="20"/>
    <x v="154"/>
    <n v="671"/>
    <x v="612"/>
    <s v="Erreur tarif "/>
    <x v="449"/>
    <n v="44.46"/>
    <n v="53.351999999999997"/>
    <n v="53.35"/>
    <n v="-1.9999999999953388E-3"/>
    <n v="203"/>
    <x v="0"/>
    <x v="2"/>
  </r>
  <r>
    <x v="20"/>
    <x v="211"/>
    <n v="1215.6500000000001"/>
    <x v="613"/>
    <s v="Erreur tarif "/>
    <x v="450"/>
    <n v="19.2"/>
    <n v="23.04"/>
    <n v="23.04"/>
    <m/>
    <s v="-"/>
    <x v="0"/>
    <x v="0"/>
  </r>
  <r>
    <x v="20"/>
    <x v="153"/>
    <n v="192.96"/>
    <x v="614"/>
    <s v="Erreur tarif "/>
    <x v="451"/>
    <n v="52.45"/>
    <n v="62.94"/>
    <n v="62.94"/>
    <m/>
    <s v="-"/>
    <x v="0"/>
    <x v="0"/>
  </r>
  <r>
    <x v="20"/>
    <x v="173"/>
    <n v="1084.32"/>
    <x v="615"/>
    <s v="Retour à charge"/>
    <x v="452"/>
    <n v="903.6"/>
    <n v="1084.32"/>
    <n v="1084.32"/>
    <m/>
    <s v="-"/>
    <x v="0"/>
    <x v="0"/>
  </r>
  <r>
    <x v="20"/>
    <x v="212"/>
    <m/>
    <x v="616"/>
    <s v="Casse livraison"/>
    <x v="453"/>
    <n v="366"/>
    <n v="439.2"/>
    <n v="439.2"/>
    <m/>
    <s v="-"/>
    <x v="0"/>
    <x v="0"/>
  </r>
  <r>
    <x v="20"/>
    <x v="179"/>
    <n v="869.06"/>
    <x v="617"/>
    <s v="Erreur produit livré"/>
    <x v="454"/>
    <n v="51.46"/>
    <n v="61.751999999999995"/>
    <n v="61.75"/>
    <n v="-1.9999999999953388E-3"/>
    <n v="196"/>
    <x v="0"/>
    <x v="2"/>
  </r>
  <r>
    <x v="20"/>
    <x v="213"/>
    <n v="1914.9"/>
    <x v="618"/>
    <s v="Fact non reçu"/>
    <x v="455"/>
    <n v="1595.75"/>
    <n v="1914.9"/>
    <n v="1914.9"/>
    <m/>
    <s v="-"/>
    <x v="0"/>
    <x v="0"/>
  </r>
  <r>
    <x v="20"/>
    <x v="63"/>
    <n v="1601.01"/>
    <x v="619"/>
    <s v="Erreur tarif "/>
    <x v="358"/>
    <n v="107.83"/>
    <n v="129.39599999999999"/>
    <n v="129.4"/>
    <n v="4.0000000000190994E-3"/>
    <n v="162"/>
    <x v="0"/>
    <x v="2"/>
  </r>
  <r>
    <x v="20"/>
    <x v="74"/>
    <m/>
    <x v="620"/>
    <s v="Retour à charge"/>
    <x v="4"/>
    <n v="992.2"/>
    <n v="1190.6400000000001"/>
    <n v="1190.6400000000001"/>
    <m/>
    <s v="-"/>
    <x v="0"/>
    <x v="0"/>
  </r>
  <r>
    <x v="20"/>
    <x v="117"/>
    <n v="1241.8399999999999"/>
    <x v="621"/>
    <s v="Retour à charge"/>
    <x v="456"/>
    <n v="1034.8699999999999"/>
    <n v="1241.8439999999998"/>
    <n v="1241.8399999999999"/>
    <n v="-3.9999999999054126E-3"/>
    <n v="148"/>
    <x v="0"/>
    <x v="2"/>
  </r>
  <r>
    <x v="20"/>
    <x v="117"/>
    <n v="1241.8399999999999"/>
    <x v="621"/>
    <s v="Erreur client"/>
    <x v="456"/>
    <n v="1034.8699999999999"/>
    <n v="1241.8439999999998"/>
    <m/>
    <n v="-1241.8439999999998"/>
    <n v="148"/>
    <x v="1"/>
    <x v="2"/>
  </r>
  <r>
    <x v="20"/>
    <x v="117"/>
    <n v="273"/>
    <x v="622"/>
    <s v="Erreur tarif "/>
    <x v="457"/>
    <n v="43.37"/>
    <n v="52.043999999999997"/>
    <n v="52.04"/>
    <n v="-3.9999999999977831E-3"/>
    <n v="148"/>
    <x v="0"/>
    <x v="2"/>
  </r>
  <r>
    <x v="20"/>
    <x v="117"/>
    <n v="1683.66"/>
    <x v="623"/>
    <s v="Erreur tarif "/>
    <x v="458"/>
    <n v="14.16"/>
    <n v="16.992000000000001"/>
    <n v="16.989999999999998"/>
    <n v="-2.0000000000024443E-3"/>
    <n v="148"/>
    <x v="0"/>
    <x v="2"/>
  </r>
  <r>
    <x v="20"/>
    <x v="159"/>
    <n v="1432.51"/>
    <x v="624"/>
    <s v="Erreur tarif "/>
    <x v="459"/>
    <n v="11.52"/>
    <n v="13.824"/>
    <n v="13.82"/>
    <n v="-3.9999999999995595E-3"/>
    <n v="133"/>
    <x v="0"/>
    <x v="2"/>
  </r>
  <r>
    <x v="20"/>
    <x v="156"/>
    <n v="84.72"/>
    <x v="625"/>
    <s v="Erreur tarif "/>
    <x v="460"/>
    <n v="70.599999999999994"/>
    <n v="84.719999999999985"/>
    <m/>
    <n v="-84.719999999999985"/>
    <n v="132"/>
    <x v="1"/>
    <x v="2"/>
  </r>
  <r>
    <x v="20"/>
    <x v="157"/>
    <n v="84.72"/>
    <x v="625"/>
    <m/>
    <x v="460"/>
    <n v="70.599999999999994"/>
    <n v="84.719999999999985"/>
    <m/>
    <n v="-84.719999999999985"/>
    <n v="131"/>
    <x v="1"/>
    <x v="2"/>
  </r>
  <r>
    <x v="20"/>
    <x v="156"/>
    <n v="305.86"/>
    <x v="626"/>
    <s v="Erreur tarif "/>
    <x v="461"/>
    <n v="2.88"/>
    <n v="3.456"/>
    <n v="3.46"/>
    <n v="4.0000000000000036E-3"/>
    <n v="132"/>
    <x v="0"/>
    <x v="2"/>
  </r>
  <r>
    <x v="20"/>
    <x v="214"/>
    <n v="401.84"/>
    <x v="627"/>
    <s v="Erreur tarif "/>
    <x v="462"/>
    <n v="77"/>
    <n v="92.399999999999977"/>
    <n v="92.4"/>
    <m/>
    <s v="-"/>
    <x v="0"/>
    <x v="0"/>
  </r>
  <r>
    <x v="20"/>
    <x v="156"/>
    <n v="711.5"/>
    <x v="628"/>
    <s v="Erreur tarif "/>
    <x v="463"/>
    <n v="1.92"/>
    <n v="2.3039999999999998"/>
    <n v="2.2999999999999998"/>
    <n v="-4.0000000000000036E-3"/>
    <n v="132"/>
    <x v="0"/>
    <x v="2"/>
  </r>
  <r>
    <x v="20"/>
    <x v="156"/>
    <n v="159.30000000000001"/>
    <x v="629"/>
    <s v="Erreur tarif "/>
    <x v="464"/>
    <n v="1.5"/>
    <n v="1.7999999999999998"/>
    <n v="1.8"/>
    <m/>
    <s v="-"/>
    <x v="0"/>
    <x v="0"/>
  </r>
  <r>
    <x v="20"/>
    <x v="156"/>
    <n v="103.55"/>
    <x v="630"/>
    <s v="Erreur tarif "/>
    <x v="465"/>
    <n v="67.88"/>
    <n v="81.455999999999989"/>
    <n v="81.459999999999994"/>
    <n v="4.0000000000048885E-3"/>
    <n v="132"/>
    <x v="0"/>
    <x v="2"/>
  </r>
  <r>
    <x v="20"/>
    <x v="156"/>
    <n v="109.87"/>
    <x v="631"/>
    <s v="Erreur tarif "/>
    <x v="466"/>
    <n v="66.97"/>
    <n v="80.36399999999999"/>
    <n v="80.36"/>
    <n v="-3.9999999999906777E-3"/>
    <n v="132"/>
    <x v="0"/>
    <x v="2"/>
  </r>
  <r>
    <x v="20"/>
    <x v="156"/>
    <n v="109.87"/>
    <x v="632"/>
    <s v="Erreur tarif "/>
    <x v="467"/>
    <n v="66.97"/>
    <n v="80.36399999999999"/>
    <n v="80.36"/>
    <n v="-3.9999999999906777E-3"/>
    <n v="132"/>
    <x v="0"/>
    <x v="2"/>
  </r>
  <r>
    <x v="20"/>
    <x v="156"/>
    <n v="109.87"/>
    <x v="633"/>
    <s v="Erreur tarif "/>
    <x v="468"/>
    <n v="66.97"/>
    <n v="80.36399999999999"/>
    <n v="80.36"/>
    <n v="-3.9999999999906777E-3"/>
    <n v="132"/>
    <x v="0"/>
    <x v="2"/>
  </r>
  <r>
    <x v="20"/>
    <x v="156"/>
    <n v="3435.88"/>
    <x v="634"/>
    <s v="Erreur client"/>
    <x v="469"/>
    <n v="1668.28"/>
    <n v="2001.9359999999999"/>
    <n v="2001.94"/>
    <n v="4.0000000001327862E-3"/>
    <n v="132"/>
    <x v="0"/>
    <x v="2"/>
  </r>
  <r>
    <x v="20"/>
    <x v="215"/>
    <n v="974.16"/>
    <x v="635"/>
    <s v="Doublon"/>
    <x v="470"/>
    <n v="681.12"/>
    <n v="817.34400000000005"/>
    <n v="974.16"/>
    <n v="156.81600000000003"/>
    <n v="126"/>
    <x v="0"/>
    <x v="2"/>
  </r>
  <r>
    <x v="20"/>
    <x v="215"/>
    <n v="974.16"/>
    <x v="635"/>
    <s v="Doublon"/>
    <x v="471"/>
    <n v="811.8"/>
    <n v="974.15999999999985"/>
    <m/>
    <n v="-974.15999999999985"/>
    <n v="126"/>
    <x v="1"/>
    <x v="2"/>
  </r>
  <r>
    <x v="20"/>
    <x v="158"/>
    <n v="1171.22"/>
    <x v="636"/>
    <s v="Doublon"/>
    <x v="472"/>
    <n v="1171.22"/>
    <n v="1405.4639999999999"/>
    <m/>
    <n v="-1405.4639999999999"/>
    <n v="122"/>
    <x v="1"/>
    <x v="2"/>
  </r>
  <r>
    <x v="20"/>
    <x v="158"/>
    <n v="2615.44"/>
    <x v="637"/>
    <s v="Retour à charge"/>
    <x v="473"/>
    <n v="2179.5300000000002"/>
    <n v="2615.4360000000001"/>
    <m/>
    <n v="-2615.4360000000001"/>
    <n v="122"/>
    <x v="1"/>
    <x v="2"/>
  </r>
  <r>
    <x v="20"/>
    <x v="102"/>
    <m/>
    <x v="638"/>
    <s v="Erreur client"/>
    <x v="474"/>
    <n v="1239.9000000000001"/>
    <n v="1487.88"/>
    <n v="1487.88"/>
    <m/>
    <s v="-"/>
    <x v="0"/>
    <x v="0"/>
  </r>
  <r>
    <x v="20"/>
    <x v="160"/>
    <n v="2314.35"/>
    <x v="639"/>
    <s v="Retour à charge"/>
    <x v="475"/>
    <n v="1928.63"/>
    <n v="2314.3560000000002"/>
    <m/>
    <n v="-2314.3560000000002"/>
    <n v="119"/>
    <x v="1"/>
    <x v="2"/>
  </r>
  <r>
    <x v="20"/>
    <x v="160"/>
    <n v="2808.43"/>
    <x v="640"/>
    <s v="Retour à charge"/>
    <x v="476"/>
    <n v="2340.36"/>
    <n v="2808.4319999999998"/>
    <n v="2808.43"/>
    <n v="-2.0000000004074536E-3"/>
    <n v="119"/>
    <x v="0"/>
    <x v="2"/>
  </r>
  <r>
    <x v="20"/>
    <x v="104"/>
    <n v="857.77"/>
    <x v="641"/>
    <s v="Erreur tarif "/>
    <x v="477"/>
    <n v="78.31"/>
    <n v="93.971999999999994"/>
    <n v="93.87"/>
    <n v="-0.10199999999998964"/>
    <n v="115"/>
    <x v="0"/>
    <x v="2"/>
  </r>
  <r>
    <x v="20"/>
    <x v="216"/>
    <n v="1180.08"/>
    <x v="642"/>
    <s v="Erreur tarif "/>
    <x v="478"/>
    <n v="280.8"/>
    <n v="336.96"/>
    <m/>
    <n v="-336.96"/>
    <n v="155"/>
    <x v="1"/>
    <x v="2"/>
  </r>
  <r>
    <x v="20"/>
    <x v="199"/>
    <m/>
    <x v="643"/>
    <s v="Erreur produit livré"/>
    <x v="479"/>
    <n v="233.76"/>
    <n v="280.512"/>
    <n v="280.5"/>
    <n v="-1.2000000000000456E-2"/>
    <n v="114"/>
    <x v="0"/>
    <x v="2"/>
  </r>
  <r>
    <x v="20"/>
    <x v="120"/>
    <m/>
    <x v="644"/>
    <s v="Erreur tarif "/>
    <x v="480"/>
    <n v="4.28"/>
    <n v="5.1360000000000001"/>
    <n v="5.14"/>
    <n v="3.9999999999995595E-3"/>
    <n v="113"/>
    <x v="0"/>
    <x v="2"/>
  </r>
  <r>
    <x v="20"/>
    <x v="120"/>
    <m/>
    <x v="645"/>
    <s v="Erreur tarif "/>
    <x v="481"/>
    <n v="5.48"/>
    <n v="6.5760000000000005"/>
    <n v="6.58"/>
    <n v="3.9999999999995595E-3"/>
    <n v="113"/>
    <x v="0"/>
    <x v="2"/>
  </r>
  <r>
    <x v="20"/>
    <x v="120"/>
    <m/>
    <x v="646"/>
    <s v="Erreur tarif "/>
    <x v="482"/>
    <n v="0.96"/>
    <n v="1.1519999999999999"/>
    <n v="1.1499999999999999"/>
    <n v="-2.0000000000000018E-3"/>
    <n v="113"/>
    <x v="0"/>
    <x v="2"/>
  </r>
  <r>
    <x v="20"/>
    <x v="105"/>
    <m/>
    <x v="647"/>
    <s v="Retour à charge"/>
    <x v="483"/>
    <n v="1717.2"/>
    <n v="2060.64"/>
    <n v="2060.64"/>
    <m/>
    <s v="-"/>
    <x v="0"/>
    <x v="0"/>
  </r>
  <r>
    <x v="20"/>
    <x v="217"/>
    <m/>
    <x v="648"/>
    <s v="Livraison chez GDS et non sur chantier"/>
    <x v="484"/>
    <n v="130.68"/>
    <n v="156.816"/>
    <n v="156.82"/>
    <n v="3.9999999999906777E-3"/>
    <n v="99"/>
    <x v="0"/>
    <x v="2"/>
  </r>
  <r>
    <x v="20"/>
    <x v="218"/>
    <m/>
    <x v="649"/>
    <s v="Retour à charge"/>
    <x v="4"/>
    <n v="1304.6400000000001"/>
    <n v="1565.568"/>
    <n v="1565.57"/>
    <n v="1.9999999999527063E-3"/>
    <n v="87"/>
    <x v="0"/>
    <x v="2"/>
  </r>
  <r>
    <x v="20"/>
    <x v="188"/>
    <m/>
    <x v="650"/>
    <s v="Retour à charge"/>
    <x v="485"/>
    <n v="2939.38"/>
    <n v="3527.2559999999999"/>
    <n v="3527.26"/>
    <n v="4.0000000003601599E-3"/>
    <n v="281"/>
    <x v="0"/>
    <x v="2"/>
  </r>
  <r>
    <x v="20"/>
    <x v="161"/>
    <n v="51.6"/>
    <x v="651"/>
    <s v="Erreur tarif "/>
    <x v="486"/>
    <n v="5.0199999999999996"/>
    <n v="6.0239999999999991"/>
    <n v="6.1"/>
    <n v="7.6000000000000512E-2"/>
    <n v="79"/>
    <x v="0"/>
    <x v="2"/>
  </r>
  <r>
    <x v="20"/>
    <x v="161"/>
    <n v="199.27"/>
    <x v="652"/>
    <s v="Erreur tarif "/>
    <x v="487"/>
    <n v="68.42"/>
    <n v="82.103999999999999"/>
    <n v="82.1"/>
    <n v="-4.0000000000048885E-3"/>
    <n v="79"/>
    <x v="0"/>
    <x v="2"/>
  </r>
  <r>
    <x v="20"/>
    <x v="161"/>
    <n v="1373.6"/>
    <x v="653"/>
    <s v="Erreur tarif "/>
    <x v="488"/>
    <n v="48.23"/>
    <n v="57.875999999999991"/>
    <n v="57.88"/>
    <n v="4.000000000011994E-3"/>
    <n v="79"/>
    <x v="0"/>
    <x v="2"/>
  </r>
  <r>
    <x v="20"/>
    <x v="103"/>
    <n v="231.66"/>
    <x v="654"/>
    <s v="Erreur tarif "/>
    <x v="489"/>
    <n v="53.31"/>
    <n v="63.972000000000001"/>
    <n v="63.97"/>
    <n v="-2.0000000000024443E-3"/>
    <n v="134"/>
    <x v="0"/>
    <x v="2"/>
  </r>
  <r>
    <x v="20"/>
    <x v="109"/>
    <n v="3247.2"/>
    <x v="655"/>
    <s v="Erreur tarif "/>
    <x v="490"/>
    <n v="145.19999999999999"/>
    <n v="174.23999999999998"/>
    <m/>
    <n v="-174.23999999999998"/>
    <n v="58"/>
    <x v="1"/>
    <x v="2"/>
  </r>
  <r>
    <x v="20"/>
    <x v="219"/>
    <n v="2643.96"/>
    <x v="656"/>
    <s v="Erreur tarif "/>
    <x v="491"/>
    <n v="3.85"/>
    <n v="4.62"/>
    <n v="4.7699999999999996"/>
    <n v="0.14999999999999947"/>
    <n v="56"/>
    <x v="0"/>
    <x v="2"/>
  </r>
  <r>
    <x v="20"/>
    <x v="109"/>
    <n v="2818.8"/>
    <x v="657"/>
    <s v="Erreur tarif "/>
    <x v="492"/>
    <n v="130.68"/>
    <n v="156.816"/>
    <m/>
    <n v="-156.816"/>
    <n v="58"/>
    <x v="1"/>
    <x v="2"/>
  </r>
  <r>
    <x v="20"/>
    <x v="219"/>
    <m/>
    <x v="658"/>
    <s v="Erreur tarif "/>
    <x v="493"/>
    <n v="70.599999999999994"/>
    <n v="84.719999999999985"/>
    <n v="84.72"/>
    <m/>
    <s v="-"/>
    <x v="0"/>
    <x v="0"/>
  </r>
  <r>
    <x v="20"/>
    <x v="219"/>
    <m/>
    <x v="659"/>
    <s v="Erreur tarif "/>
    <x v="494"/>
    <n v="41.56"/>
    <n v="49.872"/>
    <n v="49.87"/>
    <n v="-2.0000000000024443E-3"/>
    <n v="56"/>
    <x v="0"/>
    <x v="2"/>
  </r>
  <r>
    <x v="20"/>
    <x v="219"/>
    <n v="3518.78"/>
    <x v="660"/>
    <s v="Erreur tarif "/>
    <x v="495"/>
    <n v="763.2"/>
    <n v="915.84"/>
    <n v="915.84"/>
    <m/>
    <s v="-"/>
    <x v="0"/>
    <x v="0"/>
  </r>
  <r>
    <x v="20"/>
    <x v="219"/>
    <n v="1855.98"/>
    <x v="661"/>
    <s v="Erreur tarif "/>
    <x v="496"/>
    <n v="1317.96"/>
    <n v="1581.5519999999999"/>
    <m/>
    <n v="-1581.5519999999999"/>
    <n v="56"/>
    <x v="1"/>
    <x v="2"/>
  </r>
  <r>
    <x v="20"/>
    <x v="219"/>
    <n v="235.34"/>
    <x v="662"/>
    <s v="Erreur tarif "/>
    <x v="497"/>
    <n v="48.82"/>
    <n v="58.584000000000003"/>
    <n v="58.58"/>
    <n v="-3.9999999999977831E-3"/>
    <n v="56"/>
    <x v="0"/>
    <x v="2"/>
  </r>
  <r>
    <x v="20"/>
    <x v="219"/>
    <n v="11.35"/>
    <x v="663"/>
    <s v="Erreur tarif "/>
    <x v="498"/>
    <n v="9.4600000000000009"/>
    <n v="11.352"/>
    <n v="11.35"/>
    <n v="-2.0000000000006679E-3"/>
    <n v="56"/>
    <x v="0"/>
    <x v="2"/>
  </r>
  <r>
    <x v="20"/>
    <x v="219"/>
    <n v="2144.64"/>
    <x v="664"/>
    <s v="Erreur tarif "/>
    <x v="499"/>
    <n v="417.18"/>
    <n v="500.61599999999999"/>
    <m/>
    <n v="-500.61599999999999"/>
    <n v="56"/>
    <x v="1"/>
    <x v="2"/>
  </r>
  <r>
    <x v="20"/>
    <x v="219"/>
    <n v="2818.8"/>
    <x v="665"/>
    <s v="Erreur tarif "/>
    <x v="500"/>
    <n v="130.68"/>
    <n v="156.816"/>
    <m/>
    <n v="-156.816"/>
    <n v="56"/>
    <x v="1"/>
    <x v="2"/>
  </r>
  <r>
    <x v="20"/>
    <x v="219"/>
    <n v="1640.4"/>
    <x v="666"/>
    <s v="Erreur tarif "/>
    <x v="501"/>
    <n v="56.08"/>
    <n v="67.295999999999992"/>
    <m/>
    <n v="-67.295999999999992"/>
    <n v="56"/>
    <x v="1"/>
    <x v="2"/>
  </r>
  <r>
    <x v="20"/>
    <x v="219"/>
    <n v="2987.42"/>
    <x v="667"/>
    <s v="Erreur tarif "/>
    <x v="502"/>
    <n v="401.47"/>
    <n v="481.76400000000001"/>
    <m/>
    <n v="-481.76400000000001"/>
    <n v="56"/>
    <x v="1"/>
    <x v="2"/>
  </r>
  <r>
    <x v="20"/>
    <x v="220"/>
    <m/>
    <x v="668"/>
    <s v="Erreur tarif "/>
    <x v="503"/>
    <n v="26.16"/>
    <n v="31.391999999999999"/>
    <n v="31.39"/>
    <n v="-1.9999999999988916E-3"/>
    <n v="55"/>
    <x v="0"/>
    <x v="2"/>
  </r>
  <r>
    <x v="20"/>
    <x v="111"/>
    <m/>
    <x v="669"/>
    <s v="Erreur quantité livrée"/>
    <x v="504"/>
    <n v="686.76"/>
    <n v="824.11199999999997"/>
    <m/>
    <n v="-824.11199999999997"/>
    <n v="50"/>
    <x v="1"/>
    <x v="2"/>
  </r>
  <r>
    <x v="20"/>
    <x v="111"/>
    <m/>
    <x v="670"/>
    <s v="Erreur tarif "/>
    <x v="505"/>
    <n v="30.24"/>
    <n v="36.287999999999997"/>
    <n v="36.29"/>
    <n v="2.0000000000024443E-3"/>
    <n v="50"/>
    <x v="0"/>
    <x v="2"/>
  </r>
  <r>
    <x v="20"/>
    <x v="111"/>
    <m/>
    <x v="671"/>
    <s v="Erreur tarif "/>
    <x v="506"/>
    <n v="60.48"/>
    <n v="72.575999999999993"/>
    <n v="72.58"/>
    <n v="4.0000000000048885E-3"/>
    <n v="50"/>
    <x v="0"/>
    <x v="2"/>
  </r>
  <r>
    <x v="20"/>
    <x v="111"/>
    <m/>
    <x v="672"/>
    <s v="Erreur tarif "/>
    <x v="507"/>
    <n v="20.16"/>
    <n v="24.192"/>
    <n v="24.19"/>
    <n v="-1.9999999999988916E-3"/>
    <n v="50"/>
    <x v="0"/>
    <x v="2"/>
  </r>
  <r>
    <x v="20"/>
    <x v="111"/>
    <m/>
    <x v="673"/>
    <s v="Erreur tarif "/>
    <x v="508"/>
    <n v="0.14000000000000001"/>
    <n v="0.16800000000000001"/>
    <n v="0.17"/>
    <n v="2.0000000000000018E-3"/>
    <n v="50"/>
    <x v="0"/>
    <x v="2"/>
  </r>
  <r>
    <x v="20"/>
    <x v="111"/>
    <m/>
    <x v="674"/>
    <s v="Erreur tarif "/>
    <x v="509"/>
    <n v="23.52"/>
    <n v="28.224"/>
    <n v="28.22"/>
    <n v="-4.0000000000013358E-3"/>
    <n v="50"/>
    <x v="0"/>
    <x v="2"/>
  </r>
  <r>
    <x v="20"/>
    <x v="111"/>
    <m/>
    <x v="675"/>
    <s v="Erreur tarif "/>
    <x v="510"/>
    <n v="13.44"/>
    <n v="16.128"/>
    <n v="16.13"/>
    <n v="1.9999999999988916E-3"/>
    <n v="50"/>
    <x v="0"/>
    <x v="2"/>
  </r>
  <r>
    <x v="20"/>
    <x v="111"/>
    <m/>
    <x v="676"/>
    <s v="Erreur tarif "/>
    <x v="511"/>
    <n v="47.04"/>
    <n v="56.448"/>
    <n v="56.45"/>
    <n v="2.0000000000024443E-3"/>
    <n v="50"/>
    <x v="0"/>
    <x v="2"/>
  </r>
  <r>
    <x v="20"/>
    <x v="164"/>
    <n v="259.99"/>
    <x v="677"/>
    <s v="Erreur tarif "/>
    <x v="512"/>
    <n v="21.78"/>
    <n v="26.135999999999999"/>
    <m/>
    <n v="-26.135999999999999"/>
    <n v="42"/>
    <x v="1"/>
    <x v="1"/>
  </r>
  <r>
    <x v="20"/>
    <x v="164"/>
    <n v="2545.86"/>
    <x v="678"/>
    <s v="Erreur tarif "/>
    <x v="513"/>
    <n v="98.62"/>
    <n v="118.34399999999999"/>
    <m/>
    <n v="-118.34399999999999"/>
    <n v="42"/>
    <x v="1"/>
    <x v="1"/>
  </r>
  <r>
    <x v="20"/>
    <x v="164"/>
    <n v="167.94"/>
    <x v="679"/>
    <s v="Erreur tarif "/>
    <x v="514"/>
    <n v="70.599999999999994"/>
    <n v="84.719999999999985"/>
    <n v="84.72"/>
    <m/>
    <s v="-"/>
    <x v="0"/>
    <x v="0"/>
  </r>
  <r>
    <x v="20"/>
    <x v="164"/>
    <n v="4021.58"/>
    <x v="680"/>
    <s v="Erreur tarif "/>
    <x v="515"/>
    <n v="179.08"/>
    <n v="214.89599999999999"/>
    <m/>
    <n v="-214.89599999999999"/>
    <n v="42"/>
    <x v="1"/>
    <x v="1"/>
  </r>
  <r>
    <x v="20"/>
    <x v="164"/>
    <n v="920.93"/>
    <x v="681"/>
    <s v="Erreur tarif "/>
    <x v="516"/>
    <n v="493.44"/>
    <n v="592.12799999999993"/>
    <m/>
    <n v="-592.12799999999993"/>
    <n v="42"/>
    <x v="1"/>
    <x v="1"/>
  </r>
  <r>
    <x v="20"/>
    <x v="164"/>
    <m/>
    <x v="682"/>
    <s v="Doublon Weber"/>
    <x v="517"/>
    <n v="836.28"/>
    <n v="1003.5359999999999"/>
    <n v="1003.54"/>
    <n v="4.0000000000190994E-3"/>
    <n v="42"/>
    <x v="0"/>
    <x v="1"/>
  </r>
  <r>
    <x v="20"/>
    <x v="146"/>
    <m/>
    <x v="683"/>
    <s v="Erreur tarif "/>
    <x v="518"/>
    <n v="449.54"/>
    <n v="539.44799999999998"/>
    <m/>
    <n v="-539.44799999999998"/>
    <n v="30"/>
    <x v="1"/>
    <x v="1"/>
  </r>
  <r>
    <x v="20"/>
    <x v="146"/>
    <m/>
    <x v="684"/>
    <s v="Erreur tarif "/>
    <x v="519"/>
    <n v="137.52000000000001"/>
    <n v="165.024"/>
    <m/>
    <n v="-165.024"/>
    <n v="30"/>
    <x v="1"/>
    <x v="1"/>
  </r>
  <r>
    <x v="20"/>
    <x v="146"/>
    <m/>
    <x v="685"/>
    <s v="Erreur tarif "/>
    <x v="520"/>
    <n v="157.84"/>
    <n v="189.40799999999999"/>
    <m/>
    <n v="-189.40799999999999"/>
    <n v="30"/>
    <x v="1"/>
    <x v="1"/>
  </r>
  <r>
    <x v="20"/>
    <x v="146"/>
    <m/>
    <x v="686"/>
    <s v="Erreur tarif "/>
    <x v="521"/>
    <n v="23.19"/>
    <n v="27.827999999999999"/>
    <m/>
    <n v="-27.827999999999999"/>
    <n v="30"/>
    <x v="1"/>
    <x v="1"/>
  </r>
  <r>
    <x v="20"/>
    <x v="146"/>
    <m/>
    <x v="687"/>
    <s v="Erreur tarif "/>
    <x v="522"/>
    <n v="32.54"/>
    <n v="39.047999999999995"/>
    <m/>
    <n v="-39.047999999999995"/>
    <n v="30"/>
    <x v="1"/>
    <x v="1"/>
  </r>
  <r>
    <x v="20"/>
    <x v="221"/>
    <m/>
    <x v="688"/>
    <s v="Annulation cde "/>
    <x v="523"/>
    <n v="1528.68"/>
    <n v="1834.42"/>
    <n v="1834.42"/>
    <m/>
    <s v="-"/>
    <x v="0"/>
    <x v="0"/>
  </r>
  <r>
    <x v="20"/>
    <x v="222"/>
    <n v="1872.29"/>
    <x v="689"/>
    <s v="Retour à charge"/>
    <x v="524"/>
    <n v="1298.8800000000001"/>
    <n v="1558.66"/>
    <n v="1558.66"/>
    <m/>
    <s v="-"/>
    <x v="0"/>
    <x v="0"/>
  </r>
  <r>
    <x v="20"/>
    <x v="222"/>
    <n v="5991.36"/>
    <x v="690"/>
    <s v="Erreur produit commandé"/>
    <x v="525"/>
    <n v="4994.74"/>
    <n v="5993.69"/>
    <n v="5991.36"/>
    <n v="-2.3299999999999272"/>
    <n v="2"/>
    <x v="0"/>
    <x v="1"/>
  </r>
  <r>
    <x v="21"/>
    <x v="92"/>
    <m/>
    <x v="691"/>
    <s v="Retour palettes"/>
    <x v="4"/>
    <n v="108"/>
    <n v="129.6"/>
    <n v="129.6"/>
    <m/>
    <s v="-"/>
    <x v="0"/>
    <x v="0"/>
  </r>
  <r>
    <x v="21"/>
    <x v="63"/>
    <m/>
    <x v="692"/>
    <s v="Retour palettes"/>
    <x v="4"/>
    <n v="54"/>
    <n v="64.8"/>
    <n v="64.8"/>
    <m/>
    <s v="-"/>
    <x v="0"/>
    <x v="0"/>
  </r>
  <r>
    <x v="21"/>
    <x v="70"/>
    <m/>
    <x v="693"/>
    <s v="Casse livraison"/>
    <x v="4"/>
    <n v="330.1"/>
    <n v="396.12"/>
    <n v="396.12"/>
    <m/>
    <s v="-"/>
    <x v="0"/>
    <x v="0"/>
  </r>
  <r>
    <x v="21"/>
    <x v="59"/>
    <n v="76.7"/>
    <x v="694"/>
    <s v="Erreur tarif "/>
    <x v="526"/>
    <n v="13.38"/>
    <n v="16.056000000000001"/>
    <n v="16.420000000000002"/>
    <n v="0.36400000000000082"/>
    <n v="120"/>
    <x v="0"/>
    <x v="2"/>
  </r>
  <r>
    <x v="21"/>
    <x v="65"/>
    <m/>
    <x v="695"/>
    <s v="Retour palettes"/>
    <x v="4"/>
    <n v="198"/>
    <n v="237.6"/>
    <n v="237.6"/>
    <m/>
    <s v="-"/>
    <x v="0"/>
    <x v="0"/>
  </r>
  <r>
    <x v="21"/>
    <x v="138"/>
    <m/>
    <x v="696"/>
    <s v="Retour palettes"/>
    <x v="4"/>
    <n v="180"/>
    <n v="216"/>
    <n v="216"/>
    <m/>
    <s v="-"/>
    <x v="0"/>
    <x v="0"/>
  </r>
  <r>
    <x v="57"/>
    <x v="223"/>
    <m/>
    <x v="697"/>
    <s v="Retour palettes"/>
    <x v="4"/>
    <n v="1138.4000000000001"/>
    <n v="1366.0800000000002"/>
    <n v="1366.08"/>
    <m/>
    <s v="-"/>
    <x v="0"/>
    <x v="0"/>
  </r>
  <r>
    <x v="58"/>
    <x v="62"/>
    <m/>
    <x v="698"/>
    <s v="Retour palettes"/>
    <x v="4"/>
    <n v="132"/>
    <n v="158.4"/>
    <n v="158.4"/>
    <m/>
    <s v="-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EMANDE AVOIR EN ATTENTE" cacheId="18" applyNumberFormats="0" applyBorderFormats="0" applyFontFormats="0" applyPatternFormats="0" applyAlignmentFormats="0" applyWidthHeightFormats="1" dataCaption="Valeurs" updatedVersion="6" minRefreshableVersion="3" useAutoFormatting="1" pageWrap="4" colGrandTotals="0" itemPrintTitles="1" createdVersion="6" indent="0" compact="0" compactData="0">
  <location ref="B4:I9" firstHeaderRow="0" firstDataRow="1" firstDataCol="5"/>
  <pivotFields count="13">
    <pivotField axis="axisRow" compact="0" outline="0" showAll="0" sortType="ascending" defaultSubtotal="0">
      <items count="59">
        <item h="1" x="2"/>
        <item h="1" x="23"/>
        <item h="1" x="24"/>
        <item h="1" x="25"/>
        <item h="1" x="26"/>
        <item h="1" x="27"/>
        <item h="1" x="28"/>
        <item h="1" x="29"/>
        <item h="1" x="30"/>
        <item h="1" x="0"/>
        <item h="1" x="31"/>
        <item h="1" x="32"/>
        <item h="1" x="3"/>
        <item h="1" x="4"/>
        <item h="1" x="33"/>
        <item h="1" x="5"/>
        <item h="1" x="34"/>
        <item h="1" x="35"/>
        <item h="1" x="36"/>
        <item h="1" x="37"/>
        <item h="1" x="38"/>
        <item h="1" x="6"/>
        <item h="1" x="7"/>
        <item h="1" x="39"/>
        <item h="1" x="8"/>
        <item h="1" x="9"/>
        <item h="1" x="40"/>
        <item h="1" x="10"/>
        <item x="11"/>
        <item h="1" x="41"/>
        <item h="1" x="42"/>
        <item h="1" x="12"/>
        <item h="1" x="43"/>
        <item h="1" x="44"/>
        <item h="1" x="13"/>
        <item h="1" x="45"/>
        <item h="1" x="46"/>
        <item h="1" x="47"/>
        <item h="1" x="48"/>
        <item h="1" x="49"/>
        <item h="1" x="14"/>
        <item h="1" x="15"/>
        <item h="1" x="16"/>
        <item h="1" x="17"/>
        <item h="1" x="50"/>
        <item h="1" x="18"/>
        <item h="1" x="51"/>
        <item h="1" x="52"/>
        <item h="1" x="19"/>
        <item h="1" x="53"/>
        <item h="1" x="54"/>
        <item h="1" x="55"/>
        <item h="1" x="56"/>
        <item h="1" x="20"/>
        <item h="1" x="21"/>
        <item h="1" x="57"/>
        <item h="1" x="58"/>
        <item h="1" x="22"/>
        <item h="1" x="1"/>
      </items>
    </pivotField>
    <pivotField axis="axisRow" compact="0" outline="0" showAll="0" sortType="ascending" defaultSubtotal="0">
      <items count="224">
        <item x="0"/>
        <item x="1"/>
        <item x="2"/>
        <item x="3"/>
        <item x="50"/>
        <item x="40"/>
        <item x="44"/>
        <item x="28"/>
        <item x="29"/>
        <item x="6"/>
        <item x="35"/>
        <item x="30"/>
        <item x="22"/>
        <item x="32"/>
        <item x="43"/>
        <item x="47"/>
        <item x="7"/>
        <item x="31"/>
        <item x="8"/>
        <item x="42"/>
        <item x="24"/>
        <item x="23"/>
        <item x="25"/>
        <item x="45"/>
        <item x="9"/>
        <item x="26"/>
        <item x="10"/>
        <item x="5"/>
        <item x="51"/>
        <item x="21"/>
        <item x="36"/>
        <item x="38"/>
        <item x="37"/>
        <item x="33"/>
        <item x="52"/>
        <item x="53"/>
        <item x="54"/>
        <item x="11"/>
        <item x="12"/>
        <item x="55"/>
        <item x="13"/>
        <item x="46"/>
        <item x="48"/>
        <item x="14"/>
        <item x="15"/>
        <item x="49"/>
        <item x="56"/>
        <item x="27"/>
        <item x="34"/>
        <item x="57"/>
        <item x="39"/>
        <item x="16"/>
        <item x="17"/>
        <item x="19"/>
        <item x="18"/>
        <item x="20"/>
        <item x="168"/>
        <item x="75"/>
        <item x="118"/>
        <item x="141"/>
        <item x="81"/>
        <item x="82"/>
        <item x="76"/>
        <item x="204"/>
        <item x="205"/>
        <item x="77"/>
        <item x="172"/>
        <item x="67"/>
        <item x="206"/>
        <item x="187"/>
        <item x="116"/>
        <item x="78"/>
        <item x="142"/>
        <item x="79"/>
        <item x="68"/>
        <item x="135"/>
        <item x="80"/>
        <item x="188"/>
        <item x="84"/>
        <item x="175"/>
        <item x="85"/>
        <item x="148"/>
        <item x="123"/>
        <item x="174"/>
        <item x="83"/>
        <item x="86"/>
        <item x="173"/>
        <item x="130"/>
        <item x="87"/>
        <item x="223"/>
        <item x="149"/>
        <item x="88"/>
        <item x="131"/>
        <item x="213"/>
        <item x="207"/>
        <item x="197"/>
        <item x="89"/>
        <item x="90"/>
        <item x="150"/>
        <item x="126"/>
        <item x="169"/>
        <item x="60"/>
        <item x="151"/>
        <item x="132"/>
        <item x="61"/>
        <item x="62"/>
        <item x="91"/>
        <item x="208"/>
        <item x="200"/>
        <item x="124"/>
        <item x="152"/>
        <item x="210"/>
        <item x="209"/>
        <item x="58"/>
        <item x="154"/>
        <item x="127"/>
        <item x="211"/>
        <item x="189"/>
        <item x="179"/>
        <item x="92"/>
        <item x="143"/>
        <item x="198"/>
        <item x="196"/>
        <item x="153"/>
        <item x="186"/>
        <item x="212"/>
        <item x="178"/>
        <item x="95"/>
        <item x="93"/>
        <item x="136"/>
        <item x="94"/>
        <item x="190"/>
        <item x="96"/>
        <item x="97"/>
        <item x="63"/>
        <item x="74"/>
        <item x="106"/>
        <item x="119"/>
        <item x="41"/>
        <item x="101"/>
        <item x="216"/>
        <item x="191"/>
        <item x="170"/>
        <item x="117"/>
        <item x="98"/>
        <item x="155"/>
        <item x="102"/>
        <item x="176"/>
        <item x="99"/>
        <item x="100"/>
        <item x="70"/>
        <item x="103"/>
        <item x="159"/>
        <item x="156"/>
        <item x="157"/>
        <item x="214"/>
        <item x="129"/>
        <item x="69"/>
        <item x="215"/>
        <item x="125"/>
        <item x="158"/>
        <item x="64"/>
        <item x="59"/>
        <item x="160"/>
        <item x="180"/>
        <item x="104"/>
        <item x="199"/>
        <item x="120"/>
        <item x="105"/>
        <item x="181"/>
        <item x="71"/>
        <item x="65"/>
        <item x="107"/>
        <item x="137"/>
        <item x="217"/>
        <item x="145"/>
        <item x="134"/>
        <item x="121"/>
        <item x="218"/>
        <item x="66"/>
        <item x="133"/>
        <item x="202"/>
        <item x="161"/>
        <item x="110"/>
        <item x="182"/>
        <item x="162"/>
        <item x="108"/>
        <item x="140"/>
        <item x="128"/>
        <item x="122"/>
        <item x="192"/>
        <item x="201"/>
        <item x="109"/>
        <item x="163"/>
        <item x="219"/>
        <item x="220"/>
        <item x="111"/>
        <item x="73"/>
        <item x="167"/>
        <item x="112"/>
        <item x="138"/>
        <item x="164"/>
        <item x="193"/>
        <item x="113"/>
        <item x="171"/>
        <item x="139"/>
        <item x="147"/>
        <item x="146"/>
        <item x="183"/>
        <item x="144"/>
        <item x="165"/>
        <item x="194"/>
        <item x="184"/>
        <item x="115"/>
        <item x="114"/>
        <item x="185"/>
        <item x="203"/>
        <item x="166"/>
        <item x="195"/>
        <item x="177"/>
        <item x="72"/>
        <item x="221"/>
        <item x="222"/>
        <item x="4"/>
      </items>
    </pivotField>
    <pivotField compact="0" outline="0" showAll="0" defaultSubtotal="0"/>
    <pivotField axis="axisRow" compact="0" outline="0" showAll="0" defaultSubtotal="0">
      <items count="699">
        <item x="0"/>
        <item x="1"/>
        <item x="2"/>
        <item x="3"/>
        <item x="55"/>
        <item x="44"/>
        <item x="46"/>
        <item x="49"/>
        <item x="30"/>
        <item x="31"/>
        <item x="6"/>
        <item x="38"/>
        <item x="32"/>
        <item x="22"/>
        <item x="48"/>
        <item x="52"/>
        <item x="74"/>
        <item x="7"/>
        <item x="33"/>
        <item x="8"/>
        <item x="34"/>
        <item x="47"/>
        <item x="24"/>
        <item x="23"/>
        <item x="25"/>
        <item x="9"/>
        <item x="50"/>
        <item x="10"/>
        <item x="28"/>
        <item x="5"/>
        <item x="56"/>
        <item x="39"/>
        <item x="21"/>
        <item x="40"/>
        <item x="35"/>
        <item x="57"/>
        <item x="58"/>
        <item x="75"/>
        <item x="59"/>
        <item x="11"/>
        <item x="60"/>
        <item x="61"/>
        <item x="62"/>
        <item x="42"/>
        <item x="36"/>
        <item x="12"/>
        <item x="63"/>
        <item x="64"/>
        <item x="65"/>
        <item x="13"/>
        <item x="51"/>
        <item x="53"/>
        <item x="14"/>
        <item x="15"/>
        <item x="54"/>
        <item x="66"/>
        <item x="67"/>
        <item x="68"/>
        <item x="29"/>
        <item x="37"/>
        <item x="69"/>
        <item x="70"/>
        <item x="71"/>
        <item x="72"/>
        <item x="73"/>
        <item x="43"/>
        <item x="16"/>
        <item x="26"/>
        <item x="17"/>
        <item x="27"/>
        <item x="19"/>
        <item x="18"/>
        <item x="504"/>
        <item x="211"/>
        <item x="165"/>
        <item x="20"/>
        <item x="176"/>
        <item x="93"/>
        <item x="212"/>
        <item x="248"/>
        <item x="213"/>
        <item x="94"/>
        <item x="505"/>
        <item x="506"/>
        <item x="507"/>
        <item x="508"/>
        <item x="509"/>
        <item x="510"/>
        <item x="249"/>
        <item x="250"/>
        <item x="95"/>
        <item x="359"/>
        <item x="375"/>
        <item x="85"/>
        <item x="441"/>
        <item x="512"/>
        <item x="347"/>
        <item x="442"/>
        <item x="405"/>
        <item x="156"/>
        <item x="323"/>
        <item x="513"/>
        <item x="514"/>
        <item x="515"/>
        <item x="516"/>
        <item x="517"/>
        <item x="518"/>
        <item x="519"/>
        <item x="520"/>
        <item x="96"/>
        <item x="214"/>
        <item x="360"/>
        <item x="521"/>
        <item x="522"/>
        <item x="523"/>
        <item x="482"/>
        <item x="524"/>
        <item x="525"/>
        <item x="526"/>
        <item x="527"/>
        <item x="528"/>
        <item x="529"/>
        <item x="324"/>
        <item x="215"/>
        <item x="348"/>
        <item x="349"/>
        <item x="97"/>
        <item x="187"/>
        <item x="251"/>
        <item x="252"/>
        <item x="253"/>
        <item x="443"/>
        <item x="530"/>
        <item x="254"/>
        <item x="531"/>
        <item x="532"/>
        <item x="533"/>
        <item x="216"/>
        <item x="534"/>
        <item x="535"/>
        <item x="536"/>
        <item x="537"/>
        <item x="217"/>
        <item x="218"/>
        <item x="98"/>
        <item x="197"/>
        <item x="198"/>
        <item x="350"/>
        <item x="99"/>
        <item x="406"/>
        <item x="407"/>
        <item x="444"/>
        <item x="100"/>
        <item x="101"/>
        <item x="445"/>
        <item x="102"/>
        <item x="166"/>
        <item x="167"/>
        <item x="168"/>
        <item x="219"/>
        <item x="220"/>
        <item x="492"/>
        <item x="207"/>
        <item x="208"/>
        <item x="103"/>
        <item x="341"/>
        <item x="342"/>
        <item x="104"/>
        <item x="255"/>
        <item x="256"/>
        <item x="157"/>
        <item x="446"/>
        <item x="538"/>
        <item x="539"/>
        <item x="540"/>
        <item x="483"/>
        <item x="541"/>
        <item x="105"/>
        <item x="257"/>
        <item x="408"/>
        <item x="351"/>
        <item x="352"/>
        <item x="353"/>
        <item x="177"/>
        <item x="409"/>
        <item x="542"/>
        <item x="543"/>
        <item x="447"/>
        <item x="448"/>
        <item x="86"/>
        <item x="544"/>
        <item x="545"/>
        <item x="546"/>
        <item x="547"/>
        <item x="548"/>
        <item x="549"/>
        <item x="550"/>
        <item x="188"/>
        <item x="189"/>
        <item x="194"/>
        <item x="106"/>
        <item x="107"/>
        <item x="221"/>
        <item x="108"/>
        <item x="109"/>
        <item x="551"/>
        <item x="552"/>
        <item x="258"/>
        <item x="259"/>
        <item x="260"/>
        <item x="261"/>
        <item x="262"/>
        <item x="263"/>
        <item x="264"/>
        <item x="265"/>
        <item x="266"/>
        <item x="553"/>
        <item x="110"/>
        <item x="222"/>
        <item x="267"/>
        <item x="268"/>
        <item x="269"/>
        <item x="484"/>
        <item x="270"/>
        <item x="271"/>
        <item x="272"/>
        <item x="449"/>
        <item x="273"/>
        <item x="554"/>
        <item x="410"/>
        <item x="190"/>
        <item x="191"/>
        <item x="111"/>
        <item x="390"/>
        <item x="376"/>
        <item x="245"/>
        <item x="169"/>
        <item x="112"/>
        <item x="343"/>
        <item x="274"/>
        <item x="555"/>
        <item x="450"/>
        <item x="451"/>
        <item x="452"/>
        <item x="325"/>
        <item x="181"/>
        <item x="223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361"/>
        <item x="275"/>
        <item x="276"/>
        <item x="277"/>
        <item x="278"/>
        <item x="279"/>
        <item x="480"/>
        <item x="192"/>
        <item x="440"/>
        <item x="573"/>
        <item x="574"/>
        <item x="453"/>
        <item x="362"/>
        <item x="224"/>
        <item x="114"/>
        <item x="79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115"/>
        <item x="225"/>
        <item x="80"/>
        <item x="698"/>
        <item x="226"/>
        <item x="170"/>
        <item x="363"/>
        <item x="589"/>
        <item x="590"/>
        <item x="591"/>
        <item x="592"/>
        <item x="593"/>
        <item x="594"/>
        <item x="364"/>
        <item x="116"/>
        <item x="493"/>
        <item x="595"/>
        <item x="454"/>
        <item x="455"/>
        <item x="456"/>
        <item x="178"/>
        <item x="596"/>
        <item x="597"/>
        <item x="329"/>
        <item x="485"/>
        <item x="281"/>
        <item x="282"/>
        <item x="182"/>
        <item x="411"/>
        <item x="398"/>
        <item x="458"/>
        <item x="511"/>
        <item x="460"/>
        <item x="326"/>
        <item x="327"/>
        <item x="328"/>
        <item x="598"/>
        <item x="280"/>
        <item x="599"/>
        <item x="600"/>
        <item x="601"/>
        <item x="356"/>
        <item x="330"/>
        <item x="283"/>
        <item x="457"/>
        <item x="602"/>
        <item x="603"/>
        <item x="604"/>
        <item x="605"/>
        <item x="606"/>
        <item x="117"/>
        <item x="227"/>
        <item x="228"/>
        <item x="229"/>
        <item x="486"/>
        <item x="487"/>
        <item x="118"/>
        <item x="481"/>
        <item x="607"/>
        <item x="608"/>
        <item x="609"/>
        <item x="610"/>
        <item x="611"/>
        <item x="612"/>
        <item x="613"/>
        <item x="614"/>
        <item x="284"/>
        <item x="285"/>
        <item x="286"/>
        <item x="393"/>
        <item x="615"/>
        <item x="616"/>
        <item x="437"/>
        <item x="617"/>
        <item x="331"/>
        <item x="394"/>
        <item x="365"/>
        <item x="209"/>
        <item x="287"/>
        <item x="119"/>
        <item x="199"/>
        <item x="618"/>
        <item x="400"/>
        <item x="488"/>
        <item x="230"/>
        <item x="231"/>
        <item x="121"/>
        <item x="122"/>
        <item x="41"/>
        <item x="691"/>
        <item x="200"/>
        <item x="697"/>
        <item x="619"/>
        <item x="438"/>
        <item x="158"/>
        <item x="159"/>
        <item x="160"/>
        <item x="366"/>
        <item x="401"/>
        <item x="494"/>
        <item x="495"/>
        <item x="81"/>
        <item x="92"/>
        <item x="124"/>
        <item x="127"/>
        <item x="126"/>
        <item x="125"/>
        <item x="123"/>
        <item x="120"/>
        <item x="161"/>
        <item x="164"/>
        <item x="203"/>
        <item x="232"/>
        <item x="291"/>
        <item x="292"/>
        <item x="290"/>
        <item x="289"/>
        <item x="288"/>
        <item x="367"/>
        <item x="378"/>
        <item x="381"/>
        <item x="379"/>
        <item x="380"/>
        <item x="377"/>
        <item x="395"/>
        <item x="402"/>
        <item x="399"/>
        <item x="436"/>
        <item x="439"/>
        <item x="459"/>
        <item x="462"/>
        <item x="461"/>
        <item x="479"/>
        <item x="489"/>
        <item x="4"/>
        <item x="692"/>
        <item x="88"/>
        <item x="129"/>
        <item x="128"/>
        <item x="130"/>
        <item x="134"/>
        <item x="131"/>
        <item x="132"/>
        <item x="133"/>
        <item x="162"/>
        <item x="171"/>
        <item x="175"/>
        <item x="184"/>
        <item x="183"/>
        <item x="293"/>
        <item x="294"/>
        <item x="297"/>
        <item x="296"/>
        <item x="295"/>
        <item x="368"/>
        <item x="370"/>
        <item x="369"/>
        <item x="382"/>
        <item x="468"/>
        <item x="463"/>
        <item x="464"/>
        <item x="465"/>
        <item x="466"/>
        <item x="467"/>
        <item x="627"/>
        <item x="628"/>
        <item x="630"/>
        <item x="622"/>
        <item x="623"/>
        <item x="629"/>
        <item x="631"/>
        <item x="625"/>
        <item x="624"/>
        <item x="626"/>
        <item x="633"/>
        <item x="632"/>
        <item x="634"/>
        <item x="621"/>
        <item x="693"/>
        <item x="298"/>
        <item x="299"/>
        <item x="403"/>
        <item x="82"/>
        <item x="87"/>
        <item x="137"/>
        <item x="136"/>
        <item x="143"/>
        <item x="89"/>
        <item x="144"/>
        <item x="172"/>
        <item x="135"/>
        <item x="140"/>
        <item x="141"/>
        <item x="142"/>
        <item x="145"/>
        <item x="179"/>
        <item x="163"/>
        <item x="233"/>
        <item x="308"/>
        <item x="234"/>
        <item x="236"/>
        <item x="300"/>
        <item x="302"/>
        <item x="303"/>
        <item x="304"/>
        <item x="305"/>
        <item x="306"/>
        <item x="307"/>
        <item x="301"/>
        <item x="332"/>
        <item x="333"/>
        <item x="334"/>
        <item x="335"/>
        <item x="344"/>
        <item x="345"/>
        <item x="346"/>
        <item x="383"/>
        <item x="372"/>
        <item x="371"/>
        <item x="384"/>
        <item x="385"/>
        <item x="396"/>
        <item x="397"/>
        <item x="419"/>
        <item x="412"/>
        <item x="413"/>
        <item x="414"/>
        <item x="415"/>
        <item x="416"/>
        <item x="417"/>
        <item x="418"/>
        <item x="490"/>
        <item x="496"/>
        <item x="497"/>
        <item x="498"/>
        <item x="635"/>
        <item x="638"/>
        <item x="636"/>
        <item x="637"/>
        <item x="639"/>
        <item x="640"/>
        <item x="641"/>
        <item x="642"/>
        <item x="643"/>
        <item x="644"/>
        <item x="645"/>
        <item x="646"/>
        <item x="647"/>
        <item x="694"/>
        <item x="83"/>
        <item x="84"/>
        <item x="113"/>
        <item x="138"/>
        <item x="139"/>
        <item x="146"/>
        <item x="180"/>
        <item x="195"/>
        <item x="201"/>
        <item x="237"/>
        <item x="240"/>
        <item x="242"/>
        <item x="421"/>
        <item x="469"/>
        <item x="470"/>
        <item x="620"/>
        <item x="649"/>
        <item x="648"/>
        <item x="695"/>
        <item x="173"/>
        <item x="309"/>
        <item x="310"/>
        <item x="663"/>
        <item x="391"/>
        <item x="147"/>
        <item x="204"/>
        <item x="205"/>
        <item x="243"/>
        <item x="247"/>
        <item x="311"/>
        <item x="312"/>
        <item x="354"/>
        <item x="355"/>
        <item x="386"/>
        <item x="387"/>
        <item x="422"/>
        <item x="423"/>
        <item x="424"/>
        <item x="425"/>
        <item x="499"/>
        <item x="500"/>
        <item x="239"/>
        <item x="654"/>
        <item x="652"/>
        <item x="651"/>
        <item x="210"/>
        <item x="656"/>
        <item x="314"/>
        <item x="650"/>
        <item x="77"/>
        <item x="78"/>
        <item x="76"/>
        <item x="91"/>
        <item x="148"/>
        <item x="151"/>
        <item x="150"/>
        <item x="185"/>
        <item x="313"/>
        <item x="404"/>
        <item x="471"/>
        <item x="502"/>
        <item x="668"/>
        <item x="667"/>
        <item x="666"/>
        <item x="664"/>
        <item x="665"/>
        <item x="662"/>
        <item x="659"/>
        <item x="658"/>
        <item x="657"/>
        <item x="655"/>
        <item x="661"/>
        <item x="660"/>
        <item x="670"/>
        <item x="671"/>
        <item x="672"/>
        <item x="673"/>
        <item x="674"/>
        <item x="675"/>
        <item x="676"/>
        <item x="669"/>
        <item x="238"/>
        <item x="241"/>
        <item x="420"/>
        <item x="373"/>
        <item x="472"/>
        <item x="426"/>
        <item x="45"/>
        <item x="90"/>
        <item x="149"/>
        <item x="152"/>
        <item x="153"/>
        <item x="154"/>
        <item x="155"/>
        <item x="174"/>
        <item x="186"/>
        <item x="193"/>
        <item x="196"/>
        <item x="202"/>
        <item x="206"/>
        <item x="235"/>
        <item x="244"/>
        <item x="246"/>
        <item x="315"/>
        <item x="316"/>
        <item x="317"/>
        <item x="318"/>
        <item x="319"/>
        <item x="320"/>
        <item x="321"/>
        <item x="322"/>
        <item x="336"/>
        <item x="337"/>
        <item x="338"/>
        <item x="339"/>
        <item x="340"/>
        <item x="357"/>
        <item x="358"/>
        <item x="374"/>
        <item x="388"/>
        <item x="389"/>
        <item x="392"/>
        <item x="427"/>
        <item x="428"/>
        <item x="429"/>
        <item x="430"/>
        <item x="431"/>
        <item x="432"/>
        <item x="433"/>
        <item x="434"/>
        <item x="435"/>
        <item x="473"/>
        <item x="474"/>
        <item x="475"/>
        <item x="476"/>
        <item x="477"/>
        <item x="478"/>
        <item x="491"/>
        <item x="501"/>
        <item x="503"/>
        <item x="653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6"/>
      </items>
    </pivotField>
    <pivotField compact="0" outline="0" showAll="0" defaultSubtotal="0"/>
    <pivotField axis="axisRow" compact="0" outline="0" showAll="0" defaultSubtotal="0">
      <items count="527">
        <item x="3"/>
        <item x="45"/>
        <item x="44"/>
        <item x="53"/>
        <item x="24"/>
        <item x="30"/>
        <item x="8"/>
        <item x="32"/>
        <item x="23"/>
        <item x="7"/>
        <item x="31"/>
        <item x="59"/>
        <item x="66"/>
        <item x="58"/>
        <item x="63"/>
        <item x="62"/>
        <item x="60"/>
        <item x="33"/>
        <item x="12"/>
        <item x="51"/>
        <item x="14"/>
        <item x="15"/>
        <item x="52"/>
        <item x="65"/>
        <item x="35"/>
        <item x="18"/>
        <item x="25"/>
        <item x="17"/>
        <item x="389"/>
        <item x="387"/>
        <item x="89"/>
        <item x="2"/>
        <item x="28"/>
        <item x="34"/>
        <item x="75"/>
        <item x="47"/>
        <item x="42"/>
        <item x="46"/>
        <item x="20"/>
        <item x="64"/>
        <item x="56"/>
        <item x="55"/>
        <item x="67"/>
        <item x="69"/>
        <item x="68"/>
        <item x="70"/>
        <item x="71"/>
        <item x="354"/>
        <item x="359"/>
        <item x="360"/>
        <item x="364"/>
        <item x="375"/>
        <item x="434"/>
        <item x="433"/>
        <item x="368"/>
        <item x="369"/>
        <item x="370"/>
        <item x="378"/>
        <item x="379"/>
        <item x="380"/>
        <item x="377"/>
        <item x="366"/>
        <item x="381"/>
        <item x="383"/>
        <item x="384"/>
        <item x="386"/>
        <item x="393"/>
        <item x="395"/>
        <item x="410"/>
        <item x="409"/>
        <item x="397"/>
        <item x="408"/>
        <item x="429"/>
        <item x="400"/>
        <item x="399"/>
        <item x="402"/>
        <item x="430"/>
        <item x="401"/>
        <item x="398"/>
        <item x="431"/>
        <item x="405"/>
        <item x="428"/>
        <item x="407"/>
        <item x="419"/>
        <item x="413"/>
        <item x="416"/>
        <item x="415"/>
        <item x="414"/>
        <item x="420"/>
        <item x="417"/>
        <item x="427"/>
        <item x="426"/>
        <item x="418"/>
        <item x="421"/>
        <item x="423"/>
        <item x="422"/>
        <item x="424"/>
        <item x="425"/>
        <item x="36"/>
        <item x="50"/>
        <item x="253"/>
        <item x="26"/>
        <item x="264"/>
        <item x="27"/>
        <item x="150"/>
        <item x="21"/>
        <item x="48"/>
        <item x="49"/>
        <item x="280"/>
        <item x="282"/>
        <item x="74"/>
        <item x="240"/>
        <item x="22"/>
        <item x="131"/>
        <item x="132"/>
        <item x="133"/>
        <item x="134"/>
        <item x="37"/>
        <item x="40"/>
        <item x="41"/>
        <item x="158"/>
        <item x="181"/>
        <item x="165"/>
        <item x="178"/>
        <item x="116"/>
        <item x="115"/>
        <item x="114"/>
        <item x="117"/>
        <item x="343"/>
        <item x="335"/>
        <item x="6"/>
        <item x="83"/>
        <item x="13"/>
        <item x="16"/>
        <item x="81"/>
        <item x="88"/>
        <item x="87"/>
        <item x="107"/>
        <item x="323"/>
        <item x="321"/>
        <item x="0"/>
        <item x="5"/>
        <item x="1"/>
        <item x="4"/>
        <item x="72"/>
        <item x="11"/>
        <item x="10"/>
        <item x="38"/>
        <item x="54"/>
        <item x="61"/>
        <item x="57"/>
        <item x="19"/>
        <item x="79"/>
        <item x="82"/>
        <item x="86"/>
        <item x="85"/>
        <item x="84"/>
        <item x="80"/>
        <item x="106"/>
        <item x="113"/>
        <item x="120"/>
        <item x="121"/>
        <item x="124"/>
        <item x="129"/>
        <item x="130"/>
        <item x="136"/>
        <item x="137"/>
        <item x="143"/>
        <item x="144"/>
        <item x="145"/>
        <item x="142"/>
        <item x="180"/>
        <item x="179"/>
        <item x="162"/>
        <item x="169"/>
        <item x="173"/>
        <item x="153"/>
        <item x="154"/>
        <item x="167"/>
        <item x="166"/>
        <item x="171"/>
        <item x="155"/>
        <item x="164"/>
        <item x="161"/>
        <item x="170"/>
        <item x="172"/>
        <item x="174"/>
        <item x="177"/>
        <item x="175"/>
        <item x="176"/>
        <item x="163"/>
        <item x="168"/>
        <item x="156"/>
        <item x="157"/>
        <item x="159"/>
        <item x="160"/>
        <item x="152"/>
        <item x="227"/>
        <item x="223"/>
        <item x="222"/>
        <item x="238"/>
        <item x="239"/>
        <item x="244"/>
        <item x="246"/>
        <item x="245"/>
        <item x="247"/>
        <item x="248"/>
        <item x="252"/>
        <item x="269"/>
        <item x="277"/>
        <item x="279"/>
        <item x="281"/>
        <item x="283"/>
        <item x="276"/>
        <item x="278"/>
        <item x="309"/>
        <item x="311"/>
        <item x="319"/>
        <item x="318"/>
        <item x="317"/>
        <item x="315"/>
        <item x="316"/>
        <item x="312"/>
        <item x="314"/>
        <item x="313"/>
        <item x="310"/>
        <item x="337"/>
        <item x="338"/>
        <item x="339"/>
        <item x="342"/>
        <item x="376"/>
        <item x="411"/>
        <item x="396"/>
        <item x="412"/>
        <item x="385"/>
        <item x="355"/>
        <item x="356"/>
        <item x="358"/>
        <item x="352"/>
        <item x="353"/>
        <item x="357"/>
        <item x="361"/>
        <item x="362"/>
        <item x="363"/>
        <item x="365"/>
        <item x="367"/>
        <item x="371"/>
        <item x="372"/>
        <item x="373"/>
        <item x="374"/>
        <item x="382"/>
        <item x="394"/>
        <item x="406"/>
        <item x="403"/>
        <item x="388"/>
        <item x="390"/>
        <item x="391"/>
        <item x="392"/>
        <item x="404"/>
        <item x="432"/>
        <item x="351"/>
        <item x="9"/>
        <item x="29"/>
        <item x="224"/>
        <item x="225"/>
        <item x="226"/>
        <item x="435"/>
        <item x="182"/>
        <item x="436"/>
        <item x="437"/>
        <item x="438"/>
        <item x="249"/>
        <item x="228"/>
        <item x="183"/>
        <item x="320"/>
        <item x="439"/>
        <item x="440"/>
        <item x="441"/>
        <item x="442"/>
        <item x="443"/>
        <item x="146"/>
        <item x="336"/>
        <item x="444"/>
        <item x="445"/>
        <item x="446"/>
        <item x="447"/>
        <item x="448"/>
        <item x="449"/>
        <item x="450"/>
        <item x="451"/>
        <item x="184"/>
        <item x="185"/>
        <item x="186"/>
        <item x="452"/>
        <item x="453"/>
        <item x="307"/>
        <item x="454"/>
        <item x="229"/>
        <item x="187"/>
        <item x="138"/>
        <item x="455"/>
        <item x="271"/>
        <item x="39"/>
        <item x="308"/>
        <item x="108"/>
        <item x="109"/>
        <item x="272"/>
        <item x="90"/>
        <item x="93"/>
        <item x="92"/>
        <item x="91"/>
        <item x="110"/>
        <item x="140"/>
        <item x="191"/>
        <item x="190"/>
        <item x="189"/>
        <item x="188"/>
        <item x="254"/>
        <item x="266"/>
        <item x="273"/>
        <item x="270"/>
        <item x="322"/>
        <item x="327"/>
        <item x="324"/>
        <item x="334"/>
        <item x="340"/>
        <item x="94"/>
        <item x="95"/>
        <item x="111"/>
        <item x="119"/>
        <item x="126"/>
        <item x="125"/>
        <item x="192"/>
        <item x="193"/>
        <item x="196"/>
        <item x="195"/>
        <item x="194"/>
        <item x="255"/>
        <item x="256"/>
        <item x="325"/>
        <item x="326"/>
        <item x="462"/>
        <item x="463"/>
        <item x="465"/>
        <item x="457"/>
        <item x="458"/>
        <item x="464"/>
        <item x="466"/>
        <item x="460"/>
        <item x="459"/>
        <item x="461"/>
        <item x="468"/>
        <item x="467"/>
        <item x="469"/>
        <item x="456"/>
        <item x="197"/>
        <item x="198"/>
        <item x="274"/>
        <item x="73"/>
        <item x="76"/>
        <item x="77"/>
        <item x="100"/>
        <item x="118"/>
        <item x="96"/>
        <item x="97"/>
        <item x="98"/>
        <item x="99"/>
        <item x="101"/>
        <item x="122"/>
        <item x="112"/>
        <item x="209"/>
        <item x="147"/>
        <item x="148"/>
        <item x="199"/>
        <item x="201"/>
        <item x="202"/>
        <item x="204"/>
        <item x="206"/>
        <item x="207"/>
        <item x="208"/>
        <item x="200"/>
        <item x="230"/>
        <item x="231"/>
        <item x="232"/>
        <item x="233"/>
        <item x="205"/>
        <item x="241"/>
        <item x="242"/>
        <item x="243"/>
        <item x="257"/>
        <item x="258"/>
        <item x="259"/>
        <item x="267"/>
        <item x="268"/>
        <item x="291"/>
        <item x="284"/>
        <item x="285"/>
        <item x="286"/>
        <item x="287"/>
        <item x="288"/>
        <item x="289"/>
        <item x="290"/>
        <item x="341"/>
        <item x="344"/>
        <item x="345"/>
        <item x="203"/>
        <item x="346"/>
        <item x="470"/>
        <item x="474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3"/>
        <item x="526"/>
        <item x="123"/>
        <item x="293"/>
        <item x="328"/>
        <item x="484"/>
        <item x="210"/>
        <item x="211"/>
        <item x="498"/>
        <item x="151"/>
        <item x="260"/>
        <item x="261"/>
        <item x="294"/>
        <item x="295"/>
        <item x="296"/>
        <item x="297"/>
        <item x="347"/>
        <item x="149"/>
        <item x="489"/>
        <item x="487"/>
        <item x="486"/>
        <item x="491"/>
        <item x="213"/>
        <item x="485"/>
        <item x="102"/>
        <item x="104"/>
        <item x="103"/>
        <item x="127"/>
        <item x="212"/>
        <item x="275"/>
        <item x="329"/>
        <item x="330"/>
        <item x="349"/>
        <item x="503"/>
        <item x="502"/>
        <item x="501"/>
        <item x="499"/>
        <item x="500"/>
        <item x="497"/>
        <item x="494"/>
        <item x="493"/>
        <item x="492"/>
        <item x="490"/>
        <item x="496"/>
        <item x="495"/>
        <item x="505"/>
        <item x="506"/>
        <item x="507"/>
        <item x="508"/>
        <item x="509"/>
        <item x="510"/>
        <item x="511"/>
        <item x="504"/>
        <item x="292"/>
        <item x="298"/>
        <item x="43"/>
        <item x="78"/>
        <item x="105"/>
        <item x="128"/>
        <item x="135"/>
        <item x="139"/>
        <item x="141"/>
        <item x="214"/>
        <item x="215"/>
        <item x="216"/>
        <item x="217"/>
        <item x="218"/>
        <item x="219"/>
        <item x="220"/>
        <item x="221"/>
        <item x="234"/>
        <item x="235"/>
        <item x="236"/>
        <item x="237"/>
        <item x="250"/>
        <item x="251"/>
        <item x="262"/>
        <item x="263"/>
        <item x="265"/>
        <item x="299"/>
        <item x="300"/>
        <item x="301"/>
        <item x="302"/>
        <item x="303"/>
        <item x="304"/>
        <item x="305"/>
        <item x="306"/>
        <item x="331"/>
        <item x="332"/>
        <item x="333"/>
        <item x="348"/>
        <item x="350"/>
        <item x="488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</items>
    </pivotField>
    <pivotField dataField="1"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>
      <items count="2">
        <item h="1" x="0"/>
        <item x="1"/>
      </items>
    </pivotField>
    <pivotField axis="axisRow" compact="0" outline="0" showAll="0">
      <items count="4">
        <item x="1"/>
        <item x="2"/>
        <item x="0"/>
        <item t="default"/>
      </items>
    </pivotField>
  </pivotFields>
  <rowFields count="5">
    <field x="0"/>
    <field x="12"/>
    <field x="1"/>
    <field x="5"/>
    <field x="3"/>
  </rowFields>
  <rowItems count="5">
    <i>
      <x v="28"/>
      <x/>
      <x v="10"/>
      <x v="98"/>
      <x v="11"/>
    </i>
    <i t="default" r="1">
      <x/>
    </i>
    <i r="1">
      <x v="1"/>
      <x v="97"/>
      <x v="104"/>
      <x v="235"/>
    </i>
    <i t="default" r="1"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ECH. JOURS" fld="10" baseField="0" baseItem="0"/>
    <dataField name="MONT. H.T" fld="6" baseField="0" baseItem="13" numFmtId="164"/>
    <dataField name="MONT. T.T.C " fld="7" baseField="0" baseItem="13" numFmtId="164"/>
  </dataFields>
  <formats count="21">
    <format dxfId="54">
      <pivotArea field="1" type="button" dataOnly="0" labelOnly="1" outline="0" axis="axisRow" fieldPosition="2"/>
    </format>
    <format dxfId="53">
      <pivotArea collapsedLevelsAreSubtotals="1" fieldPosition="0">
        <references count="1">
          <reference field="1" count="0"/>
        </references>
      </pivotArea>
    </format>
    <format dxfId="52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51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5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9">
      <pivotArea outline="0" collapsedLevelsAreSubtotals="1" fieldPosition="0"/>
    </format>
    <format dxfId="48">
      <pivotArea field="0" type="button" dataOnly="0" labelOnly="1" outline="0" axis="axisRow" fieldPosition="0"/>
    </format>
    <format dxfId="4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6">
      <pivotArea outline="0" collapsedLevelsAreSubtotals="1" fieldPosition="0"/>
    </format>
    <format dxfId="45">
      <pivotArea outline="0" collapsedLevelsAreSubtotals="1" fieldPosition="0"/>
    </format>
    <format dxfId="44">
      <pivotArea field="0" type="button" dataOnly="0" labelOnly="1" outline="0" axis="axisRow" fieldPosition="0"/>
    </format>
    <format dxfId="4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2">
      <pivotArea outline="0" fieldPosition="0">
        <references count="1">
          <reference field="4294967294" count="1" selected="0">
            <x v="0"/>
          </reference>
        </references>
      </pivotArea>
    </format>
    <format dxfId="4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4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9">
      <pivotArea field="0" type="button" dataOnly="0" labelOnly="1" outline="0" axis="axisRow" fieldPosition="0"/>
    </format>
    <format dxfId="38">
      <pivotArea field="12" type="button" dataOnly="0" labelOnly="1" outline="0" axis="axisRow" fieldPosition="1"/>
    </format>
    <format dxfId="37">
      <pivotArea field="1" type="button" dataOnly="0" labelOnly="1" outline="0" axis="axisRow" fieldPosition="2"/>
    </format>
    <format dxfId="36">
      <pivotArea field="5" type="button" dataOnly="0" labelOnly="1" outline="0" axis="axisRow" fieldPosition="3"/>
    </format>
    <format dxfId="35">
      <pivotArea field="3" type="button" dataOnly="0" labelOnly="1" outline="0" axis="axisRow" fieldPosition="4"/>
    </format>
    <format dxfId="3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onditionalFormats count="4"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scope="data" priority="5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4">
    <queryTableFields count="13">
      <queryTableField id="1" name="FOURNISSEUR" tableColumnId="1"/>
      <queryTableField id="2" name="Date" tableColumnId="2"/>
      <queryTableField id="3" name="MONTANT TTC FACTURE" tableColumnId="3"/>
      <queryTableField id="4" name="N° AVOIR" tableColumnId="4"/>
      <queryTableField id="5" name="MOTIF DDE D'AVOIR" tableColumnId="5"/>
      <queryTableField id="6" name="FACT. FOURN." tableColumnId="6"/>
      <queryTableField id="7" name="MONTANT H.T" tableColumnId="7"/>
      <queryTableField id="8" name="MONTANT T.T.C" tableColumnId="8"/>
      <queryTableField id="9" name="REGLEMENT" tableColumnId="9"/>
      <queryTableField id="10" name="ECART" tableColumnId="10"/>
      <queryTableField id="11" name="ECHEANCE" tableColumnId="11"/>
      <queryTableField id="12" name="X" tableColumnId="12"/>
      <queryTableField id="13" name="DELAI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URNISSEUR" sourceName="FOURNISSEUR">
  <pivotTables>
    <pivotTable tabId="4" name="DEMANDE AVOIR EN ATTENTE"/>
  </pivotTables>
  <data>
    <tabular pivotCacheId="1">
      <items count="59">
        <i x="2"/>
        <i x="23"/>
        <i x="24"/>
        <i x="25"/>
        <i x="26"/>
        <i x="29"/>
        <i x="0"/>
        <i x="31"/>
        <i x="3"/>
        <i x="4"/>
        <i x="5"/>
        <i x="6"/>
        <i x="7"/>
        <i x="8"/>
        <i x="9"/>
        <i x="10"/>
        <i x="11" s="1"/>
        <i x="12"/>
        <i x="43"/>
        <i x="44"/>
        <i x="47"/>
        <i x="49"/>
        <i x="15"/>
        <i x="16"/>
        <i x="17"/>
        <i x="18"/>
        <i x="51"/>
        <i x="19"/>
        <i x="55"/>
        <i x="20"/>
        <i x="22"/>
        <i x="1"/>
        <i x="27" nd="1"/>
        <i x="28" nd="1"/>
        <i x="30" nd="1"/>
        <i x="32" nd="1"/>
        <i x="33" nd="1"/>
        <i x="34" nd="1"/>
        <i x="35" nd="1"/>
        <i x="36" nd="1"/>
        <i x="37" nd="1"/>
        <i x="38" nd="1"/>
        <i x="39" nd="1"/>
        <i x="40" nd="1"/>
        <i x="41" nd="1"/>
        <i x="42" nd="1"/>
        <i x="13" nd="1"/>
        <i x="45" nd="1"/>
        <i x="46" nd="1"/>
        <i x="48" nd="1"/>
        <i x="14" nd="1"/>
        <i x="50" nd="1"/>
        <i x="52" nd="1"/>
        <i x="53" nd="1"/>
        <i x="54" nd="1"/>
        <i x="56" nd="1"/>
        <i x="21" nd="1"/>
        <i x="57" nd="1"/>
        <i x="58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X" sourceName="X">
  <pivotTables>
    <pivotTable tabId="4" name="DEMANDE AVOIR EN ATTENTE"/>
  </pivotTables>
  <data>
    <tabular pivotCacheId="1">
      <items count="2">
        <i x="1" s="1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URNISSEUR" cache="Segment_FOURNISSEUR" caption="FOURNISSEUR" columnCount="3" rowHeight="216000"/>
  <slicer name="X" cache="Segment_X" caption="X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Avoir_en_Attente" displayName="Avoir_en_Attente" ref="A1:M713" tableType="queryTable" totalsRowShown="0">
  <autoFilter ref="A1:M713"/>
  <tableColumns count="13">
    <tableColumn id="1" uniqueName="1" name="FOURNISSEUR" queryTableFieldId="1" dataDxfId="33"/>
    <tableColumn id="2" uniqueName="2" name="Date" queryTableFieldId="2" dataDxfId="32"/>
    <tableColumn id="3" uniqueName="3" name="MONTANT TTC FACTURE" queryTableFieldId="3" dataDxfId="31"/>
    <tableColumn id="4" uniqueName="4" name="N° AVOIR" queryTableFieldId="4" dataDxfId="30"/>
    <tableColumn id="5" uniqueName="5" name="MOTIF DDE D'AVOIR" queryTableFieldId="5" dataDxfId="29"/>
    <tableColumn id="6" uniqueName="6" name="FACT. FOURN." queryTableFieldId="6" dataDxfId="28"/>
    <tableColumn id="7" uniqueName="7" name="MONTANT H.T" queryTableFieldId="7" dataDxfId="27"/>
    <tableColumn id="8" uniqueName="8" name="MONTANT T.T.C" queryTableFieldId="8" dataDxfId="26"/>
    <tableColumn id="9" uniqueName="9" name="REGLEMENT" queryTableFieldId="9" dataDxfId="25"/>
    <tableColumn id="10" uniqueName="10" name="ECART" queryTableFieldId="10" dataDxfId="24"/>
    <tableColumn id="11" uniqueName="11" name="ECHEANCE" queryTableFieldId="11" dataDxfId="23"/>
    <tableColumn id="12" uniqueName="12" name="X" queryTableFieldId="12" dataDxfId="22"/>
    <tableColumn id="13" uniqueName="13" name="DELAI" queryTableFieldId="13" dataDxfId="2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B2"/>
  <sheetViews>
    <sheetView workbookViewId="0">
      <selection activeCell="B15" sqref="B15"/>
    </sheetView>
  </sheetViews>
  <sheetFormatPr baseColWidth="10" defaultRowHeight="15" x14ac:dyDescent="0.25"/>
  <sheetData>
    <row r="2" spans="1:2" x14ac:dyDescent="0.25">
      <c r="A2" t="s">
        <v>200</v>
      </c>
      <c r="B2" s="7" t="s">
        <v>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I1024"/>
  <sheetViews>
    <sheetView workbookViewId="0">
      <selection activeCell="K1" sqref="K1"/>
    </sheetView>
  </sheetViews>
  <sheetFormatPr baseColWidth="10" defaultRowHeight="15" x14ac:dyDescent="0.25"/>
  <cols>
    <col min="1" max="1" width="0.85546875" customWidth="1"/>
    <col min="2" max="2" width="20.7109375" customWidth="1"/>
    <col min="3" max="3" width="10.7109375" style="4" customWidth="1"/>
    <col min="4" max="4" width="12.5703125" style="4" bestFit="1" customWidth="1"/>
    <col min="5" max="5" width="20.7109375" style="1" customWidth="1"/>
    <col min="6" max="6" width="11.5703125" style="2" customWidth="1"/>
    <col min="7" max="7" width="9.7109375" style="9" customWidth="1"/>
    <col min="8" max="8" width="10.42578125" customWidth="1"/>
    <col min="9" max="9" width="12.28515625" customWidth="1"/>
    <col min="10" max="10" width="0.85546875" customWidth="1"/>
    <col min="11" max="11" width="36.140625" bestFit="1" customWidth="1"/>
    <col min="12" max="34" width="12.85546875" customWidth="1"/>
    <col min="35" max="35" width="9" customWidth="1"/>
    <col min="36" max="37" width="11.7109375" customWidth="1"/>
    <col min="38" max="38" width="9" customWidth="1"/>
    <col min="39" max="39" width="11.7109375" customWidth="1"/>
    <col min="40" max="41" width="10.7109375" customWidth="1"/>
    <col min="42" max="42" width="11.7109375" customWidth="1"/>
    <col min="43" max="104" width="13.7109375" customWidth="1"/>
    <col min="105" max="105" width="11.7109375" customWidth="1"/>
    <col min="106" max="106" width="15.28515625" customWidth="1"/>
    <col min="107" max="107" width="11.7109375" customWidth="1"/>
    <col min="108" max="108" width="9.7109375" customWidth="1"/>
    <col min="109" max="109" width="13.7109375" customWidth="1"/>
    <col min="110" max="110" width="10.7109375" customWidth="1"/>
    <col min="111" max="111" width="11.7109375" customWidth="1"/>
    <col min="112" max="112" width="9.7109375" customWidth="1"/>
    <col min="113" max="117" width="13.7109375" customWidth="1"/>
    <col min="118" max="118" width="9" customWidth="1"/>
    <col min="119" max="119" width="10.7109375" customWidth="1"/>
    <col min="120" max="124" width="13.7109375" customWidth="1"/>
    <col min="125" max="131" width="10.7109375" customWidth="1"/>
    <col min="132" max="137" width="9.7109375" customWidth="1"/>
    <col min="138" max="138" width="12.7109375" customWidth="1"/>
    <col min="139" max="139" width="13.7109375" customWidth="1"/>
    <col min="140" max="146" width="10.7109375" customWidth="1"/>
    <col min="147" max="147" width="12.7109375" customWidth="1"/>
    <col min="148" max="149" width="11.7109375" customWidth="1"/>
    <col min="150" max="151" width="9" customWidth="1"/>
    <col min="152" max="152" width="16.85546875" customWidth="1"/>
    <col min="153" max="153" width="29.7109375" customWidth="1"/>
    <col min="154" max="154" width="20.5703125" customWidth="1"/>
    <col min="155" max="155" width="9" customWidth="1"/>
    <col min="156" max="156" width="16.42578125" customWidth="1"/>
    <col min="157" max="157" width="8" customWidth="1"/>
    <col min="158" max="158" width="12.28515625" customWidth="1"/>
    <col min="159" max="160" width="12.85546875" customWidth="1"/>
    <col min="161" max="161" width="35.42578125" customWidth="1"/>
    <col min="162" max="189" width="12.85546875" customWidth="1"/>
    <col min="190" max="190" width="8.140625" customWidth="1"/>
    <col min="191" max="192" width="11.7109375" customWidth="1"/>
    <col min="193" max="193" width="7.7109375" customWidth="1"/>
    <col min="194" max="194" width="11.7109375" customWidth="1"/>
    <col min="195" max="196" width="10.7109375" customWidth="1"/>
    <col min="197" max="197" width="11.7109375" customWidth="1"/>
    <col min="198" max="259" width="13.7109375" customWidth="1"/>
    <col min="260" max="260" width="11.7109375" customWidth="1"/>
    <col min="261" max="261" width="15.28515625" customWidth="1"/>
    <col min="262" max="262" width="11.7109375" customWidth="1"/>
    <col min="263" max="263" width="9.7109375" customWidth="1"/>
    <col min="264" max="264" width="13.7109375" customWidth="1"/>
    <col min="265" max="265" width="10.7109375" customWidth="1"/>
    <col min="266" max="266" width="11.7109375" customWidth="1"/>
    <col min="267" max="267" width="9.7109375" customWidth="1"/>
    <col min="268" max="272" width="13.7109375" customWidth="1"/>
    <col min="273" max="273" width="5.7109375" customWidth="1"/>
    <col min="274" max="274" width="10.7109375" customWidth="1"/>
    <col min="275" max="279" width="13.7109375" customWidth="1"/>
    <col min="280" max="286" width="10.7109375" customWidth="1"/>
    <col min="287" max="292" width="9.7109375" customWidth="1"/>
    <col min="293" max="293" width="12.7109375" customWidth="1"/>
    <col min="294" max="294" width="13.7109375" customWidth="1"/>
    <col min="295" max="301" width="10.7109375" customWidth="1"/>
    <col min="302" max="302" width="12.7109375" customWidth="1"/>
    <col min="303" max="304" width="11.7109375" customWidth="1"/>
    <col min="305" max="305" width="8.5703125" customWidth="1"/>
    <col min="306" max="306" width="7.28515625" customWidth="1"/>
    <col min="307" max="307" width="16.85546875" customWidth="1"/>
    <col min="308" max="308" width="29.7109375" customWidth="1"/>
    <col min="309" max="309" width="20.5703125" customWidth="1"/>
    <col min="310" max="310" width="6.28515625" customWidth="1"/>
    <col min="311" max="311" width="24.85546875" customWidth="1"/>
    <col min="312" max="312" width="8" customWidth="1"/>
    <col min="313" max="313" width="12.28515625" customWidth="1"/>
    <col min="314" max="315" width="12.85546875" customWidth="1"/>
    <col min="316" max="316" width="35.42578125" customWidth="1"/>
    <col min="317" max="344" width="12.85546875" customWidth="1"/>
    <col min="345" max="345" width="8.140625" customWidth="1"/>
    <col min="346" max="347" width="11.7109375" customWidth="1"/>
    <col min="348" max="348" width="7.7109375" customWidth="1"/>
    <col min="349" max="349" width="11.7109375" customWidth="1"/>
    <col min="350" max="351" width="10.7109375" customWidth="1"/>
    <col min="352" max="352" width="11.7109375" customWidth="1"/>
    <col min="353" max="414" width="13.7109375" customWidth="1"/>
    <col min="415" max="415" width="11.7109375" customWidth="1"/>
    <col min="416" max="416" width="15.28515625" customWidth="1"/>
    <col min="417" max="417" width="11.7109375" customWidth="1"/>
    <col min="418" max="418" width="9.7109375" customWidth="1"/>
    <col min="419" max="419" width="13.7109375" customWidth="1"/>
    <col min="420" max="420" width="10.7109375" customWidth="1"/>
    <col min="421" max="421" width="11.7109375" customWidth="1"/>
    <col min="422" max="422" width="9.7109375" customWidth="1"/>
    <col min="423" max="427" width="13.7109375" customWidth="1"/>
    <col min="428" max="428" width="5.7109375" customWidth="1"/>
    <col min="429" max="429" width="10.7109375" customWidth="1"/>
    <col min="430" max="434" width="13.7109375" customWidth="1"/>
    <col min="435" max="441" width="10.7109375" customWidth="1"/>
    <col min="442" max="447" width="9.7109375" customWidth="1"/>
    <col min="448" max="448" width="12.7109375" customWidth="1"/>
    <col min="449" max="449" width="13.7109375" customWidth="1"/>
    <col min="450" max="456" width="10.7109375" customWidth="1"/>
    <col min="457" max="457" width="12.7109375" customWidth="1"/>
    <col min="458" max="459" width="11.7109375" customWidth="1"/>
    <col min="460" max="460" width="8.5703125" customWidth="1"/>
    <col min="461" max="461" width="7.28515625" customWidth="1"/>
    <col min="462" max="462" width="16.85546875" customWidth="1"/>
    <col min="463" max="463" width="29.7109375" customWidth="1"/>
    <col min="464" max="464" width="20.5703125" customWidth="1"/>
    <col min="465" max="465" width="6.28515625" customWidth="1"/>
    <col min="466" max="466" width="26.42578125" customWidth="1"/>
    <col min="467" max="467" width="8" customWidth="1"/>
    <col min="468" max="468" width="12.28515625" customWidth="1"/>
    <col min="469" max="470" width="12.85546875" customWidth="1"/>
    <col min="471" max="471" width="35.42578125" customWidth="1"/>
    <col min="472" max="499" width="12.85546875" customWidth="1"/>
    <col min="500" max="500" width="8.140625" customWidth="1"/>
    <col min="501" max="502" width="11.7109375" customWidth="1"/>
    <col min="503" max="503" width="7.7109375" customWidth="1"/>
    <col min="504" max="504" width="11.7109375" customWidth="1"/>
    <col min="505" max="506" width="10.7109375" customWidth="1"/>
    <col min="507" max="507" width="11.7109375" customWidth="1"/>
    <col min="508" max="569" width="13.7109375" customWidth="1"/>
    <col min="570" max="570" width="11.7109375" customWidth="1"/>
    <col min="571" max="571" width="15.28515625" customWidth="1"/>
    <col min="572" max="572" width="11.7109375" customWidth="1"/>
    <col min="573" max="573" width="9.7109375" customWidth="1"/>
    <col min="574" max="574" width="13.7109375" customWidth="1"/>
    <col min="575" max="575" width="10.7109375" customWidth="1"/>
    <col min="576" max="576" width="11.7109375" customWidth="1"/>
    <col min="577" max="577" width="9.7109375" customWidth="1"/>
    <col min="578" max="582" width="13.7109375" customWidth="1"/>
    <col min="583" max="583" width="5.7109375" customWidth="1"/>
    <col min="584" max="584" width="10.7109375" customWidth="1"/>
    <col min="585" max="589" width="13.7109375" customWidth="1"/>
    <col min="590" max="596" width="10.7109375" customWidth="1"/>
    <col min="597" max="602" width="9.7109375" customWidth="1"/>
    <col min="603" max="603" width="12.7109375" customWidth="1"/>
    <col min="604" max="604" width="13.7109375" customWidth="1"/>
    <col min="605" max="611" width="10.7109375" customWidth="1"/>
    <col min="612" max="612" width="12.7109375" customWidth="1"/>
    <col min="613" max="614" width="11.7109375" customWidth="1"/>
    <col min="615" max="615" width="8.5703125" customWidth="1"/>
    <col min="616" max="616" width="7.28515625" customWidth="1"/>
    <col min="617" max="617" width="16.85546875" customWidth="1"/>
    <col min="618" max="618" width="29.7109375" customWidth="1"/>
    <col min="619" max="619" width="20.5703125" customWidth="1"/>
    <col min="620" max="620" width="6.28515625" customWidth="1"/>
    <col min="621" max="621" width="9.7109375" customWidth="1"/>
    <col min="622" max="622" width="13.7109375" customWidth="1"/>
    <col min="623" max="623" width="10.7109375" customWidth="1"/>
    <col min="624" max="624" width="11.7109375" customWidth="1"/>
    <col min="625" max="625" width="9.7109375" customWidth="1"/>
    <col min="626" max="630" width="13.7109375" customWidth="1"/>
    <col min="631" max="631" width="5.7109375" customWidth="1"/>
    <col min="632" max="632" width="10.7109375" customWidth="1"/>
    <col min="633" max="637" width="13.7109375" customWidth="1"/>
    <col min="638" max="646" width="10.7109375" customWidth="1"/>
    <col min="647" max="652" width="9.7109375" customWidth="1"/>
    <col min="653" max="653" width="12.7109375" customWidth="1"/>
    <col min="654" max="654" width="13.7109375" customWidth="1"/>
    <col min="655" max="663" width="10.7109375" customWidth="1"/>
    <col min="664" max="664" width="12.7109375" customWidth="1"/>
    <col min="665" max="666" width="11.7109375" customWidth="1"/>
    <col min="667" max="667" width="8.5703125" customWidth="1"/>
    <col min="668" max="668" width="7.28515625" customWidth="1"/>
    <col min="669" max="669" width="16.85546875" customWidth="1"/>
    <col min="670" max="670" width="29.7109375" customWidth="1"/>
    <col min="671" max="671" width="20.5703125" customWidth="1"/>
    <col min="672" max="672" width="6.28515625" customWidth="1"/>
    <col min="673" max="1475" width="9" customWidth="1"/>
    <col min="1476" max="1476" width="12.5703125" bestFit="1" customWidth="1"/>
  </cols>
  <sheetData>
    <row r="1" spans="2:9" ht="15.75" thickBot="1" x14ac:dyDescent="0.3"/>
    <row r="2" spans="2:9" ht="17.25" thickTop="1" thickBot="1" x14ac:dyDescent="0.3">
      <c r="B2" s="5" t="s">
        <v>198</v>
      </c>
      <c r="C2" s="16" t="str">
        <f>+B5</f>
        <v>NICOLL</v>
      </c>
      <c r="D2" s="16"/>
      <c r="E2" s="17">
        <f>GETPIVOTDATA("MONT. T.T.C ",$B$4,"FOURNISSEUR",C2,"DELAI","&gt;45 jours")</f>
        <v>33.216000000000001</v>
      </c>
      <c r="F2" s="18"/>
    </row>
    <row r="3" spans="2:9" ht="16.5" thickTop="1" thickBot="1" x14ac:dyDescent="0.3"/>
    <row r="4" spans="2:9" ht="15.75" thickBot="1" x14ac:dyDescent="0.3">
      <c r="B4" s="8" t="s">
        <v>188</v>
      </c>
      <c r="C4" s="13" t="s">
        <v>331</v>
      </c>
      <c r="D4" s="14" t="s">
        <v>189</v>
      </c>
      <c r="E4" s="13" t="s">
        <v>3</v>
      </c>
      <c r="F4" s="13" t="s">
        <v>1</v>
      </c>
      <c r="G4" s="15" t="s">
        <v>199</v>
      </c>
      <c r="H4" s="11" t="s">
        <v>196</v>
      </c>
      <c r="I4" s="12" t="s">
        <v>197</v>
      </c>
    </row>
    <row r="5" spans="2:9" x14ac:dyDescent="0.25">
      <c r="B5" t="s">
        <v>61</v>
      </c>
      <c r="C5" t="s">
        <v>202</v>
      </c>
      <c r="D5" s="3">
        <v>43559</v>
      </c>
      <c r="E5" t="s">
        <v>62</v>
      </c>
      <c r="F5">
        <v>18000871</v>
      </c>
      <c r="G5" s="10">
        <v>0</v>
      </c>
      <c r="H5" s="6">
        <v>44.38</v>
      </c>
      <c r="I5" s="6">
        <v>53.256</v>
      </c>
    </row>
    <row r="6" spans="2:9" x14ac:dyDescent="0.25">
      <c r="C6" t="s">
        <v>651</v>
      </c>
      <c r="D6"/>
      <c r="E6"/>
      <c r="F6"/>
      <c r="G6" s="10">
        <v>0</v>
      </c>
      <c r="H6" s="6">
        <v>44.38</v>
      </c>
      <c r="I6" s="6">
        <v>53.256</v>
      </c>
    </row>
    <row r="7" spans="2:9" x14ac:dyDescent="0.25">
      <c r="C7" t="s">
        <v>201</v>
      </c>
      <c r="D7" s="3">
        <v>43908</v>
      </c>
      <c r="E7" t="s">
        <v>121</v>
      </c>
      <c r="F7">
        <v>18001628</v>
      </c>
      <c r="G7" s="10">
        <v>246</v>
      </c>
      <c r="H7" s="6">
        <v>27.68</v>
      </c>
      <c r="I7" s="6">
        <v>33.216000000000001</v>
      </c>
    </row>
    <row r="8" spans="2:9" x14ac:dyDescent="0.25">
      <c r="C8" t="s">
        <v>650</v>
      </c>
      <c r="D8"/>
      <c r="E8"/>
      <c r="F8"/>
      <c r="G8" s="10">
        <v>246</v>
      </c>
      <c r="H8" s="6">
        <v>27.68</v>
      </c>
      <c r="I8" s="6">
        <v>33.216000000000001</v>
      </c>
    </row>
    <row r="9" spans="2:9" x14ac:dyDescent="0.25">
      <c r="B9" t="s">
        <v>332</v>
      </c>
      <c r="C9"/>
      <c r="D9"/>
      <c r="E9"/>
      <c r="F9"/>
      <c r="G9" s="10">
        <v>246</v>
      </c>
      <c r="H9" s="6">
        <v>72.06</v>
      </c>
      <c r="I9" s="6">
        <v>86.472000000000008</v>
      </c>
    </row>
    <row r="10" spans="2:9" x14ac:dyDescent="0.25">
      <c r="C10"/>
      <c r="D10"/>
      <c r="E10"/>
      <c r="F10"/>
      <c r="G10"/>
    </row>
    <row r="11" spans="2:9" x14ac:dyDescent="0.25">
      <c r="C11"/>
      <c r="D11"/>
      <c r="E11"/>
      <c r="F11"/>
      <c r="G11"/>
    </row>
    <row r="12" spans="2:9" x14ac:dyDescent="0.25">
      <c r="C12"/>
      <c r="D12"/>
      <c r="E12"/>
      <c r="F12"/>
      <c r="G12"/>
    </row>
    <row r="13" spans="2:9" x14ac:dyDescent="0.25">
      <c r="C13"/>
      <c r="D13"/>
      <c r="E13"/>
      <c r="F13"/>
      <c r="G13"/>
    </row>
    <row r="14" spans="2:9" x14ac:dyDescent="0.25">
      <c r="C14"/>
      <c r="D14"/>
      <c r="E14"/>
      <c r="F14"/>
      <c r="G14"/>
    </row>
    <row r="15" spans="2:9" x14ac:dyDescent="0.25">
      <c r="C15"/>
      <c r="D15"/>
      <c r="E15"/>
      <c r="F15"/>
      <c r="G15"/>
    </row>
    <row r="16" spans="2:9" x14ac:dyDescent="0.25">
      <c r="C16"/>
      <c r="D16"/>
      <c r="E16"/>
      <c r="F16"/>
      <c r="G16"/>
    </row>
    <row r="17" spans="3:7" x14ac:dyDescent="0.25">
      <c r="C17"/>
      <c r="D17"/>
      <c r="E17"/>
      <c r="F17"/>
      <c r="G17"/>
    </row>
    <row r="18" spans="3:7" x14ac:dyDescent="0.25">
      <c r="C18"/>
      <c r="D18"/>
      <c r="E18"/>
      <c r="F18"/>
      <c r="G18"/>
    </row>
    <row r="19" spans="3:7" x14ac:dyDescent="0.25">
      <c r="C19"/>
      <c r="D19"/>
      <c r="E19"/>
      <c r="F19"/>
      <c r="G19"/>
    </row>
    <row r="20" spans="3:7" x14ac:dyDescent="0.25">
      <c r="C20"/>
      <c r="D20"/>
      <c r="E20"/>
      <c r="F20"/>
      <c r="G20"/>
    </row>
    <row r="21" spans="3:7" x14ac:dyDescent="0.25">
      <c r="C21"/>
      <c r="D21"/>
      <c r="E21"/>
      <c r="F21"/>
      <c r="G21"/>
    </row>
    <row r="22" spans="3:7" x14ac:dyDescent="0.25">
      <c r="C22"/>
      <c r="D22"/>
      <c r="E22"/>
      <c r="F22"/>
      <c r="G22"/>
    </row>
    <row r="23" spans="3:7" x14ac:dyDescent="0.25">
      <c r="C23"/>
      <c r="D23"/>
      <c r="E23"/>
      <c r="F23"/>
      <c r="G23"/>
    </row>
    <row r="24" spans="3:7" x14ac:dyDescent="0.25">
      <c r="C24"/>
      <c r="D24"/>
      <c r="E24"/>
      <c r="F24"/>
      <c r="G24"/>
    </row>
    <row r="25" spans="3:7" x14ac:dyDescent="0.25">
      <c r="C25"/>
      <c r="D25"/>
      <c r="E25"/>
      <c r="F25"/>
      <c r="G25"/>
    </row>
    <row r="26" spans="3:7" x14ac:dyDescent="0.25">
      <c r="C26"/>
      <c r="D26"/>
      <c r="E26"/>
      <c r="F26"/>
      <c r="G26"/>
    </row>
    <row r="27" spans="3:7" x14ac:dyDescent="0.25">
      <c r="C27"/>
      <c r="D27"/>
      <c r="E27"/>
      <c r="F27"/>
      <c r="G27"/>
    </row>
    <row r="28" spans="3:7" x14ac:dyDescent="0.25">
      <c r="C28"/>
      <c r="D28"/>
      <c r="E28"/>
      <c r="F28"/>
      <c r="G28"/>
    </row>
    <row r="29" spans="3:7" x14ac:dyDescent="0.25">
      <c r="C29"/>
      <c r="D29"/>
      <c r="E29"/>
      <c r="F29"/>
      <c r="G29"/>
    </row>
    <row r="30" spans="3:7" x14ac:dyDescent="0.25">
      <c r="C30"/>
      <c r="D30"/>
      <c r="E30"/>
      <c r="F30"/>
      <c r="G30"/>
    </row>
    <row r="31" spans="3:7" x14ac:dyDescent="0.25">
      <c r="C31"/>
      <c r="D31"/>
      <c r="E31"/>
      <c r="F31"/>
      <c r="G31"/>
    </row>
    <row r="32" spans="3:7" x14ac:dyDescent="0.25">
      <c r="C32"/>
      <c r="D32"/>
      <c r="E32"/>
      <c r="F32"/>
      <c r="G32"/>
    </row>
    <row r="33" spans="3:7" x14ac:dyDescent="0.25">
      <c r="C33"/>
      <c r="D33"/>
      <c r="E33"/>
      <c r="F33"/>
      <c r="G33"/>
    </row>
    <row r="34" spans="3:7" x14ac:dyDescent="0.25">
      <c r="C34"/>
      <c r="D34"/>
      <c r="E34"/>
      <c r="F34"/>
      <c r="G34"/>
    </row>
    <row r="35" spans="3:7" x14ac:dyDescent="0.25">
      <c r="C35"/>
      <c r="D35"/>
      <c r="E35"/>
      <c r="F35"/>
      <c r="G35"/>
    </row>
    <row r="36" spans="3:7" x14ac:dyDescent="0.25">
      <c r="C36"/>
      <c r="D36"/>
      <c r="E36"/>
      <c r="F36"/>
      <c r="G36"/>
    </row>
    <row r="37" spans="3:7" x14ac:dyDescent="0.25">
      <c r="C37"/>
      <c r="D37"/>
      <c r="E37"/>
      <c r="F37"/>
      <c r="G37"/>
    </row>
    <row r="38" spans="3:7" x14ac:dyDescent="0.25">
      <c r="C38"/>
      <c r="D38"/>
      <c r="E38"/>
      <c r="F38"/>
      <c r="G38"/>
    </row>
    <row r="39" spans="3:7" x14ac:dyDescent="0.25">
      <c r="C39"/>
      <c r="D39"/>
      <c r="E39"/>
      <c r="F39"/>
      <c r="G39"/>
    </row>
    <row r="40" spans="3:7" x14ac:dyDescent="0.25">
      <c r="C40"/>
      <c r="D40"/>
      <c r="E40"/>
      <c r="F40"/>
      <c r="G40"/>
    </row>
    <row r="41" spans="3:7" x14ac:dyDescent="0.25">
      <c r="C41"/>
      <c r="D41"/>
      <c r="E41"/>
      <c r="F41"/>
      <c r="G41"/>
    </row>
    <row r="42" spans="3:7" x14ac:dyDescent="0.25">
      <c r="C42"/>
      <c r="D42"/>
      <c r="E42"/>
      <c r="F42"/>
      <c r="G42"/>
    </row>
    <row r="43" spans="3:7" x14ac:dyDescent="0.25">
      <c r="C43"/>
      <c r="D43"/>
      <c r="E43"/>
      <c r="F43"/>
      <c r="G43"/>
    </row>
    <row r="44" spans="3:7" x14ac:dyDescent="0.25">
      <c r="C44"/>
      <c r="D44"/>
      <c r="E44"/>
      <c r="F44"/>
      <c r="G44"/>
    </row>
    <row r="45" spans="3:7" x14ac:dyDescent="0.25">
      <c r="C45"/>
      <c r="D45"/>
      <c r="E45"/>
      <c r="F45"/>
      <c r="G45"/>
    </row>
    <row r="46" spans="3:7" x14ac:dyDescent="0.25">
      <c r="C46"/>
      <c r="D46"/>
      <c r="E46"/>
      <c r="F46"/>
      <c r="G46"/>
    </row>
    <row r="47" spans="3:7" x14ac:dyDescent="0.25">
      <c r="C47"/>
      <c r="D47"/>
      <c r="E47"/>
      <c r="F47"/>
      <c r="G47"/>
    </row>
    <row r="48" spans="3:7" x14ac:dyDescent="0.25">
      <c r="C48"/>
      <c r="D48"/>
      <c r="E48"/>
      <c r="F48"/>
      <c r="G48"/>
    </row>
    <row r="49" spans="3:7" x14ac:dyDescent="0.25">
      <c r="C49"/>
      <c r="D49"/>
      <c r="E49"/>
      <c r="F49"/>
      <c r="G49"/>
    </row>
    <row r="50" spans="3:7" x14ac:dyDescent="0.25">
      <c r="C50"/>
      <c r="D50"/>
      <c r="E50"/>
      <c r="F50"/>
      <c r="G50"/>
    </row>
    <row r="51" spans="3:7" x14ac:dyDescent="0.25">
      <c r="C51"/>
      <c r="D51"/>
      <c r="E51"/>
      <c r="F51"/>
      <c r="G51"/>
    </row>
    <row r="52" spans="3:7" x14ac:dyDescent="0.25">
      <c r="C52"/>
      <c r="D52"/>
      <c r="E52"/>
      <c r="F52"/>
      <c r="G52"/>
    </row>
    <row r="53" spans="3:7" x14ac:dyDescent="0.25">
      <c r="C53"/>
      <c r="D53"/>
      <c r="E53"/>
      <c r="F53"/>
      <c r="G53"/>
    </row>
    <row r="54" spans="3:7" x14ac:dyDescent="0.25">
      <c r="C54"/>
      <c r="D54"/>
      <c r="E54"/>
      <c r="F54"/>
      <c r="G54"/>
    </row>
    <row r="55" spans="3:7" x14ac:dyDescent="0.25">
      <c r="C55"/>
      <c r="D55"/>
      <c r="E55"/>
      <c r="F55"/>
      <c r="G55"/>
    </row>
    <row r="56" spans="3:7" x14ac:dyDescent="0.25">
      <c r="C56"/>
      <c r="D56"/>
      <c r="E56"/>
      <c r="F56"/>
      <c r="G56"/>
    </row>
    <row r="57" spans="3:7" x14ac:dyDescent="0.25">
      <c r="C57"/>
      <c r="D57"/>
      <c r="E57"/>
      <c r="F57"/>
      <c r="G57"/>
    </row>
    <row r="58" spans="3:7" x14ac:dyDescent="0.25">
      <c r="C58"/>
      <c r="D58"/>
      <c r="E58"/>
      <c r="F58"/>
      <c r="G58"/>
    </row>
    <row r="59" spans="3:7" x14ac:dyDescent="0.25">
      <c r="C59"/>
      <c r="D59"/>
      <c r="E59"/>
      <c r="F59"/>
      <c r="G59"/>
    </row>
    <row r="60" spans="3:7" x14ac:dyDescent="0.25">
      <c r="C60"/>
      <c r="D60"/>
      <c r="E60"/>
      <c r="F60"/>
      <c r="G60"/>
    </row>
    <row r="61" spans="3:7" x14ac:dyDescent="0.25">
      <c r="C61"/>
      <c r="D61"/>
      <c r="E61"/>
      <c r="F61"/>
      <c r="G61"/>
    </row>
    <row r="62" spans="3:7" x14ac:dyDescent="0.25">
      <c r="C62"/>
      <c r="D62"/>
      <c r="E62"/>
      <c r="F62"/>
      <c r="G62"/>
    </row>
    <row r="63" spans="3:7" x14ac:dyDescent="0.25">
      <c r="C63"/>
      <c r="D63"/>
      <c r="E63"/>
      <c r="F63"/>
      <c r="G63"/>
    </row>
    <row r="64" spans="3:7" x14ac:dyDescent="0.25">
      <c r="C64"/>
      <c r="D64"/>
      <c r="E64"/>
      <c r="F64"/>
      <c r="G64"/>
    </row>
    <row r="65" spans="3:7" x14ac:dyDescent="0.25">
      <c r="C65"/>
      <c r="D65"/>
      <c r="E65"/>
      <c r="F65"/>
      <c r="G65"/>
    </row>
    <row r="66" spans="3:7" x14ac:dyDescent="0.25">
      <c r="C66"/>
      <c r="D66"/>
      <c r="E66"/>
      <c r="F66"/>
      <c r="G66"/>
    </row>
    <row r="67" spans="3:7" x14ac:dyDescent="0.25">
      <c r="C67"/>
      <c r="D67"/>
      <c r="E67"/>
      <c r="F67"/>
      <c r="G67"/>
    </row>
    <row r="68" spans="3:7" x14ac:dyDescent="0.25">
      <c r="C68"/>
      <c r="D68"/>
      <c r="E68"/>
      <c r="F68"/>
      <c r="G68"/>
    </row>
    <row r="69" spans="3:7" x14ac:dyDescent="0.25">
      <c r="C69"/>
      <c r="D69"/>
      <c r="E69"/>
      <c r="F69"/>
      <c r="G69"/>
    </row>
    <row r="70" spans="3:7" x14ac:dyDescent="0.25">
      <c r="C70"/>
      <c r="D70"/>
      <c r="E70"/>
      <c r="F70"/>
      <c r="G70"/>
    </row>
    <row r="71" spans="3:7" x14ac:dyDescent="0.25">
      <c r="C71"/>
      <c r="D71"/>
      <c r="E71"/>
      <c r="F71"/>
      <c r="G71"/>
    </row>
    <row r="72" spans="3:7" x14ac:dyDescent="0.25">
      <c r="C72"/>
      <c r="D72"/>
      <c r="E72"/>
      <c r="F72"/>
      <c r="G72"/>
    </row>
    <row r="73" spans="3:7" x14ac:dyDescent="0.25">
      <c r="C73"/>
      <c r="D73"/>
      <c r="E73"/>
      <c r="F73"/>
      <c r="G73"/>
    </row>
    <row r="74" spans="3:7" x14ac:dyDescent="0.25">
      <c r="C74"/>
      <c r="D74"/>
      <c r="E74"/>
      <c r="F74"/>
      <c r="G74"/>
    </row>
    <row r="75" spans="3:7" x14ac:dyDescent="0.25">
      <c r="C75"/>
      <c r="D75"/>
      <c r="E75"/>
      <c r="F75"/>
      <c r="G75"/>
    </row>
    <row r="76" spans="3:7" x14ac:dyDescent="0.25">
      <c r="C76"/>
      <c r="D76"/>
      <c r="E76"/>
      <c r="F76"/>
      <c r="G76"/>
    </row>
    <row r="77" spans="3:7" x14ac:dyDescent="0.25">
      <c r="C77"/>
      <c r="D77"/>
      <c r="E77"/>
      <c r="F77"/>
      <c r="G77"/>
    </row>
    <row r="78" spans="3:7" x14ac:dyDescent="0.25">
      <c r="C78"/>
      <c r="D78"/>
      <c r="E78"/>
      <c r="F78"/>
      <c r="G78"/>
    </row>
    <row r="79" spans="3:7" x14ac:dyDescent="0.25">
      <c r="C79"/>
      <c r="D79"/>
      <c r="E79"/>
      <c r="F79"/>
      <c r="G79"/>
    </row>
    <row r="80" spans="3:7" x14ac:dyDescent="0.25">
      <c r="C80"/>
      <c r="D80"/>
      <c r="E80"/>
      <c r="F80"/>
      <c r="G80"/>
    </row>
    <row r="81" spans="3:7" x14ac:dyDescent="0.25">
      <c r="C81"/>
      <c r="D81"/>
      <c r="E81"/>
      <c r="F81"/>
      <c r="G81"/>
    </row>
    <row r="82" spans="3:7" x14ac:dyDescent="0.25">
      <c r="C82"/>
      <c r="D82"/>
      <c r="E82"/>
      <c r="F82"/>
      <c r="G82"/>
    </row>
    <row r="83" spans="3:7" x14ac:dyDescent="0.25">
      <c r="C83"/>
      <c r="D83"/>
      <c r="E83"/>
      <c r="F83"/>
      <c r="G83"/>
    </row>
    <row r="84" spans="3:7" x14ac:dyDescent="0.25">
      <c r="C84"/>
      <c r="D84"/>
      <c r="E84"/>
      <c r="F84"/>
      <c r="G84"/>
    </row>
    <row r="85" spans="3:7" x14ac:dyDescent="0.25">
      <c r="C85"/>
      <c r="D85"/>
      <c r="E85"/>
      <c r="F85"/>
      <c r="G85"/>
    </row>
    <row r="86" spans="3:7" x14ac:dyDescent="0.25">
      <c r="C86"/>
      <c r="D86"/>
      <c r="E86"/>
      <c r="F86"/>
      <c r="G86"/>
    </row>
    <row r="87" spans="3:7" x14ac:dyDescent="0.25">
      <c r="C87"/>
      <c r="D87"/>
      <c r="E87"/>
      <c r="F87"/>
      <c r="G87"/>
    </row>
    <row r="88" spans="3:7" x14ac:dyDescent="0.25">
      <c r="C88"/>
      <c r="D88"/>
      <c r="E88"/>
      <c r="F88"/>
      <c r="G88"/>
    </row>
    <row r="89" spans="3:7" x14ac:dyDescent="0.25">
      <c r="C89"/>
      <c r="D89"/>
      <c r="E89"/>
      <c r="F89"/>
      <c r="G89"/>
    </row>
    <row r="90" spans="3:7" x14ac:dyDescent="0.25">
      <c r="C90"/>
      <c r="D90"/>
      <c r="E90"/>
      <c r="F90"/>
      <c r="G90"/>
    </row>
    <row r="91" spans="3:7" x14ac:dyDescent="0.25">
      <c r="C91"/>
      <c r="D91"/>
      <c r="E91"/>
      <c r="F91"/>
      <c r="G91"/>
    </row>
    <row r="92" spans="3:7" x14ac:dyDescent="0.25">
      <c r="C92"/>
      <c r="D92"/>
      <c r="E92"/>
      <c r="F92"/>
      <c r="G92"/>
    </row>
    <row r="93" spans="3:7" x14ac:dyDescent="0.25">
      <c r="C93"/>
      <c r="D93"/>
      <c r="E93"/>
      <c r="F93"/>
      <c r="G93"/>
    </row>
    <row r="94" spans="3:7" x14ac:dyDescent="0.25">
      <c r="C94"/>
      <c r="D94"/>
      <c r="E94"/>
      <c r="F94"/>
      <c r="G94"/>
    </row>
    <row r="95" spans="3:7" x14ac:dyDescent="0.25">
      <c r="C95"/>
      <c r="D95"/>
      <c r="E95"/>
      <c r="F95"/>
      <c r="G95"/>
    </row>
    <row r="96" spans="3:7" x14ac:dyDescent="0.25">
      <c r="C96"/>
      <c r="D96"/>
      <c r="E96"/>
      <c r="F96"/>
      <c r="G96"/>
    </row>
    <row r="97" spans="3:7" x14ac:dyDescent="0.25">
      <c r="C97"/>
      <c r="D97"/>
      <c r="E97"/>
      <c r="F97"/>
      <c r="G97"/>
    </row>
    <row r="98" spans="3:7" x14ac:dyDescent="0.25">
      <c r="C98"/>
      <c r="D98"/>
      <c r="E98"/>
      <c r="F98"/>
      <c r="G98"/>
    </row>
    <row r="99" spans="3:7" x14ac:dyDescent="0.25">
      <c r="C99"/>
      <c r="D99"/>
      <c r="E99"/>
      <c r="F99"/>
      <c r="G99"/>
    </row>
    <row r="100" spans="3:7" x14ac:dyDescent="0.25">
      <c r="C100"/>
      <c r="D100"/>
      <c r="E100"/>
      <c r="F100"/>
      <c r="G100"/>
    </row>
    <row r="101" spans="3:7" x14ac:dyDescent="0.25">
      <c r="C101"/>
      <c r="D101"/>
      <c r="E101"/>
      <c r="F101"/>
      <c r="G101"/>
    </row>
    <row r="102" spans="3:7" x14ac:dyDescent="0.25">
      <c r="C102"/>
      <c r="D102"/>
      <c r="E102"/>
      <c r="F102"/>
      <c r="G102"/>
    </row>
    <row r="103" spans="3:7" x14ac:dyDescent="0.25">
      <c r="C103"/>
      <c r="D103"/>
      <c r="E103"/>
      <c r="F103"/>
      <c r="G103"/>
    </row>
    <row r="104" spans="3:7" x14ac:dyDescent="0.25">
      <c r="C104"/>
      <c r="D104"/>
      <c r="E104"/>
      <c r="F104"/>
      <c r="G104"/>
    </row>
    <row r="105" spans="3:7" x14ac:dyDescent="0.25">
      <c r="C105"/>
      <c r="D105"/>
      <c r="E105"/>
      <c r="F105"/>
      <c r="G105"/>
    </row>
    <row r="106" spans="3:7" x14ac:dyDescent="0.25">
      <c r="C106"/>
      <c r="D106"/>
      <c r="E106"/>
      <c r="F106"/>
      <c r="G106"/>
    </row>
    <row r="107" spans="3:7" x14ac:dyDescent="0.25">
      <c r="C107"/>
      <c r="D107"/>
      <c r="E107"/>
      <c r="F107"/>
      <c r="G107"/>
    </row>
    <row r="108" spans="3:7" x14ac:dyDescent="0.25">
      <c r="C108"/>
      <c r="D108"/>
      <c r="E108"/>
      <c r="F108"/>
      <c r="G108"/>
    </row>
    <row r="109" spans="3:7" x14ac:dyDescent="0.25">
      <c r="C109"/>
      <c r="D109"/>
      <c r="E109"/>
      <c r="F109"/>
      <c r="G109"/>
    </row>
    <row r="110" spans="3:7" x14ac:dyDescent="0.25">
      <c r="C110"/>
      <c r="D110"/>
      <c r="E110"/>
      <c r="F110"/>
      <c r="G110"/>
    </row>
    <row r="111" spans="3:7" x14ac:dyDescent="0.25">
      <c r="C111"/>
      <c r="D111"/>
      <c r="E111"/>
      <c r="F111"/>
      <c r="G111"/>
    </row>
    <row r="112" spans="3:7" x14ac:dyDescent="0.25">
      <c r="C112"/>
      <c r="D112"/>
      <c r="E112"/>
      <c r="F112"/>
      <c r="G112"/>
    </row>
    <row r="113" spans="3:7" x14ac:dyDescent="0.25">
      <c r="C113"/>
      <c r="D113"/>
      <c r="E113"/>
      <c r="F113"/>
      <c r="G113"/>
    </row>
    <row r="114" spans="3:7" x14ac:dyDescent="0.25">
      <c r="C114"/>
      <c r="D114"/>
      <c r="E114"/>
      <c r="F114"/>
      <c r="G114"/>
    </row>
    <row r="115" spans="3:7" x14ac:dyDescent="0.25">
      <c r="C115"/>
      <c r="D115"/>
      <c r="E115"/>
      <c r="F115"/>
      <c r="G115"/>
    </row>
    <row r="116" spans="3:7" x14ac:dyDescent="0.25">
      <c r="C116"/>
      <c r="D116"/>
      <c r="E116"/>
      <c r="F116"/>
      <c r="G116"/>
    </row>
    <row r="117" spans="3:7" x14ac:dyDescent="0.25">
      <c r="C117"/>
      <c r="D117"/>
      <c r="E117"/>
      <c r="F117"/>
      <c r="G117"/>
    </row>
    <row r="118" spans="3:7" x14ac:dyDescent="0.25">
      <c r="C118"/>
      <c r="D118"/>
      <c r="E118"/>
      <c r="F118"/>
      <c r="G118"/>
    </row>
    <row r="119" spans="3:7" x14ac:dyDescent="0.25">
      <c r="C119"/>
      <c r="D119"/>
      <c r="E119"/>
      <c r="F119"/>
      <c r="G119"/>
    </row>
    <row r="120" spans="3:7" x14ac:dyDescent="0.25">
      <c r="C120"/>
      <c r="D120"/>
      <c r="E120"/>
      <c r="F120"/>
      <c r="G120"/>
    </row>
    <row r="121" spans="3:7" x14ac:dyDescent="0.25">
      <c r="C121"/>
      <c r="D121"/>
      <c r="E121"/>
      <c r="F121"/>
      <c r="G121"/>
    </row>
    <row r="122" spans="3:7" x14ac:dyDescent="0.25">
      <c r="C122"/>
      <c r="D122"/>
      <c r="E122"/>
      <c r="F122"/>
      <c r="G122"/>
    </row>
    <row r="123" spans="3:7" x14ac:dyDescent="0.25">
      <c r="C123"/>
      <c r="D123"/>
      <c r="E123"/>
      <c r="F123"/>
      <c r="G123"/>
    </row>
    <row r="124" spans="3:7" x14ac:dyDescent="0.25">
      <c r="C124"/>
      <c r="D124"/>
      <c r="E124"/>
      <c r="F124"/>
      <c r="G124"/>
    </row>
    <row r="125" spans="3:7" x14ac:dyDescent="0.25">
      <c r="C125"/>
      <c r="D125"/>
      <c r="E125"/>
      <c r="F125"/>
      <c r="G125"/>
    </row>
    <row r="126" spans="3:7" x14ac:dyDescent="0.25">
      <c r="C126"/>
      <c r="D126"/>
      <c r="E126"/>
      <c r="F126"/>
      <c r="G126"/>
    </row>
    <row r="127" spans="3:7" x14ac:dyDescent="0.25">
      <c r="C127"/>
      <c r="D127"/>
      <c r="E127"/>
      <c r="F127"/>
      <c r="G127"/>
    </row>
    <row r="128" spans="3:7" x14ac:dyDescent="0.25">
      <c r="C128"/>
      <c r="D128"/>
      <c r="E128"/>
      <c r="F128"/>
      <c r="G128"/>
    </row>
    <row r="129" spans="3:7" x14ac:dyDescent="0.25">
      <c r="C129"/>
      <c r="D129"/>
      <c r="E129"/>
      <c r="F129"/>
      <c r="G129"/>
    </row>
    <row r="130" spans="3:7" x14ac:dyDescent="0.25">
      <c r="C130"/>
      <c r="D130"/>
      <c r="E130"/>
      <c r="F130"/>
      <c r="G130"/>
    </row>
    <row r="131" spans="3:7" x14ac:dyDescent="0.25">
      <c r="C131"/>
      <c r="D131"/>
      <c r="E131"/>
      <c r="F131"/>
      <c r="G131"/>
    </row>
    <row r="132" spans="3:7" x14ac:dyDescent="0.25">
      <c r="C132"/>
      <c r="D132"/>
      <c r="E132"/>
      <c r="F132"/>
      <c r="G132"/>
    </row>
    <row r="133" spans="3:7" x14ac:dyDescent="0.25">
      <c r="C133"/>
      <c r="D133"/>
      <c r="E133"/>
      <c r="F133"/>
      <c r="G133"/>
    </row>
    <row r="134" spans="3:7" x14ac:dyDescent="0.25">
      <c r="C134"/>
      <c r="D134"/>
      <c r="E134"/>
      <c r="F134"/>
      <c r="G134"/>
    </row>
    <row r="135" spans="3:7" x14ac:dyDescent="0.25">
      <c r="C135"/>
      <c r="D135"/>
      <c r="E135"/>
      <c r="F135"/>
      <c r="G135"/>
    </row>
    <row r="136" spans="3:7" x14ac:dyDescent="0.25">
      <c r="C136"/>
      <c r="D136"/>
      <c r="E136"/>
      <c r="F136"/>
      <c r="G136"/>
    </row>
    <row r="137" spans="3:7" x14ac:dyDescent="0.25">
      <c r="C137"/>
      <c r="D137"/>
      <c r="E137"/>
      <c r="F137"/>
      <c r="G137"/>
    </row>
    <row r="138" spans="3:7" x14ac:dyDescent="0.25">
      <c r="C138"/>
      <c r="D138"/>
      <c r="E138"/>
      <c r="F138"/>
      <c r="G138"/>
    </row>
    <row r="139" spans="3:7" x14ac:dyDescent="0.25">
      <c r="C139"/>
      <c r="D139"/>
      <c r="E139"/>
      <c r="F139"/>
      <c r="G139"/>
    </row>
    <row r="140" spans="3:7" x14ac:dyDescent="0.25">
      <c r="C140"/>
      <c r="D140"/>
      <c r="E140"/>
      <c r="F140"/>
      <c r="G140"/>
    </row>
    <row r="141" spans="3:7" x14ac:dyDescent="0.25">
      <c r="C141"/>
      <c r="D141"/>
      <c r="E141"/>
      <c r="F141"/>
      <c r="G141"/>
    </row>
    <row r="142" spans="3:7" x14ac:dyDescent="0.25">
      <c r="C142"/>
      <c r="D142"/>
      <c r="E142"/>
      <c r="F142"/>
      <c r="G142"/>
    </row>
    <row r="143" spans="3:7" x14ac:dyDescent="0.25">
      <c r="C143"/>
      <c r="D143"/>
      <c r="E143"/>
      <c r="F143"/>
      <c r="G143"/>
    </row>
    <row r="144" spans="3:7" x14ac:dyDescent="0.25">
      <c r="C144"/>
      <c r="D144"/>
      <c r="E144"/>
      <c r="F144"/>
      <c r="G144"/>
    </row>
    <row r="145" spans="3:7" x14ac:dyDescent="0.25">
      <c r="C145"/>
      <c r="D145"/>
      <c r="E145"/>
      <c r="F145"/>
      <c r="G145"/>
    </row>
    <row r="146" spans="3:7" x14ac:dyDescent="0.25">
      <c r="C146"/>
      <c r="D146"/>
      <c r="E146"/>
      <c r="F146"/>
      <c r="G146"/>
    </row>
    <row r="147" spans="3:7" x14ac:dyDescent="0.25">
      <c r="C147"/>
      <c r="D147"/>
      <c r="E147"/>
      <c r="F147"/>
      <c r="G147"/>
    </row>
    <row r="148" spans="3:7" x14ac:dyDescent="0.25">
      <c r="C148"/>
      <c r="D148"/>
      <c r="E148"/>
      <c r="F148"/>
      <c r="G148"/>
    </row>
    <row r="149" spans="3:7" x14ac:dyDescent="0.25">
      <c r="C149"/>
      <c r="D149"/>
      <c r="E149"/>
      <c r="F149"/>
      <c r="G149"/>
    </row>
    <row r="150" spans="3:7" x14ac:dyDescent="0.25">
      <c r="C150"/>
      <c r="D150"/>
      <c r="E150"/>
      <c r="F150"/>
      <c r="G150"/>
    </row>
    <row r="151" spans="3:7" x14ac:dyDescent="0.25">
      <c r="C151"/>
      <c r="D151"/>
      <c r="E151"/>
      <c r="F151"/>
      <c r="G151"/>
    </row>
    <row r="152" spans="3:7" x14ac:dyDescent="0.25">
      <c r="C152"/>
      <c r="D152"/>
      <c r="E152"/>
      <c r="F152"/>
      <c r="G152"/>
    </row>
    <row r="153" spans="3:7" x14ac:dyDescent="0.25">
      <c r="C153"/>
      <c r="D153"/>
      <c r="E153"/>
      <c r="F153"/>
      <c r="G153"/>
    </row>
    <row r="154" spans="3:7" x14ac:dyDescent="0.25">
      <c r="C154"/>
      <c r="D154"/>
      <c r="E154"/>
      <c r="F154"/>
      <c r="G154"/>
    </row>
    <row r="155" spans="3:7" x14ac:dyDescent="0.25">
      <c r="C155"/>
      <c r="D155"/>
      <c r="E155"/>
      <c r="F155"/>
      <c r="G155"/>
    </row>
    <row r="156" spans="3:7" x14ac:dyDescent="0.25">
      <c r="C156"/>
      <c r="D156"/>
      <c r="E156"/>
      <c r="F156"/>
      <c r="G156"/>
    </row>
    <row r="157" spans="3:7" x14ac:dyDescent="0.25">
      <c r="C157"/>
      <c r="D157"/>
      <c r="E157"/>
      <c r="F157"/>
      <c r="G157"/>
    </row>
    <row r="158" spans="3:7" x14ac:dyDescent="0.25">
      <c r="C158"/>
      <c r="D158"/>
      <c r="E158"/>
      <c r="F158"/>
      <c r="G158"/>
    </row>
    <row r="159" spans="3:7" x14ac:dyDescent="0.25">
      <c r="C159"/>
      <c r="D159"/>
      <c r="E159"/>
      <c r="F159"/>
      <c r="G159"/>
    </row>
    <row r="160" spans="3:7" x14ac:dyDescent="0.25">
      <c r="C160"/>
      <c r="D160"/>
      <c r="E160"/>
      <c r="F160"/>
      <c r="G160"/>
    </row>
    <row r="161" spans="3:7" x14ac:dyDescent="0.25">
      <c r="C161"/>
      <c r="D161"/>
      <c r="E161"/>
      <c r="F161"/>
      <c r="G161"/>
    </row>
    <row r="162" spans="3:7" x14ac:dyDescent="0.25">
      <c r="C162"/>
      <c r="D162"/>
      <c r="E162"/>
      <c r="F162"/>
      <c r="G162"/>
    </row>
    <row r="163" spans="3:7" x14ac:dyDescent="0.25">
      <c r="C163"/>
      <c r="D163"/>
      <c r="E163"/>
      <c r="F163"/>
      <c r="G163"/>
    </row>
    <row r="164" spans="3:7" x14ac:dyDescent="0.25">
      <c r="C164"/>
      <c r="D164"/>
      <c r="E164"/>
      <c r="F164"/>
      <c r="G164"/>
    </row>
    <row r="165" spans="3:7" x14ac:dyDescent="0.25">
      <c r="C165"/>
      <c r="D165"/>
      <c r="E165"/>
      <c r="F165"/>
      <c r="G165"/>
    </row>
    <row r="166" spans="3:7" x14ac:dyDescent="0.25">
      <c r="C166"/>
      <c r="D166"/>
      <c r="E166"/>
      <c r="F166"/>
      <c r="G166"/>
    </row>
    <row r="167" spans="3:7" x14ac:dyDescent="0.25">
      <c r="C167"/>
      <c r="D167"/>
      <c r="E167"/>
      <c r="F167"/>
      <c r="G167"/>
    </row>
    <row r="168" spans="3:7" x14ac:dyDescent="0.25">
      <c r="C168"/>
      <c r="D168"/>
      <c r="E168"/>
      <c r="F168"/>
      <c r="G168"/>
    </row>
    <row r="169" spans="3:7" x14ac:dyDescent="0.25">
      <c r="C169"/>
      <c r="D169"/>
      <c r="E169"/>
      <c r="F169"/>
      <c r="G169"/>
    </row>
    <row r="170" spans="3:7" x14ac:dyDescent="0.25">
      <c r="C170"/>
      <c r="D170"/>
      <c r="E170"/>
      <c r="F170"/>
      <c r="G170"/>
    </row>
    <row r="171" spans="3:7" x14ac:dyDescent="0.25">
      <c r="C171"/>
      <c r="D171"/>
      <c r="E171"/>
      <c r="F171"/>
      <c r="G171"/>
    </row>
    <row r="172" spans="3:7" x14ac:dyDescent="0.25">
      <c r="C172"/>
      <c r="D172"/>
      <c r="E172"/>
      <c r="F172"/>
      <c r="G172"/>
    </row>
    <row r="173" spans="3:7" x14ac:dyDescent="0.25">
      <c r="C173"/>
      <c r="D173"/>
      <c r="E173"/>
      <c r="F173"/>
      <c r="G173"/>
    </row>
    <row r="174" spans="3:7" x14ac:dyDescent="0.25">
      <c r="C174"/>
      <c r="D174"/>
      <c r="E174"/>
      <c r="F174"/>
      <c r="G174"/>
    </row>
    <row r="175" spans="3:7" x14ac:dyDescent="0.25">
      <c r="C175"/>
      <c r="D175"/>
      <c r="E175"/>
      <c r="F175"/>
      <c r="G175"/>
    </row>
    <row r="176" spans="3:7" x14ac:dyDescent="0.25">
      <c r="C176"/>
      <c r="D176"/>
      <c r="E176"/>
      <c r="F176"/>
      <c r="G176"/>
    </row>
    <row r="177" spans="3:7" x14ac:dyDescent="0.25">
      <c r="C177"/>
      <c r="D177"/>
      <c r="E177"/>
      <c r="F177"/>
      <c r="G177"/>
    </row>
    <row r="178" spans="3:7" x14ac:dyDescent="0.25">
      <c r="C178"/>
      <c r="D178"/>
      <c r="E178"/>
      <c r="F178"/>
      <c r="G178"/>
    </row>
    <row r="179" spans="3:7" x14ac:dyDescent="0.25">
      <c r="C179"/>
      <c r="D179"/>
      <c r="E179"/>
      <c r="F179"/>
      <c r="G179"/>
    </row>
    <row r="180" spans="3:7" x14ac:dyDescent="0.25">
      <c r="C180"/>
      <c r="D180"/>
      <c r="E180"/>
      <c r="F180"/>
      <c r="G180"/>
    </row>
    <row r="181" spans="3:7" x14ac:dyDescent="0.25">
      <c r="C181"/>
      <c r="D181"/>
      <c r="E181"/>
      <c r="F181"/>
      <c r="G181"/>
    </row>
    <row r="182" spans="3:7" x14ac:dyDescent="0.25">
      <c r="C182"/>
      <c r="D182"/>
      <c r="E182"/>
      <c r="F182"/>
      <c r="G182"/>
    </row>
    <row r="183" spans="3:7" x14ac:dyDescent="0.25">
      <c r="C183"/>
      <c r="D183"/>
      <c r="E183"/>
      <c r="F183"/>
      <c r="G183"/>
    </row>
    <row r="184" spans="3:7" x14ac:dyDescent="0.25">
      <c r="C184"/>
      <c r="D184"/>
      <c r="E184"/>
      <c r="F184"/>
      <c r="G184"/>
    </row>
    <row r="185" spans="3:7" x14ac:dyDescent="0.25">
      <c r="C185"/>
      <c r="D185"/>
      <c r="E185"/>
      <c r="F185"/>
      <c r="G185"/>
    </row>
    <row r="186" spans="3:7" x14ac:dyDescent="0.25">
      <c r="C186"/>
      <c r="D186"/>
      <c r="E186"/>
      <c r="F186"/>
      <c r="G186"/>
    </row>
    <row r="187" spans="3:7" x14ac:dyDescent="0.25">
      <c r="C187"/>
      <c r="D187"/>
      <c r="E187"/>
      <c r="F187"/>
      <c r="G187"/>
    </row>
    <row r="188" spans="3:7" x14ac:dyDescent="0.25">
      <c r="C188"/>
      <c r="D188"/>
      <c r="E188"/>
      <c r="F188"/>
      <c r="G188"/>
    </row>
    <row r="189" spans="3:7" x14ac:dyDescent="0.25">
      <c r="C189"/>
      <c r="D189"/>
      <c r="E189"/>
      <c r="F189"/>
      <c r="G189"/>
    </row>
    <row r="190" spans="3:7" x14ac:dyDescent="0.25">
      <c r="C190"/>
      <c r="D190"/>
      <c r="E190"/>
      <c r="F190"/>
      <c r="G190"/>
    </row>
    <row r="191" spans="3:7" x14ac:dyDescent="0.25">
      <c r="C191"/>
      <c r="D191"/>
      <c r="E191"/>
      <c r="F191"/>
      <c r="G191"/>
    </row>
    <row r="192" spans="3:7" x14ac:dyDescent="0.25">
      <c r="C192"/>
      <c r="D192"/>
      <c r="E192"/>
      <c r="F192"/>
      <c r="G192"/>
    </row>
    <row r="193" spans="3:7" x14ac:dyDescent="0.25">
      <c r="C193"/>
      <c r="D193"/>
      <c r="E193"/>
      <c r="F193"/>
      <c r="G193"/>
    </row>
    <row r="194" spans="3:7" x14ac:dyDescent="0.25">
      <c r="C194"/>
      <c r="D194"/>
      <c r="E194"/>
      <c r="F194"/>
      <c r="G194"/>
    </row>
    <row r="195" spans="3:7" x14ac:dyDescent="0.25">
      <c r="C195"/>
      <c r="D195"/>
      <c r="E195"/>
      <c r="F195"/>
      <c r="G195"/>
    </row>
    <row r="196" spans="3:7" x14ac:dyDescent="0.25">
      <c r="C196"/>
      <c r="D196"/>
      <c r="E196"/>
      <c r="F196"/>
      <c r="G196"/>
    </row>
    <row r="197" spans="3:7" x14ac:dyDescent="0.25">
      <c r="C197"/>
      <c r="D197"/>
      <c r="E197"/>
      <c r="F197"/>
      <c r="G197"/>
    </row>
    <row r="198" spans="3:7" x14ac:dyDescent="0.25">
      <c r="C198"/>
      <c r="D198"/>
      <c r="E198"/>
      <c r="F198"/>
      <c r="G198"/>
    </row>
    <row r="199" spans="3:7" x14ac:dyDescent="0.25">
      <c r="C199"/>
      <c r="D199"/>
      <c r="E199"/>
      <c r="F199"/>
      <c r="G199"/>
    </row>
    <row r="200" spans="3:7" x14ac:dyDescent="0.25">
      <c r="C200"/>
      <c r="D200"/>
      <c r="E200"/>
      <c r="F200"/>
      <c r="G200"/>
    </row>
    <row r="201" spans="3:7" x14ac:dyDescent="0.25">
      <c r="C201"/>
      <c r="D201"/>
      <c r="E201"/>
      <c r="F201"/>
      <c r="G201"/>
    </row>
    <row r="202" spans="3:7" x14ac:dyDescent="0.25">
      <c r="C202"/>
      <c r="D202"/>
      <c r="E202"/>
      <c r="F202"/>
      <c r="G202"/>
    </row>
    <row r="203" spans="3:7" x14ac:dyDescent="0.25">
      <c r="C203"/>
      <c r="D203"/>
      <c r="E203"/>
      <c r="F203"/>
      <c r="G203"/>
    </row>
    <row r="204" spans="3:7" x14ac:dyDescent="0.25">
      <c r="C204"/>
      <c r="D204"/>
      <c r="E204"/>
      <c r="F204"/>
      <c r="G204"/>
    </row>
    <row r="205" spans="3:7" x14ac:dyDescent="0.25">
      <c r="C205"/>
      <c r="D205"/>
      <c r="E205"/>
      <c r="F205"/>
      <c r="G205"/>
    </row>
    <row r="206" spans="3:7" x14ac:dyDescent="0.25">
      <c r="C206"/>
      <c r="D206"/>
      <c r="E206"/>
      <c r="F206"/>
      <c r="G206"/>
    </row>
    <row r="207" spans="3:7" x14ac:dyDescent="0.25">
      <c r="C207"/>
      <c r="D207"/>
      <c r="E207"/>
      <c r="F207"/>
      <c r="G207"/>
    </row>
    <row r="208" spans="3:7" x14ac:dyDescent="0.25">
      <c r="C208"/>
      <c r="D208"/>
      <c r="E208"/>
      <c r="F208"/>
      <c r="G208"/>
    </row>
    <row r="209" spans="3:7" x14ac:dyDescent="0.25">
      <c r="C209"/>
      <c r="D209"/>
      <c r="E209"/>
      <c r="F209"/>
      <c r="G209"/>
    </row>
    <row r="210" spans="3:7" x14ac:dyDescent="0.25">
      <c r="C210"/>
      <c r="D210"/>
      <c r="E210"/>
      <c r="F210"/>
      <c r="G210"/>
    </row>
    <row r="211" spans="3:7" x14ac:dyDescent="0.25">
      <c r="C211"/>
      <c r="D211"/>
      <c r="E211"/>
      <c r="F211"/>
      <c r="G211"/>
    </row>
    <row r="212" spans="3:7" x14ac:dyDescent="0.25">
      <c r="C212"/>
      <c r="D212"/>
      <c r="E212"/>
      <c r="F212"/>
      <c r="G212"/>
    </row>
    <row r="213" spans="3:7" x14ac:dyDescent="0.25">
      <c r="C213"/>
      <c r="D213"/>
      <c r="E213"/>
      <c r="F213"/>
      <c r="G213"/>
    </row>
    <row r="214" spans="3:7" x14ac:dyDescent="0.25">
      <c r="C214"/>
      <c r="D214"/>
      <c r="E214"/>
      <c r="F214"/>
      <c r="G214"/>
    </row>
    <row r="215" spans="3:7" x14ac:dyDescent="0.25">
      <c r="C215"/>
      <c r="D215"/>
      <c r="E215"/>
      <c r="F215"/>
      <c r="G215"/>
    </row>
    <row r="216" spans="3:7" x14ac:dyDescent="0.25">
      <c r="C216"/>
      <c r="D216"/>
      <c r="E216"/>
      <c r="F216"/>
      <c r="G216"/>
    </row>
    <row r="217" spans="3:7" x14ac:dyDescent="0.25">
      <c r="C217"/>
      <c r="D217"/>
      <c r="E217"/>
      <c r="F217"/>
      <c r="G217"/>
    </row>
    <row r="218" spans="3:7" x14ac:dyDescent="0.25">
      <c r="C218"/>
      <c r="D218"/>
      <c r="E218"/>
      <c r="F218"/>
      <c r="G218"/>
    </row>
    <row r="219" spans="3:7" x14ac:dyDescent="0.25">
      <c r="C219"/>
      <c r="D219"/>
      <c r="E219"/>
      <c r="F219"/>
      <c r="G219"/>
    </row>
    <row r="220" spans="3:7" x14ac:dyDescent="0.25">
      <c r="C220"/>
      <c r="D220"/>
      <c r="E220"/>
      <c r="F220"/>
      <c r="G220"/>
    </row>
    <row r="221" spans="3:7" x14ac:dyDescent="0.25">
      <c r="C221"/>
      <c r="D221"/>
      <c r="E221"/>
      <c r="F221"/>
      <c r="G221"/>
    </row>
    <row r="222" spans="3:7" x14ac:dyDescent="0.25">
      <c r="C222"/>
      <c r="D222"/>
      <c r="E222"/>
      <c r="F222"/>
      <c r="G222"/>
    </row>
    <row r="223" spans="3:7" x14ac:dyDescent="0.25">
      <c r="C223"/>
      <c r="D223"/>
      <c r="E223"/>
      <c r="F223"/>
      <c r="G223"/>
    </row>
    <row r="224" spans="3:7" x14ac:dyDescent="0.25">
      <c r="C224"/>
      <c r="D224"/>
      <c r="E224"/>
      <c r="F224"/>
      <c r="G224"/>
    </row>
    <row r="225" spans="3:7" x14ac:dyDescent="0.25">
      <c r="C225"/>
      <c r="D225"/>
      <c r="E225"/>
      <c r="F225"/>
      <c r="G225"/>
    </row>
    <row r="226" spans="3:7" x14ac:dyDescent="0.25">
      <c r="C226"/>
      <c r="D226"/>
      <c r="E226"/>
      <c r="F226"/>
      <c r="G226"/>
    </row>
    <row r="227" spans="3:7" x14ac:dyDescent="0.25">
      <c r="C227"/>
      <c r="D227"/>
      <c r="E227"/>
      <c r="F227"/>
      <c r="G227"/>
    </row>
    <row r="228" spans="3:7" x14ac:dyDescent="0.25">
      <c r="C228"/>
      <c r="D228"/>
      <c r="E228"/>
      <c r="F228"/>
      <c r="G228"/>
    </row>
    <row r="229" spans="3:7" x14ac:dyDescent="0.25">
      <c r="C229"/>
      <c r="D229"/>
      <c r="E229"/>
      <c r="F229"/>
      <c r="G229"/>
    </row>
    <row r="230" spans="3:7" x14ac:dyDescent="0.25">
      <c r="C230"/>
      <c r="D230"/>
      <c r="E230"/>
      <c r="F230"/>
      <c r="G230"/>
    </row>
    <row r="231" spans="3:7" x14ac:dyDescent="0.25">
      <c r="C231"/>
      <c r="D231"/>
      <c r="E231"/>
      <c r="F231"/>
      <c r="G231"/>
    </row>
    <row r="232" spans="3:7" x14ac:dyDescent="0.25">
      <c r="C232"/>
      <c r="D232"/>
      <c r="E232"/>
      <c r="F232"/>
      <c r="G232"/>
    </row>
    <row r="233" spans="3:7" x14ac:dyDescent="0.25">
      <c r="C233"/>
      <c r="D233"/>
      <c r="E233"/>
      <c r="F233"/>
      <c r="G233"/>
    </row>
    <row r="234" spans="3:7" x14ac:dyDescent="0.25">
      <c r="C234"/>
      <c r="D234"/>
      <c r="E234"/>
      <c r="F234"/>
      <c r="G234"/>
    </row>
    <row r="235" spans="3:7" x14ac:dyDescent="0.25">
      <c r="C235"/>
      <c r="D235"/>
      <c r="E235"/>
      <c r="F235"/>
      <c r="G235"/>
    </row>
    <row r="236" spans="3:7" x14ac:dyDescent="0.25">
      <c r="C236"/>
      <c r="D236"/>
      <c r="E236"/>
      <c r="F236"/>
      <c r="G236"/>
    </row>
    <row r="237" spans="3:7" x14ac:dyDescent="0.25">
      <c r="C237"/>
      <c r="D237"/>
      <c r="E237"/>
      <c r="F237"/>
      <c r="G237"/>
    </row>
    <row r="238" spans="3:7" x14ac:dyDescent="0.25">
      <c r="C238"/>
      <c r="D238"/>
      <c r="E238"/>
      <c r="F238"/>
      <c r="G238"/>
    </row>
    <row r="239" spans="3:7" x14ac:dyDescent="0.25">
      <c r="C239"/>
      <c r="D239"/>
      <c r="E239"/>
      <c r="F239"/>
      <c r="G239"/>
    </row>
    <row r="240" spans="3:7" x14ac:dyDescent="0.25">
      <c r="C240"/>
      <c r="D240"/>
      <c r="E240"/>
      <c r="F240"/>
      <c r="G240"/>
    </row>
    <row r="241" spans="3:7" x14ac:dyDescent="0.25">
      <c r="C241"/>
      <c r="D241"/>
      <c r="E241"/>
      <c r="F241"/>
      <c r="G241"/>
    </row>
    <row r="242" spans="3:7" x14ac:dyDescent="0.25">
      <c r="C242"/>
      <c r="D242"/>
      <c r="E242"/>
      <c r="F242"/>
      <c r="G242"/>
    </row>
    <row r="243" spans="3:7" x14ac:dyDescent="0.25">
      <c r="C243"/>
      <c r="D243"/>
      <c r="E243"/>
      <c r="F243"/>
      <c r="G243"/>
    </row>
    <row r="244" spans="3:7" x14ac:dyDescent="0.25">
      <c r="C244"/>
      <c r="D244"/>
      <c r="E244"/>
      <c r="F244"/>
      <c r="G244"/>
    </row>
    <row r="245" spans="3:7" x14ac:dyDescent="0.25">
      <c r="C245"/>
      <c r="D245"/>
      <c r="E245"/>
      <c r="F245"/>
      <c r="G245"/>
    </row>
    <row r="246" spans="3:7" x14ac:dyDescent="0.25">
      <c r="C246"/>
      <c r="D246"/>
      <c r="E246"/>
      <c r="F246"/>
      <c r="G246"/>
    </row>
    <row r="247" spans="3:7" x14ac:dyDescent="0.25">
      <c r="C247"/>
      <c r="D247"/>
      <c r="E247"/>
      <c r="F247"/>
      <c r="G247"/>
    </row>
    <row r="248" spans="3:7" x14ac:dyDescent="0.25">
      <c r="C248"/>
      <c r="D248"/>
      <c r="E248"/>
      <c r="F248"/>
      <c r="G248"/>
    </row>
    <row r="249" spans="3:7" x14ac:dyDescent="0.25">
      <c r="C249"/>
      <c r="D249"/>
      <c r="E249"/>
      <c r="F249"/>
      <c r="G249"/>
    </row>
    <row r="250" spans="3:7" x14ac:dyDescent="0.25">
      <c r="C250"/>
      <c r="D250"/>
      <c r="E250"/>
      <c r="F250"/>
      <c r="G250"/>
    </row>
    <row r="251" spans="3:7" x14ac:dyDescent="0.25">
      <c r="C251"/>
      <c r="D251"/>
      <c r="E251"/>
      <c r="F251"/>
      <c r="G251"/>
    </row>
    <row r="252" spans="3:7" x14ac:dyDescent="0.25">
      <c r="C252"/>
      <c r="D252"/>
      <c r="E252"/>
      <c r="F252"/>
      <c r="G252"/>
    </row>
    <row r="253" spans="3:7" x14ac:dyDescent="0.25">
      <c r="C253"/>
      <c r="D253"/>
      <c r="E253"/>
      <c r="F253"/>
      <c r="G253"/>
    </row>
    <row r="254" spans="3:7" x14ac:dyDescent="0.25">
      <c r="C254"/>
      <c r="D254"/>
      <c r="E254"/>
      <c r="F254"/>
      <c r="G254"/>
    </row>
    <row r="255" spans="3:7" x14ac:dyDescent="0.25">
      <c r="C255"/>
      <c r="D255"/>
      <c r="E255"/>
      <c r="F255"/>
      <c r="G255"/>
    </row>
    <row r="256" spans="3:7" x14ac:dyDescent="0.25">
      <c r="C256"/>
      <c r="D256"/>
      <c r="E256"/>
      <c r="F256"/>
      <c r="G256"/>
    </row>
    <row r="257" spans="3:6" x14ac:dyDescent="0.25">
      <c r="C257"/>
      <c r="D257"/>
      <c r="E257"/>
      <c r="F257"/>
    </row>
    <row r="258" spans="3:6" x14ac:dyDescent="0.25">
      <c r="C258"/>
      <c r="D258"/>
      <c r="E258"/>
      <c r="F258"/>
    </row>
    <row r="259" spans="3:6" x14ac:dyDescent="0.25">
      <c r="C259"/>
      <c r="D259"/>
      <c r="E259"/>
      <c r="F259"/>
    </row>
    <row r="260" spans="3:6" x14ac:dyDescent="0.25">
      <c r="C260"/>
      <c r="D260"/>
      <c r="E260"/>
      <c r="F260"/>
    </row>
    <row r="261" spans="3:6" x14ac:dyDescent="0.25">
      <c r="C261"/>
      <c r="D261"/>
      <c r="E261"/>
      <c r="F261"/>
    </row>
    <row r="262" spans="3:6" x14ac:dyDescent="0.25">
      <c r="C262"/>
      <c r="D262"/>
      <c r="E262"/>
      <c r="F262"/>
    </row>
    <row r="263" spans="3:6" x14ac:dyDescent="0.25">
      <c r="C263"/>
      <c r="D263"/>
      <c r="E263"/>
      <c r="F263"/>
    </row>
    <row r="264" spans="3:6" x14ac:dyDescent="0.25">
      <c r="C264"/>
      <c r="D264"/>
      <c r="E264"/>
      <c r="F264"/>
    </row>
    <row r="265" spans="3:6" x14ac:dyDescent="0.25">
      <c r="C265"/>
      <c r="D265"/>
      <c r="E265"/>
      <c r="F265"/>
    </row>
    <row r="266" spans="3:6" x14ac:dyDescent="0.25">
      <c r="C266"/>
      <c r="D266"/>
      <c r="E266"/>
      <c r="F266"/>
    </row>
    <row r="267" spans="3:6" x14ac:dyDescent="0.25">
      <c r="C267"/>
      <c r="D267"/>
      <c r="E267"/>
      <c r="F267"/>
    </row>
    <row r="268" spans="3:6" x14ac:dyDescent="0.25">
      <c r="C268"/>
      <c r="D268"/>
      <c r="E268"/>
      <c r="F268"/>
    </row>
    <row r="269" spans="3:6" x14ac:dyDescent="0.25">
      <c r="C269"/>
      <c r="D269"/>
      <c r="E269"/>
      <c r="F269"/>
    </row>
    <row r="270" spans="3:6" x14ac:dyDescent="0.25">
      <c r="C270"/>
      <c r="D270"/>
      <c r="E270"/>
      <c r="F270"/>
    </row>
    <row r="271" spans="3:6" x14ac:dyDescent="0.25">
      <c r="C271"/>
      <c r="D271"/>
      <c r="E271"/>
      <c r="F271"/>
    </row>
    <row r="272" spans="3:6" x14ac:dyDescent="0.25">
      <c r="C272"/>
      <c r="D272"/>
      <c r="E272"/>
      <c r="F272"/>
    </row>
    <row r="273" spans="3:6" x14ac:dyDescent="0.25">
      <c r="C273"/>
      <c r="D273"/>
      <c r="E273"/>
      <c r="F273"/>
    </row>
    <row r="274" spans="3:6" x14ac:dyDescent="0.25">
      <c r="C274"/>
      <c r="D274"/>
      <c r="E274"/>
      <c r="F274"/>
    </row>
    <row r="275" spans="3:6" x14ac:dyDescent="0.25">
      <c r="C275"/>
      <c r="D275"/>
      <c r="E275"/>
      <c r="F275"/>
    </row>
    <row r="276" spans="3:6" x14ac:dyDescent="0.25">
      <c r="C276"/>
      <c r="D276"/>
      <c r="E276"/>
      <c r="F276"/>
    </row>
    <row r="277" spans="3:6" x14ac:dyDescent="0.25">
      <c r="C277"/>
      <c r="D277"/>
      <c r="E277"/>
      <c r="F277"/>
    </row>
    <row r="278" spans="3:6" x14ac:dyDescent="0.25">
      <c r="C278"/>
      <c r="D278"/>
      <c r="E278"/>
      <c r="F278"/>
    </row>
    <row r="279" spans="3:6" x14ac:dyDescent="0.25">
      <c r="C279"/>
      <c r="D279"/>
      <c r="E279"/>
      <c r="F279"/>
    </row>
    <row r="280" spans="3:6" x14ac:dyDescent="0.25">
      <c r="C280"/>
      <c r="D280"/>
      <c r="E280"/>
      <c r="F280"/>
    </row>
    <row r="281" spans="3:6" x14ac:dyDescent="0.25">
      <c r="C281"/>
      <c r="D281"/>
      <c r="E281"/>
      <c r="F281"/>
    </row>
    <row r="282" spans="3:6" x14ac:dyDescent="0.25">
      <c r="C282"/>
      <c r="D282"/>
      <c r="E282"/>
      <c r="F282"/>
    </row>
    <row r="283" spans="3:6" x14ac:dyDescent="0.25">
      <c r="C283"/>
      <c r="D283"/>
      <c r="E283"/>
      <c r="F283"/>
    </row>
    <row r="284" spans="3:6" x14ac:dyDescent="0.25">
      <c r="C284"/>
      <c r="D284"/>
      <c r="E284"/>
      <c r="F284"/>
    </row>
    <row r="285" spans="3:6" x14ac:dyDescent="0.25">
      <c r="C285"/>
      <c r="D285"/>
      <c r="E285"/>
      <c r="F285"/>
    </row>
    <row r="286" spans="3:6" x14ac:dyDescent="0.25">
      <c r="C286"/>
      <c r="D286"/>
      <c r="E286"/>
      <c r="F286"/>
    </row>
    <row r="287" spans="3:6" x14ac:dyDescent="0.25">
      <c r="C287"/>
      <c r="D287"/>
      <c r="E287"/>
      <c r="F287"/>
    </row>
    <row r="288" spans="3:6" x14ac:dyDescent="0.25">
      <c r="C288"/>
      <c r="D288"/>
      <c r="E288"/>
      <c r="F288"/>
    </row>
    <row r="289" spans="3:6" x14ac:dyDescent="0.25">
      <c r="C289"/>
      <c r="D289"/>
      <c r="E289"/>
      <c r="F289"/>
    </row>
    <row r="290" spans="3:6" x14ac:dyDescent="0.25">
      <c r="C290"/>
      <c r="D290"/>
      <c r="E290"/>
      <c r="F290"/>
    </row>
    <row r="291" spans="3:6" x14ac:dyDescent="0.25">
      <c r="C291"/>
      <c r="D291"/>
      <c r="E291"/>
      <c r="F291"/>
    </row>
    <row r="292" spans="3:6" x14ac:dyDescent="0.25">
      <c r="C292"/>
      <c r="D292"/>
      <c r="E292"/>
      <c r="F292"/>
    </row>
    <row r="293" spans="3:6" x14ac:dyDescent="0.25">
      <c r="C293"/>
      <c r="D293"/>
      <c r="E293"/>
      <c r="F293"/>
    </row>
    <row r="294" spans="3:6" x14ac:dyDescent="0.25">
      <c r="C294"/>
      <c r="D294"/>
      <c r="E294"/>
      <c r="F294"/>
    </row>
    <row r="295" spans="3:6" x14ac:dyDescent="0.25">
      <c r="C295"/>
      <c r="D295"/>
      <c r="E295"/>
      <c r="F295"/>
    </row>
    <row r="296" spans="3:6" x14ac:dyDescent="0.25">
      <c r="C296"/>
      <c r="D296"/>
      <c r="E296"/>
      <c r="F296"/>
    </row>
    <row r="297" spans="3:6" x14ac:dyDescent="0.25">
      <c r="C297"/>
      <c r="D297"/>
      <c r="E297"/>
      <c r="F297"/>
    </row>
    <row r="298" spans="3:6" x14ac:dyDescent="0.25">
      <c r="C298"/>
      <c r="D298"/>
      <c r="E298"/>
      <c r="F298"/>
    </row>
    <row r="299" spans="3:6" x14ac:dyDescent="0.25">
      <c r="C299"/>
      <c r="D299"/>
      <c r="E299"/>
      <c r="F299"/>
    </row>
    <row r="300" spans="3:6" x14ac:dyDescent="0.25">
      <c r="C300"/>
      <c r="D300"/>
      <c r="E300"/>
      <c r="F300"/>
    </row>
    <row r="301" spans="3:6" x14ac:dyDescent="0.25">
      <c r="C301"/>
      <c r="D301"/>
      <c r="E301"/>
      <c r="F301"/>
    </row>
    <row r="302" spans="3:6" x14ac:dyDescent="0.25">
      <c r="C302"/>
      <c r="D302"/>
      <c r="E302"/>
      <c r="F302"/>
    </row>
    <row r="303" spans="3:6" x14ac:dyDescent="0.25">
      <c r="C303"/>
      <c r="D303"/>
      <c r="E303"/>
      <c r="F303"/>
    </row>
    <row r="304" spans="3:6" x14ac:dyDescent="0.25">
      <c r="C304"/>
      <c r="D304"/>
      <c r="E304"/>
      <c r="F304"/>
    </row>
    <row r="305" spans="3:6" x14ac:dyDescent="0.25">
      <c r="C305"/>
      <c r="D305"/>
      <c r="E305"/>
      <c r="F305"/>
    </row>
    <row r="306" spans="3:6" x14ac:dyDescent="0.25">
      <c r="C306"/>
      <c r="D306"/>
      <c r="E306"/>
      <c r="F306"/>
    </row>
    <row r="307" spans="3:6" x14ac:dyDescent="0.25">
      <c r="C307"/>
      <c r="D307"/>
      <c r="E307"/>
      <c r="F307"/>
    </row>
    <row r="308" spans="3:6" x14ac:dyDescent="0.25">
      <c r="C308"/>
      <c r="D308"/>
      <c r="E308"/>
      <c r="F308"/>
    </row>
    <row r="309" spans="3:6" x14ac:dyDescent="0.25">
      <c r="C309"/>
      <c r="D309"/>
      <c r="E309"/>
      <c r="F309"/>
    </row>
    <row r="310" spans="3:6" x14ac:dyDescent="0.25">
      <c r="C310"/>
      <c r="D310"/>
      <c r="E310"/>
      <c r="F310"/>
    </row>
    <row r="311" spans="3:6" x14ac:dyDescent="0.25">
      <c r="C311"/>
      <c r="D311"/>
      <c r="E311"/>
      <c r="F311"/>
    </row>
    <row r="312" spans="3:6" x14ac:dyDescent="0.25">
      <c r="C312"/>
      <c r="D312"/>
      <c r="E312"/>
      <c r="F312"/>
    </row>
    <row r="313" spans="3:6" x14ac:dyDescent="0.25">
      <c r="C313"/>
      <c r="D313"/>
      <c r="E313"/>
      <c r="F313"/>
    </row>
    <row r="314" spans="3:6" x14ac:dyDescent="0.25">
      <c r="C314"/>
      <c r="D314"/>
      <c r="E314"/>
      <c r="F314"/>
    </row>
    <row r="315" spans="3:6" x14ac:dyDescent="0.25">
      <c r="C315"/>
      <c r="D315"/>
      <c r="E315"/>
      <c r="F315"/>
    </row>
    <row r="316" spans="3:6" x14ac:dyDescent="0.25">
      <c r="C316"/>
      <c r="D316"/>
      <c r="E316"/>
      <c r="F316"/>
    </row>
    <row r="317" spans="3:6" x14ac:dyDescent="0.25">
      <c r="C317"/>
      <c r="D317"/>
      <c r="E317"/>
      <c r="F317"/>
    </row>
    <row r="318" spans="3:6" x14ac:dyDescent="0.25">
      <c r="C318"/>
      <c r="D318"/>
      <c r="E318"/>
      <c r="F318"/>
    </row>
    <row r="319" spans="3:6" x14ac:dyDescent="0.25">
      <c r="C319"/>
      <c r="D319"/>
      <c r="E319"/>
      <c r="F319"/>
    </row>
    <row r="320" spans="3:6" x14ac:dyDescent="0.25">
      <c r="C320"/>
      <c r="D320"/>
      <c r="E320"/>
      <c r="F320"/>
    </row>
    <row r="321" spans="3:6" x14ac:dyDescent="0.25">
      <c r="C321"/>
      <c r="D321"/>
      <c r="E321"/>
      <c r="F321"/>
    </row>
    <row r="322" spans="3:6" x14ac:dyDescent="0.25">
      <c r="C322"/>
      <c r="D322"/>
      <c r="E322"/>
      <c r="F322"/>
    </row>
    <row r="323" spans="3:6" x14ac:dyDescent="0.25">
      <c r="C323"/>
      <c r="D323"/>
      <c r="E323"/>
      <c r="F323"/>
    </row>
    <row r="324" spans="3:6" x14ac:dyDescent="0.25">
      <c r="C324"/>
      <c r="D324"/>
      <c r="E324"/>
      <c r="F324"/>
    </row>
    <row r="325" spans="3:6" x14ac:dyDescent="0.25">
      <c r="C325"/>
      <c r="D325"/>
      <c r="E325"/>
      <c r="F325"/>
    </row>
    <row r="326" spans="3:6" x14ac:dyDescent="0.25">
      <c r="C326"/>
      <c r="D326"/>
      <c r="E326"/>
      <c r="F326"/>
    </row>
    <row r="327" spans="3:6" x14ac:dyDescent="0.25">
      <c r="C327"/>
      <c r="D327"/>
      <c r="E327"/>
      <c r="F327"/>
    </row>
    <row r="328" spans="3:6" x14ac:dyDescent="0.25">
      <c r="C328"/>
      <c r="D328"/>
      <c r="E328"/>
      <c r="F328"/>
    </row>
    <row r="329" spans="3:6" x14ac:dyDescent="0.25">
      <c r="C329"/>
      <c r="D329"/>
      <c r="E329"/>
      <c r="F329"/>
    </row>
    <row r="330" spans="3:6" x14ac:dyDescent="0.25">
      <c r="C330"/>
      <c r="D330"/>
      <c r="E330"/>
      <c r="F330"/>
    </row>
    <row r="331" spans="3:6" x14ac:dyDescent="0.25">
      <c r="C331"/>
      <c r="D331"/>
      <c r="E331"/>
      <c r="F331"/>
    </row>
    <row r="332" spans="3:6" x14ac:dyDescent="0.25">
      <c r="C332"/>
      <c r="D332"/>
      <c r="E332"/>
      <c r="F332"/>
    </row>
    <row r="333" spans="3:6" x14ac:dyDescent="0.25">
      <c r="C333"/>
      <c r="D333"/>
      <c r="E333"/>
      <c r="F333"/>
    </row>
    <row r="334" spans="3:6" x14ac:dyDescent="0.25">
      <c r="C334"/>
      <c r="D334"/>
      <c r="E334"/>
      <c r="F334"/>
    </row>
    <row r="335" spans="3:6" x14ac:dyDescent="0.25">
      <c r="C335"/>
      <c r="D335"/>
      <c r="E335"/>
      <c r="F335"/>
    </row>
    <row r="336" spans="3:6" x14ac:dyDescent="0.25">
      <c r="C336"/>
      <c r="D336"/>
      <c r="E336"/>
      <c r="F336"/>
    </row>
    <row r="337" spans="3:6" x14ac:dyDescent="0.25">
      <c r="C337"/>
      <c r="D337"/>
      <c r="E337"/>
      <c r="F337"/>
    </row>
    <row r="338" spans="3:6" x14ac:dyDescent="0.25">
      <c r="C338"/>
      <c r="D338"/>
      <c r="E338"/>
      <c r="F338"/>
    </row>
    <row r="339" spans="3:6" x14ac:dyDescent="0.25">
      <c r="C339"/>
      <c r="D339"/>
      <c r="E339"/>
      <c r="F339"/>
    </row>
    <row r="340" spans="3:6" x14ac:dyDescent="0.25">
      <c r="C340"/>
      <c r="D340"/>
      <c r="E340"/>
      <c r="F340"/>
    </row>
    <row r="341" spans="3:6" x14ac:dyDescent="0.25">
      <c r="C341"/>
      <c r="D341"/>
      <c r="E341"/>
      <c r="F341"/>
    </row>
    <row r="342" spans="3:6" x14ac:dyDescent="0.25">
      <c r="C342"/>
      <c r="D342"/>
      <c r="E342"/>
      <c r="F342"/>
    </row>
    <row r="343" spans="3:6" x14ac:dyDescent="0.25">
      <c r="C343"/>
      <c r="D343"/>
      <c r="E343"/>
      <c r="F343"/>
    </row>
    <row r="344" spans="3:6" x14ac:dyDescent="0.25">
      <c r="C344"/>
      <c r="D344"/>
      <c r="E344"/>
      <c r="F344"/>
    </row>
    <row r="345" spans="3:6" x14ac:dyDescent="0.25">
      <c r="C345"/>
      <c r="D345"/>
      <c r="E345"/>
      <c r="F345"/>
    </row>
    <row r="346" spans="3:6" x14ac:dyDescent="0.25">
      <c r="C346"/>
      <c r="D346"/>
      <c r="E346"/>
      <c r="F346"/>
    </row>
    <row r="347" spans="3:6" x14ac:dyDescent="0.25">
      <c r="C347"/>
      <c r="D347"/>
      <c r="E347"/>
      <c r="F347"/>
    </row>
    <row r="348" spans="3:6" x14ac:dyDescent="0.25">
      <c r="C348"/>
      <c r="D348"/>
      <c r="E348"/>
      <c r="F348"/>
    </row>
    <row r="349" spans="3:6" x14ac:dyDescent="0.25">
      <c r="C349"/>
      <c r="D349"/>
      <c r="E349"/>
      <c r="F349"/>
    </row>
    <row r="350" spans="3:6" x14ac:dyDescent="0.25">
      <c r="C350"/>
      <c r="D350"/>
      <c r="E350"/>
      <c r="F350"/>
    </row>
    <row r="351" spans="3:6" x14ac:dyDescent="0.25">
      <c r="C351"/>
      <c r="D351"/>
      <c r="E351"/>
      <c r="F351"/>
    </row>
    <row r="352" spans="3:6" x14ac:dyDescent="0.25">
      <c r="C352"/>
      <c r="D352"/>
      <c r="E352"/>
      <c r="F352"/>
    </row>
    <row r="353" spans="3:6" x14ac:dyDescent="0.25">
      <c r="C353"/>
      <c r="D353"/>
      <c r="E353"/>
      <c r="F353"/>
    </row>
    <row r="354" spans="3:6" x14ac:dyDescent="0.25">
      <c r="C354"/>
      <c r="D354"/>
      <c r="E354"/>
      <c r="F354"/>
    </row>
    <row r="355" spans="3:6" x14ac:dyDescent="0.25">
      <c r="C355"/>
      <c r="D355"/>
      <c r="E355"/>
      <c r="F355"/>
    </row>
    <row r="356" spans="3:6" x14ac:dyDescent="0.25">
      <c r="C356"/>
      <c r="D356"/>
      <c r="E356"/>
      <c r="F356"/>
    </row>
    <row r="357" spans="3:6" x14ac:dyDescent="0.25">
      <c r="C357"/>
      <c r="D357"/>
      <c r="E357"/>
      <c r="F357"/>
    </row>
    <row r="358" spans="3:6" x14ac:dyDescent="0.25">
      <c r="C358"/>
      <c r="D358"/>
      <c r="E358"/>
      <c r="F358"/>
    </row>
    <row r="359" spans="3:6" x14ac:dyDescent="0.25">
      <c r="C359"/>
      <c r="D359"/>
      <c r="E359"/>
      <c r="F359"/>
    </row>
    <row r="360" spans="3:6" x14ac:dyDescent="0.25">
      <c r="C360"/>
      <c r="D360"/>
      <c r="E360"/>
      <c r="F360"/>
    </row>
    <row r="361" spans="3:6" x14ac:dyDescent="0.25">
      <c r="C361"/>
      <c r="D361"/>
      <c r="E361"/>
      <c r="F361"/>
    </row>
    <row r="362" spans="3:6" x14ac:dyDescent="0.25">
      <c r="C362"/>
      <c r="D362"/>
      <c r="E362"/>
      <c r="F362"/>
    </row>
    <row r="363" spans="3:6" x14ac:dyDescent="0.25">
      <c r="C363"/>
      <c r="D363"/>
      <c r="E363"/>
      <c r="F363"/>
    </row>
    <row r="364" spans="3:6" x14ac:dyDescent="0.25">
      <c r="C364"/>
      <c r="D364"/>
      <c r="E364"/>
      <c r="F364"/>
    </row>
    <row r="365" spans="3:6" x14ac:dyDescent="0.25">
      <c r="C365"/>
      <c r="D365"/>
      <c r="E365"/>
      <c r="F365"/>
    </row>
    <row r="366" spans="3:6" x14ac:dyDescent="0.25">
      <c r="C366"/>
      <c r="D366"/>
      <c r="E366"/>
      <c r="F366"/>
    </row>
    <row r="367" spans="3:6" x14ac:dyDescent="0.25">
      <c r="C367"/>
      <c r="D367"/>
      <c r="E367"/>
      <c r="F367"/>
    </row>
    <row r="368" spans="3:6" x14ac:dyDescent="0.25">
      <c r="C368"/>
      <c r="D368"/>
      <c r="E368"/>
      <c r="F368"/>
    </row>
    <row r="369" spans="3:6" x14ac:dyDescent="0.25">
      <c r="C369"/>
      <c r="D369"/>
      <c r="E369"/>
      <c r="F369"/>
    </row>
    <row r="370" spans="3:6" x14ac:dyDescent="0.25">
      <c r="C370"/>
      <c r="D370"/>
      <c r="E370"/>
      <c r="F370"/>
    </row>
    <row r="371" spans="3:6" x14ac:dyDescent="0.25">
      <c r="C371"/>
      <c r="D371"/>
      <c r="E371"/>
      <c r="F371"/>
    </row>
    <row r="372" spans="3:6" x14ac:dyDescent="0.25">
      <c r="C372"/>
      <c r="D372"/>
      <c r="E372"/>
      <c r="F372"/>
    </row>
    <row r="373" spans="3:6" x14ac:dyDescent="0.25">
      <c r="C373"/>
      <c r="D373"/>
      <c r="E373"/>
      <c r="F373"/>
    </row>
    <row r="374" spans="3:6" x14ac:dyDescent="0.25">
      <c r="C374"/>
      <c r="D374"/>
      <c r="E374"/>
      <c r="F374"/>
    </row>
    <row r="375" spans="3:6" x14ac:dyDescent="0.25">
      <c r="C375"/>
      <c r="D375"/>
      <c r="E375"/>
      <c r="F375"/>
    </row>
    <row r="376" spans="3:6" x14ac:dyDescent="0.25">
      <c r="C376"/>
      <c r="D376"/>
      <c r="E376"/>
      <c r="F376"/>
    </row>
    <row r="377" spans="3:6" x14ac:dyDescent="0.25">
      <c r="C377"/>
      <c r="D377"/>
      <c r="E377"/>
      <c r="F377"/>
    </row>
    <row r="378" spans="3:6" x14ac:dyDescent="0.25">
      <c r="C378"/>
      <c r="D378"/>
      <c r="E378"/>
      <c r="F378"/>
    </row>
    <row r="379" spans="3:6" x14ac:dyDescent="0.25">
      <c r="C379"/>
      <c r="D379"/>
      <c r="E379"/>
      <c r="F379"/>
    </row>
    <row r="380" spans="3:6" x14ac:dyDescent="0.25">
      <c r="C380"/>
      <c r="D380"/>
      <c r="E380"/>
      <c r="F380"/>
    </row>
    <row r="381" spans="3:6" x14ac:dyDescent="0.25">
      <c r="C381"/>
      <c r="D381"/>
      <c r="E381"/>
      <c r="F381"/>
    </row>
    <row r="382" spans="3:6" x14ac:dyDescent="0.25">
      <c r="C382"/>
      <c r="D382"/>
      <c r="E382"/>
      <c r="F382"/>
    </row>
    <row r="383" spans="3:6" x14ac:dyDescent="0.25">
      <c r="C383"/>
      <c r="D383"/>
      <c r="E383"/>
      <c r="F383"/>
    </row>
    <row r="384" spans="3:6" x14ac:dyDescent="0.25">
      <c r="C384"/>
      <c r="D384"/>
      <c r="E384"/>
      <c r="F384"/>
    </row>
    <row r="385" spans="3:6" x14ac:dyDescent="0.25">
      <c r="C385"/>
      <c r="D385"/>
      <c r="E385"/>
      <c r="F385"/>
    </row>
    <row r="386" spans="3:6" x14ac:dyDescent="0.25">
      <c r="C386"/>
      <c r="D386"/>
      <c r="E386"/>
      <c r="F386"/>
    </row>
    <row r="387" spans="3:6" x14ac:dyDescent="0.25">
      <c r="C387"/>
      <c r="D387"/>
      <c r="E387"/>
      <c r="F387"/>
    </row>
    <row r="388" spans="3:6" x14ac:dyDescent="0.25">
      <c r="C388"/>
      <c r="D388"/>
      <c r="E388"/>
      <c r="F388"/>
    </row>
    <row r="389" spans="3:6" x14ac:dyDescent="0.25">
      <c r="C389"/>
      <c r="D389"/>
      <c r="E389"/>
      <c r="F389"/>
    </row>
    <row r="390" spans="3:6" x14ac:dyDescent="0.25">
      <c r="C390"/>
      <c r="D390"/>
      <c r="E390"/>
      <c r="F390"/>
    </row>
    <row r="391" spans="3:6" x14ac:dyDescent="0.25">
      <c r="C391"/>
      <c r="D391"/>
      <c r="E391"/>
      <c r="F391"/>
    </row>
    <row r="392" spans="3:6" x14ac:dyDescent="0.25">
      <c r="C392"/>
      <c r="D392"/>
      <c r="E392"/>
      <c r="F392"/>
    </row>
    <row r="393" spans="3:6" x14ac:dyDescent="0.25">
      <c r="C393"/>
      <c r="D393"/>
      <c r="E393"/>
      <c r="F393"/>
    </row>
    <row r="394" spans="3:6" x14ac:dyDescent="0.25">
      <c r="C394"/>
      <c r="D394"/>
      <c r="E394"/>
      <c r="F394"/>
    </row>
    <row r="395" spans="3:6" x14ac:dyDescent="0.25">
      <c r="C395"/>
      <c r="D395"/>
      <c r="E395"/>
      <c r="F395"/>
    </row>
    <row r="396" spans="3:6" x14ac:dyDescent="0.25">
      <c r="C396"/>
      <c r="D396"/>
      <c r="E396"/>
      <c r="F396"/>
    </row>
    <row r="397" spans="3:6" x14ac:dyDescent="0.25">
      <c r="C397"/>
      <c r="D397"/>
      <c r="E397"/>
      <c r="F397"/>
    </row>
    <row r="398" spans="3:6" x14ac:dyDescent="0.25">
      <c r="C398"/>
      <c r="D398"/>
      <c r="E398"/>
      <c r="F398"/>
    </row>
    <row r="399" spans="3:6" x14ac:dyDescent="0.25">
      <c r="C399"/>
      <c r="D399"/>
      <c r="E399"/>
      <c r="F399"/>
    </row>
    <row r="400" spans="3:6" x14ac:dyDescent="0.25">
      <c r="C400"/>
      <c r="D400"/>
      <c r="E400"/>
      <c r="F400"/>
    </row>
    <row r="401" spans="3:6" x14ac:dyDescent="0.25">
      <c r="C401"/>
      <c r="D401"/>
      <c r="E401"/>
      <c r="F401"/>
    </row>
    <row r="402" spans="3:6" x14ac:dyDescent="0.25">
      <c r="C402"/>
      <c r="D402"/>
      <c r="E402"/>
      <c r="F402"/>
    </row>
    <row r="403" spans="3:6" x14ac:dyDescent="0.25">
      <c r="C403"/>
      <c r="D403"/>
      <c r="E403"/>
      <c r="F403"/>
    </row>
    <row r="404" spans="3:6" x14ac:dyDescent="0.25">
      <c r="C404"/>
      <c r="D404"/>
      <c r="E404"/>
      <c r="F404"/>
    </row>
    <row r="405" spans="3:6" x14ac:dyDescent="0.25">
      <c r="C405"/>
      <c r="D405"/>
      <c r="E405"/>
      <c r="F405"/>
    </row>
    <row r="406" spans="3:6" x14ac:dyDescent="0.25">
      <c r="C406"/>
      <c r="D406"/>
      <c r="E406"/>
      <c r="F406"/>
    </row>
    <row r="407" spans="3:6" x14ac:dyDescent="0.25">
      <c r="C407"/>
      <c r="D407"/>
      <c r="E407"/>
      <c r="F407"/>
    </row>
    <row r="408" spans="3:6" x14ac:dyDescent="0.25">
      <c r="C408"/>
      <c r="D408"/>
      <c r="E408"/>
      <c r="F408"/>
    </row>
    <row r="409" spans="3:6" x14ac:dyDescent="0.25">
      <c r="C409"/>
      <c r="D409"/>
      <c r="E409"/>
      <c r="F409"/>
    </row>
    <row r="410" spans="3:6" x14ac:dyDescent="0.25">
      <c r="C410"/>
      <c r="D410"/>
      <c r="E410"/>
      <c r="F410"/>
    </row>
    <row r="411" spans="3:6" x14ac:dyDescent="0.25">
      <c r="C411"/>
      <c r="D411"/>
      <c r="E411"/>
      <c r="F411"/>
    </row>
    <row r="412" spans="3:6" x14ac:dyDescent="0.25">
      <c r="C412"/>
      <c r="D412"/>
      <c r="E412"/>
      <c r="F412"/>
    </row>
    <row r="413" spans="3:6" x14ac:dyDescent="0.25">
      <c r="C413"/>
      <c r="D413"/>
      <c r="E413"/>
      <c r="F413"/>
    </row>
    <row r="414" spans="3:6" x14ac:dyDescent="0.25">
      <c r="C414"/>
      <c r="D414"/>
      <c r="E414"/>
      <c r="F414"/>
    </row>
    <row r="415" spans="3:6" x14ac:dyDescent="0.25">
      <c r="C415"/>
      <c r="D415"/>
      <c r="E415"/>
      <c r="F415"/>
    </row>
    <row r="416" spans="3:6" x14ac:dyDescent="0.25">
      <c r="C416"/>
      <c r="D416"/>
      <c r="E416"/>
      <c r="F416"/>
    </row>
    <row r="417" spans="3:6" x14ac:dyDescent="0.25">
      <c r="C417"/>
      <c r="D417"/>
      <c r="E417"/>
      <c r="F417"/>
    </row>
    <row r="418" spans="3:6" x14ac:dyDescent="0.25">
      <c r="C418"/>
      <c r="D418"/>
      <c r="E418"/>
      <c r="F418"/>
    </row>
    <row r="419" spans="3:6" x14ac:dyDescent="0.25">
      <c r="C419"/>
      <c r="D419"/>
      <c r="E419"/>
      <c r="F419"/>
    </row>
    <row r="420" spans="3:6" x14ac:dyDescent="0.25">
      <c r="C420"/>
      <c r="D420"/>
      <c r="E420"/>
      <c r="F420"/>
    </row>
    <row r="421" spans="3:6" x14ac:dyDescent="0.25">
      <c r="C421"/>
      <c r="D421"/>
      <c r="E421"/>
      <c r="F421"/>
    </row>
    <row r="422" spans="3:6" x14ac:dyDescent="0.25">
      <c r="C422"/>
      <c r="D422"/>
      <c r="E422"/>
      <c r="F422"/>
    </row>
    <row r="423" spans="3:6" x14ac:dyDescent="0.25">
      <c r="C423"/>
      <c r="D423"/>
      <c r="E423"/>
      <c r="F423"/>
    </row>
    <row r="424" spans="3:6" x14ac:dyDescent="0.25">
      <c r="C424"/>
      <c r="D424"/>
      <c r="E424"/>
      <c r="F424"/>
    </row>
    <row r="425" spans="3:6" x14ac:dyDescent="0.25">
      <c r="C425"/>
      <c r="D425"/>
      <c r="E425"/>
      <c r="F425"/>
    </row>
    <row r="426" spans="3:6" x14ac:dyDescent="0.25">
      <c r="C426"/>
      <c r="D426"/>
      <c r="E426"/>
      <c r="F426"/>
    </row>
    <row r="427" spans="3:6" x14ac:dyDescent="0.25">
      <c r="C427"/>
      <c r="D427"/>
      <c r="E427"/>
      <c r="F427"/>
    </row>
    <row r="428" spans="3:6" x14ac:dyDescent="0.25">
      <c r="C428"/>
      <c r="D428"/>
      <c r="E428"/>
      <c r="F428"/>
    </row>
    <row r="429" spans="3:6" x14ac:dyDescent="0.25">
      <c r="C429"/>
      <c r="D429"/>
      <c r="E429"/>
      <c r="F429"/>
    </row>
    <row r="430" spans="3:6" x14ac:dyDescent="0.25">
      <c r="C430"/>
      <c r="D430"/>
      <c r="E430"/>
      <c r="F430"/>
    </row>
    <row r="431" spans="3:6" x14ac:dyDescent="0.25">
      <c r="C431"/>
      <c r="D431"/>
      <c r="E431"/>
      <c r="F431"/>
    </row>
    <row r="432" spans="3:6" x14ac:dyDescent="0.25">
      <c r="C432"/>
      <c r="D432"/>
      <c r="E432"/>
      <c r="F432"/>
    </row>
    <row r="433" spans="3:6" x14ac:dyDescent="0.25">
      <c r="C433"/>
      <c r="D433"/>
      <c r="E433"/>
      <c r="F433"/>
    </row>
    <row r="434" spans="3:6" x14ac:dyDescent="0.25">
      <c r="C434"/>
      <c r="D434"/>
      <c r="E434"/>
      <c r="F434"/>
    </row>
    <row r="435" spans="3:6" x14ac:dyDescent="0.25">
      <c r="C435"/>
      <c r="D435"/>
      <c r="E435"/>
      <c r="F435"/>
    </row>
    <row r="436" spans="3:6" x14ac:dyDescent="0.25">
      <c r="C436"/>
      <c r="D436"/>
      <c r="E436"/>
      <c r="F436"/>
    </row>
    <row r="437" spans="3:6" x14ac:dyDescent="0.25">
      <c r="C437"/>
      <c r="D437"/>
      <c r="E437"/>
      <c r="F437"/>
    </row>
    <row r="438" spans="3:6" x14ac:dyDescent="0.25">
      <c r="C438"/>
      <c r="D438"/>
      <c r="E438"/>
      <c r="F438"/>
    </row>
    <row r="439" spans="3:6" x14ac:dyDescent="0.25">
      <c r="C439"/>
      <c r="D439"/>
      <c r="E439"/>
      <c r="F439"/>
    </row>
    <row r="440" spans="3:6" x14ac:dyDescent="0.25">
      <c r="C440"/>
      <c r="D440"/>
      <c r="E440"/>
      <c r="F440"/>
    </row>
    <row r="441" spans="3:6" x14ac:dyDescent="0.25">
      <c r="C441"/>
      <c r="D441"/>
      <c r="E441"/>
      <c r="F441"/>
    </row>
    <row r="442" spans="3:6" x14ac:dyDescent="0.25">
      <c r="C442"/>
      <c r="D442"/>
      <c r="E442"/>
      <c r="F442"/>
    </row>
    <row r="443" spans="3:6" x14ac:dyDescent="0.25">
      <c r="C443"/>
      <c r="D443"/>
      <c r="E443"/>
      <c r="F443"/>
    </row>
    <row r="444" spans="3:6" x14ac:dyDescent="0.25">
      <c r="C444"/>
      <c r="D444"/>
      <c r="E444"/>
      <c r="F444"/>
    </row>
    <row r="445" spans="3:6" x14ac:dyDescent="0.25">
      <c r="C445"/>
      <c r="D445"/>
      <c r="E445"/>
      <c r="F445"/>
    </row>
    <row r="446" spans="3:6" x14ac:dyDescent="0.25">
      <c r="C446"/>
      <c r="D446"/>
      <c r="E446"/>
      <c r="F446"/>
    </row>
    <row r="447" spans="3:6" x14ac:dyDescent="0.25">
      <c r="C447"/>
      <c r="D447"/>
      <c r="E447"/>
      <c r="F447"/>
    </row>
    <row r="448" spans="3:6" x14ac:dyDescent="0.25">
      <c r="C448"/>
      <c r="D448"/>
      <c r="E448"/>
      <c r="F448"/>
    </row>
    <row r="449" spans="3:6" x14ac:dyDescent="0.25">
      <c r="C449"/>
      <c r="D449"/>
      <c r="E449"/>
      <c r="F449"/>
    </row>
    <row r="450" spans="3:6" x14ac:dyDescent="0.25">
      <c r="C450"/>
      <c r="D450"/>
      <c r="E450"/>
      <c r="F450"/>
    </row>
    <row r="451" spans="3:6" x14ac:dyDescent="0.25">
      <c r="C451"/>
      <c r="D451"/>
      <c r="E451"/>
      <c r="F451"/>
    </row>
    <row r="452" spans="3:6" x14ac:dyDescent="0.25">
      <c r="C452"/>
      <c r="D452"/>
      <c r="E452"/>
      <c r="F452"/>
    </row>
    <row r="453" spans="3:6" x14ac:dyDescent="0.25">
      <c r="C453"/>
      <c r="D453"/>
      <c r="E453"/>
      <c r="F453"/>
    </row>
    <row r="454" spans="3:6" x14ac:dyDescent="0.25">
      <c r="C454"/>
      <c r="D454"/>
      <c r="E454"/>
      <c r="F454"/>
    </row>
    <row r="455" spans="3:6" x14ac:dyDescent="0.25">
      <c r="C455"/>
      <c r="D455"/>
      <c r="E455"/>
      <c r="F455"/>
    </row>
    <row r="456" spans="3:6" x14ac:dyDescent="0.25">
      <c r="C456"/>
      <c r="D456"/>
      <c r="E456"/>
      <c r="F456"/>
    </row>
    <row r="457" spans="3:6" x14ac:dyDescent="0.25">
      <c r="C457"/>
      <c r="D457"/>
      <c r="E457"/>
      <c r="F457"/>
    </row>
    <row r="458" spans="3:6" x14ac:dyDescent="0.25">
      <c r="C458"/>
      <c r="D458"/>
      <c r="E458"/>
      <c r="F458"/>
    </row>
    <row r="459" spans="3:6" x14ac:dyDescent="0.25">
      <c r="C459"/>
      <c r="D459"/>
      <c r="E459"/>
      <c r="F459"/>
    </row>
    <row r="460" spans="3:6" x14ac:dyDescent="0.25">
      <c r="C460"/>
      <c r="D460"/>
      <c r="E460"/>
      <c r="F460"/>
    </row>
    <row r="461" spans="3:6" x14ac:dyDescent="0.25">
      <c r="C461"/>
      <c r="D461"/>
      <c r="E461"/>
      <c r="F461"/>
    </row>
    <row r="462" spans="3:6" x14ac:dyDescent="0.25">
      <c r="C462"/>
      <c r="D462"/>
      <c r="E462"/>
      <c r="F462"/>
    </row>
    <row r="463" spans="3:6" x14ac:dyDescent="0.25">
      <c r="C463"/>
      <c r="D463"/>
      <c r="E463"/>
      <c r="F463"/>
    </row>
    <row r="464" spans="3:6" x14ac:dyDescent="0.25">
      <c r="C464"/>
      <c r="D464"/>
      <c r="E464"/>
      <c r="F464"/>
    </row>
    <row r="465" spans="3:6" x14ac:dyDescent="0.25">
      <c r="C465"/>
      <c r="D465"/>
      <c r="E465"/>
      <c r="F465"/>
    </row>
    <row r="466" spans="3:6" x14ac:dyDescent="0.25">
      <c r="C466"/>
      <c r="D466"/>
      <c r="E466"/>
      <c r="F466"/>
    </row>
    <row r="467" spans="3:6" x14ac:dyDescent="0.25">
      <c r="C467"/>
      <c r="D467"/>
      <c r="E467"/>
      <c r="F467"/>
    </row>
    <row r="468" spans="3:6" x14ac:dyDescent="0.25">
      <c r="C468"/>
      <c r="D468"/>
      <c r="E468"/>
      <c r="F468"/>
    </row>
    <row r="469" spans="3:6" x14ac:dyDescent="0.25">
      <c r="C469"/>
      <c r="D469"/>
      <c r="E469"/>
      <c r="F469"/>
    </row>
    <row r="470" spans="3:6" x14ac:dyDescent="0.25">
      <c r="C470"/>
      <c r="D470"/>
      <c r="E470"/>
      <c r="F470"/>
    </row>
    <row r="471" spans="3:6" x14ac:dyDescent="0.25">
      <c r="C471"/>
      <c r="D471"/>
      <c r="E471"/>
      <c r="F471"/>
    </row>
    <row r="472" spans="3:6" x14ac:dyDescent="0.25">
      <c r="C472"/>
      <c r="D472"/>
      <c r="E472"/>
      <c r="F472"/>
    </row>
    <row r="473" spans="3:6" x14ac:dyDescent="0.25">
      <c r="C473"/>
      <c r="D473"/>
      <c r="E473"/>
      <c r="F473"/>
    </row>
    <row r="474" spans="3:6" x14ac:dyDescent="0.25">
      <c r="C474"/>
      <c r="D474"/>
      <c r="E474"/>
      <c r="F474"/>
    </row>
    <row r="475" spans="3:6" x14ac:dyDescent="0.25">
      <c r="C475"/>
      <c r="D475"/>
      <c r="E475"/>
      <c r="F475"/>
    </row>
    <row r="476" spans="3:6" x14ac:dyDescent="0.25">
      <c r="C476"/>
      <c r="D476"/>
      <c r="E476"/>
      <c r="F476"/>
    </row>
    <row r="477" spans="3:6" x14ac:dyDescent="0.25">
      <c r="C477"/>
      <c r="D477"/>
      <c r="E477"/>
      <c r="F477"/>
    </row>
    <row r="478" spans="3:6" x14ac:dyDescent="0.25">
      <c r="C478"/>
      <c r="D478"/>
      <c r="E478"/>
      <c r="F478"/>
    </row>
    <row r="479" spans="3:6" x14ac:dyDescent="0.25">
      <c r="C479"/>
      <c r="D479"/>
      <c r="E479"/>
      <c r="F479"/>
    </row>
    <row r="480" spans="3:6" x14ac:dyDescent="0.25">
      <c r="C480"/>
      <c r="D480"/>
      <c r="E480"/>
      <c r="F480"/>
    </row>
    <row r="481" spans="3:6" x14ac:dyDescent="0.25">
      <c r="C481"/>
      <c r="D481"/>
      <c r="E481"/>
      <c r="F481"/>
    </row>
    <row r="482" spans="3:6" x14ac:dyDescent="0.25">
      <c r="C482"/>
      <c r="D482"/>
      <c r="E482"/>
      <c r="F482"/>
    </row>
    <row r="483" spans="3:6" x14ac:dyDescent="0.25">
      <c r="C483"/>
      <c r="D483"/>
      <c r="E483"/>
      <c r="F483"/>
    </row>
    <row r="484" spans="3:6" x14ac:dyDescent="0.25">
      <c r="C484"/>
      <c r="D484"/>
      <c r="E484"/>
      <c r="F484"/>
    </row>
    <row r="485" spans="3:6" x14ac:dyDescent="0.25">
      <c r="C485"/>
      <c r="D485"/>
      <c r="E485"/>
      <c r="F485"/>
    </row>
    <row r="486" spans="3:6" x14ac:dyDescent="0.25">
      <c r="C486"/>
      <c r="D486"/>
      <c r="E486"/>
      <c r="F486"/>
    </row>
    <row r="487" spans="3:6" x14ac:dyDescent="0.25">
      <c r="C487"/>
      <c r="D487"/>
      <c r="E487"/>
      <c r="F487"/>
    </row>
    <row r="488" spans="3:6" x14ac:dyDescent="0.25">
      <c r="C488"/>
      <c r="D488"/>
      <c r="E488"/>
      <c r="F488"/>
    </row>
    <row r="489" spans="3:6" x14ac:dyDescent="0.25">
      <c r="C489"/>
      <c r="D489"/>
      <c r="E489"/>
      <c r="F489"/>
    </row>
    <row r="490" spans="3:6" x14ac:dyDescent="0.25">
      <c r="C490"/>
      <c r="D490"/>
      <c r="E490"/>
      <c r="F490"/>
    </row>
    <row r="491" spans="3:6" x14ac:dyDescent="0.25">
      <c r="C491"/>
      <c r="D491"/>
      <c r="E491"/>
      <c r="F491"/>
    </row>
    <row r="492" spans="3:6" x14ac:dyDescent="0.25">
      <c r="C492"/>
      <c r="D492"/>
      <c r="E492"/>
      <c r="F492"/>
    </row>
    <row r="493" spans="3:6" x14ac:dyDescent="0.25">
      <c r="C493"/>
      <c r="D493"/>
      <c r="E493"/>
      <c r="F493"/>
    </row>
    <row r="494" spans="3:6" x14ac:dyDescent="0.25">
      <c r="C494"/>
      <c r="D494"/>
      <c r="E494"/>
      <c r="F494"/>
    </row>
    <row r="495" spans="3:6" x14ac:dyDescent="0.25">
      <c r="C495"/>
      <c r="D495"/>
      <c r="E495"/>
      <c r="F495"/>
    </row>
    <row r="496" spans="3:6" x14ac:dyDescent="0.25">
      <c r="C496"/>
      <c r="D496"/>
      <c r="E496"/>
      <c r="F496"/>
    </row>
    <row r="497" spans="3:6" x14ac:dyDescent="0.25">
      <c r="C497"/>
      <c r="D497"/>
      <c r="E497"/>
      <c r="F497"/>
    </row>
    <row r="498" spans="3:6" x14ac:dyDescent="0.25">
      <c r="C498"/>
      <c r="D498"/>
      <c r="E498"/>
      <c r="F498"/>
    </row>
    <row r="499" spans="3:6" x14ac:dyDescent="0.25">
      <c r="C499"/>
      <c r="D499"/>
      <c r="E499"/>
      <c r="F499"/>
    </row>
    <row r="500" spans="3:6" x14ac:dyDescent="0.25">
      <c r="C500"/>
      <c r="D500"/>
      <c r="E500"/>
      <c r="F500"/>
    </row>
    <row r="501" spans="3:6" x14ac:dyDescent="0.25">
      <c r="C501"/>
      <c r="D501"/>
      <c r="E501"/>
      <c r="F501"/>
    </row>
    <row r="502" spans="3:6" x14ac:dyDescent="0.25">
      <c r="C502"/>
      <c r="D502"/>
      <c r="E502"/>
      <c r="F502"/>
    </row>
    <row r="503" spans="3:6" x14ac:dyDescent="0.25">
      <c r="C503"/>
      <c r="D503"/>
      <c r="E503"/>
      <c r="F503"/>
    </row>
    <row r="504" spans="3:6" x14ac:dyDescent="0.25">
      <c r="C504"/>
      <c r="D504"/>
      <c r="E504"/>
      <c r="F504"/>
    </row>
    <row r="505" spans="3:6" x14ac:dyDescent="0.25">
      <c r="C505"/>
      <c r="D505"/>
      <c r="E505"/>
      <c r="F505"/>
    </row>
    <row r="506" spans="3:6" x14ac:dyDescent="0.25">
      <c r="C506"/>
      <c r="D506"/>
      <c r="E506"/>
      <c r="F506"/>
    </row>
    <row r="507" spans="3:6" x14ac:dyDescent="0.25">
      <c r="C507"/>
      <c r="D507"/>
      <c r="E507"/>
      <c r="F507"/>
    </row>
    <row r="508" spans="3:6" x14ac:dyDescent="0.25">
      <c r="C508"/>
      <c r="D508"/>
      <c r="E508"/>
      <c r="F508"/>
    </row>
    <row r="509" spans="3:6" x14ac:dyDescent="0.25">
      <c r="C509"/>
      <c r="D509"/>
      <c r="E509"/>
      <c r="F509"/>
    </row>
    <row r="510" spans="3:6" x14ac:dyDescent="0.25">
      <c r="C510"/>
      <c r="D510"/>
      <c r="E510"/>
      <c r="F510"/>
    </row>
    <row r="511" spans="3:6" x14ac:dyDescent="0.25">
      <c r="C511"/>
      <c r="D511"/>
      <c r="E511"/>
      <c r="F511"/>
    </row>
    <row r="512" spans="3:6" x14ac:dyDescent="0.25">
      <c r="C512"/>
      <c r="D512"/>
      <c r="E512"/>
      <c r="F512"/>
    </row>
    <row r="513" spans="3:6" x14ac:dyDescent="0.25">
      <c r="C513"/>
      <c r="D513"/>
      <c r="E513"/>
      <c r="F513"/>
    </row>
    <row r="514" spans="3:6" x14ac:dyDescent="0.25">
      <c r="C514"/>
      <c r="D514"/>
      <c r="E514"/>
      <c r="F514"/>
    </row>
    <row r="515" spans="3:6" x14ac:dyDescent="0.25">
      <c r="C515"/>
      <c r="D515"/>
      <c r="E515"/>
      <c r="F515"/>
    </row>
    <row r="516" spans="3:6" x14ac:dyDescent="0.25">
      <c r="C516"/>
      <c r="D516"/>
      <c r="E516"/>
      <c r="F516"/>
    </row>
    <row r="517" spans="3:6" x14ac:dyDescent="0.25">
      <c r="C517"/>
      <c r="D517"/>
      <c r="E517"/>
      <c r="F517"/>
    </row>
    <row r="518" spans="3:6" x14ac:dyDescent="0.25">
      <c r="C518"/>
      <c r="D518"/>
      <c r="E518"/>
      <c r="F518"/>
    </row>
    <row r="519" spans="3:6" x14ac:dyDescent="0.25">
      <c r="C519"/>
      <c r="D519"/>
      <c r="E519"/>
      <c r="F519"/>
    </row>
    <row r="520" spans="3:6" x14ac:dyDescent="0.25">
      <c r="C520"/>
      <c r="D520"/>
      <c r="E520"/>
      <c r="F520"/>
    </row>
    <row r="521" spans="3:6" x14ac:dyDescent="0.25">
      <c r="C521"/>
      <c r="D521"/>
      <c r="E521"/>
      <c r="F521"/>
    </row>
    <row r="522" spans="3:6" x14ac:dyDescent="0.25">
      <c r="C522"/>
      <c r="D522"/>
      <c r="E522"/>
      <c r="F522"/>
    </row>
    <row r="523" spans="3:6" x14ac:dyDescent="0.25">
      <c r="C523"/>
      <c r="D523"/>
      <c r="E523"/>
      <c r="F523"/>
    </row>
    <row r="524" spans="3:6" x14ac:dyDescent="0.25">
      <c r="C524"/>
      <c r="D524"/>
      <c r="E524"/>
      <c r="F524"/>
    </row>
    <row r="525" spans="3:6" x14ac:dyDescent="0.25">
      <c r="C525"/>
      <c r="D525"/>
      <c r="E525"/>
      <c r="F525"/>
    </row>
    <row r="526" spans="3:6" x14ac:dyDescent="0.25">
      <c r="C526"/>
      <c r="D526"/>
      <c r="E526"/>
      <c r="F526"/>
    </row>
    <row r="527" spans="3:6" x14ac:dyDescent="0.25">
      <c r="C527"/>
      <c r="D527"/>
      <c r="E527"/>
      <c r="F527"/>
    </row>
    <row r="528" spans="3:6" x14ac:dyDescent="0.25">
      <c r="C528"/>
      <c r="D528"/>
      <c r="E528"/>
      <c r="F528"/>
    </row>
    <row r="529" spans="3:6" x14ac:dyDescent="0.25">
      <c r="C529"/>
      <c r="D529"/>
      <c r="E529"/>
      <c r="F529"/>
    </row>
    <row r="530" spans="3:6" x14ac:dyDescent="0.25">
      <c r="C530"/>
      <c r="D530"/>
      <c r="E530"/>
      <c r="F530"/>
    </row>
    <row r="531" spans="3:6" x14ac:dyDescent="0.25">
      <c r="C531"/>
      <c r="D531"/>
      <c r="E531"/>
      <c r="F531"/>
    </row>
    <row r="532" spans="3:6" x14ac:dyDescent="0.25">
      <c r="C532"/>
      <c r="D532"/>
      <c r="E532"/>
      <c r="F532"/>
    </row>
    <row r="533" spans="3:6" x14ac:dyDescent="0.25">
      <c r="C533"/>
      <c r="D533"/>
      <c r="E533"/>
      <c r="F533"/>
    </row>
    <row r="534" spans="3:6" x14ac:dyDescent="0.25">
      <c r="C534"/>
      <c r="D534"/>
      <c r="E534"/>
      <c r="F534"/>
    </row>
    <row r="535" spans="3:6" x14ac:dyDescent="0.25">
      <c r="C535"/>
      <c r="D535"/>
      <c r="E535"/>
      <c r="F535"/>
    </row>
    <row r="536" spans="3:6" x14ac:dyDescent="0.25">
      <c r="C536"/>
      <c r="D536"/>
      <c r="E536"/>
      <c r="F536"/>
    </row>
    <row r="537" spans="3:6" x14ac:dyDescent="0.25">
      <c r="C537"/>
      <c r="D537"/>
      <c r="E537"/>
      <c r="F537"/>
    </row>
    <row r="538" spans="3:6" x14ac:dyDescent="0.25">
      <c r="C538"/>
      <c r="D538"/>
      <c r="E538"/>
      <c r="F538"/>
    </row>
    <row r="539" spans="3:6" x14ac:dyDescent="0.25">
      <c r="C539"/>
      <c r="D539"/>
      <c r="E539"/>
      <c r="F539"/>
    </row>
    <row r="540" spans="3:6" x14ac:dyDescent="0.25">
      <c r="C540"/>
      <c r="D540"/>
      <c r="E540"/>
      <c r="F540"/>
    </row>
    <row r="541" spans="3:6" x14ac:dyDescent="0.25">
      <c r="C541"/>
      <c r="D541"/>
      <c r="E541"/>
      <c r="F541"/>
    </row>
    <row r="542" spans="3:6" x14ac:dyDescent="0.25">
      <c r="C542"/>
      <c r="D542"/>
      <c r="E542"/>
      <c r="F542"/>
    </row>
    <row r="543" spans="3:6" x14ac:dyDescent="0.25">
      <c r="C543"/>
      <c r="D543"/>
      <c r="E543"/>
      <c r="F543"/>
    </row>
    <row r="544" spans="3:6" x14ac:dyDescent="0.25">
      <c r="C544"/>
      <c r="D544"/>
      <c r="E544"/>
      <c r="F544"/>
    </row>
    <row r="545" spans="3:6" x14ac:dyDescent="0.25">
      <c r="C545"/>
      <c r="D545"/>
      <c r="E545"/>
      <c r="F545"/>
    </row>
    <row r="546" spans="3:6" x14ac:dyDescent="0.25">
      <c r="C546"/>
      <c r="D546"/>
      <c r="E546"/>
      <c r="F546"/>
    </row>
    <row r="547" spans="3:6" x14ac:dyDescent="0.25">
      <c r="C547"/>
      <c r="D547"/>
      <c r="E547"/>
      <c r="F547"/>
    </row>
    <row r="548" spans="3:6" x14ac:dyDescent="0.25">
      <c r="C548"/>
      <c r="D548"/>
      <c r="E548"/>
      <c r="F548"/>
    </row>
    <row r="549" spans="3:6" x14ac:dyDescent="0.25">
      <c r="C549"/>
      <c r="D549"/>
      <c r="E549"/>
      <c r="F549"/>
    </row>
    <row r="550" spans="3:6" x14ac:dyDescent="0.25">
      <c r="C550"/>
      <c r="D550"/>
      <c r="E550"/>
      <c r="F550"/>
    </row>
    <row r="551" spans="3:6" x14ac:dyDescent="0.25">
      <c r="C551"/>
      <c r="D551"/>
      <c r="E551"/>
      <c r="F551"/>
    </row>
    <row r="552" spans="3:6" x14ac:dyDescent="0.25">
      <c r="C552"/>
      <c r="D552"/>
      <c r="E552"/>
      <c r="F552"/>
    </row>
    <row r="553" spans="3:6" x14ac:dyDescent="0.25">
      <c r="C553"/>
      <c r="D553"/>
      <c r="E553"/>
      <c r="F553"/>
    </row>
    <row r="554" spans="3:6" x14ac:dyDescent="0.25">
      <c r="C554"/>
      <c r="D554"/>
      <c r="E554"/>
      <c r="F554"/>
    </row>
    <row r="555" spans="3:6" x14ac:dyDescent="0.25">
      <c r="C555"/>
      <c r="D555"/>
      <c r="E555"/>
      <c r="F555"/>
    </row>
    <row r="556" spans="3:6" x14ac:dyDescent="0.25">
      <c r="C556"/>
      <c r="D556"/>
      <c r="E556"/>
      <c r="F556"/>
    </row>
    <row r="557" spans="3:6" x14ac:dyDescent="0.25">
      <c r="C557"/>
      <c r="D557"/>
      <c r="E557"/>
      <c r="F557"/>
    </row>
    <row r="558" spans="3:6" x14ac:dyDescent="0.25">
      <c r="C558"/>
      <c r="D558"/>
      <c r="E558"/>
      <c r="F558"/>
    </row>
    <row r="559" spans="3:6" x14ac:dyDescent="0.25">
      <c r="C559"/>
      <c r="D559"/>
      <c r="E559"/>
      <c r="F559"/>
    </row>
    <row r="560" spans="3:6" x14ac:dyDescent="0.25">
      <c r="C560"/>
      <c r="D560"/>
      <c r="E560"/>
      <c r="F560"/>
    </row>
    <row r="561" spans="3:6" x14ac:dyDescent="0.25">
      <c r="C561"/>
      <c r="D561"/>
      <c r="E561"/>
      <c r="F561"/>
    </row>
    <row r="562" spans="3:6" x14ac:dyDescent="0.25">
      <c r="C562"/>
      <c r="D562"/>
      <c r="E562"/>
      <c r="F562"/>
    </row>
    <row r="563" spans="3:6" x14ac:dyDescent="0.25">
      <c r="C563"/>
      <c r="D563"/>
      <c r="E563"/>
      <c r="F563"/>
    </row>
    <row r="564" spans="3:6" x14ac:dyDescent="0.25">
      <c r="C564"/>
      <c r="D564"/>
      <c r="E564"/>
      <c r="F564"/>
    </row>
    <row r="565" spans="3:6" x14ac:dyDescent="0.25">
      <c r="C565"/>
      <c r="D565"/>
      <c r="E565"/>
      <c r="F565"/>
    </row>
    <row r="566" spans="3:6" x14ac:dyDescent="0.25">
      <c r="C566"/>
      <c r="D566"/>
      <c r="E566"/>
      <c r="F566"/>
    </row>
    <row r="567" spans="3:6" x14ac:dyDescent="0.25">
      <c r="C567"/>
      <c r="D567"/>
      <c r="E567"/>
      <c r="F567"/>
    </row>
    <row r="568" spans="3:6" x14ac:dyDescent="0.25">
      <c r="C568"/>
      <c r="D568"/>
      <c r="E568"/>
      <c r="F568"/>
    </row>
    <row r="569" spans="3:6" x14ac:dyDescent="0.25">
      <c r="C569"/>
      <c r="D569"/>
      <c r="E569"/>
      <c r="F569"/>
    </row>
    <row r="570" spans="3:6" x14ac:dyDescent="0.25">
      <c r="C570"/>
      <c r="D570"/>
      <c r="E570"/>
      <c r="F570"/>
    </row>
    <row r="571" spans="3:6" x14ac:dyDescent="0.25">
      <c r="C571"/>
      <c r="D571"/>
      <c r="E571"/>
      <c r="F571"/>
    </row>
    <row r="572" spans="3:6" x14ac:dyDescent="0.25">
      <c r="C572"/>
      <c r="D572"/>
      <c r="E572"/>
      <c r="F572"/>
    </row>
    <row r="573" spans="3:6" x14ac:dyDescent="0.25">
      <c r="C573"/>
      <c r="D573"/>
      <c r="E573"/>
      <c r="F573"/>
    </row>
    <row r="574" spans="3:6" x14ac:dyDescent="0.25">
      <c r="C574"/>
      <c r="D574"/>
      <c r="E574"/>
      <c r="F574"/>
    </row>
    <row r="575" spans="3:6" x14ac:dyDescent="0.25">
      <c r="C575"/>
      <c r="D575"/>
      <c r="E575"/>
      <c r="F575"/>
    </row>
    <row r="576" spans="3:6" x14ac:dyDescent="0.25">
      <c r="C576"/>
      <c r="D576"/>
      <c r="E576"/>
      <c r="F576"/>
    </row>
    <row r="577" spans="3:6" x14ac:dyDescent="0.25">
      <c r="C577"/>
      <c r="D577"/>
      <c r="E577"/>
      <c r="F577"/>
    </row>
    <row r="578" spans="3:6" x14ac:dyDescent="0.25">
      <c r="C578"/>
      <c r="D578"/>
      <c r="E578"/>
      <c r="F578"/>
    </row>
    <row r="579" spans="3:6" x14ac:dyDescent="0.25">
      <c r="C579"/>
      <c r="D579"/>
      <c r="E579"/>
      <c r="F579"/>
    </row>
    <row r="580" spans="3:6" x14ac:dyDescent="0.25">
      <c r="C580"/>
      <c r="D580"/>
      <c r="E580"/>
      <c r="F580"/>
    </row>
    <row r="581" spans="3:6" x14ac:dyDescent="0.25">
      <c r="C581"/>
      <c r="D581"/>
      <c r="E581"/>
      <c r="F581"/>
    </row>
    <row r="582" spans="3:6" x14ac:dyDescent="0.25">
      <c r="C582"/>
      <c r="D582"/>
      <c r="E582"/>
      <c r="F582"/>
    </row>
    <row r="583" spans="3:6" x14ac:dyDescent="0.25">
      <c r="C583"/>
      <c r="D583"/>
      <c r="E583"/>
      <c r="F583"/>
    </row>
    <row r="584" spans="3:6" x14ac:dyDescent="0.25">
      <c r="C584"/>
      <c r="D584"/>
      <c r="E584"/>
      <c r="F584"/>
    </row>
    <row r="585" spans="3:6" x14ac:dyDescent="0.25">
      <c r="C585"/>
      <c r="D585"/>
      <c r="E585"/>
      <c r="F585"/>
    </row>
    <row r="586" spans="3:6" x14ac:dyDescent="0.25">
      <c r="C586"/>
      <c r="D586"/>
      <c r="E586"/>
      <c r="F586"/>
    </row>
    <row r="587" spans="3:6" x14ac:dyDescent="0.25">
      <c r="C587"/>
      <c r="D587"/>
      <c r="E587"/>
      <c r="F587"/>
    </row>
    <row r="588" spans="3:6" x14ac:dyDescent="0.25">
      <c r="C588"/>
      <c r="D588"/>
      <c r="E588"/>
      <c r="F588"/>
    </row>
    <row r="589" spans="3:6" x14ac:dyDescent="0.25">
      <c r="C589"/>
      <c r="D589"/>
      <c r="E589"/>
      <c r="F589"/>
    </row>
    <row r="590" spans="3:6" x14ac:dyDescent="0.25">
      <c r="C590"/>
      <c r="D590"/>
      <c r="E590"/>
      <c r="F590"/>
    </row>
    <row r="591" spans="3:6" x14ac:dyDescent="0.25">
      <c r="C591"/>
      <c r="D591"/>
      <c r="E591"/>
      <c r="F591"/>
    </row>
    <row r="592" spans="3:6" x14ac:dyDescent="0.25">
      <c r="C592"/>
      <c r="D592"/>
      <c r="E592"/>
      <c r="F592"/>
    </row>
    <row r="593" spans="3:6" x14ac:dyDescent="0.25">
      <c r="C593"/>
      <c r="D593"/>
      <c r="E593"/>
      <c r="F593"/>
    </row>
    <row r="594" spans="3:6" x14ac:dyDescent="0.25">
      <c r="C594"/>
      <c r="D594"/>
      <c r="E594"/>
      <c r="F594"/>
    </row>
    <row r="595" spans="3:6" x14ac:dyDescent="0.25">
      <c r="C595"/>
      <c r="D595"/>
      <c r="E595"/>
      <c r="F595"/>
    </row>
    <row r="596" spans="3:6" x14ac:dyDescent="0.25">
      <c r="C596"/>
      <c r="D596"/>
      <c r="E596"/>
      <c r="F596"/>
    </row>
    <row r="597" spans="3:6" x14ac:dyDescent="0.25">
      <c r="C597"/>
      <c r="D597"/>
      <c r="E597"/>
      <c r="F597"/>
    </row>
    <row r="598" spans="3:6" x14ac:dyDescent="0.25">
      <c r="C598"/>
      <c r="D598"/>
      <c r="E598"/>
      <c r="F598"/>
    </row>
    <row r="599" spans="3:6" x14ac:dyDescent="0.25">
      <c r="C599"/>
      <c r="D599"/>
      <c r="E599"/>
      <c r="F599"/>
    </row>
    <row r="600" spans="3:6" x14ac:dyDescent="0.25">
      <c r="C600"/>
      <c r="D600"/>
      <c r="E600"/>
      <c r="F600"/>
    </row>
    <row r="601" spans="3:6" x14ac:dyDescent="0.25">
      <c r="C601"/>
      <c r="D601"/>
      <c r="E601"/>
      <c r="F601"/>
    </row>
    <row r="602" spans="3:6" x14ac:dyDescent="0.25">
      <c r="C602"/>
      <c r="D602"/>
      <c r="E602"/>
      <c r="F602"/>
    </row>
    <row r="603" spans="3:6" x14ac:dyDescent="0.25">
      <c r="C603"/>
      <c r="D603"/>
      <c r="E603"/>
      <c r="F603"/>
    </row>
    <row r="604" spans="3:6" x14ac:dyDescent="0.25">
      <c r="C604"/>
      <c r="D604"/>
      <c r="E604"/>
      <c r="F604"/>
    </row>
    <row r="605" spans="3:6" x14ac:dyDescent="0.25">
      <c r="C605"/>
      <c r="D605"/>
      <c r="E605"/>
      <c r="F605"/>
    </row>
    <row r="606" spans="3:6" x14ac:dyDescent="0.25">
      <c r="C606"/>
      <c r="D606"/>
      <c r="E606"/>
      <c r="F606"/>
    </row>
    <row r="607" spans="3:6" x14ac:dyDescent="0.25">
      <c r="C607"/>
      <c r="D607"/>
      <c r="E607"/>
      <c r="F607"/>
    </row>
    <row r="608" spans="3:6" x14ac:dyDescent="0.25">
      <c r="C608"/>
      <c r="D608"/>
      <c r="E608"/>
      <c r="F608"/>
    </row>
    <row r="609" spans="3:6" x14ac:dyDescent="0.25">
      <c r="C609"/>
      <c r="D609"/>
      <c r="E609"/>
      <c r="F609"/>
    </row>
    <row r="610" spans="3:6" x14ac:dyDescent="0.25">
      <c r="C610"/>
      <c r="D610"/>
      <c r="E610"/>
      <c r="F610"/>
    </row>
    <row r="611" spans="3:6" x14ac:dyDescent="0.25">
      <c r="C611"/>
      <c r="D611"/>
      <c r="E611"/>
      <c r="F611"/>
    </row>
    <row r="612" spans="3:6" x14ac:dyDescent="0.25">
      <c r="C612"/>
      <c r="D612"/>
      <c r="E612"/>
      <c r="F612"/>
    </row>
    <row r="613" spans="3:6" x14ac:dyDescent="0.25">
      <c r="C613"/>
      <c r="D613"/>
      <c r="E613"/>
      <c r="F613"/>
    </row>
    <row r="614" spans="3:6" x14ac:dyDescent="0.25">
      <c r="C614"/>
      <c r="D614"/>
      <c r="E614"/>
      <c r="F614"/>
    </row>
    <row r="615" spans="3:6" x14ac:dyDescent="0.25">
      <c r="C615"/>
      <c r="D615"/>
      <c r="E615"/>
      <c r="F615"/>
    </row>
    <row r="616" spans="3:6" x14ac:dyDescent="0.25">
      <c r="C616"/>
      <c r="D616"/>
      <c r="E616"/>
      <c r="F616"/>
    </row>
    <row r="617" spans="3:6" x14ac:dyDescent="0.25">
      <c r="C617"/>
      <c r="D617"/>
      <c r="E617"/>
      <c r="F617"/>
    </row>
    <row r="618" spans="3:6" x14ac:dyDescent="0.25">
      <c r="C618"/>
      <c r="D618"/>
      <c r="E618"/>
      <c r="F618"/>
    </row>
    <row r="619" spans="3:6" x14ac:dyDescent="0.25">
      <c r="C619"/>
      <c r="D619"/>
      <c r="E619"/>
      <c r="F619"/>
    </row>
    <row r="620" spans="3:6" x14ac:dyDescent="0.25">
      <c r="C620"/>
      <c r="D620"/>
      <c r="E620"/>
      <c r="F620"/>
    </row>
    <row r="621" spans="3:6" x14ac:dyDescent="0.25">
      <c r="C621"/>
      <c r="D621"/>
      <c r="E621"/>
      <c r="F621"/>
    </row>
    <row r="622" spans="3:6" x14ac:dyDescent="0.25">
      <c r="C622"/>
      <c r="D622"/>
      <c r="E622"/>
      <c r="F622"/>
    </row>
    <row r="623" spans="3:6" x14ac:dyDescent="0.25">
      <c r="C623"/>
      <c r="D623"/>
      <c r="E623"/>
      <c r="F623"/>
    </row>
    <row r="624" spans="3:6" x14ac:dyDescent="0.25">
      <c r="C624"/>
      <c r="D624"/>
      <c r="E624"/>
      <c r="F624"/>
    </row>
    <row r="625" spans="3:6" x14ac:dyDescent="0.25">
      <c r="C625"/>
      <c r="D625"/>
      <c r="E625"/>
      <c r="F625"/>
    </row>
    <row r="626" spans="3:6" x14ac:dyDescent="0.25">
      <c r="C626"/>
      <c r="D626"/>
      <c r="E626"/>
      <c r="F626"/>
    </row>
    <row r="627" spans="3:6" x14ac:dyDescent="0.25">
      <c r="C627"/>
      <c r="D627"/>
      <c r="E627"/>
      <c r="F627"/>
    </row>
    <row r="628" spans="3:6" x14ac:dyDescent="0.25">
      <c r="C628"/>
      <c r="D628"/>
      <c r="E628"/>
      <c r="F628"/>
    </row>
    <row r="629" spans="3:6" x14ac:dyDescent="0.25">
      <c r="C629"/>
      <c r="D629"/>
      <c r="E629"/>
      <c r="F629"/>
    </row>
    <row r="630" spans="3:6" x14ac:dyDescent="0.25">
      <c r="C630"/>
      <c r="D630"/>
      <c r="E630"/>
      <c r="F630"/>
    </row>
    <row r="631" spans="3:6" x14ac:dyDescent="0.25">
      <c r="C631"/>
      <c r="D631"/>
      <c r="E631"/>
      <c r="F631"/>
    </row>
    <row r="632" spans="3:6" x14ac:dyDescent="0.25">
      <c r="C632"/>
      <c r="D632"/>
      <c r="E632"/>
      <c r="F632"/>
    </row>
    <row r="633" spans="3:6" x14ac:dyDescent="0.25">
      <c r="C633"/>
      <c r="D633"/>
      <c r="E633"/>
      <c r="F633"/>
    </row>
    <row r="634" spans="3:6" x14ac:dyDescent="0.25">
      <c r="C634"/>
      <c r="D634"/>
      <c r="E634"/>
      <c r="F634"/>
    </row>
    <row r="635" spans="3:6" x14ac:dyDescent="0.25">
      <c r="C635"/>
      <c r="D635"/>
      <c r="E635"/>
      <c r="F635"/>
    </row>
    <row r="636" spans="3:6" x14ac:dyDescent="0.25">
      <c r="C636"/>
      <c r="D636"/>
      <c r="E636"/>
      <c r="F636"/>
    </row>
    <row r="637" spans="3:6" x14ac:dyDescent="0.25">
      <c r="C637"/>
      <c r="D637"/>
      <c r="E637"/>
      <c r="F637"/>
    </row>
    <row r="638" spans="3:6" x14ac:dyDescent="0.25">
      <c r="C638"/>
      <c r="D638"/>
      <c r="E638"/>
      <c r="F638"/>
    </row>
    <row r="639" spans="3:6" x14ac:dyDescent="0.25">
      <c r="C639"/>
      <c r="D639"/>
      <c r="E639"/>
      <c r="F639"/>
    </row>
    <row r="640" spans="3:6" x14ac:dyDescent="0.25">
      <c r="C640"/>
      <c r="D640"/>
      <c r="E640"/>
      <c r="F640"/>
    </row>
    <row r="641" spans="3:6" x14ac:dyDescent="0.25">
      <c r="C641"/>
      <c r="D641"/>
      <c r="E641"/>
      <c r="F641"/>
    </row>
    <row r="642" spans="3:6" x14ac:dyDescent="0.25">
      <c r="C642"/>
      <c r="D642"/>
      <c r="E642"/>
      <c r="F642"/>
    </row>
    <row r="643" spans="3:6" x14ac:dyDescent="0.25">
      <c r="C643"/>
      <c r="D643"/>
      <c r="E643"/>
      <c r="F643"/>
    </row>
    <row r="644" spans="3:6" x14ac:dyDescent="0.25">
      <c r="C644"/>
      <c r="D644"/>
      <c r="E644"/>
      <c r="F644"/>
    </row>
    <row r="645" spans="3:6" x14ac:dyDescent="0.25">
      <c r="C645"/>
      <c r="D645"/>
      <c r="E645"/>
      <c r="F645"/>
    </row>
    <row r="646" spans="3:6" x14ac:dyDescent="0.25">
      <c r="C646"/>
      <c r="D646"/>
      <c r="E646"/>
      <c r="F646"/>
    </row>
    <row r="647" spans="3:6" x14ac:dyDescent="0.25">
      <c r="C647"/>
      <c r="D647"/>
      <c r="E647"/>
      <c r="F647"/>
    </row>
    <row r="648" spans="3:6" x14ac:dyDescent="0.25">
      <c r="C648"/>
      <c r="D648"/>
      <c r="E648"/>
      <c r="F648"/>
    </row>
    <row r="649" spans="3:6" x14ac:dyDescent="0.25">
      <c r="C649"/>
      <c r="D649"/>
      <c r="E649"/>
      <c r="F649"/>
    </row>
    <row r="650" spans="3:6" x14ac:dyDescent="0.25">
      <c r="C650"/>
      <c r="D650"/>
      <c r="E650"/>
      <c r="F650"/>
    </row>
    <row r="651" spans="3:6" x14ac:dyDescent="0.25">
      <c r="C651"/>
      <c r="D651"/>
      <c r="E651"/>
      <c r="F651"/>
    </row>
    <row r="652" spans="3:6" x14ac:dyDescent="0.25">
      <c r="C652"/>
      <c r="D652"/>
      <c r="E652"/>
      <c r="F652"/>
    </row>
    <row r="653" spans="3:6" x14ac:dyDescent="0.25">
      <c r="C653"/>
      <c r="D653"/>
      <c r="E653"/>
      <c r="F653"/>
    </row>
    <row r="654" spans="3:6" x14ac:dyDescent="0.25">
      <c r="C654"/>
      <c r="D654"/>
      <c r="E654"/>
      <c r="F654"/>
    </row>
    <row r="655" spans="3:6" x14ac:dyDescent="0.25">
      <c r="C655"/>
      <c r="D655"/>
      <c r="E655"/>
      <c r="F655"/>
    </row>
    <row r="656" spans="3:6" x14ac:dyDescent="0.25">
      <c r="C656"/>
      <c r="D656"/>
      <c r="E656"/>
      <c r="F656"/>
    </row>
    <row r="657" spans="3:6" x14ac:dyDescent="0.25">
      <c r="C657"/>
      <c r="D657"/>
      <c r="E657"/>
      <c r="F657"/>
    </row>
    <row r="658" spans="3:6" x14ac:dyDescent="0.25">
      <c r="C658"/>
      <c r="D658"/>
      <c r="E658"/>
      <c r="F658"/>
    </row>
    <row r="659" spans="3:6" x14ac:dyDescent="0.25">
      <c r="C659"/>
      <c r="D659"/>
      <c r="E659"/>
      <c r="F659"/>
    </row>
    <row r="660" spans="3:6" x14ac:dyDescent="0.25">
      <c r="C660"/>
      <c r="D660"/>
      <c r="E660"/>
      <c r="F660"/>
    </row>
    <row r="661" spans="3:6" x14ac:dyDescent="0.25">
      <c r="C661"/>
      <c r="D661"/>
      <c r="E661"/>
      <c r="F661"/>
    </row>
    <row r="662" spans="3:6" x14ac:dyDescent="0.25">
      <c r="C662"/>
      <c r="D662"/>
      <c r="E662"/>
      <c r="F662"/>
    </row>
    <row r="663" spans="3:6" x14ac:dyDescent="0.25">
      <c r="C663"/>
      <c r="D663"/>
      <c r="E663"/>
      <c r="F663"/>
    </row>
    <row r="664" spans="3:6" x14ac:dyDescent="0.25">
      <c r="C664"/>
      <c r="D664"/>
      <c r="E664"/>
      <c r="F664"/>
    </row>
    <row r="665" spans="3:6" x14ac:dyDescent="0.25">
      <c r="C665"/>
      <c r="D665"/>
      <c r="E665"/>
      <c r="F665"/>
    </row>
    <row r="666" spans="3:6" x14ac:dyDescent="0.25">
      <c r="C666"/>
      <c r="D666"/>
      <c r="E666"/>
      <c r="F666"/>
    </row>
    <row r="667" spans="3:6" x14ac:dyDescent="0.25">
      <c r="C667"/>
      <c r="D667"/>
      <c r="E667"/>
      <c r="F667"/>
    </row>
    <row r="668" spans="3:6" x14ac:dyDescent="0.25">
      <c r="C668"/>
      <c r="D668"/>
      <c r="E668"/>
      <c r="F668"/>
    </row>
    <row r="669" spans="3:6" x14ac:dyDescent="0.25">
      <c r="C669"/>
      <c r="D669"/>
      <c r="E669"/>
      <c r="F669"/>
    </row>
    <row r="670" spans="3:6" x14ac:dyDescent="0.25">
      <c r="C670"/>
      <c r="D670"/>
      <c r="E670"/>
      <c r="F670"/>
    </row>
    <row r="671" spans="3:6" x14ac:dyDescent="0.25">
      <c r="C671"/>
      <c r="D671"/>
      <c r="E671"/>
      <c r="F671"/>
    </row>
    <row r="672" spans="3:6" x14ac:dyDescent="0.25">
      <c r="C672"/>
      <c r="D672"/>
      <c r="E672"/>
      <c r="F672"/>
    </row>
    <row r="673" spans="3:6" x14ac:dyDescent="0.25">
      <c r="C673"/>
      <c r="D673"/>
      <c r="E673"/>
      <c r="F673"/>
    </row>
    <row r="674" spans="3:6" x14ac:dyDescent="0.25">
      <c r="C674"/>
      <c r="D674"/>
      <c r="E674"/>
      <c r="F674"/>
    </row>
    <row r="675" spans="3:6" x14ac:dyDescent="0.25">
      <c r="C675"/>
      <c r="D675"/>
      <c r="E675"/>
      <c r="F675"/>
    </row>
    <row r="676" spans="3:6" x14ac:dyDescent="0.25">
      <c r="C676"/>
      <c r="D676"/>
      <c r="E676"/>
      <c r="F676"/>
    </row>
    <row r="677" spans="3:6" x14ac:dyDescent="0.25">
      <c r="C677"/>
      <c r="D677"/>
      <c r="E677"/>
      <c r="F677"/>
    </row>
    <row r="678" spans="3:6" x14ac:dyDescent="0.25">
      <c r="C678"/>
      <c r="D678"/>
      <c r="E678"/>
      <c r="F678"/>
    </row>
    <row r="679" spans="3:6" x14ac:dyDescent="0.25">
      <c r="C679"/>
      <c r="D679"/>
      <c r="E679"/>
      <c r="F679"/>
    </row>
    <row r="680" spans="3:6" x14ac:dyDescent="0.25">
      <c r="C680"/>
      <c r="D680"/>
      <c r="E680"/>
      <c r="F680"/>
    </row>
    <row r="681" spans="3:6" x14ac:dyDescent="0.25">
      <c r="C681"/>
      <c r="D681"/>
      <c r="E681"/>
      <c r="F681"/>
    </row>
    <row r="682" spans="3:6" x14ac:dyDescent="0.25">
      <c r="C682"/>
      <c r="D682"/>
      <c r="E682"/>
      <c r="F682"/>
    </row>
    <row r="683" spans="3:6" x14ac:dyDescent="0.25">
      <c r="C683"/>
      <c r="D683"/>
      <c r="E683"/>
      <c r="F683"/>
    </row>
    <row r="684" spans="3:6" x14ac:dyDescent="0.25">
      <c r="C684"/>
      <c r="D684"/>
      <c r="E684"/>
      <c r="F684"/>
    </row>
    <row r="685" spans="3:6" x14ac:dyDescent="0.25">
      <c r="C685"/>
      <c r="D685"/>
      <c r="E685"/>
      <c r="F685"/>
    </row>
    <row r="686" spans="3:6" x14ac:dyDescent="0.25">
      <c r="C686"/>
      <c r="D686"/>
      <c r="E686"/>
      <c r="F686"/>
    </row>
    <row r="687" spans="3:6" x14ac:dyDescent="0.25">
      <c r="C687"/>
      <c r="D687"/>
      <c r="E687"/>
      <c r="F687"/>
    </row>
    <row r="688" spans="3:6" x14ac:dyDescent="0.25">
      <c r="C688"/>
      <c r="D688"/>
      <c r="E688"/>
      <c r="F688"/>
    </row>
    <row r="689" spans="3:6" x14ac:dyDescent="0.25">
      <c r="C689"/>
      <c r="D689"/>
      <c r="E689"/>
      <c r="F689"/>
    </row>
    <row r="690" spans="3:6" x14ac:dyDescent="0.25">
      <c r="C690"/>
      <c r="D690"/>
      <c r="E690"/>
      <c r="F690"/>
    </row>
    <row r="691" spans="3:6" x14ac:dyDescent="0.25">
      <c r="C691"/>
      <c r="D691"/>
      <c r="E691"/>
      <c r="F691"/>
    </row>
    <row r="692" spans="3:6" x14ac:dyDescent="0.25">
      <c r="C692"/>
      <c r="D692"/>
      <c r="E692"/>
      <c r="F692"/>
    </row>
    <row r="693" spans="3:6" x14ac:dyDescent="0.25">
      <c r="C693"/>
      <c r="D693"/>
      <c r="E693"/>
      <c r="F693"/>
    </row>
    <row r="694" spans="3:6" x14ac:dyDescent="0.25">
      <c r="C694"/>
      <c r="D694"/>
      <c r="E694"/>
      <c r="F694"/>
    </row>
    <row r="695" spans="3:6" x14ac:dyDescent="0.25">
      <c r="C695"/>
      <c r="D695"/>
      <c r="E695"/>
      <c r="F695"/>
    </row>
    <row r="696" spans="3:6" x14ac:dyDescent="0.25">
      <c r="C696"/>
      <c r="D696"/>
      <c r="E696"/>
      <c r="F696"/>
    </row>
    <row r="697" spans="3:6" x14ac:dyDescent="0.25">
      <c r="C697"/>
      <c r="D697"/>
      <c r="E697"/>
      <c r="F697"/>
    </row>
    <row r="698" spans="3:6" x14ac:dyDescent="0.25">
      <c r="C698"/>
      <c r="D698"/>
      <c r="E698"/>
      <c r="F698"/>
    </row>
    <row r="699" spans="3:6" x14ac:dyDescent="0.25">
      <c r="C699"/>
      <c r="D699"/>
      <c r="E699"/>
      <c r="F699"/>
    </row>
    <row r="700" spans="3:6" x14ac:dyDescent="0.25">
      <c r="C700"/>
      <c r="D700"/>
      <c r="E700"/>
      <c r="F700"/>
    </row>
    <row r="701" spans="3:6" x14ac:dyDescent="0.25">
      <c r="C701"/>
      <c r="D701"/>
      <c r="E701"/>
      <c r="F701"/>
    </row>
    <row r="702" spans="3:6" x14ac:dyDescent="0.25">
      <c r="C702"/>
      <c r="D702"/>
      <c r="E702"/>
      <c r="F702"/>
    </row>
    <row r="703" spans="3:6" x14ac:dyDescent="0.25">
      <c r="C703"/>
      <c r="D703"/>
      <c r="E703"/>
      <c r="F703"/>
    </row>
    <row r="704" spans="3:6" x14ac:dyDescent="0.25">
      <c r="C704"/>
      <c r="D704"/>
      <c r="E704"/>
      <c r="F704"/>
    </row>
    <row r="705" spans="3:6" x14ac:dyDescent="0.25">
      <c r="C705"/>
      <c r="D705"/>
      <c r="E705"/>
      <c r="F705"/>
    </row>
    <row r="706" spans="3:6" x14ac:dyDescent="0.25">
      <c r="C706"/>
      <c r="D706"/>
      <c r="E706"/>
      <c r="F706"/>
    </row>
    <row r="707" spans="3:6" x14ac:dyDescent="0.25">
      <c r="C707"/>
      <c r="D707"/>
      <c r="E707"/>
      <c r="F707"/>
    </row>
    <row r="708" spans="3:6" x14ac:dyDescent="0.25">
      <c r="C708"/>
      <c r="D708"/>
      <c r="E708"/>
      <c r="F708"/>
    </row>
    <row r="709" spans="3:6" x14ac:dyDescent="0.25">
      <c r="C709"/>
      <c r="D709"/>
      <c r="E709"/>
      <c r="F709"/>
    </row>
    <row r="710" spans="3:6" x14ac:dyDescent="0.25">
      <c r="C710"/>
      <c r="D710"/>
      <c r="E710"/>
      <c r="F710"/>
    </row>
    <row r="711" spans="3:6" x14ac:dyDescent="0.25">
      <c r="C711"/>
      <c r="D711"/>
      <c r="E711"/>
      <c r="F711"/>
    </row>
    <row r="712" spans="3:6" x14ac:dyDescent="0.25">
      <c r="C712"/>
      <c r="D712"/>
      <c r="E712"/>
      <c r="F712"/>
    </row>
    <row r="713" spans="3:6" x14ac:dyDescent="0.25">
      <c r="C713"/>
      <c r="D713"/>
      <c r="E713"/>
      <c r="F713"/>
    </row>
    <row r="714" spans="3:6" x14ac:dyDescent="0.25">
      <c r="C714"/>
      <c r="D714"/>
      <c r="E714"/>
      <c r="F714"/>
    </row>
    <row r="715" spans="3:6" x14ac:dyDescent="0.25">
      <c r="C715"/>
      <c r="D715"/>
      <c r="E715"/>
      <c r="F715"/>
    </row>
    <row r="716" spans="3:6" x14ac:dyDescent="0.25">
      <c r="C716"/>
      <c r="D716"/>
      <c r="E716"/>
      <c r="F716"/>
    </row>
    <row r="717" spans="3:6" x14ac:dyDescent="0.25">
      <c r="C717"/>
      <c r="D717"/>
      <c r="E717"/>
      <c r="F717"/>
    </row>
    <row r="718" spans="3:6" x14ac:dyDescent="0.25">
      <c r="C718"/>
      <c r="D718"/>
      <c r="E718"/>
      <c r="F718"/>
    </row>
    <row r="719" spans="3:6" x14ac:dyDescent="0.25">
      <c r="C719"/>
      <c r="D719"/>
      <c r="E719"/>
      <c r="F719"/>
    </row>
    <row r="720" spans="3:6" x14ac:dyDescent="0.25">
      <c r="C720"/>
      <c r="D720"/>
      <c r="E720"/>
      <c r="F720"/>
    </row>
    <row r="721" spans="3:6" x14ac:dyDescent="0.25">
      <c r="C721"/>
      <c r="D721"/>
      <c r="E721"/>
      <c r="F721"/>
    </row>
    <row r="722" spans="3:6" x14ac:dyDescent="0.25">
      <c r="C722"/>
      <c r="D722"/>
      <c r="E722"/>
      <c r="F722"/>
    </row>
    <row r="723" spans="3:6" x14ac:dyDescent="0.25">
      <c r="C723"/>
      <c r="D723"/>
      <c r="E723"/>
      <c r="F723"/>
    </row>
    <row r="724" spans="3:6" x14ac:dyDescent="0.25">
      <c r="C724"/>
      <c r="D724"/>
      <c r="E724"/>
      <c r="F724"/>
    </row>
    <row r="725" spans="3:6" x14ac:dyDescent="0.25">
      <c r="C725"/>
      <c r="D725"/>
      <c r="E725"/>
      <c r="F725"/>
    </row>
    <row r="726" spans="3:6" x14ac:dyDescent="0.25">
      <c r="C726"/>
      <c r="D726"/>
      <c r="E726"/>
      <c r="F726"/>
    </row>
    <row r="727" spans="3:6" x14ac:dyDescent="0.25">
      <c r="C727"/>
      <c r="D727"/>
      <c r="E727"/>
      <c r="F727"/>
    </row>
    <row r="728" spans="3:6" x14ac:dyDescent="0.25">
      <c r="C728"/>
      <c r="D728"/>
      <c r="E728"/>
      <c r="F728"/>
    </row>
    <row r="729" spans="3:6" x14ac:dyDescent="0.25">
      <c r="C729"/>
      <c r="D729"/>
      <c r="E729"/>
      <c r="F729"/>
    </row>
    <row r="730" spans="3:6" x14ac:dyDescent="0.25">
      <c r="C730"/>
      <c r="D730"/>
      <c r="E730"/>
      <c r="F730"/>
    </row>
    <row r="731" spans="3:6" x14ac:dyDescent="0.25">
      <c r="C731"/>
      <c r="D731"/>
      <c r="E731"/>
      <c r="F731"/>
    </row>
    <row r="732" spans="3:6" x14ac:dyDescent="0.25">
      <c r="C732"/>
      <c r="D732"/>
      <c r="E732"/>
      <c r="F732"/>
    </row>
    <row r="733" spans="3:6" x14ac:dyDescent="0.25">
      <c r="C733"/>
      <c r="D733"/>
      <c r="E733"/>
      <c r="F733"/>
    </row>
    <row r="734" spans="3:6" x14ac:dyDescent="0.25">
      <c r="C734"/>
      <c r="D734"/>
      <c r="E734"/>
      <c r="F734"/>
    </row>
    <row r="735" spans="3:6" x14ac:dyDescent="0.25">
      <c r="C735"/>
      <c r="D735"/>
      <c r="E735"/>
      <c r="F735"/>
    </row>
    <row r="736" spans="3:6" x14ac:dyDescent="0.25">
      <c r="C736"/>
      <c r="D736"/>
      <c r="E736"/>
      <c r="F736"/>
    </row>
    <row r="737" spans="3:6" x14ac:dyDescent="0.25">
      <c r="C737"/>
      <c r="D737"/>
      <c r="E737"/>
      <c r="F737"/>
    </row>
    <row r="738" spans="3:6" x14ac:dyDescent="0.25">
      <c r="C738"/>
      <c r="D738"/>
      <c r="E738"/>
      <c r="F738"/>
    </row>
    <row r="739" spans="3:6" x14ac:dyDescent="0.25">
      <c r="C739"/>
      <c r="D739"/>
      <c r="E739"/>
      <c r="F739"/>
    </row>
    <row r="740" spans="3:6" x14ac:dyDescent="0.25">
      <c r="C740"/>
      <c r="D740"/>
      <c r="E740"/>
      <c r="F740"/>
    </row>
    <row r="741" spans="3:6" x14ac:dyDescent="0.25">
      <c r="C741"/>
      <c r="D741"/>
      <c r="E741"/>
      <c r="F741"/>
    </row>
    <row r="742" spans="3:6" x14ac:dyDescent="0.25">
      <c r="C742"/>
      <c r="D742"/>
      <c r="E742"/>
      <c r="F742"/>
    </row>
    <row r="743" spans="3:6" x14ac:dyDescent="0.25">
      <c r="C743"/>
      <c r="D743"/>
      <c r="E743"/>
      <c r="F743"/>
    </row>
    <row r="744" spans="3:6" x14ac:dyDescent="0.25">
      <c r="C744"/>
      <c r="D744"/>
      <c r="E744"/>
      <c r="F744"/>
    </row>
    <row r="745" spans="3:6" x14ac:dyDescent="0.25">
      <c r="C745"/>
      <c r="D745"/>
      <c r="E745"/>
      <c r="F745"/>
    </row>
    <row r="746" spans="3:6" x14ac:dyDescent="0.25">
      <c r="C746"/>
      <c r="D746"/>
      <c r="E746"/>
      <c r="F746"/>
    </row>
    <row r="747" spans="3:6" x14ac:dyDescent="0.25">
      <c r="C747"/>
      <c r="D747"/>
      <c r="E747"/>
      <c r="F747"/>
    </row>
    <row r="748" spans="3:6" x14ac:dyDescent="0.25">
      <c r="C748"/>
      <c r="D748"/>
      <c r="E748"/>
      <c r="F748"/>
    </row>
    <row r="749" spans="3:6" x14ac:dyDescent="0.25">
      <c r="C749"/>
      <c r="D749"/>
      <c r="E749"/>
      <c r="F749"/>
    </row>
    <row r="750" spans="3:6" x14ac:dyDescent="0.25">
      <c r="C750"/>
      <c r="D750"/>
      <c r="E750"/>
      <c r="F750"/>
    </row>
    <row r="751" spans="3:6" x14ac:dyDescent="0.25">
      <c r="C751"/>
      <c r="D751"/>
      <c r="E751"/>
      <c r="F751"/>
    </row>
    <row r="752" spans="3:6" x14ac:dyDescent="0.25">
      <c r="C752"/>
      <c r="D752"/>
      <c r="E752"/>
      <c r="F752"/>
    </row>
    <row r="753" spans="3:6" x14ac:dyDescent="0.25">
      <c r="C753"/>
      <c r="D753"/>
      <c r="E753"/>
      <c r="F753"/>
    </row>
    <row r="754" spans="3:6" x14ac:dyDescent="0.25">
      <c r="C754"/>
      <c r="D754"/>
      <c r="E754"/>
      <c r="F754"/>
    </row>
    <row r="755" spans="3:6" x14ac:dyDescent="0.25">
      <c r="C755"/>
      <c r="D755"/>
      <c r="E755"/>
      <c r="F755"/>
    </row>
    <row r="756" spans="3:6" x14ac:dyDescent="0.25">
      <c r="C756"/>
      <c r="D756"/>
      <c r="E756"/>
      <c r="F756"/>
    </row>
    <row r="757" spans="3:6" x14ac:dyDescent="0.25">
      <c r="C757"/>
      <c r="D757"/>
      <c r="E757"/>
      <c r="F757"/>
    </row>
    <row r="758" spans="3:6" x14ac:dyDescent="0.25">
      <c r="C758"/>
      <c r="D758"/>
      <c r="E758"/>
      <c r="F758"/>
    </row>
    <row r="759" spans="3:6" x14ac:dyDescent="0.25">
      <c r="C759"/>
      <c r="D759"/>
      <c r="E759"/>
      <c r="F759"/>
    </row>
    <row r="760" spans="3:6" x14ac:dyDescent="0.25">
      <c r="C760"/>
      <c r="D760"/>
      <c r="E760"/>
      <c r="F760"/>
    </row>
    <row r="761" spans="3:6" x14ac:dyDescent="0.25">
      <c r="C761"/>
      <c r="D761"/>
      <c r="E761"/>
      <c r="F761"/>
    </row>
    <row r="762" spans="3:6" x14ac:dyDescent="0.25">
      <c r="C762"/>
      <c r="D762"/>
      <c r="E762"/>
      <c r="F762"/>
    </row>
    <row r="763" spans="3:6" x14ac:dyDescent="0.25">
      <c r="C763"/>
      <c r="D763"/>
      <c r="E763"/>
      <c r="F763"/>
    </row>
    <row r="764" spans="3:6" x14ac:dyDescent="0.25">
      <c r="C764"/>
      <c r="D764"/>
      <c r="E764"/>
      <c r="F764"/>
    </row>
    <row r="765" spans="3:6" x14ac:dyDescent="0.25">
      <c r="C765"/>
      <c r="D765"/>
      <c r="E765"/>
      <c r="F765"/>
    </row>
    <row r="766" spans="3:6" x14ac:dyDescent="0.25">
      <c r="C766"/>
      <c r="D766"/>
      <c r="E766"/>
      <c r="F766"/>
    </row>
    <row r="767" spans="3:6" x14ac:dyDescent="0.25">
      <c r="C767"/>
      <c r="D767"/>
      <c r="E767"/>
      <c r="F767"/>
    </row>
    <row r="768" spans="3:6" x14ac:dyDescent="0.25">
      <c r="C768"/>
      <c r="D768"/>
      <c r="E768"/>
      <c r="F768"/>
    </row>
    <row r="769" spans="3:6" x14ac:dyDescent="0.25">
      <c r="C769"/>
      <c r="D769"/>
      <c r="E769"/>
      <c r="F769"/>
    </row>
    <row r="770" spans="3:6" x14ac:dyDescent="0.25">
      <c r="C770"/>
      <c r="D770"/>
      <c r="E770"/>
      <c r="F770"/>
    </row>
    <row r="771" spans="3:6" x14ac:dyDescent="0.25">
      <c r="C771"/>
      <c r="D771"/>
      <c r="E771"/>
      <c r="F771"/>
    </row>
    <row r="772" spans="3:6" x14ac:dyDescent="0.25">
      <c r="C772"/>
      <c r="D772"/>
      <c r="E772"/>
      <c r="F772"/>
    </row>
    <row r="773" spans="3:6" x14ac:dyDescent="0.25">
      <c r="C773"/>
      <c r="D773"/>
      <c r="E773"/>
      <c r="F773"/>
    </row>
    <row r="774" spans="3:6" x14ac:dyDescent="0.25">
      <c r="C774"/>
      <c r="D774"/>
      <c r="E774"/>
      <c r="F774"/>
    </row>
    <row r="775" spans="3:6" x14ac:dyDescent="0.25">
      <c r="C775"/>
      <c r="D775"/>
      <c r="E775"/>
      <c r="F775"/>
    </row>
    <row r="776" spans="3:6" x14ac:dyDescent="0.25">
      <c r="C776"/>
      <c r="D776"/>
      <c r="E776"/>
      <c r="F776"/>
    </row>
    <row r="777" spans="3:6" x14ac:dyDescent="0.25">
      <c r="C777"/>
      <c r="D777"/>
      <c r="E777"/>
      <c r="F777"/>
    </row>
    <row r="778" spans="3:6" x14ac:dyDescent="0.25">
      <c r="C778"/>
      <c r="D778"/>
      <c r="E778"/>
      <c r="F778"/>
    </row>
    <row r="779" spans="3:6" x14ac:dyDescent="0.25">
      <c r="C779"/>
      <c r="D779"/>
      <c r="E779"/>
      <c r="F779"/>
    </row>
    <row r="780" spans="3:6" x14ac:dyDescent="0.25">
      <c r="C780"/>
      <c r="D780"/>
      <c r="E780"/>
      <c r="F780"/>
    </row>
    <row r="781" spans="3:6" x14ac:dyDescent="0.25">
      <c r="C781"/>
      <c r="D781"/>
      <c r="E781"/>
      <c r="F781"/>
    </row>
    <row r="782" spans="3:6" x14ac:dyDescent="0.25">
      <c r="C782"/>
      <c r="D782"/>
      <c r="E782"/>
      <c r="F782"/>
    </row>
    <row r="783" spans="3:6" x14ac:dyDescent="0.25">
      <c r="C783"/>
      <c r="D783"/>
      <c r="E783"/>
      <c r="F783"/>
    </row>
    <row r="784" spans="3:6" x14ac:dyDescent="0.25">
      <c r="C784"/>
      <c r="D784"/>
      <c r="E784"/>
      <c r="F784"/>
    </row>
    <row r="785" spans="3:6" x14ac:dyDescent="0.25">
      <c r="C785"/>
      <c r="D785"/>
      <c r="E785"/>
      <c r="F785"/>
    </row>
    <row r="786" spans="3:6" x14ac:dyDescent="0.25">
      <c r="C786"/>
      <c r="D786"/>
      <c r="E786"/>
      <c r="F786"/>
    </row>
    <row r="787" spans="3:6" x14ac:dyDescent="0.25">
      <c r="C787"/>
      <c r="D787"/>
      <c r="E787"/>
      <c r="F787"/>
    </row>
    <row r="788" spans="3:6" x14ac:dyDescent="0.25">
      <c r="C788"/>
      <c r="D788"/>
      <c r="E788"/>
      <c r="F788"/>
    </row>
    <row r="789" spans="3:6" x14ac:dyDescent="0.25">
      <c r="C789"/>
      <c r="D789"/>
      <c r="E789"/>
      <c r="F789"/>
    </row>
    <row r="790" spans="3:6" x14ac:dyDescent="0.25">
      <c r="C790"/>
      <c r="D790"/>
      <c r="E790"/>
      <c r="F790"/>
    </row>
    <row r="791" spans="3:6" x14ac:dyDescent="0.25">
      <c r="C791"/>
      <c r="D791"/>
      <c r="E791"/>
      <c r="F791"/>
    </row>
    <row r="792" spans="3:6" x14ac:dyDescent="0.25">
      <c r="C792"/>
      <c r="D792"/>
      <c r="E792"/>
      <c r="F792"/>
    </row>
    <row r="793" spans="3:6" x14ac:dyDescent="0.25">
      <c r="C793"/>
      <c r="D793"/>
      <c r="E793"/>
      <c r="F793"/>
    </row>
    <row r="794" spans="3:6" x14ac:dyDescent="0.25">
      <c r="C794"/>
      <c r="D794"/>
      <c r="E794"/>
      <c r="F794"/>
    </row>
    <row r="795" spans="3:6" x14ac:dyDescent="0.25">
      <c r="C795"/>
      <c r="D795"/>
      <c r="E795"/>
      <c r="F795"/>
    </row>
    <row r="796" spans="3:6" x14ac:dyDescent="0.25">
      <c r="C796"/>
      <c r="D796"/>
      <c r="E796"/>
      <c r="F796"/>
    </row>
    <row r="797" spans="3:6" x14ac:dyDescent="0.25">
      <c r="C797"/>
      <c r="D797"/>
      <c r="E797"/>
      <c r="F797"/>
    </row>
    <row r="798" spans="3:6" x14ac:dyDescent="0.25">
      <c r="C798"/>
      <c r="D798"/>
      <c r="E798"/>
      <c r="F798"/>
    </row>
    <row r="799" spans="3:6" x14ac:dyDescent="0.25">
      <c r="C799"/>
      <c r="D799"/>
      <c r="E799"/>
      <c r="F799"/>
    </row>
    <row r="800" spans="3:6" x14ac:dyDescent="0.25">
      <c r="C800"/>
      <c r="D800"/>
      <c r="E800"/>
      <c r="F800"/>
    </row>
    <row r="801" spans="3:6" x14ac:dyDescent="0.25">
      <c r="C801"/>
      <c r="D801"/>
      <c r="E801"/>
      <c r="F801"/>
    </row>
    <row r="802" spans="3:6" x14ac:dyDescent="0.25">
      <c r="C802"/>
      <c r="D802"/>
      <c r="E802"/>
      <c r="F802"/>
    </row>
    <row r="803" spans="3:6" x14ac:dyDescent="0.25">
      <c r="C803"/>
      <c r="D803"/>
      <c r="E803"/>
      <c r="F803"/>
    </row>
    <row r="804" spans="3:6" x14ac:dyDescent="0.25">
      <c r="C804"/>
      <c r="D804"/>
      <c r="E804"/>
      <c r="F804"/>
    </row>
    <row r="805" spans="3:6" x14ac:dyDescent="0.25">
      <c r="C805"/>
      <c r="D805"/>
      <c r="E805"/>
      <c r="F805"/>
    </row>
    <row r="806" spans="3:6" x14ac:dyDescent="0.25">
      <c r="C806"/>
      <c r="D806"/>
      <c r="E806"/>
      <c r="F806"/>
    </row>
    <row r="807" spans="3:6" x14ac:dyDescent="0.25">
      <c r="C807"/>
      <c r="D807"/>
      <c r="E807"/>
      <c r="F807"/>
    </row>
    <row r="808" spans="3:6" x14ac:dyDescent="0.25">
      <c r="C808"/>
      <c r="D808"/>
      <c r="E808"/>
      <c r="F808"/>
    </row>
    <row r="809" spans="3:6" x14ac:dyDescent="0.25">
      <c r="C809"/>
      <c r="D809"/>
      <c r="E809"/>
      <c r="F809"/>
    </row>
    <row r="810" spans="3:6" x14ac:dyDescent="0.25">
      <c r="C810"/>
      <c r="D810"/>
      <c r="E810"/>
      <c r="F810"/>
    </row>
    <row r="811" spans="3:6" x14ac:dyDescent="0.25">
      <c r="C811"/>
      <c r="D811"/>
      <c r="E811"/>
      <c r="F811"/>
    </row>
    <row r="812" spans="3:6" x14ac:dyDescent="0.25">
      <c r="C812"/>
      <c r="D812"/>
      <c r="E812"/>
      <c r="F812"/>
    </row>
    <row r="813" spans="3:6" x14ac:dyDescent="0.25">
      <c r="C813"/>
      <c r="D813"/>
      <c r="E813"/>
      <c r="F813"/>
    </row>
    <row r="814" spans="3:6" x14ac:dyDescent="0.25">
      <c r="C814"/>
      <c r="D814"/>
      <c r="E814"/>
      <c r="F814"/>
    </row>
    <row r="815" spans="3:6" x14ac:dyDescent="0.25">
      <c r="C815"/>
      <c r="D815"/>
      <c r="E815"/>
      <c r="F815"/>
    </row>
    <row r="816" spans="3:6" x14ac:dyDescent="0.25">
      <c r="C816"/>
      <c r="D816"/>
      <c r="E816"/>
      <c r="F816"/>
    </row>
    <row r="817" spans="3:6" x14ac:dyDescent="0.25">
      <c r="C817"/>
      <c r="D817"/>
      <c r="E817"/>
      <c r="F817"/>
    </row>
    <row r="818" spans="3:6" x14ac:dyDescent="0.25">
      <c r="C818"/>
      <c r="D818"/>
      <c r="E818"/>
      <c r="F818"/>
    </row>
    <row r="819" spans="3:6" x14ac:dyDescent="0.25">
      <c r="C819"/>
      <c r="D819"/>
      <c r="E819"/>
      <c r="F819"/>
    </row>
    <row r="820" spans="3:6" x14ac:dyDescent="0.25">
      <c r="C820"/>
      <c r="D820"/>
      <c r="E820"/>
      <c r="F820"/>
    </row>
    <row r="821" spans="3:6" x14ac:dyDescent="0.25">
      <c r="C821"/>
      <c r="D821"/>
      <c r="E821"/>
      <c r="F821"/>
    </row>
    <row r="822" spans="3:6" x14ac:dyDescent="0.25">
      <c r="C822"/>
      <c r="D822"/>
      <c r="E822"/>
      <c r="F822"/>
    </row>
    <row r="823" spans="3:6" x14ac:dyDescent="0.25">
      <c r="C823"/>
      <c r="D823"/>
      <c r="E823"/>
      <c r="F823"/>
    </row>
    <row r="824" spans="3:6" x14ac:dyDescent="0.25">
      <c r="C824"/>
      <c r="D824"/>
      <c r="E824"/>
      <c r="F824"/>
    </row>
    <row r="825" spans="3:6" x14ac:dyDescent="0.25">
      <c r="C825"/>
      <c r="D825"/>
      <c r="E825"/>
      <c r="F825"/>
    </row>
    <row r="826" spans="3:6" x14ac:dyDescent="0.25">
      <c r="C826"/>
      <c r="D826"/>
      <c r="E826"/>
      <c r="F826"/>
    </row>
    <row r="827" spans="3:6" x14ac:dyDescent="0.25">
      <c r="C827"/>
      <c r="D827"/>
      <c r="E827"/>
      <c r="F827"/>
    </row>
    <row r="828" spans="3:6" x14ac:dyDescent="0.25">
      <c r="C828"/>
      <c r="D828"/>
      <c r="E828"/>
      <c r="F828"/>
    </row>
    <row r="829" spans="3:6" x14ac:dyDescent="0.25">
      <c r="C829"/>
      <c r="D829"/>
      <c r="E829"/>
      <c r="F829"/>
    </row>
    <row r="830" spans="3:6" x14ac:dyDescent="0.25">
      <c r="C830"/>
      <c r="D830"/>
      <c r="E830"/>
      <c r="F830"/>
    </row>
    <row r="831" spans="3:6" x14ac:dyDescent="0.25">
      <c r="C831"/>
      <c r="D831"/>
      <c r="E831"/>
      <c r="F831"/>
    </row>
    <row r="832" spans="3:6" x14ac:dyDescent="0.25">
      <c r="C832"/>
      <c r="D832"/>
      <c r="E832"/>
      <c r="F832"/>
    </row>
    <row r="833" spans="3:6" x14ac:dyDescent="0.25">
      <c r="C833"/>
      <c r="D833"/>
      <c r="E833"/>
      <c r="F833"/>
    </row>
    <row r="834" spans="3:6" x14ac:dyDescent="0.25">
      <c r="C834"/>
      <c r="D834"/>
      <c r="E834"/>
      <c r="F834"/>
    </row>
    <row r="835" spans="3:6" x14ac:dyDescent="0.25">
      <c r="C835"/>
      <c r="D835"/>
      <c r="E835"/>
      <c r="F835"/>
    </row>
    <row r="836" spans="3:6" x14ac:dyDescent="0.25">
      <c r="C836"/>
      <c r="D836"/>
      <c r="E836"/>
      <c r="F836"/>
    </row>
    <row r="837" spans="3:6" x14ac:dyDescent="0.25">
      <c r="C837"/>
      <c r="D837"/>
      <c r="E837"/>
      <c r="F837"/>
    </row>
    <row r="838" spans="3:6" x14ac:dyDescent="0.25">
      <c r="C838"/>
      <c r="D838"/>
      <c r="E838"/>
      <c r="F838"/>
    </row>
    <row r="839" spans="3:6" x14ac:dyDescent="0.25">
      <c r="C839"/>
      <c r="D839"/>
      <c r="E839"/>
      <c r="F839"/>
    </row>
    <row r="840" spans="3:6" x14ac:dyDescent="0.25">
      <c r="C840"/>
      <c r="D840"/>
      <c r="E840"/>
      <c r="F840"/>
    </row>
    <row r="841" spans="3:6" x14ac:dyDescent="0.25">
      <c r="C841"/>
      <c r="D841"/>
      <c r="E841"/>
      <c r="F841"/>
    </row>
    <row r="842" spans="3:6" x14ac:dyDescent="0.25">
      <c r="C842"/>
      <c r="D842"/>
      <c r="E842"/>
      <c r="F842"/>
    </row>
    <row r="843" spans="3:6" x14ac:dyDescent="0.25">
      <c r="C843"/>
      <c r="D843"/>
      <c r="E843"/>
      <c r="F843"/>
    </row>
    <row r="844" spans="3:6" x14ac:dyDescent="0.25">
      <c r="C844"/>
      <c r="D844"/>
      <c r="E844"/>
      <c r="F844"/>
    </row>
    <row r="845" spans="3:6" x14ac:dyDescent="0.25">
      <c r="C845"/>
      <c r="D845"/>
      <c r="E845"/>
      <c r="F845"/>
    </row>
    <row r="846" spans="3:6" x14ac:dyDescent="0.25">
      <c r="C846"/>
      <c r="D846"/>
      <c r="E846"/>
      <c r="F846"/>
    </row>
    <row r="847" spans="3:6" x14ac:dyDescent="0.25">
      <c r="C847"/>
      <c r="D847"/>
      <c r="E847"/>
      <c r="F847"/>
    </row>
    <row r="848" spans="3:6" x14ac:dyDescent="0.25">
      <c r="C848"/>
      <c r="D848"/>
      <c r="E848"/>
      <c r="F848"/>
    </row>
    <row r="849" spans="3:6" x14ac:dyDescent="0.25">
      <c r="C849"/>
      <c r="D849"/>
      <c r="E849"/>
      <c r="F849"/>
    </row>
    <row r="850" spans="3:6" x14ac:dyDescent="0.25">
      <c r="C850"/>
      <c r="D850"/>
      <c r="E850"/>
      <c r="F850"/>
    </row>
    <row r="851" spans="3:6" x14ac:dyDescent="0.25">
      <c r="C851"/>
      <c r="D851"/>
      <c r="E851"/>
      <c r="F851"/>
    </row>
    <row r="852" spans="3:6" x14ac:dyDescent="0.25">
      <c r="C852"/>
      <c r="D852"/>
      <c r="E852"/>
      <c r="F852"/>
    </row>
    <row r="853" spans="3:6" x14ac:dyDescent="0.25">
      <c r="C853"/>
      <c r="D853"/>
      <c r="E853"/>
      <c r="F853"/>
    </row>
    <row r="854" spans="3:6" x14ac:dyDescent="0.25">
      <c r="C854"/>
      <c r="D854"/>
      <c r="E854"/>
      <c r="F854"/>
    </row>
    <row r="855" spans="3:6" x14ac:dyDescent="0.25">
      <c r="C855"/>
      <c r="D855"/>
      <c r="E855"/>
      <c r="F855"/>
    </row>
    <row r="856" spans="3:6" x14ac:dyDescent="0.25">
      <c r="C856"/>
      <c r="D856"/>
      <c r="E856"/>
      <c r="F856"/>
    </row>
    <row r="857" spans="3:6" x14ac:dyDescent="0.25">
      <c r="C857"/>
      <c r="D857"/>
      <c r="E857"/>
      <c r="F857"/>
    </row>
    <row r="858" spans="3:6" x14ac:dyDescent="0.25">
      <c r="C858"/>
      <c r="D858"/>
      <c r="E858"/>
      <c r="F858"/>
    </row>
    <row r="859" spans="3:6" x14ac:dyDescent="0.25">
      <c r="C859"/>
      <c r="D859"/>
      <c r="E859"/>
      <c r="F859"/>
    </row>
    <row r="860" spans="3:6" x14ac:dyDescent="0.25">
      <c r="C860"/>
      <c r="D860"/>
      <c r="E860"/>
      <c r="F860"/>
    </row>
    <row r="861" spans="3:6" x14ac:dyDescent="0.25">
      <c r="C861"/>
      <c r="D861"/>
      <c r="E861"/>
      <c r="F861"/>
    </row>
    <row r="862" spans="3:6" x14ac:dyDescent="0.25">
      <c r="C862"/>
      <c r="D862"/>
      <c r="E862"/>
      <c r="F862"/>
    </row>
    <row r="863" spans="3:6" x14ac:dyDescent="0.25">
      <c r="C863"/>
      <c r="D863"/>
      <c r="E863"/>
      <c r="F863"/>
    </row>
    <row r="864" spans="3:6" x14ac:dyDescent="0.25">
      <c r="C864"/>
      <c r="D864"/>
      <c r="E864"/>
      <c r="F864"/>
    </row>
    <row r="865" spans="3:6" x14ac:dyDescent="0.25">
      <c r="C865"/>
      <c r="D865"/>
      <c r="E865"/>
      <c r="F865"/>
    </row>
    <row r="866" spans="3:6" x14ac:dyDescent="0.25">
      <c r="C866"/>
      <c r="D866"/>
      <c r="E866"/>
      <c r="F866"/>
    </row>
    <row r="867" spans="3:6" x14ac:dyDescent="0.25">
      <c r="C867"/>
      <c r="D867"/>
      <c r="E867"/>
      <c r="F867"/>
    </row>
    <row r="868" spans="3:6" x14ac:dyDescent="0.25">
      <c r="C868"/>
      <c r="D868"/>
      <c r="E868"/>
      <c r="F868"/>
    </row>
    <row r="869" spans="3:6" x14ac:dyDescent="0.25">
      <c r="C869"/>
      <c r="D869"/>
      <c r="E869"/>
      <c r="F869"/>
    </row>
    <row r="870" spans="3:6" x14ac:dyDescent="0.25">
      <c r="C870"/>
      <c r="D870"/>
      <c r="E870"/>
      <c r="F870"/>
    </row>
    <row r="871" spans="3:6" x14ac:dyDescent="0.25">
      <c r="C871"/>
      <c r="D871"/>
      <c r="E871"/>
      <c r="F871"/>
    </row>
    <row r="872" spans="3:6" x14ac:dyDescent="0.25">
      <c r="C872"/>
      <c r="D872"/>
      <c r="E872"/>
      <c r="F872"/>
    </row>
    <row r="873" spans="3:6" x14ac:dyDescent="0.25">
      <c r="C873"/>
      <c r="D873"/>
      <c r="E873"/>
      <c r="F873"/>
    </row>
    <row r="874" spans="3:6" x14ac:dyDescent="0.25">
      <c r="C874"/>
      <c r="D874"/>
      <c r="E874"/>
      <c r="F874"/>
    </row>
    <row r="875" spans="3:6" x14ac:dyDescent="0.25">
      <c r="C875"/>
      <c r="D875"/>
      <c r="E875"/>
      <c r="F875"/>
    </row>
    <row r="876" spans="3:6" x14ac:dyDescent="0.25">
      <c r="C876"/>
      <c r="D876"/>
      <c r="E876"/>
      <c r="F876"/>
    </row>
    <row r="877" spans="3:6" x14ac:dyDescent="0.25">
      <c r="C877"/>
      <c r="D877"/>
      <c r="E877"/>
      <c r="F877"/>
    </row>
    <row r="878" spans="3:6" x14ac:dyDescent="0.25">
      <c r="C878"/>
      <c r="D878"/>
      <c r="E878"/>
      <c r="F878"/>
    </row>
    <row r="879" spans="3:6" x14ac:dyDescent="0.25">
      <c r="C879"/>
      <c r="D879"/>
      <c r="E879"/>
      <c r="F879"/>
    </row>
    <row r="880" spans="3:6" x14ac:dyDescent="0.25">
      <c r="C880"/>
      <c r="D880"/>
      <c r="E880"/>
      <c r="F880"/>
    </row>
    <row r="881" spans="3:6" x14ac:dyDescent="0.25">
      <c r="C881"/>
      <c r="D881"/>
      <c r="E881"/>
      <c r="F881"/>
    </row>
    <row r="882" spans="3:6" x14ac:dyDescent="0.25">
      <c r="C882"/>
      <c r="D882"/>
      <c r="E882"/>
      <c r="F882"/>
    </row>
    <row r="883" spans="3:6" x14ac:dyDescent="0.25">
      <c r="C883"/>
      <c r="D883"/>
      <c r="E883"/>
      <c r="F883"/>
    </row>
    <row r="884" spans="3:6" x14ac:dyDescent="0.25">
      <c r="C884"/>
      <c r="D884"/>
      <c r="E884"/>
      <c r="F884"/>
    </row>
    <row r="885" spans="3:6" x14ac:dyDescent="0.25">
      <c r="C885"/>
      <c r="D885"/>
      <c r="E885"/>
      <c r="F885"/>
    </row>
    <row r="886" spans="3:6" x14ac:dyDescent="0.25">
      <c r="C886"/>
      <c r="D886"/>
      <c r="E886"/>
      <c r="F886"/>
    </row>
    <row r="887" spans="3:6" x14ac:dyDescent="0.25">
      <c r="C887"/>
      <c r="D887"/>
      <c r="E887"/>
      <c r="F887"/>
    </row>
    <row r="888" spans="3:6" x14ac:dyDescent="0.25">
      <c r="C888"/>
      <c r="D888"/>
      <c r="E888"/>
      <c r="F888"/>
    </row>
    <row r="889" spans="3:6" x14ac:dyDescent="0.25">
      <c r="C889"/>
      <c r="D889"/>
      <c r="E889"/>
      <c r="F889"/>
    </row>
    <row r="890" spans="3:6" x14ac:dyDescent="0.25">
      <c r="C890"/>
      <c r="D890"/>
      <c r="E890"/>
      <c r="F890"/>
    </row>
    <row r="891" spans="3:6" x14ac:dyDescent="0.25">
      <c r="C891"/>
      <c r="D891"/>
      <c r="E891"/>
      <c r="F891"/>
    </row>
    <row r="892" spans="3:6" x14ac:dyDescent="0.25">
      <c r="C892"/>
      <c r="D892"/>
      <c r="E892"/>
      <c r="F892"/>
    </row>
    <row r="893" spans="3:6" x14ac:dyDescent="0.25">
      <c r="C893"/>
      <c r="D893"/>
      <c r="E893"/>
      <c r="F893"/>
    </row>
    <row r="894" spans="3:6" x14ac:dyDescent="0.25">
      <c r="C894"/>
      <c r="D894"/>
      <c r="E894"/>
      <c r="F894"/>
    </row>
    <row r="895" spans="3:6" x14ac:dyDescent="0.25">
      <c r="C895"/>
      <c r="D895"/>
      <c r="E895"/>
      <c r="F895"/>
    </row>
    <row r="896" spans="3:6" x14ac:dyDescent="0.25">
      <c r="C896"/>
      <c r="D896"/>
      <c r="E896"/>
      <c r="F896"/>
    </row>
    <row r="897" spans="3:6" x14ac:dyDescent="0.25">
      <c r="C897"/>
      <c r="D897"/>
      <c r="E897"/>
      <c r="F897"/>
    </row>
    <row r="898" spans="3:6" x14ac:dyDescent="0.25">
      <c r="C898"/>
      <c r="D898"/>
      <c r="E898"/>
      <c r="F898"/>
    </row>
    <row r="899" spans="3:6" x14ac:dyDescent="0.25">
      <c r="C899"/>
      <c r="D899"/>
      <c r="E899"/>
      <c r="F899"/>
    </row>
    <row r="900" spans="3:6" x14ac:dyDescent="0.25">
      <c r="C900"/>
      <c r="D900"/>
      <c r="E900"/>
      <c r="F900"/>
    </row>
    <row r="901" spans="3:6" x14ac:dyDescent="0.25">
      <c r="C901"/>
      <c r="D901"/>
      <c r="E901"/>
      <c r="F901"/>
    </row>
    <row r="902" spans="3:6" x14ac:dyDescent="0.25">
      <c r="C902"/>
      <c r="D902"/>
      <c r="E902"/>
      <c r="F902"/>
    </row>
    <row r="903" spans="3:6" x14ac:dyDescent="0.25">
      <c r="C903"/>
      <c r="D903"/>
      <c r="E903"/>
      <c r="F903"/>
    </row>
    <row r="904" spans="3:6" x14ac:dyDescent="0.25">
      <c r="C904"/>
      <c r="D904"/>
      <c r="E904"/>
      <c r="F904"/>
    </row>
    <row r="905" spans="3:6" x14ac:dyDescent="0.25">
      <c r="C905"/>
      <c r="D905"/>
      <c r="E905"/>
      <c r="F905"/>
    </row>
    <row r="906" spans="3:6" x14ac:dyDescent="0.25">
      <c r="C906"/>
      <c r="D906"/>
      <c r="E906"/>
      <c r="F906"/>
    </row>
    <row r="907" spans="3:6" x14ac:dyDescent="0.25">
      <c r="C907"/>
      <c r="D907"/>
      <c r="E907"/>
      <c r="F907"/>
    </row>
    <row r="908" spans="3:6" x14ac:dyDescent="0.25">
      <c r="C908"/>
      <c r="D908"/>
      <c r="E908"/>
      <c r="F908"/>
    </row>
    <row r="909" spans="3:6" x14ac:dyDescent="0.25">
      <c r="C909"/>
      <c r="D909"/>
      <c r="E909"/>
      <c r="F909"/>
    </row>
    <row r="910" spans="3:6" x14ac:dyDescent="0.25">
      <c r="C910"/>
      <c r="D910"/>
      <c r="E910"/>
      <c r="F910"/>
    </row>
    <row r="911" spans="3:6" x14ac:dyDescent="0.25">
      <c r="C911"/>
      <c r="D911"/>
      <c r="E911"/>
      <c r="F911"/>
    </row>
    <row r="912" spans="3:6" x14ac:dyDescent="0.25">
      <c r="C912"/>
      <c r="D912"/>
      <c r="E912"/>
      <c r="F912"/>
    </row>
    <row r="913" spans="3:6" x14ac:dyDescent="0.25">
      <c r="C913"/>
      <c r="D913"/>
      <c r="E913"/>
      <c r="F913"/>
    </row>
    <row r="914" spans="3:6" x14ac:dyDescent="0.25">
      <c r="C914"/>
      <c r="D914"/>
      <c r="E914"/>
      <c r="F914"/>
    </row>
    <row r="915" spans="3:6" x14ac:dyDescent="0.25">
      <c r="C915"/>
      <c r="D915"/>
      <c r="E915"/>
      <c r="F915"/>
    </row>
    <row r="916" spans="3:6" x14ac:dyDescent="0.25">
      <c r="C916"/>
      <c r="D916"/>
      <c r="E916"/>
      <c r="F916"/>
    </row>
    <row r="917" spans="3:6" x14ac:dyDescent="0.25">
      <c r="C917"/>
      <c r="D917"/>
      <c r="E917"/>
      <c r="F917"/>
    </row>
    <row r="918" spans="3:6" x14ac:dyDescent="0.25">
      <c r="C918"/>
      <c r="D918"/>
      <c r="E918"/>
      <c r="F918"/>
    </row>
    <row r="919" spans="3:6" x14ac:dyDescent="0.25">
      <c r="C919"/>
      <c r="D919"/>
      <c r="E919"/>
      <c r="F919"/>
    </row>
    <row r="920" spans="3:6" x14ac:dyDescent="0.25">
      <c r="C920"/>
      <c r="D920"/>
      <c r="E920"/>
      <c r="F920"/>
    </row>
    <row r="921" spans="3:6" x14ac:dyDescent="0.25">
      <c r="C921"/>
      <c r="D921"/>
      <c r="E921"/>
      <c r="F921"/>
    </row>
    <row r="922" spans="3:6" x14ac:dyDescent="0.25">
      <c r="C922"/>
      <c r="D922"/>
      <c r="E922"/>
      <c r="F922"/>
    </row>
    <row r="923" spans="3:6" x14ac:dyDescent="0.25">
      <c r="C923"/>
      <c r="D923"/>
      <c r="E923"/>
      <c r="F923"/>
    </row>
    <row r="924" spans="3:6" x14ac:dyDescent="0.25">
      <c r="C924"/>
      <c r="D924"/>
      <c r="E924"/>
      <c r="F924"/>
    </row>
    <row r="925" spans="3:6" x14ac:dyDescent="0.25">
      <c r="C925"/>
      <c r="D925"/>
      <c r="E925"/>
      <c r="F925"/>
    </row>
    <row r="926" spans="3:6" x14ac:dyDescent="0.25">
      <c r="C926"/>
      <c r="D926"/>
      <c r="E926"/>
      <c r="F926"/>
    </row>
    <row r="927" spans="3:6" x14ac:dyDescent="0.25">
      <c r="C927"/>
      <c r="D927"/>
      <c r="E927"/>
      <c r="F927"/>
    </row>
    <row r="928" spans="3:6" x14ac:dyDescent="0.25">
      <c r="C928"/>
      <c r="D928"/>
      <c r="E928"/>
      <c r="F928"/>
    </row>
    <row r="929" spans="3:6" x14ac:dyDescent="0.25">
      <c r="C929"/>
      <c r="D929"/>
      <c r="E929"/>
      <c r="F929"/>
    </row>
    <row r="930" spans="3:6" x14ac:dyDescent="0.25">
      <c r="C930"/>
      <c r="D930"/>
      <c r="E930"/>
      <c r="F930"/>
    </row>
    <row r="931" spans="3:6" x14ac:dyDescent="0.25">
      <c r="C931"/>
      <c r="D931"/>
      <c r="E931"/>
      <c r="F931"/>
    </row>
    <row r="932" spans="3:6" x14ac:dyDescent="0.25">
      <c r="C932"/>
      <c r="D932"/>
      <c r="E932"/>
      <c r="F932"/>
    </row>
    <row r="933" spans="3:6" x14ac:dyDescent="0.25">
      <c r="C933"/>
      <c r="D933"/>
      <c r="E933"/>
      <c r="F933"/>
    </row>
    <row r="934" spans="3:6" x14ac:dyDescent="0.25">
      <c r="C934"/>
      <c r="D934"/>
      <c r="E934"/>
      <c r="F934"/>
    </row>
    <row r="935" spans="3:6" x14ac:dyDescent="0.25">
      <c r="C935"/>
      <c r="D935"/>
      <c r="E935"/>
      <c r="F935"/>
    </row>
    <row r="936" spans="3:6" x14ac:dyDescent="0.25">
      <c r="C936"/>
      <c r="D936"/>
      <c r="E936"/>
      <c r="F936"/>
    </row>
    <row r="937" spans="3:6" x14ac:dyDescent="0.25">
      <c r="C937"/>
      <c r="D937"/>
      <c r="E937"/>
      <c r="F937"/>
    </row>
    <row r="938" spans="3:6" x14ac:dyDescent="0.25">
      <c r="C938"/>
      <c r="D938"/>
      <c r="E938"/>
      <c r="F938"/>
    </row>
    <row r="939" spans="3:6" x14ac:dyDescent="0.25">
      <c r="C939"/>
      <c r="D939"/>
      <c r="E939"/>
      <c r="F939"/>
    </row>
    <row r="940" spans="3:6" x14ac:dyDescent="0.25">
      <c r="C940"/>
      <c r="D940"/>
      <c r="E940"/>
      <c r="F940"/>
    </row>
    <row r="941" spans="3:6" x14ac:dyDescent="0.25">
      <c r="C941"/>
      <c r="D941"/>
      <c r="E941"/>
      <c r="F941"/>
    </row>
    <row r="942" spans="3:6" x14ac:dyDescent="0.25">
      <c r="C942"/>
      <c r="D942"/>
      <c r="E942"/>
      <c r="F942"/>
    </row>
    <row r="943" spans="3:6" x14ac:dyDescent="0.25">
      <c r="C943"/>
      <c r="D943"/>
      <c r="E943"/>
      <c r="F943"/>
    </row>
    <row r="944" spans="3:6" x14ac:dyDescent="0.25">
      <c r="C944"/>
      <c r="D944"/>
      <c r="E944"/>
      <c r="F944"/>
    </row>
    <row r="945" spans="3:6" x14ac:dyDescent="0.25">
      <c r="C945"/>
      <c r="D945"/>
      <c r="E945"/>
      <c r="F945"/>
    </row>
    <row r="946" spans="3:6" x14ac:dyDescent="0.25">
      <c r="C946"/>
      <c r="D946"/>
      <c r="E946"/>
      <c r="F946"/>
    </row>
    <row r="947" spans="3:6" x14ac:dyDescent="0.25">
      <c r="C947"/>
      <c r="D947"/>
      <c r="E947"/>
      <c r="F947"/>
    </row>
    <row r="948" spans="3:6" x14ac:dyDescent="0.25">
      <c r="C948"/>
      <c r="D948"/>
      <c r="E948"/>
      <c r="F948"/>
    </row>
    <row r="949" spans="3:6" x14ac:dyDescent="0.25">
      <c r="C949"/>
      <c r="D949"/>
      <c r="E949"/>
      <c r="F949"/>
    </row>
    <row r="950" spans="3:6" x14ac:dyDescent="0.25">
      <c r="C950"/>
      <c r="D950"/>
      <c r="E950"/>
      <c r="F950"/>
    </row>
    <row r="951" spans="3:6" x14ac:dyDescent="0.25">
      <c r="C951"/>
      <c r="D951"/>
      <c r="E951"/>
      <c r="F951"/>
    </row>
    <row r="952" spans="3:6" x14ac:dyDescent="0.25">
      <c r="C952"/>
      <c r="D952"/>
      <c r="E952"/>
      <c r="F952"/>
    </row>
    <row r="953" spans="3:6" x14ac:dyDescent="0.25">
      <c r="C953"/>
      <c r="D953"/>
      <c r="E953"/>
      <c r="F953"/>
    </row>
    <row r="954" spans="3:6" x14ac:dyDescent="0.25">
      <c r="C954"/>
      <c r="D954"/>
      <c r="E954"/>
      <c r="F954"/>
    </row>
    <row r="955" spans="3:6" x14ac:dyDescent="0.25">
      <c r="C955"/>
      <c r="D955"/>
      <c r="E955"/>
      <c r="F955"/>
    </row>
    <row r="956" spans="3:6" x14ac:dyDescent="0.25">
      <c r="C956"/>
      <c r="D956"/>
      <c r="E956"/>
      <c r="F956"/>
    </row>
    <row r="957" spans="3:6" x14ac:dyDescent="0.25">
      <c r="C957"/>
      <c r="D957"/>
      <c r="E957"/>
      <c r="F957"/>
    </row>
    <row r="958" spans="3:6" x14ac:dyDescent="0.25">
      <c r="C958"/>
      <c r="D958"/>
      <c r="E958"/>
      <c r="F958"/>
    </row>
    <row r="959" spans="3:6" x14ac:dyDescent="0.25">
      <c r="C959"/>
      <c r="D959"/>
      <c r="E959"/>
      <c r="F959"/>
    </row>
    <row r="960" spans="3:6" x14ac:dyDescent="0.25">
      <c r="C960"/>
      <c r="D960"/>
      <c r="E960"/>
      <c r="F960"/>
    </row>
    <row r="961" spans="3:6" x14ac:dyDescent="0.25">
      <c r="C961"/>
      <c r="D961"/>
      <c r="E961"/>
      <c r="F961"/>
    </row>
    <row r="962" spans="3:6" x14ac:dyDescent="0.25">
      <c r="C962"/>
      <c r="D962"/>
      <c r="E962"/>
      <c r="F962"/>
    </row>
    <row r="963" spans="3:6" x14ac:dyDescent="0.25">
      <c r="C963"/>
      <c r="D963"/>
      <c r="E963"/>
      <c r="F963"/>
    </row>
    <row r="964" spans="3:6" x14ac:dyDescent="0.25">
      <c r="C964"/>
      <c r="D964"/>
      <c r="E964"/>
      <c r="F964"/>
    </row>
    <row r="965" spans="3:6" x14ac:dyDescent="0.25">
      <c r="C965"/>
      <c r="D965"/>
      <c r="E965"/>
      <c r="F965"/>
    </row>
    <row r="966" spans="3:6" x14ac:dyDescent="0.25">
      <c r="C966"/>
      <c r="D966"/>
      <c r="E966"/>
      <c r="F966"/>
    </row>
    <row r="967" spans="3:6" x14ac:dyDescent="0.25">
      <c r="C967"/>
      <c r="D967"/>
      <c r="E967"/>
      <c r="F967"/>
    </row>
    <row r="968" spans="3:6" x14ac:dyDescent="0.25">
      <c r="C968"/>
      <c r="D968"/>
      <c r="E968"/>
      <c r="F968"/>
    </row>
    <row r="969" spans="3:6" x14ac:dyDescent="0.25">
      <c r="C969"/>
      <c r="D969"/>
      <c r="E969"/>
      <c r="F969"/>
    </row>
    <row r="970" spans="3:6" x14ac:dyDescent="0.25">
      <c r="C970"/>
      <c r="D970"/>
      <c r="E970"/>
      <c r="F970"/>
    </row>
    <row r="971" spans="3:6" x14ac:dyDescent="0.25">
      <c r="C971"/>
      <c r="D971"/>
      <c r="E971"/>
      <c r="F971"/>
    </row>
    <row r="972" spans="3:6" x14ac:dyDescent="0.25">
      <c r="C972"/>
      <c r="D972"/>
      <c r="E972"/>
      <c r="F972"/>
    </row>
    <row r="973" spans="3:6" x14ac:dyDescent="0.25">
      <c r="C973"/>
      <c r="D973"/>
      <c r="E973"/>
      <c r="F973"/>
    </row>
    <row r="974" spans="3:6" x14ac:dyDescent="0.25">
      <c r="C974"/>
      <c r="D974"/>
      <c r="E974"/>
      <c r="F974"/>
    </row>
    <row r="975" spans="3:6" x14ac:dyDescent="0.25">
      <c r="C975"/>
      <c r="D975"/>
      <c r="E975"/>
      <c r="F975"/>
    </row>
    <row r="976" spans="3:6" x14ac:dyDescent="0.25">
      <c r="C976"/>
      <c r="D976"/>
      <c r="E976"/>
      <c r="F976"/>
    </row>
    <row r="977" spans="3:8" x14ac:dyDescent="0.25">
      <c r="C977"/>
      <c r="D977"/>
      <c r="E977"/>
      <c r="F977"/>
    </row>
    <row r="978" spans="3:8" x14ac:dyDescent="0.25">
      <c r="C978"/>
      <c r="D978"/>
      <c r="E978"/>
      <c r="F978"/>
    </row>
    <row r="979" spans="3:8" x14ac:dyDescent="0.25">
      <c r="C979"/>
      <c r="D979"/>
      <c r="E979"/>
      <c r="F979"/>
    </row>
    <row r="980" spans="3:8" x14ac:dyDescent="0.25">
      <c r="C980"/>
      <c r="D980"/>
      <c r="E980"/>
      <c r="F980"/>
    </row>
    <row r="981" spans="3:8" x14ac:dyDescent="0.25">
      <c r="C981"/>
      <c r="D981"/>
      <c r="E981"/>
      <c r="F981"/>
    </row>
    <row r="982" spans="3:8" x14ac:dyDescent="0.25">
      <c r="C982"/>
      <c r="D982"/>
      <c r="E982"/>
      <c r="F982"/>
    </row>
    <row r="983" spans="3:8" x14ac:dyDescent="0.25">
      <c r="C983"/>
      <c r="D983"/>
      <c r="E983"/>
      <c r="F983"/>
    </row>
    <row r="984" spans="3:8" x14ac:dyDescent="0.25">
      <c r="C984"/>
      <c r="D984"/>
      <c r="E984"/>
      <c r="F984"/>
    </row>
    <row r="985" spans="3:8" x14ac:dyDescent="0.25">
      <c r="C985"/>
      <c r="D985"/>
      <c r="E985"/>
      <c r="F985"/>
    </row>
    <row r="986" spans="3:8" x14ac:dyDescent="0.25">
      <c r="C986"/>
      <c r="D986"/>
      <c r="E986"/>
      <c r="F986"/>
    </row>
    <row r="987" spans="3:8" x14ac:dyDescent="0.25">
      <c r="C987"/>
      <c r="D987"/>
      <c r="E987"/>
      <c r="F987"/>
    </row>
    <row r="988" spans="3:8" x14ac:dyDescent="0.25">
      <c r="C988"/>
      <c r="D988"/>
      <c r="E988"/>
      <c r="F988"/>
    </row>
    <row r="989" spans="3:8" x14ac:dyDescent="0.25">
      <c r="C989"/>
      <c r="D989"/>
      <c r="E989"/>
      <c r="F989"/>
      <c r="H989">
        <v>-1687.74</v>
      </c>
    </row>
    <row r="990" spans="3:8" x14ac:dyDescent="0.25">
      <c r="C990"/>
      <c r="D990"/>
      <c r="E990"/>
      <c r="F990"/>
    </row>
    <row r="991" spans="3:8" x14ac:dyDescent="0.25">
      <c r="C991"/>
      <c r="D991"/>
      <c r="E991"/>
      <c r="F991"/>
    </row>
    <row r="992" spans="3:8" x14ac:dyDescent="0.25">
      <c r="C992"/>
      <c r="D992"/>
      <c r="E992"/>
      <c r="F992"/>
    </row>
    <row r="993" spans="3:6" x14ac:dyDescent="0.25">
      <c r="C993"/>
      <c r="D993"/>
      <c r="E993"/>
      <c r="F993"/>
    </row>
    <row r="994" spans="3:6" x14ac:dyDescent="0.25">
      <c r="C994"/>
      <c r="D994"/>
      <c r="E994"/>
      <c r="F994"/>
    </row>
    <row r="995" spans="3:6" x14ac:dyDescent="0.25">
      <c r="C995"/>
      <c r="D995"/>
      <c r="E995"/>
      <c r="F995"/>
    </row>
    <row r="996" spans="3:6" x14ac:dyDescent="0.25">
      <c r="C996"/>
      <c r="D996"/>
      <c r="E996"/>
      <c r="F996"/>
    </row>
    <row r="997" spans="3:6" x14ac:dyDescent="0.25">
      <c r="C997"/>
      <c r="D997"/>
      <c r="E997"/>
      <c r="F997"/>
    </row>
    <row r="998" spans="3:6" x14ac:dyDescent="0.25">
      <c r="C998"/>
      <c r="D998"/>
      <c r="E998"/>
      <c r="F998"/>
    </row>
    <row r="999" spans="3:6" x14ac:dyDescent="0.25">
      <c r="C999"/>
      <c r="D999"/>
      <c r="E999"/>
      <c r="F999"/>
    </row>
    <row r="1000" spans="3:6" x14ac:dyDescent="0.25">
      <c r="C1000"/>
      <c r="D1000"/>
      <c r="E1000"/>
      <c r="F1000"/>
    </row>
    <row r="1001" spans="3:6" x14ac:dyDescent="0.25">
      <c r="C1001"/>
      <c r="D1001"/>
      <c r="E1001"/>
      <c r="F1001"/>
    </row>
    <row r="1002" spans="3:6" x14ac:dyDescent="0.25">
      <c r="C1002"/>
      <c r="D1002"/>
      <c r="E1002"/>
      <c r="F1002"/>
    </row>
    <row r="1003" spans="3:6" x14ac:dyDescent="0.25">
      <c r="C1003"/>
      <c r="D1003"/>
      <c r="E1003"/>
      <c r="F1003"/>
    </row>
    <row r="1004" spans="3:6" x14ac:dyDescent="0.25">
      <c r="C1004"/>
      <c r="D1004"/>
      <c r="E1004"/>
      <c r="F1004"/>
    </row>
    <row r="1005" spans="3:6" x14ac:dyDescent="0.25">
      <c r="C1005"/>
      <c r="D1005"/>
      <c r="E1005"/>
      <c r="F1005"/>
    </row>
    <row r="1006" spans="3:6" x14ac:dyDescent="0.25">
      <c r="C1006"/>
      <c r="D1006"/>
      <c r="E1006"/>
      <c r="F1006"/>
    </row>
    <row r="1007" spans="3:6" x14ac:dyDescent="0.25">
      <c r="C1007"/>
      <c r="D1007"/>
      <c r="E1007"/>
      <c r="F1007"/>
    </row>
    <row r="1008" spans="3:6" x14ac:dyDescent="0.25">
      <c r="C1008"/>
      <c r="D1008"/>
      <c r="E1008"/>
      <c r="F1008"/>
    </row>
    <row r="1009" spans="3:6" x14ac:dyDescent="0.25">
      <c r="C1009"/>
      <c r="D1009"/>
      <c r="E1009"/>
      <c r="F1009"/>
    </row>
    <row r="1010" spans="3:6" x14ac:dyDescent="0.25">
      <c r="C1010"/>
      <c r="D1010"/>
      <c r="E1010"/>
      <c r="F1010"/>
    </row>
    <row r="1011" spans="3:6" x14ac:dyDescent="0.25">
      <c r="C1011"/>
      <c r="D1011"/>
      <c r="E1011"/>
      <c r="F1011"/>
    </row>
    <row r="1012" spans="3:6" x14ac:dyDescent="0.25">
      <c r="C1012"/>
      <c r="D1012"/>
      <c r="E1012"/>
      <c r="F1012"/>
    </row>
    <row r="1013" spans="3:6" x14ac:dyDescent="0.25">
      <c r="C1013"/>
      <c r="D1013"/>
      <c r="E1013"/>
      <c r="F1013"/>
    </row>
    <row r="1014" spans="3:6" x14ac:dyDescent="0.25">
      <c r="C1014"/>
      <c r="D1014"/>
      <c r="E1014"/>
      <c r="F1014"/>
    </row>
    <row r="1015" spans="3:6" x14ac:dyDescent="0.25">
      <c r="C1015"/>
      <c r="D1015"/>
      <c r="E1015"/>
      <c r="F1015"/>
    </row>
    <row r="1016" spans="3:6" x14ac:dyDescent="0.25">
      <c r="C1016"/>
      <c r="D1016"/>
      <c r="E1016"/>
      <c r="F1016"/>
    </row>
    <row r="1017" spans="3:6" x14ac:dyDescent="0.25">
      <c r="C1017"/>
      <c r="D1017"/>
      <c r="E1017"/>
      <c r="F1017"/>
    </row>
    <row r="1018" spans="3:6" x14ac:dyDescent="0.25">
      <c r="C1018"/>
      <c r="D1018"/>
      <c r="E1018"/>
      <c r="F1018"/>
    </row>
    <row r="1019" spans="3:6" x14ac:dyDescent="0.25">
      <c r="C1019"/>
      <c r="D1019"/>
      <c r="E1019"/>
      <c r="F1019"/>
    </row>
    <row r="1020" spans="3:6" x14ac:dyDescent="0.25">
      <c r="C1020"/>
      <c r="D1020"/>
      <c r="E1020"/>
      <c r="F1020"/>
    </row>
    <row r="1021" spans="3:6" x14ac:dyDescent="0.25">
      <c r="C1021"/>
      <c r="D1021"/>
      <c r="E1021"/>
      <c r="F1021"/>
    </row>
    <row r="1022" spans="3:6" x14ac:dyDescent="0.25">
      <c r="C1022"/>
      <c r="D1022"/>
      <c r="E1022"/>
      <c r="F1022"/>
    </row>
    <row r="1023" spans="3:6" x14ac:dyDescent="0.25">
      <c r="C1023"/>
      <c r="D1023"/>
      <c r="E1023"/>
      <c r="F1023"/>
    </row>
    <row r="1024" spans="3:6" x14ac:dyDescent="0.25">
      <c r="F1024"/>
    </row>
  </sheetData>
  <mergeCells count="2">
    <mergeCell ref="C2:D2"/>
    <mergeCell ref="E2:F2"/>
  </mergeCells>
  <conditionalFormatting sqref="D1 D1000">
    <cfRule type="cellIs" dxfId="60" priority="7" operator="greaterThan">
      <formula>45</formula>
    </cfRule>
  </conditionalFormatting>
  <conditionalFormatting pivot="1" sqref="G5:G9">
    <cfRule type="cellIs" dxfId="59" priority="2" operator="greaterThan">
      <formula>45</formula>
    </cfRule>
  </conditionalFormatting>
  <conditionalFormatting sqref="E2:F2">
    <cfRule type="containsErrors" dxfId="58" priority="4">
      <formula>ISERROR(E2)</formula>
    </cfRule>
  </conditionalFormatting>
  <conditionalFormatting pivot="1" sqref="G5:G9">
    <cfRule type="expression" dxfId="57" priority="3">
      <formula>LEFT($C5,5)="Total"</formula>
    </cfRule>
  </conditionalFormatting>
  <conditionalFormatting pivot="1" sqref="G5:G9">
    <cfRule type="cellIs" dxfId="56" priority="5" operator="between">
      <formula>30</formula>
      <formula>44</formula>
    </cfRule>
  </conditionalFormatting>
  <conditionalFormatting pivot="1" sqref="G5:G9">
    <cfRule type="expression" dxfId="55" priority="1">
      <formula>$B5="Total général"</formula>
    </cfRule>
  </conditionalFormatting>
  <printOptions horizontalCentered="1" verticalCentered="1"/>
  <pageMargins left="0" right="0" top="0" bottom="0.59055118110236227" header="0.31496062992125984" footer="0.31496062992125984"/>
  <pageSetup paperSize="9" scale="92" orientation="portrait" r:id="rId2"/>
  <headerFooter>
    <oddHeader>&amp;R&amp;P</oddHeader>
    <oddFooter>&amp;L&amp;"-,Italique"&amp;9&amp;KFF0000* Les ddes d'Avoirs en attente sans justification de plus de 30 jours seront retenues sur l'échéance en cours&amp;R&amp;10Date MAJ : &amp;D</oddFooter>
  </headerFooter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713"/>
  <sheetViews>
    <sheetView tabSelected="1" workbookViewId="0">
      <selection activeCell="B1" sqref="B1"/>
    </sheetView>
  </sheetViews>
  <sheetFormatPr baseColWidth="10" defaultRowHeight="15" x14ac:dyDescent="0.25"/>
  <cols>
    <col min="1" max="1" width="16.85546875" bestFit="1" customWidth="1"/>
    <col min="2" max="2" width="10.7109375" style="3" bestFit="1" customWidth="1"/>
    <col min="3" max="3" width="25" bestFit="1" customWidth="1"/>
    <col min="4" max="4" width="11.5703125" style="4" bestFit="1" customWidth="1"/>
    <col min="5" max="5" width="34.85546875" bestFit="1" customWidth="1"/>
    <col min="6" max="6" width="28.85546875" bestFit="1" customWidth="1"/>
    <col min="7" max="7" width="16" style="2" bestFit="1" customWidth="1"/>
    <col min="8" max="8" width="17.42578125" style="2" bestFit="1" customWidth="1"/>
    <col min="9" max="9" width="14" style="2" bestFit="1" customWidth="1"/>
    <col min="10" max="10" width="9.7109375" style="2" bestFit="1" customWidth="1"/>
    <col min="11" max="11" width="12.5703125" bestFit="1" customWidth="1"/>
    <col min="12" max="12" width="4.42578125" bestFit="1" customWidth="1"/>
    <col min="13" max="13" width="8.85546875" bestFit="1" customWidth="1"/>
  </cols>
  <sheetData>
    <row r="1" spans="1:13" x14ac:dyDescent="0.25">
      <c r="A1" s="1" t="s">
        <v>188</v>
      </c>
      <c r="B1" s="3" t="s">
        <v>189</v>
      </c>
      <c r="C1" s="1" t="s">
        <v>0</v>
      </c>
      <c r="D1" s="4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331</v>
      </c>
    </row>
    <row r="2" spans="1:13" x14ac:dyDescent="0.25">
      <c r="A2" s="1" t="s">
        <v>23</v>
      </c>
      <c r="B2" s="3">
        <v>43390</v>
      </c>
      <c r="C2" s="1"/>
      <c r="D2" s="4">
        <v>18000513</v>
      </c>
      <c r="E2" s="1"/>
      <c r="F2" s="1" t="s">
        <v>335</v>
      </c>
      <c r="G2" s="1">
        <v>18.260000000000002</v>
      </c>
      <c r="H2" s="1">
        <v>21.91</v>
      </c>
      <c r="I2" s="1">
        <v>21.91</v>
      </c>
      <c r="J2" s="1"/>
      <c r="K2" s="1" t="s">
        <v>202</v>
      </c>
      <c r="L2" s="1" t="s">
        <v>204</v>
      </c>
      <c r="M2" s="1"/>
    </row>
    <row r="3" spans="1:13" x14ac:dyDescent="0.25">
      <c r="A3" s="1" t="s">
        <v>23</v>
      </c>
      <c r="B3" s="3">
        <v>43397</v>
      </c>
      <c r="C3" s="1"/>
      <c r="D3" s="4">
        <v>18000528</v>
      </c>
      <c r="E3" s="1"/>
      <c r="F3" s="1" t="s">
        <v>24</v>
      </c>
      <c r="G3" s="1">
        <v>840.96</v>
      </c>
      <c r="H3" s="1">
        <v>1009.15</v>
      </c>
      <c r="I3" s="1">
        <v>1009.15</v>
      </c>
      <c r="J3" s="1"/>
      <c r="K3" s="1" t="s">
        <v>202</v>
      </c>
      <c r="L3" s="1" t="s">
        <v>204</v>
      </c>
      <c r="M3" s="1"/>
    </row>
    <row r="4" spans="1:13" x14ac:dyDescent="0.25">
      <c r="A4" s="1" t="s">
        <v>23</v>
      </c>
      <c r="B4" s="3">
        <v>43426</v>
      </c>
      <c r="C4" s="1"/>
      <c r="D4" s="4">
        <v>18000586</v>
      </c>
      <c r="E4" s="1"/>
      <c r="F4" s="1" t="s">
        <v>336</v>
      </c>
      <c r="G4" s="1">
        <v>142.76</v>
      </c>
      <c r="H4" s="1">
        <v>171.31</v>
      </c>
      <c r="I4" s="1">
        <v>171.31</v>
      </c>
      <c r="J4" s="1"/>
      <c r="K4" s="1" t="s">
        <v>202</v>
      </c>
      <c r="L4" s="1" t="s">
        <v>204</v>
      </c>
      <c r="M4" s="1"/>
    </row>
    <row r="5" spans="1:13" x14ac:dyDescent="0.25">
      <c r="A5" s="1" t="s">
        <v>23</v>
      </c>
      <c r="B5" s="3">
        <v>43462</v>
      </c>
      <c r="C5" s="1"/>
      <c r="D5" s="4">
        <v>18000647</v>
      </c>
      <c r="E5" s="1"/>
      <c r="F5" s="1" t="s">
        <v>27</v>
      </c>
      <c r="G5" s="1">
        <v>751.68</v>
      </c>
      <c r="H5" s="1">
        <v>902.02</v>
      </c>
      <c r="I5" s="1">
        <v>902.02</v>
      </c>
      <c r="J5" s="1"/>
      <c r="K5" s="1" t="s">
        <v>202</v>
      </c>
      <c r="L5" s="1" t="s">
        <v>204</v>
      </c>
      <c r="M5" s="1"/>
    </row>
    <row r="6" spans="1:13" x14ac:dyDescent="0.25">
      <c r="A6" s="1"/>
      <c r="C6" s="1"/>
      <c r="E6" s="1"/>
      <c r="F6" s="1"/>
      <c r="G6" s="1"/>
      <c r="H6" s="1"/>
      <c r="I6" s="1"/>
      <c r="J6" s="1"/>
      <c r="K6" s="1" t="s">
        <v>202</v>
      </c>
      <c r="L6" s="1"/>
      <c r="M6" s="1"/>
    </row>
    <row r="7" spans="1:13" x14ac:dyDescent="0.25">
      <c r="A7" s="1" t="s">
        <v>28</v>
      </c>
      <c r="B7" s="3">
        <v>43707</v>
      </c>
      <c r="C7" s="1"/>
      <c r="D7" s="4">
        <v>18001226</v>
      </c>
      <c r="E7" s="1"/>
      <c r="F7" s="1" t="s">
        <v>190</v>
      </c>
      <c r="G7" s="1">
        <v>2400</v>
      </c>
      <c r="H7" s="1">
        <v>2880</v>
      </c>
      <c r="I7" s="1"/>
      <c r="J7" s="1">
        <v>-2880</v>
      </c>
      <c r="K7" s="1">
        <v>0</v>
      </c>
      <c r="L7" s="1"/>
      <c r="M7" s="1" t="s">
        <v>202</v>
      </c>
    </row>
    <row r="8" spans="1:13" x14ac:dyDescent="0.25">
      <c r="A8" s="1" t="s">
        <v>23</v>
      </c>
      <c r="B8" s="3">
        <v>43539</v>
      </c>
      <c r="C8" s="1"/>
      <c r="D8" s="4">
        <v>18000841</v>
      </c>
      <c r="E8" s="1"/>
      <c r="F8" s="1" t="s">
        <v>29</v>
      </c>
      <c r="G8" s="1">
        <v>0.76</v>
      </c>
      <c r="H8" s="1">
        <v>0.91200000000000003</v>
      </c>
      <c r="I8" s="1">
        <v>0.91</v>
      </c>
      <c r="J8" s="1">
        <v>-1.9999999999998908E-3</v>
      </c>
      <c r="K8" s="1">
        <v>0</v>
      </c>
      <c r="L8" s="1" t="s">
        <v>204</v>
      </c>
      <c r="M8" s="1" t="s">
        <v>202</v>
      </c>
    </row>
    <row r="9" spans="1:13" x14ac:dyDescent="0.25">
      <c r="A9" s="1" t="s">
        <v>23</v>
      </c>
      <c r="B9" s="3">
        <v>43608</v>
      </c>
      <c r="C9" s="1"/>
      <c r="D9" s="4">
        <v>18001008</v>
      </c>
      <c r="E9" s="1"/>
      <c r="F9" s="1" t="s">
        <v>30</v>
      </c>
      <c r="G9" s="1">
        <v>470.4</v>
      </c>
      <c r="H9" s="1">
        <v>564.4799999999999</v>
      </c>
      <c r="I9" s="1">
        <v>610.44000000000005</v>
      </c>
      <c r="J9" s="1"/>
      <c r="K9" s="1">
        <v>0</v>
      </c>
      <c r="L9" s="1" t="s">
        <v>204</v>
      </c>
      <c r="M9" s="1" t="s">
        <v>202</v>
      </c>
    </row>
    <row r="10" spans="1:13" x14ac:dyDescent="0.25">
      <c r="A10" s="1" t="s">
        <v>23</v>
      </c>
      <c r="B10" s="3">
        <v>43626</v>
      </c>
      <c r="C10" s="1"/>
      <c r="D10" s="4">
        <v>18001018</v>
      </c>
      <c r="E10" s="1"/>
      <c r="F10" s="1" t="s">
        <v>31</v>
      </c>
      <c r="G10" s="1">
        <v>14.74</v>
      </c>
      <c r="H10" s="1">
        <v>17.687999999999999</v>
      </c>
      <c r="I10" s="1">
        <v>17.690000000000001</v>
      </c>
      <c r="J10" s="1"/>
      <c r="K10" s="1">
        <v>0</v>
      </c>
      <c r="L10" s="1" t="s">
        <v>204</v>
      </c>
      <c r="M10" s="1" t="s">
        <v>202</v>
      </c>
    </row>
    <row r="11" spans="1:13" x14ac:dyDescent="0.25">
      <c r="A11" s="1" t="s">
        <v>23</v>
      </c>
      <c r="B11" s="3">
        <v>43657</v>
      </c>
      <c r="C11" s="1"/>
      <c r="D11" s="4">
        <v>18001112</v>
      </c>
      <c r="E11" s="1"/>
      <c r="F11" s="1" t="s">
        <v>337</v>
      </c>
      <c r="G11" s="1">
        <v>303.54000000000002</v>
      </c>
      <c r="H11" s="1">
        <v>364.24799999999999</v>
      </c>
      <c r="I11" s="1">
        <v>364.25</v>
      </c>
      <c r="J11" s="1"/>
      <c r="K11" s="1">
        <v>0</v>
      </c>
      <c r="L11" s="1" t="s">
        <v>204</v>
      </c>
      <c r="M11" s="1" t="s">
        <v>202</v>
      </c>
    </row>
    <row r="12" spans="1:13" x14ac:dyDescent="0.25">
      <c r="A12" s="1" t="s">
        <v>23</v>
      </c>
      <c r="B12" s="3">
        <v>43685</v>
      </c>
      <c r="C12" s="1"/>
      <c r="D12" s="4">
        <v>18001185</v>
      </c>
      <c r="E12" s="1"/>
      <c r="F12" s="1" t="s">
        <v>32</v>
      </c>
      <c r="G12" s="1">
        <v>105.64</v>
      </c>
      <c r="H12" s="1">
        <v>126.768</v>
      </c>
      <c r="I12" s="1">
        <v>126.77</v>
      </c>
      <c r="J12" s="1"/>
      <c r="K12" s="1">
        <v>0</v>
      </c>
      <c r="L12" s="1" t="s">
        <v>204</v>
      </c>
      <c r="M12" s="1" t="s">
        <v>202</v>
      </c>
    </row>
    <row r="13" spans="1:13" x14ac:dyDescent="0.25">
      <c r="A13" s="1" t="s">
        <v>23</v>
      </c>
      <c r="B13" s="3">
        <v>43749</v>
      </c>
      <c r="C13" s="1"/>
      <c r="D13" s="4">
        <v>18001289</v>
      </c>
      <c r="E13" s="1"/>
      <c r="F13" s="1" t="s">
        <v>33</v>
      </c>
      <c r="G13" s="1">
        <v>752.72</v>
      </c>
      <c r="H13" s="1">
        <v>903.26400000000001</v>
      </c>
      <c r="I13" s="1">
        <v>903.26</v>
      </c>
      <c r="J13" s="1">
        <v>-4.0000000000190994E-3</v>
      </c>
      <c r="K13" s="1">
        <v>0</v>
      </c>
      <c r="L13" s="1" t="s">
        <v>204</v>
      </c>
      <c r="M13" s="1" t="s">
        <v>202</v>
      </c>
    </row>
    <row r="14" spans="1:13" x14ac:dyDescent="0.25">
      <c r="A14" s="1" t="s">
        <v>23</v>
      </c>
      <c r="B14" s="3">
        <v>43755</v>
      </c>
      <c r="C14" s="1"/>
      <c r="D14" s="4">
        <v>18001299</v>
      </c>
      <c r="E14" s="1"/>
      <c r="F14" s="1" t="s">
        <v>34</v>
      </c>
      <c r="G14" s="1">
        <v>45.18</v>
      </c>
      <c r="H14" s="1">
        <v>54.216000000000001</v>
      </c>
      <c r="I14" s="1">
        <v>54.22</v>
      </c>
      <c r="J14" s="1"/>
      <c r="K14" s="1">
        <v>0</v>
      </c>
      <c r="L14" s="1" t="s">
        <v>204</v>
      </c>
      <c r="M14" s="1" t="s">
        <v>202</v>
      </c>
    </row>
    <row r="15" spans="1:13" x14ac:dyDescent="0.25">
      <c r="A15" s="1" t="s">
        <v>23</v>
      </c>
      <c r="B15" s="3">
        <v>43760</v>
      </c>
      <c r="C15" s="1"/>
      <c r="D15" s="4">
        <v>18001308</v>
      </c>
      <c r="E15" s="1"/>
      <c r="F15" s="1" t="s">
        <v>35</v>
      </c>
      <c r="G15" s="1">
        <v>31.5</v>
      </c>
      <c r="H15" s="1">
        <v>37.799999999999997</v>
      </c>
      <c r="I15" s="1">
        <v>37.799999999999997</v>
      </c>
      <c r="J15" s="1"/>
      <c r="K15" s="1">
        <v>0</v>
      </c>
      <c r="L15" s="1" t="s">
        <v>204</v>
      </c>
      <c r="M15" s="1" t="s">
        <v>202</v>
      </c>
    </row>
    <row r="16" spans="1:13" x14ac:dyDescent="0.25">
      <c r="A16" s="1" t="s">
        <v>23</v>
      </c>
      <c r="B16" s="3">
        <v>43766</v>
      </c>
      <c r="C16" s="1"/>
      <c r="D16" s="4">
        <v>18001317</v>
      </c>
      <c r="E16" s="1"/>
      <c r="F16" s="1" t="s">
        <v>36</v>
      </c>
      <c r="G16" s="1">
        <v>5.25</v>
      </c>
      <c r="H16" s="1">
        <v>6.3</v>
      </c>
      <c r="I16" s="1">
        <v>6.3</v>
      </c>
      <c r="J16" s="1"/>
      <c r="K16" s="1">
        <v>0</v>
      </c>
      <c r="L16" s="1" t="s">
        <v>204</v>
      </c>
      <c r="M16" s="1" t="s">
        <v>202</v>
      </c>
    </row>
    <row r="17" spans="1:13" x14ac:dyDescent="0.25">
      <c r="A17" s="1" t="s">
        <v>23</v>
      </c>
      <c r="B17" s="3">
        <v>43768</v>
      </c>
      <c r="C17" s="1"/>
      <c r="D17" s="4">
        <v>18001325</v>
      </c>
      <c r="E17" s="1"/>
      <c r="F17" s="1" t="s">
        <v>37</v>
      </c>
      <c r="G17" s="1">
        <v>5.56</v>
      </c>
      <c r="H17" s="1">
        <v>6.6719999999999997</v>
      </c>
      <c r="I17" s="1">
        <v>6.67</v>
      </c>
      <c r="J17" s="1">
        <v>-1.9999999999997797E-3</v>
      </c>
      <c r="K17" s="1">
        <v>0</v>
      </c>
      <c r="L17" s="1" t="s">
        <v>204</v>
      </c>
      <c r="M17" s="1" t="s">
        <v>202</v>
      </c>
    </row>
    <row r="18" spans="1:13" x14ac:dyDescent="0.25">
      <c r="A18" s="1" t="s">
        <v>23</v>
      </c>
      <c r="B18" s="3">
        <v>43811</v>
      </c>
      <c r="C18" s="1"/>
      <c r="D18" s="4">
        <v>18001394</v>
      </c>
      <c r="E18" s="1"/>
      <c r="F18" s="1" t="s">
        <v>38</v>
      </c>
      <c r="G18" s="1">
        <v>43.2</v>
      </c>
      <c r="H18" s="1">
        <v>51.84</v>
      </c>
      <c r="I18" s="1">
        <v>51.84</v>
      </c>
      <c r="J18" s="1"/>
      <c r="K18" s="1">
        <v>0</v>
      </c>
      <c r="L18" s="1" t="s">
        <v>204</v>
      </c>
      <c r="M18" s="1" t="s">
        <v>202</v>
      </c>
    </row>
    <row r="19" spans="1:13" x14ac:dyDescent="0.25">
      <c r="A19" s="1" t="s">
        <v>23</v>
      </c>
      <c r="B19" s="3">
        <v>43818</v>
      </c>
      <c r="C19" s="1"/>
      <c r="D19" s="4">
        <v>18001415</v>
      </c>
      <c r="E19" s="1"/>
      <c r="F19" s="1" t="s">
        <v>39</v>
      </c>
      <c r="G19" s="1">
        <v>39.1</v>
      </c>
      <c r="H19" s="1">
        <v>46.92</v>
      </c>
      <c r="I19" s="1">
        <v>46.92</v>
      </c>
      <c r="J19" s="1"/>
      <c r="K19" s="1">
        <v>0</v>
      </c>
      <c r="L19" s="1" t="s">
        <v>204</v>
      </c>
      <c r="M19" s="1" t="s">
        <v>202</v>
      </c>
    </row>
    <row r="20" spans="1:13" x14ac:dyDescent="0.25">
      <c r="A20" s="1" t="s">
        <v>23</v>
      </c>
      <c r="B20" s="3">
        <v>43822</v>
      </c>
      <c r="C20" s="1"/>
      <c r="D20" s="4">
        <v>18001431</v>
      </c>
      <c r="E20" s="1"/>
      <c r="F20" s="1" t="s">
        <v>40</v>
      </c>
      <c r="G20" s="1">
        <v>0.85</v>
      </c>
      <c r="H20" s="1">
        <v>1.02</v>
      </c>
      <c r="I20" s="1">
        <v>1.02</v>
      </c>
      <c r="J20" s="1"/>
      <c r="K20" s="1">
        <v>0</v>
      </c>
      <c r="L20" s="1" t="s">
        <v>204</v>
      </c>
      <c r="M20" s="1" t="s">
        <v>202</v>
      </c>
    </row>
    <row r="21" spans="1:13" x14ac:dyDescent="0.25">
      <c r="A21" s="1" t="s">
        <v>12</v>
      </c>
      <c r="B21" s="3">
        <v>43819</v>
      </c>
      <c r="C21" s="1"/>
      <c r="D21" s="4">
        <v>18001426</v>
      </c>
      <c r="E21" s="1"/>
      <c r="F21" s="1" t="s">
        <v>190</v>
      </c>
      <c r="G21" s="1">
        <v>2550</v>
      </c>
      <c r="H21" s="1">
        <v>3060</v>
      </c>
      <c r="I21" s="1">
        <v>3060</v>
      </c>
      <c r="J21" s="1"/>
      <c r="K21" s="1">
        <v>0</v>
      </c>
      <c r="L21" s="1" t="s">
        <v>204</v>
      </c>
      <c r="M21" s="1" t="s">
        <v>202</v>
      </c>
    </row>
    <row r="22" spans="1:13" x14ac:dyDescent="0.25">
      <c r="A22" s="1" t="s">
        <v>12</v>
      </c>
      <c r="B22" s="3">
        <v>43826</v>
      </c>
      <c r="C22" s="1"/>
      <c r="D22" s="4">
        <v>18001441</v>
      </c>
      <c r="E22" s="1"/>
      <c r="F22" s="1" t="s">
        <v>41</v>
      </c>
      <c r="G22" s="1">
        <v>1992.46</v>
      </c>
      <c r="H22" s="1">
        <v>2390.9520000000002</v>
      </c>
      <c r="I22" s="1">
        <v>2390.9499999999998</v>
      </c>
      <c r="J22" s="1">
        <v>-1.9999999999527063E-3</v>
      </c>
      <c r="K22" s="1">
        <v>0</v>
      </c>
      <c r="L22" s="1" t="s">
        <v>9</v>
      </c>
      <c r="M22" s="1" t="s">
        <v>202</v>
      </c>
    </row>
    <row r="23" spans="1:13" x14ac:dyDescent="0.25">
      <c r="A23" s="1" t="s">
        <v>42</v>
      </c>
      <c r="B23" s="3">
        <v>43723</v>
      </c>
      <c r="C23" s="1"/>
      <c r="D23" s="4">
        <v>18001253</v>
      </c>
      <c r="E23" s="1"/>
      <c r="F23" s="1" t="s">
        <v>43</v>
      </c>
      <c r="G23" s="1">
        <v>138</v>
      </c>
      <c r="H23" s="1">
        <v>165.6</v>
      </c>
      <c r="I23" s="1"/>
      <c r="J23" s="1">
        <v>-165.6</v>
      </c>
      <c r="K23" s="1">
        <v>0</v>
      </c>
      <c r="L23" s="1"/>
      <c r="M23" s="1" t="s">
        <v>202</v>
      </c>
    </row>
    <row r="24" spans="1:13" x14ac:dyDescent="0.25">
      <c r="A24" s="1" t="s">
        <v>44</v>
      </c>
      <c r="B24" s="3">
        <v>43570</v>
      </c>
      <c r="C24" s="1"/>
      <c r="D24" s="4">
        <v>18000900</v>
      </c>
      <c r="E24" s="1"/>
      <c r="F24" s="1" t="s">
        <v>45</v>
      </c>
      <c r="G24" s="1">
        <v>63</v>
      </c>
      <c r="H24" s="1">
        <v>75.599999999999994</v>
      </c>
      <c r="I24" s="1"/>
      <c r="J24" s="1">
        <v>-75.599999999999994</v>
      </c>
      <c r="K24" s="1">
        <v>0</v>
      </c>
      <c r="L24" s="1"/>
      <c r="M24" s="1" t="s">
        <v>202</v>
      </c>
    </row>
    <row r="25" spans="1:13" x14ac:dyDescent="0.25">
      <c r="A25" s="1" t="s">
        <v>46</v>
      </c>
      <c r="B25" s="3">
        <v>43637</v>
      </c>
      <c r="C25" s="1"/>
      <c r="D25" s="4">
        <v>18001066</v>
      </c>
      <c r="E25" s="1"/>
      <c r="F25" s="1" t="s">
        <v>47</v>
      </c>
      <c r="G25" s="1">
        <v>6.95</v>
      </c>
      <c r="H25" s="1">
        <v>8.34</v>
      </c>
      <c r="I25" s="1"/>
      <c r="J25" s="1">
        <v>-8.34</v>
      </c>
      <c r="K25" s="1">
        <v>0</v>
      </c>
      <c r="L25" s="1"/>
      <c r="M25" s="1" t="s">
        <v>202</v>
      </c>
    </row>
    <row r="26" spans="1:13" x14ac:dyDescent="0.25">
      <c r="A26" s="1" t="s">
        <v>48</v>
      </c>
      <c r="B26" s="3">
        <v>43634</v>
      </c>
      <c r="C26" s="1"/>
      <c r="D26" s="4">
        <v>18001046</v>
      </c>
      <c r="E26" s="1"/>
      <c r="F26" s="1" t="s">
        <v>49</v>
      </c>
      <c r="G26" s="1">
        <v>667.18</v>
      </c>
      <c r="H26" s="1">
        <v>800.61599999999987</v>
      </c>
      <c r="I26" s="1"/>
      <c r="J26" s="1">
        <v>-800.61599999999987</v>
      </c>
      <c r="K26" s="1">
        <v>0</v>
      </c>
      <c r="L26" s="1"/>
      <c r="M26" s="1" t="s">
        <v>202</v>
      </c>
    </row>
    <row r="27" spans="1:13" x14ac:dyDescent="0.25">
      <c r="A27" s="1" t="s">
        <v>48</v>
      </c>
      <c r="B27" s="3">
        <v>43643</v>
      </c>
      <c r="C27" s="1"/>
      <c r="D27" s="4">
        <v>18001085</v>
      </c>
      <c r="E27" s="1"/>
      <c r="F27" s="1" t="s">
        <v>50</v>
      </c>
      <c r="G27" s="1">
        <v>237.9</v>
      </c>
      <c r="H27" s="1">
        <v>285.48</v>
      </c>
      <c r="I27" s="1"/>
      <c r="J27" s="1">
        <v>-285.48</v>
      </c>
      <c r="K27" s="1">
        <v>0</v>
      </c>
      <c r="L27" s="1"/>
      <c r="M27" s="1" t="s">
        <v>202</v>
      </c>
    </row>
    <row r="28" spans="1:13" x14ac:dyDescent="0.25">
      <c r="A28" s="1" t="s">
        <v>18</v>
      </c>
      <c r="B28" s="3">
        <v>43818</v>
      </c>
      <c r="C28" s="1"/>
      <c r="D28" s="4">
        <v>18001413</v>
      </c>
      <c r="E28" s="1"/>
      <c r="F28" s="1" t="s">
        <v>51</v>
      </c>
      <c r="G28" s="1">
        <v>9.9</v>
      </c>
      <c r="H28" s="1">
        <v>11.88</v>
      </c>
      <c r="I28" s="1">
        <v>11.88</v>
      </c>
      <c r="J28" s="1"/>
      <c r="K28" s="1">
        <v>0</v>
      </c>
      <c r="L28" s="1" t="s">
        <v>204</v>
      </c>
      <c r="M28" s="1" t="s">
        <v>202</v>
      </c>
    </row>
    <row r="29" spans="1:13" x14ac:dyDescent="0.25">
      <c r="A29" s="1" t="s">
        <v>18</v>
      </c>
      <c r="B29" s="3">
        <v>43818</v>
      </c>
      <c r="C29" s="1"/>
      <c r="D29" s="4">
        <v>18001420</v>
      </c>
      <c r="E29" s="1"/>
      <c r="F29" s="1" t="s">
        <v>190</v>
      </c>
      <c r="G29" s="1">
        <v>411.7</v>
      </c>
      <c r="H29" s="1">
        <v>494.04</v>
      </c>
      <c r="I29" s="1"/>
      <c r="J29" s="1">
        <v>-494.04</v>
      </c>
      <c r="K29" s="1">
        <v>0</v>
      </c>
      <c r="L29" s="1"/>
      <c r="M29" s="1" t="s">
        <v>202</v>
      </c>
    </row>
    <row r="30" spans="1:13" x14ac:dyDescent="0.25">
      <c r="A30" s="1" t="s">
        <v>22</v>
      </c>
      <c r="B30" s="3">
        <v>43677</v>
      </c>
      <c r="C30" s="1"/>
      <c r="D30" s="4">
        <v>18001191</v>
      </c>
      <c r="E30" s="1"/>
      <c r="F30" s="1" t="s">
        <v>52</v>
      </c>
      <c r="G30" s="1">
        <v>191.84</v>
      </c>
      <c r="H30" s="1">
        <v>230.208</v>
      </c>
      <c r="I30" s="1"/>
      <c r="J30" s="1">
        <v>-230.208</v>
      </c>
      <c r="K30" s="1">
        <v>0</v>
      </c>
      <c r="L30" s="1"/>
      <c r="M30" s="1" t="s">
        <v>202</v>
      </c>
    </row>
    <row r="31" spans="1:13" x14ac:dyDescent="0.25">
      <c r="A31" s="1" t="s">
        <v>22</v>
      </c>
      <c r="B31" s="3">
        <v>43781</v>
      </c>
      <c r="C31" s="1"/>
      <c r="D31" s="4">
        <v>18001344</v>
      </c>
      <c r="E31" s="1"/>
      <c r="F31" s="1" t="s">
        <v>53</v>
      </c>
      <c r="G31" s="1">
        <v>32.200000000000003</v>
      </c>
      <c r="H31" s="1">
        <v>38.64</v>
      </c>
      <c r="I31" s="1"/>
      <c r="J31" s="1">
        <v>-38.64</v>
      </c>
      <c r="K31" s="1">
        <v>0</v>
      </c>
      <c r="L31" s="1"/>
      <c r="M31" s="1" t="s">
        <v>202</v>
      </c>
    </row>
    <row r="32" spans="1:13" x14ac:dyDescent="0.25">
      <c r="A32" s="1" t="s">
        <v>11</v>
      </c>
      <c r="B32" s="3">
        <v>43503</v>
      </c>
      <c r="C32" s="1"/>
      <c r="D32" s="4">
        <v>18000737</v>
      </c>
      <c r="E32" s="1"/>
      <c r="F32" s="1" t="s">
        <v>54</v>
      </c>
      <c r="G32" s="1">
        <v>21.15</v>
      </c>
      <c r="H32" s="1">
        <v>25.38</v>
      </c>
      <c r="I32" s="1"/>
      <c r="J32" s="1">
        <v>-25.38</v>
      </c>
      <c r="K32" s="1">
        <v>0</v>
      </c>
      <c r="L32" s="1"/>
      <c r="M32" s="1" t="s">
        <v>202</v>
      </c>
    </row>
    <row r="33" spans="1:13" x14ac:dyDescent="0.25">
      <c r="A33" s="1" t="s">
        <v>11</v>
      </c>
      <c r="B33" s="3">
        <v>43509</v>
      </c>
      <c r="C33" s="1"/>
      <c r="D33" s="4">
        <v>18000753</v>
      </c>
      <c r="E33" s="1"/>
      <c r="F33" s="1" t="s">
        <v>338</v>
      </c>
      <c r="G33" s="1">
        <v>78.3</v>
      </c>
      <c r="H33" s="1">
        <v>93.96</v>
      </c>
      <c r="I33" s="1"/>
      <c r="J33" s="1">
        <v>-93.96</v>
      </c>
      <c r="K33" s="1">
        <v>0</v>
      </c>
      <c r="L33" s="1"/>
      <c r="M33" s="1" t="s">
        <v>202</v>
      </c>
    </row>
    <row r="34" spans="1:13" x14ac:dyDescent="0.25">
      <c r="A34" s="1" t="s">
        <v>11</v>
      </c>
      <c r="B34" s="3">
        <v>43565</v>
      </c>
      <c r="C34" s="1"/>
      <c r="D34" s="4">
        <v>18000895</v>
      </c>
      <c r="E34" s="1"/>
      <c r="F34" s="1" t="s">
        <v>55</v>
      </c>
      <c r="G34" s="1">
        <v>12.44</v>
      </c>
      <c r="H34" s="1">
        <v>14.928000000000001</v>
      </c>
      <c r="I34" s="1"/>
      <c r="J34" s="1">
        <v>-14.928000000000001</v>
      </c>
      <c r="K34" s="1">
        <v>0</v>
      </c>
      <c r="L34" s="1"/>
      <c r="M34" s="1" t="s">
        <v>202</v>
      </c>
    </row>
    <row r="35" spans="1:13" x14ac:dyDescent="0.25">
      <c r="A35" s="1" t="s">
        <v>11</v>
      </c>
      <c r="B35" s="3">
        <v>43622</v>
      </c>
      <c r="C35" s="1"/>
      <c r="D35" s="4">
        <v>18001013</v>
      </c>
      <c r="E35" s="1"/>
      <c r="F35" s="1" t="s">
        <v>57</v>
      </c>
      <c r="G35" s="1">
        <v>12.24</v>
      </c>
      <c r="H35" s="1">
        <v>14.688000000000001</v>
      </c>
      <c r="I35" s="1"/>
      <c r="J35" s="1">
        <v>-2.8439999999999999</v>
      </c>
      <c r="K35" s="1">
        <v>0</v>
      </c>
      <c r="L35" s="1"/>
      <c r="M35" s="1" t="s">
        <v>202</v>
      </c>
    </row>
    <row r="36" spans="1:13" x14ac:dyDescent="0.25">
      <c r="A36" s="1" t="s">
        <v>11</v>
      </c>
      <c r="B36" s="3">
        <v>43588</v>
      </c>
      <c r="C36" s="1"/>
      <c r="D36" s="4">
        <v>18001021</v>
      </c>
      <c r="E36" s="1"/>
      <c r="F36" s="1" t="s">
        <v>56</v>
      </c>
      <c r="G36" s="1">
        <v>2.37</v>
      </c>
      <c r="H36" s="1">
        <v>2.8439999999999999</v>
      </c>
      <c r="I36" s="1"/>
      <c r="J36" s="1">
        <v>-14.688000000000001</v>
      </c>
      <c r="K36" s="1">
        <v>0</v>
      </c>
      <c r="L36" s="1"/>
      <c r="M36" s="1" t="s">
        <v>202</v>
      </c>
    </row>
    <row r="37" spans="1:13" x14ac:dyDescent="0.25">
      <c r="A37" s="1" t="s">
        <v>11</v>
      </c>
      <c r="B37" s="3">
        <v>43740</v>
      </c>
      <c r="C37" s="1"/>
      <c r="D37" s="4">
        <v>18001263</v>
      </c>
      <c r="E37" s="1"/>
      <c r="F37" s="1" t="s">
        <v>58</v>
      </c>
      <c r="G37" s="1">
        <v>96.32</v>
      </c>
      <c r="H37" s="1">
        <v>115.584</v>
      </c>
      <c r="I37" s="1"/>
      <c r="J37" s="1">
        <v>-115.584</v>
      </c>
      <c r="K37" s="1">
        <v>0</v>
      </c>
      <c r="L37" s="1"/>
      <c r="M37" s="1" t="s">
        <v>202</v>
      </c>
    </row>
    <row r="38" spans="1:13" x14ac:dyDescent="0.25">
      <c r="A38" s="1" t="s">
        <v>11</v>
      </c>
      <c r="B38" s="3">
        <v>43755</v>
      </c>
      <c r="C38" s="1"/>
      <c r="D38" s="4">
        <v>18001298</v>
      </c>
      <c r="E38" s="1"/>
      <c r="F38" s="1" t="s">
        <v>59</v>
      </c>
      <c r="G38" s="1">
        <v>11.38</v>
      </c>
      <c r="H38" s="1">
        <v>13.656000000000001</v>
      </c>
      <c r="I38" s="1"/>
      <c r="J38" s="1">
        <v>-13.656000000000001</v>
      </c>
      <c r="K38" s="1">
        <v>0</v>
      </c>
      <c r="L38" s="1"/>
      <c r="M38" s="1" t="s">
        <v>202</v>
      </c>
    </row>
    <row r="39" spans="1:13" x14ac:dyDescent="0.25">
      <c r="A39" s="1" t="s">
        <v>11</v>
      </c>
      <c r="B39" s="3">
        <v>43794</v>
      </c>
      <c r="C39" s="1"/>
      <c r="D39" s="4">
        <v>18001357</v>
      </c>
      <c r="E39" s="1"/>
      <c r="F39" s="1" t="s">
        <v>60</v>
      </c>
      <c r="G39" s="1">
        <v>18.52</v>
      </c>
      <c r="H39" s="1">
        <v>22.224</v>
      </c>
      <c r="I39" s="1"/>
      <c r="J39" s="1">
        <v>-53.256</v>
      </c>
      <c r="K39" s="1">
        <v>0</v>
      </c>
      <c r="L39" s="1"/>
      <c r="M39" s="1" t="s">
        <v>202</v>
      </c>
    </row>
    <row r="40" spans="1:13" x14ac:dyDescent="0.25">
      <c r="A40" s="1" t="s">
        <v>61</v>
      </c>
      <c r="B40" s="3">
        <v>43559</v>
      </c>
      <c r="C40" s="1"/>
      <c r="D40" s="4">
        <v>18000871</v>
      </c>
      <c r="E40" s="1"/>
      <c r="F40" s="1" t="s">
        <v>62</v>
      </c>
      <c r="G40" s="1">
        <v>44.38</v>
      </c>
      <c r="H40" s="1">
        <v>53.256</v>
      </c>
      <c r="I40" s="1"/>
      <c r="J40" s="1">
        <v>-48</v>
      </c>
      <c r="K40" s="1">
        <v>0</v>
      </c>
      <c r="L40" s="1"/>
      <c r="M40" s="1" t="s">
        <v>202</v>
      </c>
    </row>
    <row r="41" spans="1:13" x14ac:dyDescent="0.25">
      <c r="A41" s="1" t="s">
        <v>63</v>
      </c>
      <c r="B41" s="3">
        <v>43724</v>
      </c>
      <c r="C41" s="1"/>
      <c r="D41" s="4">
        <v>18001243</v>
      </c>
      <c r="E41" s="1"/>
      <c r="F41" s="1" t="s">
        <v>64</v>
      </c>
      <c r="G41" s="1">
        <v>40</v>
      </c>
      <c r="H41" s="1">
        <v>48</v>
      </c>
      <c r="I41" s="1"/>
      <c r="J41" s="1">
        <v>1.9999999999527063E-3</v>
      </c>
      <c r="K41" s="1">
        <v>0</v>
      </c>
      <c r="L41" s="1"/>
      <c r="M41" s="1" t="s">
        <v>202</v>
      </c>
    </row>
    <row r="42" spans="1:13" x14ac:dyDescent="0.25">
      <c r="A42" s="1" t="s">
        <v>63</v>
      </c>
      <c r="B42" s="3">
        <v>43739</v>
      </c>
      <c r="C42" s="1"/>
      <c r="D42" s="4">
        <v>18001261</v>
      </c>
      <c r="E42" s="1"/>
      <c r="F42" s="1" t="s">
        <v>65</v>
      </c>
      <c r="G42" s="1">
        <v>1658.64</v>
      </c>
      <c r="H42" s="1">
        <v>1990.3679999999999</v>
      </c>
      <c r="I42" s="1">
        <v>1990.37</v>
      </c>
      <c r="J42" s="1"/>
      <c r="K42" s="1">
        <v>0</v>
      </c>
      <c r="L42" s="1" t="s">
        <v>204</v>
      </c>
      <c r="M42" s="1" t="s">
        <v>202</v>
      </c>
    </row>
    <row r="43" spans="1:13" x14ac:dyDescent="0.25">
      <c r="A43" s="1" t="s">
        <v>63</v>
      </c>
      <c r="B43" s="3">
        <v>43734</v>
      </c>
      <c r="C43" s="1">
        <v>1178.26</v>
      </c>
      <c r="D43" s="4">
        <v>18001272</v>
      </c>
      <c r="E43" s="1"/>
      <c r="F43" s="1" t="s">
        <v>389</v>
      </c>
      <c r="G43" s="1">
        <v>98.44</v>
      </c>
      <c r="H43" s="1">
        <v>118.13</v>
      </c>
      <c r="I43" s="1">
        <v>118.13</v>
      </c>
      <c r="J43" s="1"/>
      <c r="K43" s="1">
        <v>0</v>
      </c>
      <c r="L43" s="1" t="s">
        <v>204</v>
      </c>
      <c r="M43" s="1" t="s">
        <v>202</v>
      </c>
    </row>
    <row r="44" spans="1:13" x14ac:dyDescent="0.25">
      <c r="A44" s="1" t="s">
        <v>63</v>
      </c>
      <c r="B44" s="3">
        <v>43755</v>
      </c>
      <c r="C44" s="1"/>
      <c r="D44" s="4">
        <v>18001297</v>
      </c>
      <c r="E44" s="1"/>
      <c r="F44" s="1" t="s">
        <v>66</v>
      </c>
      <c r="G44" s="1">
        <v>1051.1600000000001</v>
      </c>
      <c r="H44" s="1">
        <v>1261.3920000000001</v>
      </c>
      <c r="I44" s="1">
        <v>1261.3900000000001</v>
      </c>
      <c r="J44" s="1">
        <v>-1.9999999999527063E-3</v>
      </c>
      <c r="K44" s="1">
        <v>0</v>
      </c>
      <c r="L44" s="1" t="s">
        <v>204</v>
      </c>
      <c r="M44" s="1" t="s">
        <v>202</v>
      </c>
    </row>
    <row r="45" spans="1:13" x14ac:dyDescent="0.25">
      <c r="A45" s="1" t="s">
        <v>63</v>
      </c>
      <c r="B45" s="3">
        <v>43808</v>
      </c>
      <c r="C45" s="1"/>
      <c r="D45" s="4">
        <v>18001389</v>
      </c>
      <c r="E45" s="1"/>
      <c r="F45" s="1" t="s">
        <v>67</v>
      </c>
      <c r="G45" s="1">
        <v>196.8</v>
      </c>
      <c r="H45" s="1">
        <v>236.16</v>
      </c>
      <c r="I45" s="1">
        <v>236.16</v>
      </c>
      <c r="J45" s="1"/>
      <c r="K45" s="1">
        <v>0</v>
      </c>
      <c r="L45" s="1" t="s">
        <v>204</v>
      </c>
      <c r="M45" s="1" t="s">
        <v>202</v>
      </c>
    </row>
    <row r="46" spans="1:13" x14ac:dyDescent="0.25">
      <c r="A46" s="1" t="s">
        <v>15</v>
      </c>
      <c r="B46" s="3">
        <v>43486</v>
      </c>
      <c r="C46" s="1"/>
      <c r="D46" s="4">
        <v>18000673</v>
      </c>
      <c r="E46" s="1"/>
      <c r="F46" s="1" t="s">
        <v>69</v>
      </c>
      <c r="G46" s="1">
        <v>209.88</v>
      </c>
      <c r="H46" s="1">
        <v>251.85599999999999</v>
      </c>
      <c r="I46" s="1">
        <v>251.78</v>
      </c>
      <c r="J46" s="1">
        <v>-7.5999999999993406E-2</v>
      </c>
      <c r="K46" s="1">
        <v>0</v>
      </c>
      <c r="L46" s="1" t="s">
        <v>204</v>
      </c>
      <c r="M46" s="1" t="s">
        <v>202</v>
      </c>
    </row>
    <row r="47" spans="1:13" x14ac:dyDescent="0.25">
      <c r="A47" s="1" t="s">
        <v>72</v>
      </c>
      <c r="B47" s="3">
        <v>43996</v>
      </c>
      <c r="C47" s="1"/>
      <c r="D47" s="4">
        <v>18001115</v>
      </c>
      <c r="E47" s="1"/>
      <c r="F47" s="1" t="s">
        <v>591</v>
      </c>
      <c r="G47" s="1">
        <v>55.75</v>
      </c>
      <c r="H47" s="1">
        <v>66.900000000000006</v>
      </c>
      <c r="I47" s="1">
        <v>90.9</v>
      </c>
      <c r="J47" s="1"/>
      <c r="K47" s="1">
        <v>0</v>
      </c>
      <c r="L47" s="1" t="s">
        <v>204</v>
      </c>
      <c r="M47" s="1" t="s">
        <v>202</v>
      </c>
    </row>
    <row r="48" spans="1:13" x14ac:dyDescent="0.25">
      <c r="A48" s="1" t="s">
        <v>15</v>
      </c>
      <c r="B48" s="3">
        <v>43486</v>
      </c>
      <c r="C48" s="1"/>
      <c r="D48" s="4">
        <v>18000675</v>
      </c>
      <c r="E48" s="1"/>
      <c r="F48" s="1" t="s">
        <v>70</v>
      </c>
      <c r="G48" s="1">
        <v>457.6</v>
      </c>
      <c r="H48" s="1">
        <v>549.12</v>
      </c>
      <c r="I48" s="1">
        <v>549.12</v>
      </c>
      <c r="J48" s="1"/>
      <c r="K48" s="1">
        <v>0</v>
      </c>
      <c r="L48" s="1" t="s">
        <v>204</v>
      </c>
      <c r="M48" s="1" t="s">
        <v>202</v>
      </c>
    </row>
    <row r="49" spans="1:13" x14ac:dyDescent="0.25">
      <c r="A49" s="1" t="s">
        <v>72</v>
      </c>
      <c r="B49" s="3">
        <v>43633</v>
      </c>
      <c r="C49" s="1"/>
      <c r="D49" s="4">
        <v>18001042</v>
      </c>
      <c r="E49" s="1"/>
      <c r="F49" s="1" t="s">
        <v>73</v>
      </c>
      <c r="G49" s="1">
        <v>611.66</v>
      </c>
      <c r="H49" s="1">
        <v>733.99199999999996</v>
      </c>
      <c r="I49" s="1">
        <v>887.28</v>
      </c>
      <c r="J49" s="1"/>
      <c r="K49" s="1">
        <v>0</v>
      </c>
      <c r="L49" s="1" t="s">
        <v>204</v>
      </c>
      <c r="M49" s="1" t="s">
        <v>202</v>
      </c>
    </row>
    <row r="50" spans="1:13" x14ac:dyDescent="0.25">
      <c r="A50" s="1" t="s">
        <v>74</v>
      </c>
      <c r="B50" s="3">
        <v>43601</v>
      </c>
      <c r="C50" s="1"/>
      <c r="D50" s="4">
        <v>18000996</v>
      </c>
      <c r="E50" s="1"/>
      <c r="F50" s="1" t="s">
        <v>75</v>
      </c>
      <c r="G50" s="1">
        <v>22.4</v>
      </c>
      <c r="H50" s="1">
        <v>26.88</v>
      </c>
      <c r="I50" s="1"/>
      <c r="J50" s="1">
        <v>-26.88</v>
      </c>
      <c r="K50" s="1">
        <v>0</v>
      </c>
      <c r="L50" s="1"/>
      <c r="M50" s="1" t="s">
        <v>202</v>
      </c>
    </row>
    <row r="51" spans="1:13" x14ac:dyDescent="0.25">
      <c r="A51" s="1" t="s">
        <v>17</v>
      </c>
      <c r="B51" s="3">
        <v>43488</v>
      </c>
      <c r="C51" s="1"/>
      <c r="D51" s="4">
        <v>18000680</v>
      </c>
      <c r="E51" s="1"/>
      <c r="F51" s="1" t="s">
        <v>76</v>
      </c>
      <c r="G51" s="1">
        <v>17.28</v>
      </c>
      <c r="H51" s="1">
        <v>20.736000000000001</v>
      </c>
      <c r="I51" s="1"/>
      <c r="J51" s="1">
        <v>-20.736000000000001</v>
      </c>
      <c r="K51" s="1">
        <v>0</v>
      </c>
      <c r="L51" s="1"/>
      <c r="M51" s="1" t="s">
        <v>202</v>
      </c>
    </row>
    <row r="52" spans="1:13" x14ac:dyDescent="0.25">
      <c r="A52" s="1" t="s">
        <v>10</v>
      </c>
      <c r="B52" s="3">
        <v>43650</v>
      </c>
      <c r="C52" s="1"/>
      <c r="D52" s="4">
        <v>18001151</v>
      </c>
      <c r="E52" s="1"/>
      <c r="F52" s="1" t="s">
        <v>77</v>
      </c>
      <c r="G52" s="1">
        <v>171.51</v>
      </c>
      <c r="H52" s="1">
        <v>205.81200000000001</v>
      </c>
      <c r="I52" s="1"/>
      <c r="J52" s="1">
        <v>-205.81200000000001</v>
      </c>
      <c r="K52" s="1">
        <v>0</v>
      </c>
      <c r="L52" s="1"/>
      <c r="M52" s="1" t="s">
        <v>202</v>
      </c>
    </row>
    <row r="53" spans="1:13" x14ac:dyDescent="0.25">
      <c r="A53" s="1" t="s">
        <v>10</v>
      </c>
      <c r="B53" s="3">
        <v>43761</v>
      </c>
      <c r="C53" s="1"/>
      <c r="D53" s="4">
        <v>18001310</v>
      </c>
      <c r="E53" s="1"/>
      <c r="F53" s="1" t="s">
        <v>78</v>
      </c>
      <c r="G53" s="1">
        <v>53</v>
      </c>
      <c r="H53" s="1">
        <v>63.599999999999994</v>
      </c>
      <c r="I53" s="1"/>
      <c r="J53" s="1">
        <v>-63.599999999999994</v>
      </c>
      <c r="K53" s="1">
        <v>0</v>
      </c>
      <c r="L53" s="1"/>
      <c r="M53" s="1" t="s">
        <v>202</v>
      </c>
    </row>
    <row r="54" spans="1:13" x14ac:dyDescent="0.25">
      <c r="A54" s="1" t="s">
        <v>79</v>
      </c>
      <c r="B54" s="3">
        <v>43607</v>
      </c>
      <c r="C54" s="1"/>
      <c r="D54" s="4">
        <v>18000998</v>
      </c>
      <c r="E54" s="1"/>
      <c r="F54" s="1" t="s">
        <v>80</v>
      </c>
      <c r="G54" s="1">
        <v>379.55</v>
      </c>
      <c r="H54" s="1">
        <v>455.46</v>
      </c>
      <c r="I54" s="1"/>
      <c r="J54" s="1">
        <v>-455.46</v>
      </c>
      <c r="K54" s="1">
        <v>0</v>
      </c>
      <c r="L54" s="1"/>
      <c r="M54" s="1" t="s">
        <v>202</v>
      </c>
    </row>
    <row r="55" spans="1:13" x14ac:dyDescent="0.25">
      <c r="A55" s="1" t="s">
        <v>14</v>
      </c>
      <c r="B55" s="3">
        <v>43763</v>
      </c>
      <c r="C55" s="1"/>
      <c r="D55" s="4">
        <v>18001314</v>
      </c>
      <c r="E55" s="1"/>
      <c r="F55" s="1" t="s">
        <v>81</v>
      </c>
      <c r="G55" s="1">
        <v>91.26</v>
      </c>
      <c r="H55" s="1">
        <v>109.512</v>
      </c>
      <c r="I55" s="1">
        <v>109.51</v>
      </c>
      <c r="J55" s="1">
        <v>-1.9999999999953388E-3</v>
      </c>
      <c r="K55" s="1">
        <v>0</v>
      </c>
      <c r="L55" s="1" t="s">
        <v>9</v>
      </c>
      <c r="M55" s="1" t="s">
        <v>202</v>
      </c>
    </row>
    <row r="56" spans="1:13" x14ac:dyDescent="0.25">
      <c r="A56" s="1" t="s">
        <v>14</v>
      </c>
      <c r="B56" s="3">
        <v>43775</v>
      </c>
      <c r="C56" s="1"/>
      <c r="D56" s="4">
        <v>18001330</v>
      </c>
      <c r="E56" s="1"/>
      <c r="F56" s="1" t="s">
        <v>82</v>
      </c>
      <c r="G56" s="1">
        <v>46.74</v>
      </c>
      <c r="H56" s="1">
        <v>56.088000000000001</v>
      </c>
      <c r="I56" s="1">
        <v>57.05</v>
      </c>
      <c r="J56" s="1"/>
      <c r="K56" s="1">
        <v>0</v>
      </c>
      <c r="L56" s="1" t="s">
        <v>9</v>
      </c>
      <c r="M56" s="1" t="s">
        <v>202</v>
      </c>
    </row>
    <row r="57" spans="1:13" x14ac:dyDescent="0.25">
      <c r="A57" s="1" t="s">
        <v>16</v>
      </c>
      <c r="B57" s="3">
        <v>43481</v>
      </c>
      <c r="C57" s="1"/>
      <c r="D57" s="4">
        <v>18000669</v>
      </c>
      <c r="E57" s="1"/>
      <c r="F57" s="1" t="s">
        <v>84</v>
      </c>
      <c r="G57" s="1">
        <v>1193.25</v>
      </c>
      <c r="H57" s="1">
        <v>1431.9</v>
      </c>
      <c r="I57" s="1"/>
      <c r="J57" s="1">
        <v>-1431.9</v>
      </c>
      <c r="K57" s="1">
        <v>0</v>
      </c>
      <c r="L57" s="1"/>
      <c r="M57" s="1" t="s">
        <v>202</v>
      </c>
    </row>
    <row r="58" spans="1:13" x14ac:dyDescent="0.25">
      <c r="A58" s="1" t="s">
        <v>16</v>
      </c>
      <c r="B58" s="3">
        <v>43717</v>
      </c>
      <c r="C58" s="1"/>
      <c r="D58" s="4">
        <v>18001234</v>
      </c>
      <c r="E58" s="1"/>
      <c r="F58" s="1" t="s">
        <v>85</v>
      </c>
      <c r="G58" s="1">
        <v>569.29999999999995</v>
      </c>
      <c r="H58" s="1">
        <v>683.16</v>
      </c>
      <c r="I58" s="1">
        <v>651.13</v>
      </c>
      <c r="J58" s="1">
        <v>-32.029999999999973</v>
      </c>
      <c r="K58" s="1">
        <v>0</v>
      </c>
      <c r="L58" s="1"/>
      <c r="M58" s="1" t="s">
        <v>202</v>
      </c>
    </row>
    <row r="59" spans="1:13" x14ac:dyDescent="0.25">
      <c r="A59" s="1" t="s">
        <v>16</v>
      </c>
      <c r="B59" s="3">
        <v>43742</v>
      </c>
      <c r="C59" s="1"/>
      <c r="D59" s="4">
        <v>18001269</v>
      </c>
      <c r="E59" s="1"/>
      <c r="F59" s="1" t="s">
        <v>86</v>
      </c>
      <c r="G59" s="1">
        <v>9.1</v>
      </c>
      <c r="H59" s="1">
        <v>10.92</v>
      </c>
      <c r="I59" s="1"/>
      <c r="J59" s="1">
        <v>-10.92</v>
      </c>
      <c r="K59" s="1">
        <v>0</v>
      </c>
      <c r="L59" s="1"/>
      <c r="M59" s="1" t="s">
        <v>202</v>
      </c>
    </row>
    <row r="60" spans="1:13" x14ac:dyDescent="0.25">
      <c r="A60" s="1" t="s">
        <v>16</v>
      </c>
      <c r="B60" s="3">
        <v>43745</v>
      </c>
      <c r="C60" s="1"/>
      <c r="D60" s="4">
        <v>18001274</v>
      </c>
      <c r="E60" s="1"/>
      <c r="F60" s="1" t="s">
        <v>87</v>
      </c>
      <c r="G60" s="1">
        <v>584.64</v>
      </c>
      <c r="H60" s="1">
        <v>701.56799999999998</v>
      </c>
      <c r="I60" s="1"/>
      <c r="J60" s="1">
        <v>-701.56799999999998</v>
      </c>
      <c r="K60" s="1">
        <v>0</v>
      </c>
      <c r="L60" s="1"/>
      <c r="M60" s="1" t="s">
        <v>202</v>
      </c>
    </row>
    <row r="61" spans="1:13" x14ac:dyDescent="0.25">
      <c r="A61" s="1" t="s">
        <v>16</v>
      </c>
      <c r="B61" s="3">
        <v>43748</v>
      </c>
      <c r="C61" s="1"/>
      <c r="D61" s="4">
        <v>18001285</v>
      </c>
      <c r="E61" s="1"/>
      <c r="F61" s="1" t="s">
        <v>88</v>
      </c>
      <c r="G61" s="1">
        <v>1306.26</v>
      </c>
      <c r="H61" s="1">
        <v>1567.5119999999999</v>
      </c>
      <c r="I61" s="1">
        <v>1342.66</v>
      </c>
      <c r="J61" s="1">
        <v>-224.85199999999983</v>
      </c>
      <c r="K61" s="1">
        <v>0</v>
      </c>
      <c r="L61" s="1"/>
      <c r="M61" s="1" t="s">
        <v>202</v>
      </c>
    </row>
    <row r="62" spans="1:13" x14ac:dyDescent="0.25">
      <c r="A62" s="1" t="s">
        <v>16</v>
      </c>
      <c r="B62" s="3">
        <v>43749</v>
      </c>
      <c r="C62" s="1"/>
      <c r="D62" s="4">
        <v>18001290</v>
      </c>
      <c r="E62" s="1"/>
      <c r="F62" s="1" t="s">
        <v>89</v>
      </c>
      <c r="G62" s="1">
        <v>125.18</v>
      </c>
      <c r="H62" s="1">
        <v>150.21600000000001</v>
      </c>
      <c r="I62" s="1"/>
      <c r="J62" s="1">
        <v>-150.21600000000001</v>
      </c>
      <c r="K62" s="1">
        <v>0</v>
      </c>
      <c r="L62" s="1"/>
      <c r="M62" s="1" t="s">
        <v>202</v>
      </c>
    </row>
    <row r="63" spans="1:13" x14ac:dyDescent="0.25">
      <c r="A63" s="1" t="s">
        <v>16</v>
      </c>
      <c r="B63" s="3">
        <v>43749</v>
      </c>
      <c r="C63" s="1"/>
      <c r="D63" s="4">
        <v>18001291</v>
      </c>
      <c r="E63" s="1"/>
      <c r="F63" s="1" t="s">
        <v>83</v>
      </c>
      <c r="G63" s="1">
        <v>36.89</v>
      </c>
      <c r="H63" s="1">
        <v>44.268000000000001</v>
      </c>
      <c r="I63" s="1"/>
      <c r="J63" s="1">
        <v>-44.268000000000001</v>
      </c>
      <c r="K63" s="1">
        <v>0</v>
      </c>
      <c r="L63" s="1"/>
      <c r="M63" s="1" t="s">
        <v>202</v>
      </c>
    </row>
    <row r="64" spans="1:13" x14ac:dyDescent="0.25">
      <c r="A64" s="1" t="s">
        <v>16</v>
      </c>
      <c r="B64" s="3">
        <v>43749</v>
      </c>
      <c r="C64" s="1"/>
      <c r="D64" s="4">
        <v>18001292</v>
      </c>
      <c r="E64" s="1"/>
      <c r="F64" s="1" t="s">
        <v>90</v>
      </c>
      <c r="G64" s="1">
        <v>20.83</v>
      </c>
      <c r="H64" s="1">
        <v>24.995999999999999</v>
      </c>
      <c r="I64" s="1"/>
      <c r="J64" s="1">
        <v>-24.995999999999999</v>
      </c>
      <c r="K64" s="1">
        <v>0</v>
      </c>
      <c r="L64" s="1"/>
      <c r="M64" s="1" t="s">
        <v>202</v>
      </c>
    </row>
    <row r="65" spans="1:13" x14ac:dyDescent="0.25">
      <c r="A65" s="1" t="s">
        <v>16</v>
      </c>
      <c r="B65" s="3">
        <v>43756</v>
      </c>
      <c r="C65" s="1"/>
      <c r="D65" s="4">
        <v>18001303</v>
      </c>
      <c r="E65" s="1"/>
      <c r="F65" s="1" t="s">
        <v>91</v>
      </c>
      <c r="G65" s="1">
        <v>1296.68</v>
      </c>
      <c r="H65" s="1">
        <v>1556.02</v>
      </c>
      <c r="I65" s="1">
        <v>1556.02</v>
      </c>
      <c r="J65" s="1"/>
      <c r="K65" s="1">
        <v>0</v>
      </c>
      <c r="L65" s="1" t="s">
        <v>204</v>
      </c>
      <c r="M65" s="1" t="s">
        <v>202</v>
      </c>
    </row>
    <row r="66" spans="1:13" x14ac:dyDescent="0.25">
      <c r="A66" s="1" t="s">
        <v>16</v>
      </c>
      <c r="B66" s="3">
        <v>43756</v>
      </c>
      <c r="C66" s="1"/>
      <c r="D66" s="4">
        <v>18001305</v>
      </c>
      <c r="E66" s="1"/>
      <c r="F66" s="1" t="s">
        <v>92</v>
      </c>
      <c r="G66" s="1">
        <v>372.48</v>
      </c>
      <c r="H66" s="1">
        <v>446.976</v>
      </c>
      <c r="I66" s="1"/>
      <c r="J66" s="1">
        <v>-446.976</v>
      </c>
      <c r="K66" s="1">
        <v>0</v>
      </c>
      <c r="L66" s="1"/>
      <c r="M66" s="1" t="s">
        <v>202</v>
      </c>
    </row>
    <row r="67" spans="1:13" x14ac:dyDescent="0.25">
      <c r="A67" s="1" t="s">
        <v>16</v>
      </c>
      <c r="B67" s="3">
        <v>43756</v>
      </c>
      <c r="C67" s="1"/>
      <c r="D67" s="4">
        <v>18001306</v>
      </c>
      <c r="E67" s="1"/>
      <c r="F67" s="1" t="s">
        <v>93</v>
      </c>
      <c r="G67" s="1">
        <v>435.36</v>
      </c>
      <c r="H67" s="1">
        <v>522.43200000000002</v>
      </c>
      <c r="I67" s="1"/>
      <c r="J67" s="1">
        <v>-522.43200000000002</v>
      </c>
      <c r="K67" s="1">
        <v>0</v>
      </c>
      <c r="L67" s="1"/>
      <c r="M67" s="1" t="s">
        <v>202</v>
      </c>
    </row>
    <row r="68" spans="1:13" x14ac:dyDescent="0.25">
      <c r="A68" s="1" t="s">
        <v>16</v>
      </c>
      <c r="B68" s="3">
        <v>43775</v>
      </c>
      <c r="C68" s="1"/>
      <c r="D68" s="4">
        <v>18001333</v>
      </c>
      <c r="E68" s="1"/>
      <c r="F68" s="1" t="s">
        <v>94</v>
      </c>
      <c r="G68" s="1">
        <v>10.199999999999999</v>
      </c>
      <c r="H68" s="1">
        <v>12.239999999999998</v>
      </c>
      <c r="I68" s="1"/>
      <c r="J68" s="1">
        <v>-12.239999999999998</v>
      </c>
      <c r="K68" s="1">
        <v>0</v>
      </c>
      <c r="L68" s="1"/>
      <c r="M68" s="1" t="s">
        <v>202</v>
      </c>
    </row>
    <row r="69" spans="1:13" x14ac:dyDescent="0.25">
      <c r="A69" s="1" t="s">
        <v>16</v>
      </c>
      <c r="B69" s="3">
        <v>43777</v>
      </c>
      <c r="C69" s="1"/>
      <c r="D69" s="4">
        <v>18001341</v>
      </c>
      <c r="E69" s="1"/>
      <c r="F69" s="1" t="s">
        <v>95</v>
      </c>
      <c r="G69" s="1">
        <v>493.92</v>
      </c>
      <c r="H69" s="1">
        <v>592.70399999999995</v>
      </c>
      <c r="I69" s="1"/>
      <c r="J69" s="1">
        <v>-592.70399999999995</v>
      </c>
      <c r="K69" s="1">
        <v>0</v>
      </c>
      <c r="L69" s="1"/>
      <c r="M69" s="1" t="s">
        <v>202</v>
      </c>
    </row>
    <row r="70" spans="1:13" x14ac:dyDescent="0.25">
      <c r="A70" s="1" t="s">
        <v>16</v>
      </c>
      <c r="B70" s="3">
        <v>43777</v>
      </c>
      <c r="C70" s="1"/>
      <c r="D70" s="4">
        <v>18001342</v>
      </c>
      <c r="E70" s="1"/>
      <c r="F70" s="1" t="s">
        <v>96</v>
      </c>
      <c r="G70" s="1">
        <v>794.88</v>
      </c>
      <c r="H70" s="1">
        <v>953.85599999999999</v>
      </c>
      <c r="I70" s="1"/>
      <c r="J70" s="1">
        <v>-953.85599999999999</v>
      </c>
      <c r="K70" s="1">
        <v>0</v>
      </c>
      <c r="L70" s="1"/>
      <c r="M70" s="1" t="s">
        <v>202</v>
      </c>
    </row>
    <row r="71" spans="1:13" x14ac:dyDescent="0.25">
      <c r="A71" s="1" t="s">
        <v>16</v>
      </c>
      <c r="B71" s="3">
        <v>43797</v>
      </c>
      <c r="C71" s="1"/>
      <c r="D71" s="4">
        <v>18001369</v>
      </c>
      <c r="E71" s="1"/>
      <c r="F71" s="1" t="s">
        <v>97</v>
      </c>
      <c r="G71" s="1">
        <v>156</v>
      </c>
      <c r="H71" s="1">
        <v>187.2</v>
      </c>
      <c r="I71" s="1"/>
      <c r="J71" s="1">
        <v>-187.2</v>
      </c>
      <c r="K71" s="1">
        <v>0</v>
      </c>
      <c r="L71" s="1"/>
      <c r="M71" s="1" t="s">
        <v>202</v>
      </c>
    </row>
    <row r="72" spans="1:13" x14ac:dyDescent="0.25">
      <c r="A72" s="1" t="s">
        <v>16</v>
      </c>
      <c r="B72" s="3">
        <v>43808</v>
      </c>
      <c r="C72" s="1"/>
      <c r="D72" s="4">
        <v>18001384</v>
      </c>
      <c r="E72" s="1"/>
      <c r="F72" s="1" t="s">
        <v>98</v>
      </c>
      <c r="G72" s="1">
        <v>812.16</v>
      </c>
      <c r="H72" s="1">
        <v>974.59199999999987</v>
      </c>
      <c r="I72" s="1"/>
      <c r="J72" s="1">
        <v>-974.59199999999987</v>
      </c>
      <c r="K72" s="1">
        <v>0</v>
      </c>
      <c r="L72" s="1"/>
      <c r="M72" s="1" t="s">
        <v>202</v>
      </c>
    </row>
    <row r="73" spans="1:13" x14ac:dyDescent="0.25">
      <c r="A73" s="1" t="s">
        <v>16</v>
      </c>
      <c r="B73" s="3">
        <v>43808</v>
      </c>
      <c r="C73" s="1"/>
      <c r="D73" s="4">
        <v>18001385</v>
      </c>
      <c r="E73" s="1"/>
      <c r="F73" s="1" t="s">
        <v>99</v>
      </c>
      <c r="G73" s="1">
        <v>541.32000000000005</v>
      </c>
      <c r="H73" s="1">
        <v>649.58400000000006</v>
      </c>
      <c r="I73" s="1"/>
      <c r="J73" s="1">
        <v>-649.58400000000006</v>
      </c>
      <c r="K73" s="1">
        <v>0</v>
      </c>
      <c r="L73" s="1"/>
      <c r="M73" s="1" t="s">
        <v>202</v>
      </c>
    </row>
    <row r="74" spans="1:13" x14ac:dyDescent="0.25">
      <c r="A74" s="1" t="s">
        <v>16</v>
      </c>
      <c r="B74" s="3">
        <v>43808</v>
      </c>
      <c r="C74" s="1"/>
      <c r="D74" s="4">
        <v>18001386</v>
      </c>
      <c r="E74" s="1"/>
      <c r="F74" s="1" t="s">
        <v>100</v>
      </c>
      <c r="G74" s="1">
        <v>249.6</v>
      </c>
      <c r="H74" s="1">
        <v>299.52</v>
      </c>
      <c r="I74" s="1"/>
      <c r="J74" s="1">
        <v>-299.52</v>
      </c>
      <c r="K74" s="1">
        <v>0</v>
      </c>
      <c r="L74" s="1"/>
      <c r="M74" s="1" t="s">
        <v>202</v>
      </c>
    </row>
    <row r="75" spans="1:13" x14ac:dyDescent="0.25">
      <c r="A75" s="1" t="s">
        <v>16</v>
      </c>
      <c r="B75" s="3">
        <v>43808</v>
      </c>
      <c r="C75" s="1"/>
      <c r="D75" s="4">
        <v>18001387</v>
      </c>
      <c r="E75" s="1"/>
      <c r="F75" s="1" t="s">
        <v>101</v>
      </c>
      <c r="G75" s="1">
        <v>812.16</v>
      </c>
      <c r="H75" s="1">
        <v>974.59199999999987</v>
      </c>
      <c r="I75" s="1"/>
      <c r="J75" s="1">
        <v>-974.59199999999987</v>
      </c>
      <c r="K75" s="1">
        <v>0</v>
      </c>
      <c r="L75" s="1"/>
      <c r="M75" s="1" t="s">
        <v>202</v>
      </c>
    </row>
    <row r="76" spans="1:13" x14ac:dyDescent="0.25">
      <c r="A76" s="1" t="s">
        <v>102</v>
      </c>
      <c r="B76" s="3">
        <v>43608</v>
      </c>
      <c r="C76" s="1"/>
      <c r="D76" s="4">
        <v>18001005</v>
      </c>
      <c r="E76" s="1"/>
      <c r="F76" s="1" t="s">
        <v>190</v>
      </c>
      <c r="G76" s="1">
        <v>108</v>
      </c>
      <c r="H76" s="1">
        <v>129.6</v>
      </c>
      <c r="I76" s="1">
        <v>129.6</v>
      </c>
      <c r="J76" s="1"/>
      <c r="K76" s="1">
        <v>0</v>
      </c>
      <c r="L76" s="1" t="s">
        <v>9</v>
      </c>
      <c r="M76" s="1" t="s">
        <v>202</v>
      </c>
    </row>
    <row r="77" spans="1:13" x14ac:dyDescent="0.25">
      <c r="A77" s="1" t="s">
        <v>21</v>
      </c>
      <c r="B77" s="3">
        <v>43748</v>
      </c>
      <c r="C77" s="1"/>
      <c r="D77" s="4">
        <v>18001281</v>
      </c>
      <c r="E77" s="1"/>
      <c r="F77" s="1" t="s">
        <v>103</v>
      </c>
      <c r="G77" s="1">
        <v>12.5</v>
      </c>
      <c r="H77" s="1">
        <v>15</v>
      </c>
      <c r="I77" s="1">
        <v>12.5</v>
      </c>
      <c r="J77" s="1">
        <v>-2.5</v>
      </c>
      <c r="K77" s="1">
        <v>0</v>
      </c>
      <c r="L77" s="1"/>
      <c r="M77" s="1" t="s">
        <v>202</v>
      </c>
    </row>
    <row r="78" spans="1:13" x14ac:dyDescent="0.25">
      <c r="A78" s="1"/>
      <c r="C78" s="1"/>
      <c r="E78" s="1"/>
      <c r="F78" s="1"/>
      <c r="G78" s="1"/>
      <c r="H78" s="1"/>
      <c r="I78" s="1"/>
      <c r="J78" s="1"/>
      <c r="K78" s="1"/>
      <c r="L78" s="1"/>
      <c r="M78" s="1"/>
    </row>
    <row r="79" spans="1:13" x14ac:dyDescent="0.25">
      <c r="A79" s="1" t="s">
        <v>26</v>
      </c>
      <c r="B79" s="3">
        <v>43950</v>
      </c>
      <c r="C79" s="1"/>
      <c r="D79" s="4">
        <v>18000933</v>
      </c>
      <c r="E79" s="1" t="s">
        <v>190</v>
      </c>
      <c r="F79" s="1"/>
      <c r="G79" s="1">
        <v>192</v>
      </c>
      <c r="H79" s="1">
        <v>230.4</v>
      </c>
      <c r="I79" s="1">
        <v>230.4</v>
      </c>
      <c r="J79" s="1"/>
      <c r="K79" s="1" t="s">
        <v>202</v>
      </c>
      <c r="L79" s="1" t="s">
        <v>204</v>
      </c>
      <c r="M79" s="1"/>
    </row>
    <row r="80" spans="1:13" x14ac:dyDescent="0.25">
      <c r="A80" s="1" t="s">
        <v>26</v>
      </c>
      <c r="B80" s="3">
        <v>44034</v>
      </c>
      <c r="C80" s="1"/>
      <c r="D80" s="4">
        <v>18001177</v>
      </c>
      <c r="E80" s="1" t="s">
        <v>190</v>
      </c>
      <c r="F80" s="1"/>
      <c r="G80" s="1">
        <v>408</v>
      </c>
      <c r="H80" s="1">
        <v>489.6</v>
      </c>
      <c r="I80" s="1">
        <v>489.6</v>
      </c>
      <c r="J80" s="1"/>
      <c r="K80" s="1" t="s">
        <v>202</v>
      </c>
      <c r="L80" s="1" t="s">
        <v>204</v>
      </c>
      <c r="M80" s="1"/>
    </row>
    <row r="81" spans="1:13" x14ac:dyDescent="0.25">
      <c r="A81" s="1" t="s">
        <v>26</v>
      </c>
      <c r="B81" s="3">
        <v>43927</v>
      </c>
      <c r="C81" s="1"/>
      <c r="D81" s="4">
        <v>18001657</v>
      </c>
      <c r="E81" s="1" t="s">
        <v>190</v>
      </c>
      <c r="F81" s="1"/>
      <c r="G81" s="1">
        <v>480</v>
      </c>
      <c r="H81" s="1">
        <v>576</v>
      </c>
      <c r="I81" s="1">
        <v>576</v>
      </c>
      <c r="J81" s="1"/>
      <c r="K81" s="1" t="s">
        <v>202</v>
      </c>
      <c r="L81" s="1" t="s">
        <v>204</v>
      </c>
      <c r="M81" s="1"/>
    </row>
    <row r="82" spans="1:13" x14ac:dyDescent="0.25">
      <c r="A82" s="1" t="s">
        <v>26</v>
      </c>
      <c r="B82" s="3">
        <v>43931</v>
      </c>
      <c r="C82" s="1"/>
      <c r="D82" s="4">
        <v>18001683</v>
      </c>
      <c r="E82" s="1" t="s">
        <v>190</v>
      </c>
      <c r="F82" s="1"/>
      <c r="G82" s="1">
        <v>540</v>
      </c>
      <c r="H82" s="1">
        <v>648</v>
      </c>
      <c r="I82" s="1">
        <v>648</v>
      </c>
      <c r="J82" s="1"/>
      <c r="K82" s="1" t="s">
        <v>202</v>
      </c>
      <c r="L82" s="1" t="s">
        <v>204</v>
      </c>
      <c r="M82" s="1"/>
    </row>
    <row r="83" spans="1:13" x14ac:dyDescent="0.25">
      <c r="A83" s="1" t="s">
        <v>26</v>
      </c>
      <c r="B83" s="3">
        <v>43936</v>
      </c>
      <c r="C83" s="1"/>
      <c r="D83" s="4">
        <v>18001700</v>
      </c>
      <c r="E83" s="1" t="s">
        <v>190</v>
      </c>
      <c r="F83" s="1"/>
      <c r="G83" s="1">
        <v>60</v>
      </c>
      <c r="H83" s="1">
        <v>72</v>
      </c>
      <c r="I83" s="1">
        <v>72</v>
      </c>
      <c r="J83" s="1"/>
      <c r="K83" s="1" t="s">
        <v>202</v>
      </c>
      <c r="L83" s="1" t="s">
        <v>204</v>
      </c>
      <c r="M83" s="1"/>
    </row>
    <row r="84" spans="1:13" x14ac:dyDescent="0.25">
      <c r="A84" s="1" t="s">
        <v>26</v>
      </c>
      <c r="B84" s="3">
        <v>43992</v>
      </c>
      <c r="C84" s="1"/>
      <c r="D84" s="4">
        <v>18001845</v>
      </c>
      <c r="E84" s="1" t="s">
        <v>190</v>
      </c>
      <c r="F84" s="1"/>
      <c r="G84" s="1">
        <v>264</v>
      </c>
      <c r="H84" s="1">
        <v>316.8</v>
      </c>
      <c r="I84" s="1">
        <v>316.8</v>
      </c>
      <c r="J84" s="1"/>
      <c r="K84" s="1" t="s">
        <v>202</v>
      </c>
      <c r="L84" s="1" t="s">
        <v>204</v>
      </c>
      <c r="M84" s="1"/>
    </row>
    <row r="85" spans="1:13" x14ac:dyDescent="0.25">
      <c r="A85" s="1" t="s">
        <v>26</v>
      </c>
      <c r="B85" s="3">
        <v>43992</v>
      </c>
      <c r="C85" s="1"/>
      <c r="D85" s="4">
        <v>18001845</v>
      </c>
      <c r="E85" s="1" t="s">
        <v>190</v>
      </c>
      <c r="F85" s="1"/>
      <c r="G85" s="1">
        <v>264</v>
      </c>
      <c r="H85" s="1">
        <v>316.8</v>
      </c>
      <c r="I85" s="1">
        <v>316.8</v>
      </c>
      <c r="J85" s="1"/>
      <c r="K85" s="1" t="s">
        <v>202</v>
      </c>
      <c r="L85" s="1" t="s">
        <v>204</v>
      </c>
      <c r="M85" s="1"/>
    </row>
    <row r="86" spans="1:13" x14ac:dyDescent="0.25">
      <c r="A86" s="1" t="s">
        <v>26</v>
      </c>
      <c r="B86" s="3">
        <v>44033</v>
      </c>
      <c r="C86" s="1">
        <v>6757.78</v>
      </c>
      <c r="D86" s="4">
        <v>18001932</v>
      </c>
      <c r="E86" s="1" t="s">
        <v>194</v>
      </c>
      <c r="F86" s="1" t="s">
        <v>458</v>
      </c>
      <c r="G86" s="1">
        <v>27.41</v>
      </c>
      <c r="H86" s="1">
        <v>32.891999999999996</v>
      </c>
      <c r="I86" s="1"/>
      <c r="J86" s="1">
        <v>-32.891999999999996</v>
      </c>
      <c r="K86" s="1">
        <v>121</v>
      </c>
      <c r="L86" s="1"/>
      <c r="M86" s="1" t="s">
        <v>201</v>
      </c>
    </row>
    <row r="87" spans="1:13" x14ac:dyDescent="0.25">
      <c r="A87" s="1" t="s">
        <v>26</v>
      </c>
      <c r="B87" s="3">
        <v>44048</v>
      </c>
      <c r="C87" s="1"/>
      <c r="D87" s="4">
        <v>18001980</v>
      </c>
      <c r="E87" s="1" t="s">
        <v>190</v>
      </c>
      <c r="F87" s="1"/>
      <c r="G87" s="1">
        <v>1080</v>
      </c>
      <c r="H87" s="1">
        <v>1296</v>
      </c>
      <c r="I87" s="1">
        <v>1296</v>
      </c>
      <c r="J87" s="1"/>
      <c r="K87" s="1" t="s">
        <v>202</v>
      </c>
      <c r="L87" s="1" t="s">
        <v>204</v>
      </c>
      <c r="M87" s="1"/>
    </row>
    <row r="88" spans="1:13" x14ac:dyDescent="0.25">
      <c r="A88" s="1" t="s">
        <v>26</v>
      </c>
      <c r="B88" s="3">
        <v>44069</v>
      </c>
      <c r="C88" s="1"/>
      <c r="D88" s="4">
        <v>18002012</v>
      </c>
      <c r="E88" s="1" t="s">
        <v>190</v>
      </c>
      <c r="F88" s="1"/>
      <c r="G88" s="1">
        <v>120</v>
      </c>
      <c r="H88" s="1">
        <v>144</v>
      </c>
      <c r="I88" s="1">
        <v>144</v>
      </c>
      <c r="J88" s="1"/>
      <c r="K88" s="1" t="s">
        <v>202</v>
      </c>
      <c r="L88" s="1" t="s">
        <v>204</v>
      </c>
      <c r="M88" s="1"/>
    </row>
    <row r="89" spans="1:13" x14ac:dyDescent="0.25">
      <c r="A89" s="1" t="s">
        <v>104</v>
      </c>
      <c r="B89" s="3">
        <v>43847</v>
      </c>
      <c r="C89" s="1">
        <v>1908</v>
      </c>
      <c r="D89" s="4">
        <v>18001464</v>
      </c>
      <c r="E89" s="1" t="s">
        <v>194</v>
      </c>
      <c r="F89" s="1" t="s">
        <v>105</v>
      </c>
      <c r="G89" s="1">
        <v>26</v>
      </c>
      <c r="H89" s="1">
        <v>31.2</v>
      </c>
      <c r="I89" s="1"/>
      <c r="J89" s="1">
        <v>-31.2</v>
      </c>
      <c r="K89" s="1">
        <v>307</v>
      </c>
      <c r="L89" s="1"/>
      <c r="M89" s="1" t="s">
        <v>201</v>
      </c>
    </row>
    <row r="90" spans="1:13" x14ac:dyDescent="0.25">
      <c r="A90" s="1" t="s">
        <v>104</v>
      </c>
      <c r="B90" s="3">
        <v>43868</v>
      </c>
      <c r="C90" s="1">
        <v>93</v>
      </c>
      <c r="D90" s="4">
        <v>18001575</v>
      </c>
      <c r="E90" s="1" t="s">
        <v>194</v>
      </c>
      <c r="F90" s="1" t="s">
        <v>106</v>
      </c>
      <c r="G90" s="1">
        <v>3</v>
      </c>
      <c r="H90" s="1">
        <v>3.5999999999999996</v>
      </c>
      <c r="I90" s="1"/>
      <c r="J90" s="1">
        <v>-3.5999999999999996</v>
      </c>
      <c r="K90" s="1">
        <v>286</v>
      </c>
      <c r="L90" s="1"/>
      <c r="M90" s="1" t="s">
        <v>201</v>
      </c>
    </row>
    <row r="91" spans="1:13" x14ac:dyDescent="0.25">
      <c r="A91" s="1" t="s">
        <v>459</v>
      </c>
      <c r="B91" s="3">
        <v>44027</v>
      </c>
      <c r="C91" s="1">
        <v>2303.14</v>
      </c>
      <c r="D91" s="4">
        <v>18001916</v>
      </c>
      <c r="E91" s="1" t="s">
        <v>194</v>
      </c>
      <c r="F91" s="1" t="s">
        <v>460</v>
      </c>
      <c r="G91" s="1">
        <v>3.36</v>
      </c>
      <c r="H91" s="1">
        <v>4.032</v>
      </c>
      <c r="I91" s="1"/>
      <c r="J91" s="1">
        <v>-4.032</v>
      </c>
      <c r="K91" s="1">
        <v>127</v>
      </c>
      <c r="L91" s="1"/>
      <c r="M91" s="1" t="s">
        <v>201</v>
      </c>
    </row>
    <row r="92" spans="1:13" x14ac:dyDescent="0.25">
      <c r="A92" s="1" t="s">
        <v>422</v>
      </c>
      <c r="B92" s="3">
        <v>44018</v>
      </c>
      <c r="C92" s="1"/>
      <c r="D92" s="4">
        <v>18001873</v>
      </c>
      <c r="E92" s="1" t="s">
        <v>346</v>
      </c>
      <c r="F92" s="1"/>
      <c r="G92" s="1">
        <v>164.08</v>
      </c>
      <c r="H92" s="1">
        <v>196.89599999999999</v>
      </c>
      <c r="I92" s="1"/>
      <c r="J92" s="1">
        <v>-196.89599999999999</v>
      </c>
      <c r="K92" s="1">
        <v>136</v>
      </c>
      <c r="L92" s="1"/>
      <c r="M92" s="1" t="s">
        <v>201</v>
      </c>
    </row>
    <row r="93" spans="1:13" x14ac:dyDescent="0.25">
      <c r="A93" s="1" t="s">
        <v>461</v>
      </c>
      <c r="B93" s="3">
        <v>44047</v>
      </c>
      <c r="C93" s="1">
        <v>716.52</v>
      </c>
      <c r="D93" s="4">
        <v>18001964</v>
      </c>
      <c r="E93" s="1" t="s">
        <v>194</v>
      </c>
      <c r="F93" s="1" t="s">
        <v>462</v>
      </c>
      <c r="G93" s="1">
        <v>28</v>
      </c>
      <c r="H93" s="1">
        <v>33.6</v>
      </c>
      <c r="I93" s="1">
        <v>33.6</v>
      </c>
      <c r="J93" s="1"/>
      <c r="K93" s="1" t="s">
        <v>202</v>
      </c>
      <c r="L93" s="1" t="s">
        <v>204</v>
      </c>
      <c r="M93" s="1"/>
    </row>
    <row r="94" spans="1:13" x14ac:dyDescent="0.25">
      <c r="A94" s="1" t="s">
        <v>592</v>
      </c>
      <c r="B94" s="3">
        <v>44145</v>
      </c>
      <c r="C94" s="1">
        <v>6866.03</v>
      </c>
      <c r="D94" s="4">
        <v>18002178</v>
      </c>
      <c r="E94" s="1" t="s">
        <v>194</v>
      </c>
      <c r="F94" s="1" t="s">
        <v>593</v>
      </c>
      <c r="G94" s="1">
        <v>1061.28</v>
      </c>
      <c r="H94" s="1">
        <v>1273.54</v>
      </c>
      <c r="I94" s="1">
        <v>1273.54</v>
      </c>
      <c r="J94" s="1"/>
      <c r="K94" s="1" t="s">
        <v>202</v>
      </c>
      <c r="L94" s="1" t="s">
        <v>204</v>
      </c>
      <c r="M94" s="1"/>
    </row>
    <row r="95" spans="1:13" x14ac:dyDescent="0.25">
      <c r="A95" s="1" t="s">
        <v>556</v>
      </c>
      <c r="B95" s="3">
        <v>44105</v>
      </c>
      <c r="C95" s="1"/>
      <c r="D95" s="4">
        <v>18002090</v>
      </c>
      <c r="E95" s="1" t="s">
        <v>557</v>
      </c>
      <c r="F95" s="1"/>
      <c r="G95" s="1">
        <v>56.71</v>
      </c>
      <c r="H95" s="1">
        <v>68.051999999999992</v>
      </c>
      <c r="I95" s="1"/>
      <c r="J95" s="1">
        <v>-68.051999999999992</v>
      </c>
      <c r="K95" s="1">
        <v>49</v>
      </c>
      <c r="L95" s="1"/>
      <c r="M95" s="1" t="s">
        <v>201</v>
      </c>
    </row>
    <row r="96" spans="1:13" x14ac:dyDescent="0.25">
      <c r="A96" s="1" t="s">
        <v>395</v>
      </c>
      <c r="B96" s="3">
        <v>43993</v>
      </c>
      <c r="C96" s="1">
        <v>3703.08</v>
      </c>
      <c r="D96" s="4">
        <v>18001837</v>
      </c>
      <c r="E96" s="1" t="s">
        <v>293</v>
      </c>
      <c r="F96" s="1"/>
      <c r="G96" s="1">
        <v>2934.66</v>
      </c>
      <c r="H96" s="1">
        <v>3521.5919999999996</v>
      </c>
      <c r="I96" s="1">
        <v>2934.66</v>
      </c>
      <c r="J96" s="1">
        <v>-586.93199999999979</v>
      </c>
      <c r="K96" s="1">
        <v>161</v>
      </c>
      <c r="L96" s="1" t="s">
        <v>204</v>
      </c>
      <c r="M96" s="1" t="s">
        <v>201</v>
      </c>
    </row>
    <row r="97" spans="1:13" x14ac:dyDescent="0.25">
      <c r="A97" s="1" t="s">
        <v>23</v>
      </c>
      <c r="B97" s="3">
        <v>43832</v>
      </c>
      <c r="C97" s="1"/>
      <c r="D97" s="4">
        <v>18001443</v>
      </c>
      <c r="E97" s="1" t="s">
        <v>190</v>
      </c>
      <c r="F97" s="1"/>
      <c r="G97" s="1">
        <v>944</v>
      </c>
      <c r="H97" s="1">
        <v>1132.8</v>
      </c>
      <c r="I97" s="1">
        <v>1132.8</v>
      </c>
      <c r="J97" s="1"/>
      <c r="K97" s="1" t="s">
        <v>202</v>
      </c>
      <c r="L97" s="1" t="s">
        <v>204</v>
      </c>
      <c r="M97" s="1"/>
    </row>
    <row r="98" spans="1:13" x14ac:dyDescent="0.25">
      <c r="A98" s="1" t="s">
        <v>23</v>
      </c>
      <c r="B98" s="3">
        <v>43840</v>
      </c>
      <c r="C98" s="1">
        <v>8326.08</v>
      </c>
      <c r="D98" s="4">
        <v>18001451</v>
      </c>
      <c r="E98" s="1" t="s">
        <v>192</v>
      </c>
      <c r="F98" s="1" t="s">
        <v>203</v>
      </c>
      <c r="G98" s="1">
        <v>4.25</v>
      </c>
      <c r="H98" s="1">
        <v>5.0999999999999996</v>
      </c>
      <c r="I98" s="1">
        <v>5.0999999999999996</v>
      </c>
      <c r="J98" s="1"/>
      <c r="K98" s="1" t="s">
        <v>202</v>
      </c>
      <c r="L98" s="1" t="s">
        <v>204</v>
      </c>
      <c r="M98" s="1"/>
    </row>
    <row r="99" spans="1:13" x14ac:dyDescent="0.25">
      <c r="A99" s="1" t="s">
        <v>23</v>
      </c>
      <c r="B99" s="3">
        <v>43845</v>
      </c>
      <c r="C99" s="1"/>
      <c r="D99" s="4">
        <v>18001461</v>
      </c>
      <c r="E99" s="1" t="s">
        <v>192</v>
      </c>
      <c r="F99" s="1"/>
      <c r="G99" s="1">
        <v>39.340000000000003</v>
      </c>
      <c r="H99" s="1">
        <v>47.208000000000006</v>
      </c>
      <c r="I99" s="1">
        <v>47.21</v>
      </c>
      <c r="J99" s="1">
        <v>1.9999999999953388E-3</v>
      </c>
      <c r="K99" s="1">
        <v>309</v>
      </c>
      <c r="L99" s="1" t="s">
        <v>204</v>
      </c>
      <c r="M99" s="1" t="s">
        <v>201</v>
      </c>
    </row>
    <row r="100" spans="1:13" x14ac:dyDescent="0.25">
      <c r="A100" s="1" t="s">
        <v>23</v>
      </c>
      <c r="B100" s="3">
        <v>43860</v>
      </c>
      <c r="C100" s="1"/>
      <c r="D100" s="4">
        <v>18001480</v>
      </c>
      <c r="E100" s="1" t="s">
        <v>190</v>
      </c>
      <c r="F100" s="1"/>
      <c r="G100" s="1">
        <v>1312</v>
      </c>
      <c r="H100" s="1">
        <v>1574.4</v>
      </c>
      <c r="I100" s="1">
        <v>1574.4</v>
      </c>
      <c r="J100" s="1"/>
      <c r="K100" s="1" t="s">
        <v>202</v>
      </c>
      <c r="L100" s="1" t="s">
        <v>204</v>
      </c>
      <c r="M100" s="1"/>
    </row>
    <row r="101" spans="1:13" x14ac:dyDescent="0.25">
      <c r="A101" s="1" t="s">
        <v>23</v>
      </c>
      <c r="B101" s="3">
        <v>43867</v>
      </c>
      <c r="C101" s="1">
        <v>8874.66</v>
      </c>
      <c r="D101" s="4">
        <v>18001499</v>
      </c>
      <c r="E101" s="1" t="s">
        <v>194</v>
      </c>
      <c r="F101" s="1" t="s">
        <v>209</v>
      </c>
      <c r="G101" s="1">
        <v>0.85</v>
      </c>
      <c r="H101" s="1">
        <v>1.02</v>
      </c>
      <c r="I101" s="1">
        <v>1.02</v>
      </c>
      <c r="J101" s="1"/>
      <c r="K101" s="1" t="s">
        <v>202</v>
      </c>
      <c r="L101" s="1" t="s">
        <v>204</v>
      </c>
      <c r="M101" s="1"/>
    </row>
    <row r="102" spans="1:13" x14ac:dyDescent="0.25">
      <c r="A102" s="1" t="s">
        <v>23</v>
      </c>
      <c r="B102" s="3">
        <v>43868</v>
      </c>
      <c r="C102" s="1">
        <v>87.53</v>
      </c>
      <c r="D102" s="4">
        <v>18001519</v>
      </c>
      <c r="E102" s="1" t="s">
        <v>194</v>
      </c>
      <c r="F102" s="1" t="s">
        <v>107</v>
      </c>
      <c r="G102" s="1">
        <v>3.42</v>
      </c>
      <c r="H102" s="1">
        <v>4.1040000000000001</v>
      </c>
      <c r="I102" s="1">
        <v>4.0999999999999996</v>
      </c>
      <c r="J102" s="1">
        <v>-4.0000000000004476E-3</v>
      </c>
      <c r="K102" s="1">
        <v>286</v>
      </c>
      <c r="L102" s="1" t="s">
        <v>204</v>
      </c>
      <c r="M102" s="1" t="s">
        <v>201</v>
      </c>
    </row>
    <row r="103" spans="1:13" x14ac:dyDescent="0.25">
      <c r="A103" s="1" t="s">
        <v>23</v>
      </c>
      <c r="B103" s="3">
        <v>43872</v>
      </c>
      <c r="C103" s="1"/>
      <c r="D103" s="4">
        <v>18001524</v>
      </c>
      <c r="E103" s="1" t="s">
        <v>192</v>
      </c>
      <c r="F103" s="1" t="s">
        <v>205</v>
      </c>
      <c r="G103" s="1">
        <v>0.8</v>
      </c>
      <c r="H103" s="1">
        <v>0.96</v>
      </c>
      <c r="I103" s="1">
        <v>0.96</v>
      </c>
      <c r="J103" s="1"/>
      <c r="K103" s="1" t="s">
        <v>202</v>
      </c>
      <c r="L103" s="1" t="s">
        <v>204</v>
      </c>
      <c r="M103" s="1"/>
    </row>
    <row r="104" spans="1:13" x14ac:dyDescent="0.25">
      <c r="A104" s="1" t="s">
        <v>23</v>
      </c>
      <c r="B104" s="3">
        <v>43837</v>
      </c>
      <c r="C104" s="1"/>
      <c r="D104" s="4">
        <v>18001529</v>
      </c>
      <c r="E104" s="1" t="s">
        <v>190</v>
      </c>
      <c r="F104" s="1"/>
      <c r="G104" s="1">
        <v>1856</v>
      </c>
      <c r="H104" s="1">
        <v>2227.1999999999998</v>
      </c>
      <c r="I104" s="1">
        <v>2227.1999999999998</v>
      </c>
      <c r="J104" s="1"/>
      <c r="K104" s="1" t="s">
        <v>202</v>
      </c>
      <c r="L104" s="1" t="s">
        <v>204</v>
      </c>
      <c r="M104" s="1"/>
    </row>
    <row r="105" spans="1:13" x14ac:dyDescent="0.25">
      <c r="A105" s="1" t="s">
        <v>23</v>
      </c>
      <c r="B105" s="3">
        <v>43839</v>
      </c>
      <c r="C105" s="1"/>
      <c r="D105" s="4">
        <v>18001530</v>
      </c>
      <c r="E105" s="1" t="s">
        <v>190</v>
      </c>
      <c r="F105" s="1"/>
      <c r="G105" s="1">
        <v>2400</v>
      </c>
      <c r="H105" s="1">
        <v>2880</v>
      </c>
      <c r="I105" s="1">
        <v>2880</v>
      </c>
      <c r="J105" s="1"/>
      <c r="K105" s="1" t="s">
        <v>202</v>
      </c>
      <c r="L105" s="1" t="s">
        <v>204</v>
      </c>
      <c r="M105" s="1"/>
    </row>
    <row r="106" spans="1:13" x14ac:dyDescent="0.25">
      <c r="A106" s="1" t="s">
        <v>23</v>
      </c>
      <c r="B106" s="3">
        <v>43885</v>
      </c>
      <c r="C106" s="1">
        <v>4641.0200000000004</v>
      </c>
      <c r="D106" s="4">
        <v>18001533</v>
      </c>
      <c r="E106" s="1" t="s">
        <v>194</v>
      </c>
      <c r="F106" s="1" t="s">
        <v>108</v>
      </c>
      <c r="G106" s="1">
        <v>188.02</v>
      </c>
      <c r="H106" s="1">
        <v>225.624</v>
      </c>
      <c r="I106" s="1">
        <v>225.62</v>
      </c>
      <c r="J106" s="1">
        <v>-3.9999999999906777E-3</v>
      </c>
      <c r="K106" s="1">
        <v>269</v>
      </c>
      <c r="L106" s="1" t="s">
        <v>204</v>
      </c>
      <c r="M106" s="1" t="s">
        <v>201</v>
      </c>
    </row>
    <row r="107" spans="1:13" x14ac:dyDescent="0.25">
      <c r="A107" s="1" t="s">
        <v>23</v>
      </c>
      <c r="B107" s="3">
        <v>43874</v>
      </c>
      <c r="C107" s="1"/>
      <c r="D107" s="4">
        <v>18001546</v>
      </c>
      <c r="E107" s="1" t="s">
        <v>194</v>
      </c>
      <c r="F107" s="1"/>
      <c r="G107" s="1">
        <v>17.3</v>
      </c>
      <c r="H107" s="1">
        <v>20.76</v>
      </c>
      <c r="I107" s="1">
        <v>20.76</v>
      </c>
      <c r="J107" s="1"/>
      <c r="K107" s="1" t="s">
        <v>202</v>
      </c>
      <c r="L107" s="1" t="s">
        <v>204</v>
      </c>
      <c r="M107" s="1"/>
    </row>
    <row r="108" spans="1:13" x14ac:dyDescent="0.25">
      <c r="A108" s="1" t="s">
        <v>23</v>
      </c>
      <c r="B108" s="3">
        <v>43874</v>
      </c>
      <c r="C108" s="1"/>
      <c r="D108" s="4">
        <v>18001550</v>
      </c>
      <c r="E108" s="1" t="s">
        <v>194</v>
      </c>
      <c r="F108" s="1"/>
      <c r="G108" s="1">
        <v>34.6</v>
      </c>
      <c r="H108" s="1">
        <v>41.52</v>
      </c>
      <c r="I108" s="1">
        <v>41.52</v>
      </c>
      <c r="J108" s="1"/>
      <c r="K108" s="1" t="s">
        <v>202</v>
      </c>
      <c r="L108" s="1" t="s">
        <v>204</v>
      </c>
      <c r="M108" s="1"/>
    </row>
    <row r="109" spans="1:13" x14ac:dyDescent="0.25">
      <c r="A109" s="1" t="s">
        <v>23</v>
      </c>
      <c r="B109" s="3">
        <v>43878</v>
      </c>
      <c r="C109" s="1">
        <v>10422.52</v>
      </c>
      <c r="D109" s="4">
        <v>18001562</v>
      </c>
      <c r="E109" s="1" t="s">
        <v>194</v>
      </c>
      <c r="F109" s="1" t="s">
        <v>208</v>
      </c>
      <c r="G109" s="1">
        <v>19.29</v>
      </c>
      <c r="H109" s="1">
        <v>23.148</v>
      </c>
      <c r="I109" s="1">
        <v>23.15</v>
      </c>
      <c r="J109" s="1">
        <v>1.9999999999988916E-3</v>
      </c>
      <c r="K109" s="1">
        <v>276</v>
      </c>
      <c r="L109" s="1" t="s">
        <v>204</v>
      </c>
      <c r="M109" s="1" t="s">
        <v>201</v>
      </c>
    </row>
    <row r="110" spans="1:13" x14ac:dyDescent="0.25">
      <c r="A110" s="1" t="s">
        <v>23</v>
      </c>
      <c r="B110" s="3">
        <v>43936</v>
      </c>
      <c r="C110" s="1"/>
      <c r="D110" s="4">
        <v>18001589</v>
      </c>
      <c r="E110" s="1" t="s">
        <v>190</v>
      </c>
      <c r="F110" s="1"/>
      <c r="G110" s="1">
        <v>2240</v>
      </c>
      <c r="H110" s="1">
        <v>2688</v>
      </c>
      <c r="I110" s="1">
        <v>2688</v>
      </c>
      <c r="J110" s="1"/>
      <c r="K110" s="1" t="s">
        <v>202</v>
      </c>
      <c r="L110" s="1" t="s">
        <v>204</v>
      </c>
      <c r="M110" s="1"/>
    </row>
    <row r="111" spans="1:13" x14ac:dyDescent="0.25">
      <c r="A111" s="1" t="s">
        <v>23</v>
      </c>
      <c r="B111" s="3">
        <v>43886</v>
      </c>
      <c r="C111" s="1"/>
      <c r="D111" s="4">
        <v>18001590</v>
      </c>
      <c r="E111" s="1" t="s">
        <v>190</v>
      </c>
      <c r="F111" s="1"/>
      <c r="G111" s="1">
        <v>4800</v>
      </c>
      <c r="H111" s="1">
        <v>5760</v>
      </c>
      <c r="I111" s="1">
        <v>5760</v>
      </c>
      <c r="J111" s="1"/>
      <c r="K111" s="1" t="s">
        <v>202</v>
      </c>
      <c r="L111" s="1" t="s">
        <v>204</v>
      </c>
      <c r="M111" s="1"/>
    </row>
    <row r="112" spans="1:13" x14ac:dyDescent="0.25">
      <c r="A112" s="1" t="s">
        <v>23</v>
      </c>
      <c r="B112" s="3">
        <v>43889</v>
      </c>
      <c r="C112" s="1">
        <v>12447.55</v>
      </c>
      <c r="D112" s="4">
        <v>18001593</v>
      </c>
      <c r="E112" s="1" t="s">
        <v>194</v>
      </c>
      <c r="F112" s="1" t="s">
        <v>207</v>
      </c>
      <c r="G112" s="1">
        <v>55.78</v>
      </c>
      <c r="H112" s="1">
        <v>66.935999999999993</v>
      </c>
      <c r="I112" s="1">
        <v>66.13</v>
      </c>
      <c r="J112" s="1">
        <v>-0.80599999999999739</v>
      </c>
      <c r="K112" s="1">
        <v>265</v>
      </c>
      <c r="L112" s="1" t="s">
        <v>204</v>
      </c>
      <c r="M112" s="1" t="s">
        <v>201</v>
      </c>
    </row>
    <row r="113" spans="1:13" x14ac:dyDescent="0.25">
      <c r="A113" s="1" t="s">
        <v>23</v>
      </c>
      <c r="B113" s="3">
        <v>43889</v>
      </c>
      <c r="C113" s="1">
        <v>9487.0300000000007</v>
      </c>
      <c r="D113" s="4">
        <v>18001594</v>
      </c>
      <c r="E113" s="1" t="s">
        <v>194</v>
      </c>
      <c r="F113" s="1" t="s">
        <v>206</v>
      </c>
      <c r="G113" s="1">
        <v>112.9</v>
      </c>
      <c r="H113" s="1">
        <v>135.47999999999999</v>
      </c>
      <c r="I113" s="1">
        <v>135.47999999999999</v>
      </c>
      <c r="J113" s="1"/>
      <c r="K113" s="1" t="s">
        <v>202</v>
      </c>
      <c r="L113" s="1" t="s">
        <v>204</v>
      </c>
      <c r="M113" s="1"/>
    </row>
    <row r="114" spans="1:13" x14ac:dyDescent="0.25">
      <c r="A114" s="1" t="s">
        <v>23</v>
      </c>
      <c r="B114" s="3">
        <v>43894</v>
      </c>
      <c r="C114" s="1"/>
      <c r="D114" s="4">
        <v>18001609</v>
      </c>
      <c r="E114" s="1" t="s">
        <v>190</v>
      </c>
      <c r="F114" s="1"/>
      <c r="G114" s="1">
        <v>1360</v>
      </c>
      <c r="H114" s="1">
        <v>1632</v>
      </c>
      <c r="I114" s="1">
        <v>1632</v>
      </c>
      <c r="J114" s="1"/>
      <c r="K114" s="1" t="s">
        <v>202</v>
      </c>
      <c r="L114" s="1" t="s">
        <v>204</v>
      </c>
      <c r="M114" s="1"/>
    </row>
    <row r="115" spans="1:13" x14ac:dyDescent="0.25">
      <c r="A115" s="1" t="s">
        <v>23</v>
      </c>
      <c r="B115" s="3">
        <v>43907</v>
      </c>
      <c r="C115" s="1">
        <v>8428.7000000000007</v>
      </c>
      <c r="D115" s="4">
        <v>18001625</v>
      </c>
      <c r="E115" s="1" t="s">
        <v>194</v>
      </c>
      <c r="F115" s="1" t="s">
        <v>109</v>
      </c>
      <c r="G115" s="1">
        <v>13.25</v>
      </c>
      <c r="H115" s="1">
        <v>15.9</v>
      </c>
      <c r="I115" s="1">
        <v>15.9</v>
      </c>
      <c r="J115" s="1"/>
      <c r="K115" s="1" t="s">
        <v>202</v>
      </c>
      <c r="L115" s="1" t="s">
        <v>204</v>
      </c>
      <c r="M115" s="1"/>
    </row>
    <row r="116" spans="1:13" x14ac:dyDescent="0.25">
      <c r="A116" s="1" t="s">
        <v>23</v>
      </c>
      <c r="B116" s="3">
        <v>43908</v>
      </c>
      <c r="C116" s="1">
        <v>36093.599999999999</v>
      </c>
      <c r="D116" s="4">
        <v>18001633</v>
      </c>
      <c r="E116" s="1" t="s">
        <v>194</v>
      </c>
      <c r="F116" s="1" t="s">
        <v>110</v>
      </c>
      <c r="G116" s="1">
        <v>3672</v>
      </c>
      <c r="H116" s="1">
        <v>4406.3999999999996</v>
      </c>
      <c r="I116" s="1">
        <v>4406.3999999999996</v>
      </c>
      <c r="J116" s="1"/>
      <c r="K116" s="1" t="s">
        <v>202</v>
      </c>
      <c r="L116" s="1" t="s">
        <v>204</v>
      </c>
      <c r="M116" s="1"/>
    </row>
    <row r="117" spans="1:13" x14ac:dyDescent="0.25">
      <c r="A117" s="1" t="s">
        <v>23</v>
      </c>
      <c r="B117" s="3">
        <v>44048</v>
      </c>
      <c r="C117" s="1"/>
      <c r="D117" s="4">
        <v>18001656</v>
      </c>
      <c r="E117" s="1" t="s">
        <v>190</v>
      </c>
      <c r="F117" s="1"/>
      <c r="G117" s="1">
        <v>2400</v>
      </c>
      <c r="H117" s="1">
        <v>2880</v>
      </c>
      <c r="I117" s="1">
        <v>2790</v>
      </c>
      <c r="J117" s="1">
        <v>-90</v>
      </c>
      <c r="K117" s="1">
        <v>106</v>
      </c>
      <c r="L117" s="1" t="s">
        <v>9</v>
      </c>
      <c r="M117" s="1" t="s">
        <v>201</v>
      </c>
    </row>
    <row r="118" spans="1:13" x14ac:dyDescent="0.25">
      <c r="A118" s="1" t="s">
        <v>23</v>
      </c>
      <c r="B118" s="3">
        <v>43931</v>
      </c>
      <c r="C118" s="1"/>
      <c r="D118" s="4">
        <v>18001682</v>
      </c>
      <c r="E118" s="1" t="s">
        <v>190</v>
      </c>
      <c r="F118" s="1"/>
      <c r="G118" s="1">
        <v>1680</v>
      </c>
      <c r="H118" s="1">
        <v>2016</v>
      </c>
      <c r="I118" s="1">
        <v>2016</v>
      </c>
      <c r="J118" s="1"/>
      <c r="K118" s="1" t="s">
        <v>202</v>
      </c>
      <c r="L118" s="1" t="s">
        <v>204</v>
      </c>
      <c r="M118" s="1"/>
    </row>
    <row r="119" spans="1:13" x14ac:dyDescent="0.25">
      <c r="A119" s="1" t="s">
        <v>23</v>
      </c>
      <c r="B119" s="3">
        <v>43936</v>
      </c>
      <c r="C119" s="1"/>
      <c r="D119" s="4">
        <v>18001698</v>
      </c>
      <c r="E119" s="1" t="s">
        <v>190</v>
      </c>
      <c r="F119" s="1"/>
      <c r="G119" s="1">
        <v>2400</v>
      </c>
      <c r="H119" s="1">
        <v>2880</v>
      </c>
      <c r="I119" s="1">
        <v>2280</v>
      </c>
      <c r="J119" s="1">
        <v>-600</v>
      </c>
      <c r="K119" s="1">
        <v>218</v>
      </c>
      <c r="L119" s="1" t="s">
        <v>204</v>
      </c>
      <c r="M119" s="1" t="s">
        <v>201</v>
      </c>
    </row>
    <row r="120" spans="1:13" x14ac:dyDescent="0.25">
      <c r="A120" s="1" t="s">
        <v>23</v>
      </c>
      <c r="B120" s="3">
        <v>43937</v>
      </c>
      <c r="C120" s="1"/>
      <c r="D120" s="4">
        <v>18001712</v>
      </c>
      <c r="E120" s="1" t="s">
        <v>414</v>
      </c>
      <c r="F120" s="1" t="s">
        <v>111</v>
      </c>
      <c r="G120" s="1">
        <v>13.58</v>
      </c>
      <c r="H120" s="1">
        <v>16.295999999999999</v>
      </c>
      <c r="I120" s="1">
        <v>16.3</v>
      </c>
      <c r="J120" s="1">
        <v>4.0000000000013358E-3</v>
      </c>
      <c r="K120" s="1">
        <v>217</v>
      </c>
      <c r="L120" s="1" t="s">
        <v>204</v>
      </c>
      <c r="M120" s="1" t="s">
        <v>201</v>
      </c>
    </row>
    <row r="121" spans="1:13" x14ac:dyDescent="0.25">
      <c r="A121" s="1" t="s">
        <v>23</v>
      </c>
      <c r="B121" s="3">
        <v>43962</v>
      </c>
      <c r="C121" s="1"/>
      <c r="D121" s="4">
        <v>18001755</v>
      </c>
      <c r="E121" s="1" t="s">
        <v>190</v>
      </c>
      <c r="F121" s="1"/>
      <c r="G121" s="1">
        <v>2400</v>
      </c>
      <c r="H121" s="1">
        <v>2880</v>
      </c>
      <c r="I121" s="1">
        <v>2880</v>
      </c>
      <c r="J121" s="1"/>
      <c r="K121" s="1" t="s">
        <v>202</v>
      </c>
      <c r="L121" s="1" t="s">
        <v>204</v>
      </c>
      <c r="M121" s="1"/>
    </row>
    <row r="122" spans="1:13" x14ac:dyDescent="0.25">
      <c r="A122" s="1" t="s">
        <v>23</v>
      </c>
      <c r="B122" s="3">
        <v>43962</v>
      </c>
      <c r="C122" s="1"/>
      <c r="D122" s="4">
        <v>18001757</v>
      </c>
      <c r="E122" s="1" t="s">
        <v>190</v>
      </c>
      <c r="F122" s="1"/>
      <c r="G122" s="1">
        <v>1200</v>
      </c>
      <c r="H122" s="1">
        <v>1440</v>
      </c>
      <c r="I122" s="1">
        <v>1440</v>
      </c>
      <c r="J122" s="1"/>
      <c r="K122" s="1" t="s">
        <v>202</v>
      </c>
      <c r="L122" s="1" t="s">
        <v>204</v>
      </c>
      <c r="M122" s="1"/>
    </row>
    <row r="123" spans="1:13" x14ac:dyDescent="0.25">
      <c r="A123" s="1" t="s">
        <v>23</v>
      </c>
      <c r="B123" s="3">
        <v>43979</v>
      </c>
      <c r="C123" s="1"/>
      <c r="D123" s="4">
        <v>18001789</v>
      </c>
      <c r="E123" s="1" t="s">
        <v>190</v>
      </c>
      <c r="F123" s="1"/>
      <c r="G123" s="1">
        <v>2235</v>
      </c>
      <c r="H123" s="1">
        <v>2682</v>
      </c>
      <c r="I123" s="1">
        <v>2682</v>
      </c>
      <c r="J123" s="1"/>
      <c r="K123" s="1" t="s">
        <v>202</v>
      </c>
      <c r="L123" s="1" t="s">
        <v>204</v>
      </c>
      <c r="M123" s="1"/>
    </row>
    <row r="124" spans="1:13" x14ac:dyDescent="0.25">
      <c r="A124" s="1" t="s">
        <v>23</v>
      </c>
      <c r="B124" s="3">
        <v>43985</v>
      </c>
      <c r="C124" s="1"/>
      <c r="D124" s="4">
        <v>18001797</v>
      </c>
      <c r="E124" s="1" t="s">
        <v>190</v>
      </c>
      <c r="F124" s="1"/>
      <c r="G124" s="1">
        <v>2400</v>
      </c>
      <c r="H124" s="1">
        <v>2880</v>
      </c>
      <c r="I124" s="1">
        <v>2280</v>
      </c>
      <c r="J124" s="1">
        <v>-600</v>
      </c>
      <c r="K124" s="1">
        <v>169</v>
      </c>
      <c r="L124" s="1" t="s">
        <v>204</v>
      </c>
      <c r="M124" s="1" t="s">
        <v>201</v>
      </c>
    </row>
    <row r="125" spans="1:13" x14ac:dyDescent="0.25">
      <c r="A125" s="1" t="s">
        <v>23</v>
      </c>
      <c r="B125" s="3">
        <v>43985</v>
      </c>
      <c r="C125" s="1"/>
      <c r="D125" s="4">
        <v>18001799</v>
      </c>
      <c r="E125" s="1" t="s">
        <v>190</v>
      </c>
      <c r="F125" s="1"/>
      <c r="G125" s="1">
        <v>1328</v>
      </c>
      <c r="H125" s="1">
        <v>1593.6</v>
      </c>
      <c r="I125" s="1"/>
      <c r="J125" s="1">
        <v>-1593.6</v>
      </c>
      <c r="K125" s="1">
        <v>169</v>
      </c>
      <c r="L125" s="1" t="s">
        <v>204</v>
      </c>
      <c r="M125" s="1" t="s">
        <v>201</v>
      </c>
    </row>
    <row r="126" spans="1:13" x14ac:dyDescent="0.25">
      <c r="A126" s="1" t="s">
        <v>23</v>
      </c>
      <c r="B126" s="3">
        <v>43978</v>
      </c>
      <c r="C126" s="1"/>
      <c r="D126" s="4">
        <v>18001800</v>
      </c>
      <c r="E126" s="1" t="s">
        <v>190</v>
      </c>
      <c r="F126" s="1"/>
      <c r="G126" s="1">
        <v>480</v>
      </c>
      <c r="H126" s="1">
        <v>576</v>
      </c>
      <c r="I126" s="1">
        <v>576</v>
      </c>
      <c r="J126" s="1"/>
      <c r="K126" s="1" t="s">
        <v>202</v>
      </c>
      <c r="L126" s="1" t="s">
        <v>204</v>
      </c>
      <c r="M126" s="1"/>
    </row>
    <row r="127" spans="1:13" x14ac:dyDescent="0.25">
      <c r="A127" s="1" t="s">
        <v>23</v>
      </c>
      <c r="B127" s="3">
        <v>43990</v>
      </c>
      <c r="C127" s="1"/>
      <c r="D127" s="4">
        <v>18001805</v>
      </c>
      <c r="E127" s="1" t="s">
        <v>190</v>
      </c>
      <c r="F127" s="1"/>
      <c r="G127" s="1">
        <v>2325</v>
      </c>
      <c r="H127" s="1">
        <v>2790</v>
      </c>
      <c r="I127" s="1">
        <v>2790</v>
      </c>
      <c r="J127" s="1"/>
      <c r="K127" s="1" t="s">
        <v>202</v>
      </c>
      <c r="L127" s="1" t="s">
        <v>204</v>
      </c>
      <c r="M127" s="1"/>
    </row>
    <row r="128" spans="1:13" x14ac:dyDescent="0.25">
      <c r="A128" s="1" t="s">
        <v>23</v>
      </c>
      <c r="B128" s="3">
        <v>43991</v>
      </c>
      <c r="C128" s="1"/>
      <c r="D128" s="4">
        <v>18001807</v>
      </c>
      <c r="E128" s="1" t="s">
        <v>195</v>
      </c>
      <c r="F128" s="1" t="s">
        <v>396</v>
      </c>
      <c r="G128" s="1">
        <v>689.71</v>
      </c>
      <c r="H128" s="1">
        <v>827.65200000000004</v>
      </c>
      <c r="I128" s="1">
        <v>827.65</v>
      </c>
      <c r="J128" s="1">
        <v>-2.0000000000663931E-3</v>
      </c>
      <c r="K128" s="1">
        <v>163</v>
      </c>
      <c r="L128" s="1" t="s">
        <v>204</v>
      </c>
      <c r="M128" s="1" t="s">
        <v>201</v>
      </c>
    </row>
    <row r="129" spans="1:13" x14ac:dyDescent="0.25">
      <c r="A129" s="1" t="s">
        <v>23</v>
      </c>
      <c r="B129" s="3">
        <v>43992</v>
      </c>
      <c r="C129" s="1">
        <v>184.8</v>
      </c>
      <c r="D129" s="4">
        <v>18001812</v>
      </c>
      <c r="E129" s="1" t="s">
        <v>346</v>
      </c>
      <c r="F129" s="1" t="s">
        <v>399</v>
      </c>
      <c r="G129" s="1">
        <v>154</v>
      </c>
      <c r="H129" s="1">
        <v>184.8</v>
      </c>
      <c r="I129" s="1">
        <v>184.8</v>
      </c>
      <c r="J129" s="1"/>
      <c r="K129" s="1" t="s">
        <v>202</v>
      </c>
      <c r="L129" s="1" t="s">
        <v>204</v>
      </c>
      <c r="M129" s="1"/>
    </row>
    <row r="130" spans="1:13" x14ac:dyDescent="0.25">
      <c r="A130" s="1" t="s">
        <v>23</v>
      </c>
      <c r="B130" s="3">
        <v>43992</v>
      </c>
      <c r="C130" s="1">
        <v>7982.04</v>
      </c>
      <c r="D130" s="4">
        <v>18001825</v>
      </c>
      <c r="E130" s="1" t="s">
        <v>194</v>
      </c>
      <c r="F130" s="1" t="s">
        <v>398</v>
      </c>
      <c r="G130" s="1">
        <v>316.8</v>
      </c>
      <c r="H130" s="1">
        <v>380.16</v>
      </c>
      <c r="I130" s="1"/>
      <c r="J130" s="1">
        <v>-380.16</v>
      </c>
      <c r="K130" s="1">
        <v>162</v>
      </c>
      <c r="L130" s="1"/>
      <c r="M130" s="1" t="s">
        <v>201</v>
      </c>
    </row>
    <row r="131" spans="1:13" x14ac:dyDescent="0.25">
      <c r="A131" s="1" t="s">
        <v>23</v>
      </c>
      <c r="B131" s="3">
        <v>43992</v>
      </c>
      <c r="C131" s="1">
        <v>2647.68</v>
      </c>
      <c r="D131" s="4">
        <v>18001826</v>
      </c>
      <c r="E131" s="1" t="s">
        <v>194</v>
      </c>
      <c r="F131" s="1" t="s">
        <v>397</v>
      </c>
      <c r="G131" s="1">
        <v>28.8</v>
      </c>
      <c r="H131" s="1">
        <v>34.56</v>
      </c>
      <c r="I131" s="1">
        <v>34.56</v>
      </c>
      <c r="J131" s="1"/>
      <c r="K131" s="1" t="s">
        <v>202</v>
      </c>
      <c r="L131" s="1" t="s">
        <v>204</v>
      </c>
      <c r="M131" s="1"/>
    </row>
    <row r="132" spans="1:13" x14ac:dyDescent="0.25">
      <c r="A132" s="1" t="s">
        <v>23</v>
      </c>
      <c r="B132" s="3">
        <v>44007</v>
      </c>
      <c r="C132" s="1"/>
      <c r="D132" s="4">
        <v>18001865</v>
      </c>
      <c r="E132" s="1" t="s">
        <v>194</v>
      </c>
      <c r="F132" s="1" t="s">
        <v>424</v>
      </c>
      <c r="G132" s="1">
        <v>145</v>
      </c>
      <c r="H132" s="1">
        <v>174</v>
      </c>
      <c r="I132" s="1"/>
      <c r="J132" s="1">
        <v>-174</v>
      </c>
      <c r="K132" s="1">
        <v>147</v>
      </c>
      <c r="L132" s="1"/>
      <c r="M132" s="1" t="s">
        <v>201</v>
      </c>
    </row>
    <row r="133" spans="1:13" x14ac:dyDescent="0.25">
      <c r="A133" s="1" t="s">
        <v>23</v>
      </c>
      <c r="B133" s="3">
        <v>44013</v>
      </c>
      <c r="C133" s="1"/>
      <c r="D133" s="4">
        <v>18001871</v>
      </c>
      <c r="E133" s="1" t="s">
        <v>423</v>
      </c>
      <c r="F133" s="1"/>
      <c r="G133" s="1">
        <v>45.44</v>
      </c>
      <c r="H133" s="1">
        <v>54.527999999999999</v>
      </c>
      <c r="I133" s="1"/>
      <c r="J133" s="1">
        <v>-54.527999999999999</v>
      </c>
      <c r="K133" s="1">
        <v>141</v>
      </c>
      <c r="L133" s="1"/>
      <c r="M133" s="1" t="s">
        <v>201</v>
      </c>
    </row>
    <row r="134" spans="1:13" x14ac:dyDescent="0.25">
      <c r="A134" s="1" t="s">
        <v>23</v>
      </c>
      <c r="B134" s="3">
        <v>44015</v>
      </c>
      <c r="C134" s="1"/>
      <c r="D134" s="4">
        <v>18001872</v>
      </c>
      <c r="E134" s="1" t="s">
        <v>425</v>
      </c>
      <c r="F134" s="1" t="s">
        <v>426</v>
      </c>
      <c r="G134" s="1">
        <v>104.41</v>
      </c>
      <c r="H134" s="1">
        <v>125.292</v>
      </c>
      <c r="I134" s="1">
        <v>121.69</v>
      </c>
      <c r="J134" s="1">
        <v>-3.6019999999999897</v>
      </c>
      <c r="K134" s="1">
        <v>139</v>
      </c>
      <c r="L134" s="1" t="s">
        <v>204</v>
      </c>
      <c r="M134" s="1" t="s">
        <v>201</v>
      </c>
    </row>
    <row r="135" spans="1:13" x14ac:dyDescent="0.25">
      <c r="A135" s="1" t="s">
        <v>23</v>
      </c>
      <c r="B135" s="3">
        <v>43997</v>
      </c>
      <c r="C135" s="1"/>
      <c r="D135" s="4">
        <v>18001892</v>
      </c>
      <c r="E135" s="1" t="s">
        <v>190</v>
      </c>
      <c r="F135" s="1"/>
      <c r="G135" s="1">
        <v>1209</v>
      </c>
      <c r="H135" s="1">
        <v>1450.8</v>
      </c>
      <c r="I135" s="1">
        <v>1450.8</v>
      </c>
      <c r="J135" s="1"/>
      <c r="K135" s="1" t="s">
        <v>202</v>
      </c>
      <c r="L135" s="1" t="s">
        <v>204</v>
      </c>
      <c r="M135" s="1"/>
    </row>
    <row r="136" spans="1:13" x14ac:dyDescent="0.25">
      <c r="A136" s="1" t="s">
        <v>23</v>
      </c>
      <c r="B136" s="3">
        <v>44011</v>
      </c>
      <c r="C136" s="1"/>
      <c r="D136" s="4">
        <v>18001893</v>
      </c>
      <c r="E136" s="1" t="s">
        <v>190</v>
      </c>
      <c r="F136" s="1"/>
      <c r="G136" s="1">
        <v>1767</v>
      </c>
      <c r="H136" s="1">
        <v>2120.4</v>
      </c>
      <c r="I136" s="1">
        <v>2120.4</v>
      </c>
      <c r="J136" s="1"/>
      <c r="K136" s="1" t="s">
        <v>202</v>
      </c>
      <c r="L136" s="1" t="s">
        <v>204</v>
      </c>
      <c r="M136" s="1"/>
    </row>
    <row r="137" spans="1:13" x14ac:dyDescent="0.25">
      <c r="A137" s="1" t="s">
        <v>23</v>
      </c>
      <c r="B137" s="3">
        <v>44018</v>
      </c>
      <c r="C137" s="1"/>
      <c r="D137" s="4">
        <v>18001894</v>
      </c>
      <c r="E137" s="1" t="s">
        <v>190</v>
      </c>
      <c r="F137" s="1"/>
      <c r="G137" s="1">
        <v>1824</v>
      </c>
      <c r="H137" s="1">
        <v>2188.7999999999997</v>
      </c>
      <c r="I137" s="1">
        <v>2120.4</v>
      </c>
      <c r="J137" s="1">
        <v>-68.399999999999636</v>
      </c>
      <c r="K137" s="1">
        <v>136</v>
      </c>
      <c r="L137" s="1" t="s">
        <v>204</v>
      </c>
      <c r="M137" s="1" t="s">
        <v>201</v>
      </c>
    </row>
    <row r="138" spans="1:13" x14ac:dyDescent="0.25">
      <c r="A138" s="1" t="s">
        <v>23</v>
      </c>
      <c r="B138" s="3">
        <v>44020</v>
      </c>
      <c r="C138" s="1"/>
      <c r="D138" s="4">
        <v>18001899</v>
      </c>
      <c r="E138" s="1" t="s">
        <v>190</v>
      </c>
      <c r="F138" s="1"/>
      <c r="G138" s="1">
        <v>2247.5</v>
      </c>
      <c r="H138" s="1">
        <v>2697</v>
      </c>
      <c r="I138" s="1">
        <v>2697</v>
      </c>
      <c r="J138" s="1"/>
      <c r="K138" s="1" t="s">
        <v>202</v>
      </c>
      <c r="L138" s="1" t="s">
        <v>204</v>
      </c>
      <c r="M138" s="1"/>
    </row>
    <row r="139" spans="1:13" x14ac:dyDescent="0.25">
      <c r="A139" s="1" t="s">
        <v>23</v>
      </c>
      <c r="B139" s="3">
        <v>44027</v>
      </c>
      <c r="C139" s="1">
        <v>5432.98</v>
      </c>
      <c r="D139" s="4">
        <v>18001919</v>
      </c>
      <c r="E139" s="1" t="s">
        <v>194</v>
      </c>
      <c r="F139" s="1" t="s">
        <v>465</v>
      </c>
      <c r="G139" s="1">
        <v>20.77</v>
      </c>
      <c r="H139" s="1">
        <v>24.923999999999999</v>
      </c>
      <c r="I139" s="1">
        <v>24.92</v>
      </c>
      <c r="J139" s="1">
        <v>-3.9999999999977831E-3</v>
      </c>
      <c r="K139" s="1">
        <v>127</v>
      </c>
      <c r="L139" s="1" t="s">
        <v>204</v>
      </c>
      <c r="M139" s="1" t="s">
        <v>201</v>
      </c>
    </row>
    <row r="140" spans="1:13" x14ac:dyDescent="0.25">
      <c r="A140" s="1" t="s">
        <v>23</v>
      </c>
      <c r="B140" s="3">
        <v>44033</v>
      </c>
      <c r="C140" s="1"/>
      <c r="D140" s="4">
        <v>18001930</v>
      </c>
      <c r="E140" s="1" t="s">
        <v>190</v>
      </c>
      <c r="F140" s="1"/>
      <c r="G140" s="1">
        <v>2325</v>
      </c>
      <c r="H140" s="1">
        <v>2790</v>
      </c>
      <c r="I140" s="1">
        <v>2790</v>
      </c>
      <c r="J140" s="1"/>
      <c r="K140" s="1" t="s">
        <v>202</v>
      </c>
      <c r="L140" s="1" t="s">
        <v>204</v>
      </c>
      <c r="M140" s="1"/>
    </row>
    <row r="141" spans="1:13" x14ac:dyDescent="0.25">
      <c r="A141" s="1" t="s">
        <v>23</v>
      </c>
      <c r="B141" s="3">
        <v>44033</v>
      </c>
      <c r="C141" s="1"/>
      <c r="D141" s="4">
        <v>18001931</v>
      </c>
      <c r="E141" s="1" t="s">
        <v>190</v>
      </c>
      <c r="F141" s="1"/>
      <c r="G141" s="1">
        <v>2309.5</v>
      </c>
      <c r="H141" s="1">
        <v>2771.4</v>
      </c>
      <c r="I141" s="1">
        <v>2771.4</v>
      </c>
      <c r="J141" s="1"/>
      <c r="K141" s="1" t="s">
        <v>202</v>
      </c>
      <c r="L141" s="1" t="s">
        <v>204</v>
      </c>
      <c r="M141" s="1"/>
    </row>
    <row r="142" spans="1:13" x14ac:dyDescent="0.25">
      <c r="A142" s="1" t="s">
        <v>23</v>
      </c>
      <c r="B142" s="3">
        <v>44039</v>
      </c>
      <c r="C142" s="1"/>
      <c r="D142" s="4">
        <v>18001941</v>
      </c>
      <c r="E142" s="1" t="s">
        <v>190</v>
      </c>
      <c r="F142" s="1"/>
      <c r="G142" s="1">
        <v>1920</v>
      </c>
      <c r="H142" s="1">
        <v>2304</v>
      </c>
      <c r="I142" s="1">
        <v>2232</v>
      </c>
      <c r="J142" s="1">
        <v>-72</v>
      </c>
      <c r="K142" s="1">
        <v>115</v>
      </c>
      <c r="L142" s="1" t="s">
        <v>204</v>
      </c>
      <c r="M142" s="1" t="s">
        <v>201</v>
      </c>
    </row>
    <row r="143" spans="1:13" x14ac:dyDescent="0.25">
      <c r="A143" s="1" t="s">
        <v>23</v>
      </c>
      <c r="B143" s="3">
        <v>44042</v>
      </c>
      <c r="C143" s="1"/>
      <c r="D143" s="4">
        <v>18001961</v>
      </c>
      <c r="E143" s="1" t="s">
        <v>190</v>
      </c>
      <c r="F143" s="1"/>
      <c r="G143" s="1">
        <v>2400</v>
      </c>
      <c r="H143" s="1">
        <v>2880</v>
      </c>
      <c r="I143" s="1">
        <v>2790</v>
      </c>
      <c r="J143" s="1">
        <v>-90</v>
      </c>
      <c r="K143" s="1">
        <v>112</v>
      </c>
      <c r="L143" s="1" t="s">
        <v>204</v>
      </c>
      <c r="M143" s="1" t="s">
        <v>201</v>
      </c>
    </row>
    <row r="144" spans="1:13" x14ac:dyDescent="0.25">
      <c r="A144" s="1" t="s">
        <v>23</v>
      </c>
      <c r="B144" s="3">
        <v>44047</v>
      </c>
      <c r="C144" s="1"/>
      <c r="D144" s="4">
        <v>18001967</v>
      </c>
      <c r="E144" s="1" t="s">
        <v>194</v>
      </c>
      <c r="F144" s="1" t="s">
        <v>466</v>
      </c>
      <c r="G144" s="1">
        <v>6.3</v>
      </c>
      <c r="H144" s="1">
        <v>7.56</v>
      </c>
      <c r="I144" s="1">
        <v>7.56</v>
      </c>
      <c r="J144" s="1"/>
      <c r="K144" s="1" t="s">
        <v>202</v>
      </c>
      <c r="L144" s="1" t="s">
        <v>204</v>
      </c>
      <c r="M144" s="1"/>
    </row>
    <row r="145" spans="1:13" x14ac:dyDescent="0.25">
      <c r="A145" s="1" t="s">
        <v>23</v>
      </c>
      <c r="B145" s="3">
        <v>44048</v>
      </c>
      <c r="C145" s="1">
        <v>6662.77</v>
      </c>
      <c r="D145" s="4">
        <v>18001983</v>
      </c>
      <c r="E145" s="1" t="s">
        <v>194</v>
      </c>
      <c r="F145" s="1" t="s">
        <v>467</v>
      </c>
      <c r="G145" s="1">
        <v>109.42</v>
      </c>
      <c r="H145" s="1">
        <v>131.304</v>
      </c>
      <c r="I145" s="1">
        <v>131.54</v>
      </c>
      <c r="J145" s="1">
        <v>0.23599999999999</v>
      </c>
      <c r="K145" s="1">
        <v>106</v>
      </c>
      <c r="L145" s="1" t="s">
        <v>204</v>
      </c>
      <c r="M145" s="1" t="s">
        <v>201</v>
      </c>
    </row>
    <row r="146" spans="1:13" x14ac:dyDescent="0.25">
      <c r="A146" s="1" t="s">
        <v>23</v>
      </c>
      <c r="B146" s="3">
        <v>43994</v>
      </c>
      <c r="C146" s="1">
        <v>10976.74</v>
      </c>
      <c r="D146" s="4">
        <v>18001986</v>
      </c>
      <c r="E146" s="1" t="s">
        <v>194</v>
      </c>
      <c r="F146" s="1" t="s">
        <v>468</v>
      </c>
      <c r="G146" s="1">
        <v>550.35</v>
      </c>
      <c r="H146" s="1">
        <v>660.42</v>
      </c>
      <c r="I146" s="1">
        <v>704.45</v>
      </c>
      <c r="J146" s="1">
        <v>44.030000000000086</v>
      </c>
      <c r="K146" s="1">
        <v>160</v>
      </c>
      <c r="L146" s="1" t="s">
        <v>204</v>
      </c>
      <c r="M146" s="1" t="s">
        <v>201</v>
      </c>
    </row>
    <row r="147" spans="1:13" x14ac:dyDescent="0.25">
      <c r="A147" s="1" t="s">
        <v>23</v>
      </c>
      <c r="B147" s="3">
        <v>44049</v>
      </c>
      <c r="C147" s="1"/>
      <c r="D147" s="4">
        <v>18001989</v>
      </c>
      <c r="E147" s="1"/>
      <c r="F147" s="1"/>
      <c r="G147" s="1">
        <v>12791.5</v>
      </c>
      <c r="H147" s="1">
        <v>15349.8</v>
      </c>
      <c r="I147" s="1">
        <v>15349.8</v>
      </c>
      <c r="J147" s="1"/>
      <c r="K147" s="1" t="s">
        <v>202</v>
      </c>
      <c r="L147" s="1" t="s">
        <v>204</v>
      </c>
      <c r="M147" s="1"/>
    </row>
    <row r="148" spans="1:13" x14ac:dyDescent="0.25">
      <c r="A148" s="1" t="s">
        <v>23</v>
      </c>
      <c r="B148" s="3">
        <v>44049</v>
      </c>
      <c r="C148" s="1">
        <v>1283.78</v>
      </c>
      <c r="D148" s="4">
        <v>18001991</v>
      </c>
      <c r="E148" s="1" t="s">
        <v>194</v>
      </c>
      <c r="F148" s="1" t="s">
        <v>463</v>
      </c>
      <c r="G148" s="1">
        <v>8.64</v>
      </c>
      <c r="H148" s="1">
        <v>10.368</v>
      </c>
      <c r="I148" s="1">
        <v>10.36</v>
      </c>
      <c r="J148" s="1">
        <v>-8.0000000000008953E-3</v>
      </c>
      <c r="K148" s="1">
        <v>105</v>
      </c>
      <c r="L148" s="1" t="s">
        <v>204</v>
      </c>
      <c r="M148" s="1" t="s">
        <v>201</v>
      </c>
    </row>
    <row r="149" spans="1:13" x14ac:dyDescent="0.25">
      <c r="A149" s="1" t="s">
        <v>23</v>
      </c>
      <c r="B149" s="3">
        <v>44049</v>
      </c>
      <c r="C149" s="1">
        <v>36.159999999999997</v>
      </c>
      <c r="D149" s="4">
        <v>18001996</v>
      </c>
      <c r="E149" s="1" t="s">
        <v>346</v>
      </c>
      <c r="F149" s="1" t="s">
        <v>469</v>
      </c>
      <c r="G149" s="1">
        <v>30.16</v>
      </c>
      <c r="H149" s="1">
        <v>36.192</v>
      </c>
      <c r="I149" s="1">
        <v>36.19</v>
      </c>
      <c r="J149" s="1">
        <v>-2.0000000000024443E-3</v>
      </c>
      <c r="K149" s="1">
        <v>105</v>
      </c>
      <c r="L149" s="1" t="s">
        <v>204</v>
      </c>
      <c r="M149" s="1" t="s">
        <v>201</v>
      </c>
    </row>
    <row r="150" spans="1:13" x14ac:dyDescent="0.25">
      <c r="A150" s="1" t="s">
        <v>23</v>
      </c>
      <c r="B150" s="3">
        <v>44069</v>
      </c>
      <c r="C150" s="1"/>
      <c r="D150" s="4">
        <v>18002010</v>
      </c>
      <c r="E150" s="1" t="s">
        <v>190</v>
      </c>
      <c r="F150" s="1"/>
      <c r="G150" s="1">
        <v>1440</v>
      </c>
      <c r="H150" s="1">
        <v>1728</v>
      </c>
      <c r="I150" s="1">
        <v>1674</v>
      </c>
      <c r="J150" s="1">
        <v>-54</v>
      </c>
      <c r="K150" s="1">
        <v>85</v>
      </c>
      <c r="L150" s="1"/>
      <c r="M150" s="1" t="s">
        <v>201</v>
      </c>
    </row>
    <row r="151" spans="1:13" x14ac:dyDescent="0.25">
      <c r="A151" s="1" t="s">
        <v>23</v>
      </c>
      <c r="B151" s="3">
        <v>44084</v>
      </c>
      <c r="C151" s="1"/>
      <c r="D151" s="4">
        <v>18002039</v>
      </c>
      <c r="E151" s="1" t="s">
        <v>190</v>
      </c>
      <c r="F151" s="1"/>
      <c r="G151" s="1">
        <v>208</v>
      </c>
      <c r="H151" s="1">
        <v>249.6</v>
      </c>
      <c r="I151" s="1">
        <v>249.6</v>
      </c>
      <c r="J151" s="1"/>
      <c r="K151" s="1" t="s">
        <v>202</v>
      </c>
      <c r="L151" s="1" t="s">
        <v>204</v>
      </c>
      <c r="M151" s="1"/>
    </row>
    <row r="152" spans="1:13" x14ac:dyDescent="0.25">
      <c r="A152" s="1" t="s">
        <v>23</v>
      </c>
      <c r="B152" s="3">
        <v>44096</v>
      </c>
      <c r="C152" s="1">
        <v>136.94</v>
      </c>
      <c r="D152" s="4">
        <v>18002055</v>
      </c>
      <c r="E152" s="1" t="s">
        <v>194</v>
      </c>
      <c r="F152" s="1" t="s">
        <v>558</v>
      </c>
      <c r="G152" s="1">
        <v>19.62</v>
      </c>
      <c r="H152" s="1">
        <v>23.544</v>
      </c>
      <c r="I152" s="1">
        <v>23.4</v>
      </c>
      <c r="J152" s="1">
        <v>-0.1440000000000019</v>
      </c>
      <c r="K152" s="1">
        <v>58</v>
      </c>
      <c r="L152" s="1" t="s">
        <v>204</v>
      </c>
      <c r="M152" s="1" t="s">
        <v>201</v>
      </c>
    </row>
    <row r="153" spans="1:13" x14ac:dyDescent="0.25">
      <c r="A153" s="1" t="s">
        <v>23</v>
      </c>
      <c r="B153" s="3">
        <v>44048</v>
      </c>
      <c r="C153" s="1"/>
      <c r="D153" s="4">
        <v>18002077</v>
      </c>
      <c r="E153" s="1" t="s">
        <v>190</v>
      </c>
      <c r="F153" s="1"/>
      <c r="G153" s="1">
        <v>3720</v>
      </c>
      <c r="H153" s="1">
        <v>4464</v>
      </c>
      <c r="I153" s="1">
        <v>4464</v>
      </c>
      <c r="J153" s="1"/>
      <c r="K153" s="1" t="s">
        <v>202</v>
      </c>
      <c r="L153" s="1" t="s">
        <v>204</v>
      </c>
      <c r="M153" s="1"/>
    </row>
    <row r="154" spans="1:13" x14ac:dyDescent="0.25">
      <c r="A154" s="1" t="s">
        <v>23</v>
      </c>
      <c r="B154" s="3">
        <v>44077</v>
      </c>
      <c r="C154" s="1">
        <v>58.68</v>
      </c>
      <c r="D154" s="4">
        <v>18002078</v>
      </c>
      <c r="E154" s="1" t="s">
        <v>560</v>
      </c>
      <c r="F154" s="1" t="s">
        <v>561</v>
      </c>
      <c r="G154" s="1">
        <v>48.9</v>
      </c>
      <c r="H154" s="1">
        <v>58.679999999999993</v>
      </c>
      <c r="I154" s="1">
        <v>58.68</v>
      </c>
      <c r="J154" s="1"/>
      <c r="K154" s="1" t="s">
        <v>202</v>
      </c>
      <c r="L154" s="1" t="s">
        <v>204</v>
      </c>
      <c r="M154" s="1"/>
    </row>
    <row r="155" spans="1:13" x14ac:dyDescent="0.25">
      <c r="A155" s="1" t="s">
        <v>23</v>
      </c>
      <c r="B155" s="3">
        <v>44104</v>
      </c>
      <c r="C155" s="1"/>
      <c r="D155" s="4">
        <v>18002080</v>
      </c>
      <c r="E155" s="1" t="s">
        <v>194</v>
      </c>
      <c r="F155" s="1" t="s">
        <v>559</v>
      </c>
      <c r="G155" s="1">
        <v>237.6</v>
      </c>
      <c r="H155" s="1">
        <v>285.12</v>
      </c>
      <c r="I155" s="1">
        <v>285.12</v>
      </c>
      <c r="J155" s="1"/>
      <c r="K155" s="1" t="s">
        <v>202</v>
      </c>
      <c r="L155" s="1" t="s">
        <v>204</v>
      </c>
      <c r="M155" s="1"/>
    </row>
    <row r="156" spans="1:13" x14ac:dyDescent="0.25">
      <c r="A156" s="1" t="s">
        <v>23</v>
      </c>
      <c r="B156" s="3">
        <v>44110</v>
      </c>
      <c r="C156" s="1"/>
      <c r="D156" s="4">
        <v>18002094</v>
      </c>
      <c r="E156" s="1" t="s">
        <v>190</v>
      </c>
      <c r="F156" s="1"/>
      <c r="G156" s="1">
        <v>2400</v>
      </c>
      <c r="H156" s="1">
        <v>2880</v>
      </c>
      <c r="I156" s="1">
        <v>2880</v>
      </c>
      <c r="J156" s="1"/>
      <c r="K156" s="1" t="s">
        <v>202</v>
      </c>
      <c r="L156" s="1" t="s">
        <v>204</v>
      </c>
      <c r="M156" s="1"/>
    </row>
    <row r="157" spans="1:13" x14ac:dyDescent="0.25">
      <c r="A157" s="1" t="s">
        <v>23</v>
      </c>
      <c r="B157" s="3">
        <v>44116</v>
      </c>
      <c r="C157" s="1"/>
      <c r="D157" s="4">
        <v>18002116</v>
      </c>
      <c r="E157" s="1" t="s">
        <v>190</v>
      </c>
      <c r="F157" s="1"/>
      <c r="G157" s="1">
        <v>2400</v>
      </c>
      <c r="H157" s="1">
        <v>2880</v>
      </c>
      <c r="I157" s="1">
        <v>2790</v>
      </c>
      <c r="J157" s="1">
        <v>-90</v>
      </c>
      <c r="K157" s="1">
        <v>38</v>
      </c>
      <c r="L157" s="1"/>
      <c r="M157" s="1" t="s">
        <v>202</v>
      </c>
    </row>
    <row r="158" spans="1:13" x14ac:dyDescent="0.25">
      <c r="A158" s="1" t="s">
        <v>23</v>
      </c>
      <c r="B158" s="3">
        <v>44133</v>
      </c>
      <c r="C158" s="1"/>
      <c r="D158" s="4">
        <v>18002143</v>
      </c>
      <c r="E158" s="1" t="s">
        <v>192</v>
      </c>
      <c r="F158" s="1" t="s">
        <v>594</v>
      </c>
      <c r="G158" s="1">
        <v>7.98</v>
      </c>
      <c r="H158" s="1">
        <v>9.58</v>
      </c>
      <c r="I158" s="1">
        <v>9.58</v>
      </c>
      <c r="J158" s="1"/>
      <c r="K158" s="1" t="s">
        <v>202</v>
      </c>
      <c r="L158" s="1" t="s">
        <v>204</v>
      </c>
      <c r="M158" s="1"/>
    </row>
    <row r="159" spans="1:13" x14ac:dyDescent="0.25">
      <c r="A159" s="1" t="s">
        <v>23</v>
      </c>
      <c r="B159" s="3">
        <v>44132</v>
      </c>
      <c r="C159" s="1"/>
      <c r="D159" s="4">
        <v>18002182</v>
      </c>
      <c r="E159" s="1" t="s">
        <v>190</v>
      </c>
      <c r="F159" s="1"/>
      <c r="G159" s="1">
        <v>4800</v>
      </c>
      <c r="H159" s="1">
        <v>5760</v>
      </c>
      <c r="I159" s="1">
        <v>5760</v>
      </c>
      <c r="J159" s="1"/>
      <c r="K159" s="1" t="s">
        <v>202</v>
      </c>
      <c r="L159" s="1" t="s">
        <v>204</v>
      </c>
      <c r="M159" s="1"/>
    </row>
    <row r="160" spans="1:13" x14ac:dyDescent="0.25">
      <c r="A160" s="1" t="s">
        <v>13</v>
      </c>
      <c r="B160" s="3">
        <v>43859</v>
      </c>
      <c r="C160" s="1"/>
      <c r="D160" s="4">
        <v>18001470</v>
      </c>
      <c r="E160" s="1"/>
      <c r="F160" s="1" t="s">
        <v>210</v>
      </c>
      <c r="G160" s="1">
        <v>13.94</v>
      </c>
      <c r="H160" s="1">
        <v>16.727999999999998</v>
      </c>
      <c r="I160" s="1">
        <v>16.739999999999998</v>
      </c>
      <c r="J160" s="1">
        <v>1.2000000000000456E-2</v>
      </c>
      <c r="K160" s="1">
        <v>295</v>
      </c>
      <c r="L160" s="1" t="s">
        <v>204</v>
      </c>
      <c r="M160" s="1" t="s">
        <v>201</v>
      </c>
    </row>
    <row r="161" spans="1:13" x14ac:dyDescent="0.25">
      <c r="A161" s="1" t="s">
        <v>13</v>
      </c>
      <c r="B161" s="3">
        <v>43874</v>
      </c>
      <c r="C161" s="1">
        <v>582.70000000000005</v>
      </c>
      <c r="D161" s="4">
        <v>18001555</v>
      </c>
      <c r="E161" s="1" t="s">
        <v>194</v>
      </c>
      <c r="F161" s="1" t="s">
        <v>112</v>
      </c>
      <c r="G161" s="1">
        <v>38.880000000000003</v>
      </c>
      <c r="H161" s="1">
        <v>46.655999999999999</v>
      </c>
      <c r="I161" s="1">
        <v>46.66</v>
      </c>
      <c r="J161" s="1">
        <v>3.9999999999977831E-3</v>
      </c>
      <c r="K161" s="1">
        <v>280</v>
      </c>
      <c r="L161" s="1" t="s">
        <v>204</v>
      </c>
      <c r="M161" s="1" t="s">
        <v>201</v>
      </c>
    </row>
    <row r="162" spans="1:13" x14ac:dyDescent="0.25">
      <c r="A162" s="1" t="s">
        <v>13</v>
      </c>
      <c r="B162" s="3">
        <v>43992</v>
      </c>
      <c r="C162" s="1">
        <v>1038</v>
      </c>
      <c r="D162" s="4">
        <v>18001808</v>
      </c>
      <c r="E162" s="1" t="s">
        <v>291</v>
      </c>
      <c r="F162" s="1" t="s">
        <v>392</v>
      </c>
      <c r="G162" s="1">
        <v>865</v>
      </c>
      <c r="H162" s="1">
        <v>1038</v>
      </c>
      <c r="I162" s="1">
        <v>1038</v>
      </c>
      <c r="J162" s="1"/>
      <c r="K162" s="1" t="s">
        <v>202</v>
      </c>
      <c r="L162" s="1" t="s">
        <v>204</v>
      </c>
      <c r="M162" s="1"/>
    </row>
    <row r="163" spans="1:13" x14ac:dyDescent="0.25">
      <c r="A163" s="1" t="s">
        <v>13</v>
      </c>
      <c r="B163" s="3">
        <v>43992</v>
      </c>
      <c r="C163" s="1">
        <v>1834.92</v>
      </c>
      <c r="D163" s="4">
        <v>18001810</v>
      </c>
      <c r="E163" s="1"/>
      <c r="F163" s="1" t="s">
        <v>393</v>
      </c>
      <c r="G163" s="1">
        <v>399</v>
      </c>
      <c r="H163" s="1">
        <v>478.7999999999999</v>
      </c>
      <c r="I163" s="1">
        <v>478.8</v>
      </c>
      <c r="J163" s="1"/>
      <c r="K163" s="1" t="s">
        <v>202</v>
      </c>
      <c r="L163" s="1" t="s">
        <v>204</v>
      </c>
      <c r="M163" s="1"/>
    </row>
    <row r="164" spans="1:13" x14ac:dyDescent="0.25">
      <c r="A164" s="1" t="s">
        <v>13</v>
      </c>
      <c r="B164" s="3">
        <v>43992</v>
      </c>
      <c r="C164" s="1">
        <v>1834.92</v>
      </c>
      <c r="D164" s="4">
        <v>18001811</v>
      </c>
      <c r="E164" s="1"/>
      <c r="F164" s="1"/>
      <c r="G164" s="1">
        <v>15</v>
      </c>
      <c r="H164" s="1">
        <v>18</v>
      </c>
      <c r="I164" s="1">
        <v>18</v>
      </c>
      <c r="J164" s="1"/>
      <c r="K164" s="1" t="s">
        <v>202</v>
      </c>
      <c r="L164" s="1" t="s">
        <v>204</v>
      </c>
      <c r="M164" s="1"/>
    </row>
    <row r="165" spans="1:13" x14ac:dyDescent="0.25">
      <c r="A165" s="1" t="s">
        <v>13</v>
      </c>
      <c r="B165" s="3">
        <v>43992</v>
      </c>
      <c r="C165" s="1">
        <v>419.63</v>
      </c>
      <c r="D165" s="4">
        <v>18001831</v>
      </c>
      <c r="E165" s="1" t="s">
        <v>194</v>
      </c>
      <c r="F165" s="1" t="s">
        <v>400</v>
      </c>
      <c r="G165" s="1">
        <v>20</v>
      </c>
      <c r="H165" s="1">
        <v>24</v>
      </c>
      <c r="I165" s="1">
        <v>24</v>
      </c>
      <c r="J165" s="1"/>
      <c r="K165" s="1" t="s">
        <v>202</v>
      </c>
      <c r="L165" s="1" t="s">
        <v>204</v>
      </c>
      <c r="M165" s="1"/>
    </row>
    <row r="166" spans="1:13" x14ac:dyDescent="0.25">
      <c r="A166" s="1" t="s">
        <v>13</v>
      </c>
      <c r="B166" s="3">
        <v>44006</v>
      </c>
      <c r="C166" s="1">
        <v>204</v>
      </c>
      <c r="D166" s="4">
        <v>18001859</v>
      </c>
      <c r="E166" s="1" t="s">
        <v>194</v>
      </c>
      <c r="F166" s="1" t="s">
        <v>427</v>
      </c>
      <c r="G166" s="1">
        <v>15</v>
      </c>
      <c r="H166" s="1">
        <v>18</v>
      </c>
      <c r="I166" s="1"/>
      <c r="J166" s="1">
        <v>-18</v>
      </c>
      <c r="K166" s="1">
        <v>148</v>
      </c>
      <c r="L166" s="1"/>
      <c r="M166" s="1" t="s">
        <v>201</v>
      </c>
    </row>
    <row r="167" spans="1:13" x14ac:dyDescent="0.25">
      <c r="A167" s="1" t="s">
        <v>13</v>
      </c>
      <c r="B167" s="3">
        <v>44047</v>
      </c>
      <c r="C167" s="1"/>
      <c r="D167" s="4">
        <v>18001972</v>
      </c>
      <c r="E167" s="1" t="s">
        <v>194</v>
      </c>
      <c r="F167" s="1" t="s">
        <v>472</v>
      </c>
      <c r="G167" s="1">
        <v>409.5</v>
      </c>
      <c r="H167" s="1">
        <v>491.4</v>
      </c>
      <c r="I167" s="1"/>
      <c r="J167" s="1">
        <v>-491.4</v>
      </c>
      <c r="K167" s="1">
        <v>107</v>
      </c>
      <c r="L167" s="1"/>
      <c r="M167" s="1" t="s">
        <v>201</v>
      </c>
    </row>
    <row r="168" spans="1:13" x14ac:dyDescent="0.25">
      <c r="A168" s="1" t="s">
        <v>595</v>
      </c>
      <c r="B168" s="3">
        <v>43993</v>
      </c>
      <c r="C168" s="1">
        <v>339.6</v>
      </c>
      <c r="D168" s="4">
        <v>18001834</v>
      </c>
      <c r="E168" s="1" t="s">
        <v>321</v>
      </c>
      <c r="F168" s="1"/>
      <c r="G168" s="1">
        <v>283</v>
      </c>
      <c r="H168" s="1">
        <v>339.59999999999997</v>
      </c>
      <c r="I168" s="1">
        <v>339.6</v>
      </c>
      <c r="J168" s="1"/>
      <c r="K168" s="1" t="s">
        <v>202</v>
      </c>
      <c r="L168" s="1" t="s">
        <v>204</v>
      </c>
      <c r="M168" s="1"/>
    </row>
    <row r="169" spans="1:13" x14ac:dyDescent="0.25">
      <c r="A169" s="1" t="s">
        <v>12</v>
      </c>
      <c r="B169" s="3">
        <v>43833</v>
      </c>
      <c r="C169" s="1"/>
      <c r="D169" s="4">
        <v>18001440</v>
      </c>
      <c r="E169" s="1"/>
      <c r="F169" s="1" t="s">
        <v>211</v>
      </c>
      <c r="G169" s="1">
        <v>58.8</v>
      </c>
      <c r="H169" s="1">
        <v>70.559999999999988</v>
      </c>
      <c r="I169" s="1">
        <v>70.56</v>
      </c>
      <c r="J169" s="1"/>
      <c r="K169" s="1" t="s">
        <v>202</v>
      </c>
      <c r="L169" s="1" t="s">
        <v>204</v>
      </c>
      <c r="M169" s="1"/>
    </row>
    <row r="170" spans="1:13" x14ac:dyDescent="0.25">
      <c r="A170" s="1" t="s">
        <v>12</v>
      </c>
      <c r="B170" s="3">
        <v>43874</v>
      </c>
      <c r="C170" s="1">
        <v>2248.08</v>
      </c>
      <c r="D170" s="4">
        <v>18001535</v>
      </c>
      <c r="E170" s="1" t="s">
        <v>194</v>
      </c>
      <c r="F170" s="1" t="s">
        <v>113</v>
      </c>
      <c r="G170" s="1">
        <v>60</v>
      </c>
      <c r="H170" s="1">
        <v>72</v>
      </c>
      <c r="I170" s="1"/>
      <c r="J170" s="1">
        <v>-72</v>
      </c>
      <c r="K170" s="1">
        <v>280</v>
      </c>
      <c r="L170" s="1"/>
      <c r="M170" s="1" t="s">
        <v>201</v>
      </c>
    </row>
    <row r="171" spans="1:13" x14ac:dyDescent="0.25">
      <c r="A171" s="1" t="s">
        <v>12</v>
      </c>
      <c r="B171" s="3">
        <v>43874</v>
      </c>
      <c r="C171" s="1">
        <v>2046</v>
      </c>
      <c r="D171" s="4">
        <v>18001537</v>
      </c>
      <c r="E171" s="1" t="s">
        <v>194</v>
      </c>
      <c r="F171" s="1" t="s">
        <v>114</v>
      </c>
      <c r="G171" s="1">
        <v>136</v>
      </c>
      <c r="H171" s="1">
        <v>163.19999999999999</v>
      </c>
      <c r="I171" s="1"/>
      <c r="J171" s="1">
        <v>-163.19999999999999</v>
      </c>
      <c r="K171" s="1">
        <v>280</v>
      </c>
      <c r="L171" s="1"/>
      <c r="M171" s="1" t="s">
        <v>201</v>
      </c>
    </row>
    <row r="172" spans="1:13" x14ac:dyDescent="0.25">
      <c r="A172" s="1" t="s">
        <v>12</v>
      </c>
      <c r="B172" s="3">
        <v>43874</v>
      </c>
      <c r="C172" s="1">
        <v>1879.2</v>
      </c>
      <c r="D172" s="4">
        <v>18001538</v>
      </c>
      <c r="E172" s="1" t="s">
        <v>194</v>
      </c>
      <c r="F172" s="1" t="s">
        <v>115</v>
      </c>
      <c r="G172" s="1">
        <v>130.6</v>
      </c>
      <c r="H172" s="1">
        <v>156.72</v>
      </c>
      <c r="I172" s="1"/>
      <c r="J172" s="1">
        <v>-156.72</v>
      </c>
      <c r="K172" s="1">
        <v>280</v>
      </c>
      <c r="L172" s="1"/>
      <c r="M172" s="1" t="s">
        <v>201</v>
      </c>
    </row>
    <row r="173" spans="1:13" x14ac:dyDescent="0.25">
      <c r="A173" s="1" t="s">
        <v>12</v>
      </c>
      <c r="B173" s="3">
        <v>43908</v>
      </c>
      <c r="C173" s="1">
        <v>2182.8000000000002</v>
      </c>
      <c r="D173" s="4">
        <v>18001632</v>
      </c>
      <c r="E173" s="1" t="s">
        <v>401</v>
      </c>
      <c r="F173" s="1" t="s">
        <v>116</v>
      </c>
      <c r="G173" s="1">
        <v>166.8</v>
      </c>
      <c r="H173" s="1">
        <v>200.16</v>
      </c>
      <c r="I173" s="1"/>
      <c r="J173" s="1">
        <v>-200.16</v>
      </c>
      <c r="K173" s="1">
        <v>246</v>
      </c>
      <c r="L173" s="1"/>
      <c r="M173" s="1" t="s">
        <v>201</v>
      </c>
    </row>
    <row r="174" spans="1:13" x14ac:dyDescent="0.25">
      <c r="A174" s="1" t="s">
        <v>12</v>
      </c>
      <c r="B174" s="3">
        <v>43936</v>
      </c>
      <c r="C174" s="1"/>
      <c r="D174" s="4">
        <v>18001703</v>
      </c>
      <c r="E174" s="1" t="s">
        <v>190</v>
      </c>
      <c r="F174" s="1"/>
      <c r="G174" s="1">
        <v>3060</v>
      </c>
      <c r="H174" s="1">
        <v>3672</v>
      </c>
      <c r="I174" s="1">
        <v>3672</v>
      </c>
      <c r="J174" s="1"/>
      <c r="K174" s="1" t="s">
        <v>202</v>
      </c>
      <c r="L174" s="1" t="s">
        <v>204</v>
      </c>
      <c r="M174" s="1"/>
    </row>
    <row r="175" spans="1:13" x14ac:dyDescent="0.25">
      <c r="A175" s="1" t="s">
        <v>12</v>
      </c>
      <c r="B175" s="3">
        <v>43995</v>
      </c>
      <c r="C175" s="1"/>
      <c r="D175" s="4">
        <v>18001897</v>
      </c>
      <c r="E175" s="1" t="s">
        <v>190</v>
      </c>
      <c r="F175" s="1"/>
      <c r="G175" s="1">
        <v>3570</v>
      </c>
      <c r="H175" s="1">
        <v>4284</v>
      </c>
      <c r="I175" s="1">
        <v>4284</v>
      </c>
      <c r="J175" s="1"/>
      <c r="K175" s="1" t="s">
        <v>202</v>
      </c>
      <c r="L175" s="1" t="s">
        <v>204</v>
      </c>
      <c r="M175" s="1"/>
    </row>
    <row r="176" spans="1:13" x14ac:dyDescent="0.25">
      <c r="A176" s="1" t="s">
        <v>12</v>
      </c>
      <c r="B176" s="3">
        <v>44041</v>
      </c>
      <c r="C176" s="1">
        <v>19776.21</v>
      </c>
      <c r="D176" s="4">
        <v>18001957</v>
      </c>
      <c r="E176" s="1" t="s">
        <v>194</v>
      </c>
      <c r="F176" s="1" t="s">
        <v>464</v>
      </c>
      <c r="G176" s="1">
        <v>25</v>
      </c>
      <c r="H176" s="1">
        <v>30</v>
      </c>
      <c r="I176" s="1">
        <v>30</v>
      </c>
      <c r="J176" s="1"/>
      <c r="K176" s="1" t="s">
        <v>202</v>
      </c>
      <c r="L176" s="1" t="s">
        <v>204</v>
      </c>
      <c r="M176" s="1"/>
    </row>
    <row r="177" spans="1:13" x14ac:dyDescent="0.25">
      <c r="A177" s="1" t="s">
        <v>12</v>
      </c>
      <c r="B177" s="3">
        <v>44060</v>
      </c>
      <c r="C177" s="1"/>
      <c r="D177" s="4">
        <v>18002006</v>
      </c>
      <c r="E177" s="1" t="s">
        <v>190</v>
      </c>
      <c r="F177" s="1"/>
      <c r="G177" s="1">
        <v>1530</v>
      </c>
      <c r="H177" s="1">
        <v>1836</v>
      </c>
      <c r="I177" s="1">
        <v>1836</v>
      </c>
      <c r="J177" s="1"/>
      <c r="K177" s="1" t="s">
        <v>202</v>
      </c>
      <c r="L177" s="1" t="s">
        <v>204</v>
      </c>
      <c r="M177" s="1"/>
    </row>
    <row r="178" spans="1:13" x14ac:dyDescent="0.25">
      <c r="A178" s="1" t="s">
        <v>12</v>
      </c>
      <c r="B178" s="3">
        <v>44088</v>
      </c>
      <c r="C178" s="1"/>
      <c r="D178" s="4">
        <v>18002176</v>
      </c>
      <c r="E178" s="1" t="s">
        <v>190</v>
      </c>
      <c r="F178" s="1"/>
      <c r="G178" s="1">
        <v>1275</v>
      </c>
      <c r="H178" s="1">
        <v>1530</v>
      </c>
      <c r="I178" s="1">
        <v>1530</v>
      </c>
      <c r="J178" s="1"/>
      <c r="K178" s="1" t="s">
        <v>202</v>
      </c>
      <c r="L178" s="1" t="s">
        <v>204</v>
      </c>
      <c r="M178" s="1"/>
    </row>
    <row r="179" spans="1:13" x14ac:dyDescent="0.25">
      <c r="A179" s="1" t="s">
        <v>428</v>
      </c>
      <c r="B179" s="3">
        <v>44006</v>
      </c>
      <c r="C179" s="1">
        <v>2664</v>
      </c>
      <c r="D179" s="4">
        <v>18001860</v>
      </c>
      <c r="E179" s="1" t="s">
        <v>194</v>
      </c>
      <c r="F179" s="1" t="s">
        <v>429</v>
      </c>
      <c r="G179" s="1">
        <v>5</v>
      </c>
      <c r="H179" s="1">
        <v>6</v>
      </c>
      <c r="I179" s="1">
        <v>6</v>
      </c>
      <c r="J179" s="1"/>
      <c r="K179" s="1" t="s">
        <v>202</v>
      </c>
      <c r="L179" s="1" t="s">
        <v>204</v>
      </c>
      <c r="M179" s="1"/>
    </row>
    <row r="180" spans="1:13" x14ac:dyDescent="0.25">
      <c r="A180" s="1" t="s">
        <v>334</v>
      </c>
      <c r="B180" s="3">
        <v>43833</v>
      </c>
      <c r="C180" s="1"/>
      <c r="D180" s="4">
        <v>18001442</v>
      </c>
      <c r="E180" s="1"/>
      <c r="F180" s="1" t="s">
        <v>212</v>
      </c>
      <c r="G180" s="1">
        <v>10.38</v>
      </c>
      <c r="H180" s="1">
        <v>12.456</v>
      </c>
      <c r="I180" s="1">
        <v>12.46</v>
      </c>
      <c r="J180" s="1">
        <v>3.9999999999995595E-3</v>
      </c>
      <c r="K180" s="1">
        <v>321</v>
      </c>
      <c r="L180" s="1" t="s">
        <v>204</v>
      </c>
      <c r="M180" s="1" t="s">
        <v>201</v>
      </c>
    </row>
    <row r="181" spans="1:13" x14ac:dyDescent="0.25">
      <c r="A181" s="1" t="s">
        <v>334</v>
      </c>
      <c r="B181" s="3">
        <v>43881</v>
      </c>
      <c r="C181" s="1"/>
      <c r="D181" s="4">
        <v>18001569</v>
      </c>
      <c r="E181" s="1"/>
      <c r="F181" s="1" t="s">
        <v>212</v>
      </c>
      <c r="G181" s="1">
        <v>21.85</v>
      </c>
      <c r="H181" s="1">
        <v>26.22</v>
      </c>
      <c r="I181" s="1">
        <v>26.22</v>
      </c>
      <c r="J181" s="1"/>
      <c r="K181" s="1" t="s">
        <v>202</v>
      </c>
      <c r="L181" s="1" t="s">
        <v>204</v>
      </c>
      <c r="M181" s="1"/>
    </row>
    <row r="182" spans="1:13" x14ac:dyDescent="0.25">
      <c r="A182" s="1" t="s">
        <v>213</v>
      </c>
      <c r="B182" s="3">
        <v>43942</v>
      </c>
      <c r="C182" s="1">
        <v>2631.59</v>
      </c>
      <c r="D182" s="4">
        <v>18001721</v>
      </c>
      <c r="E182" s="1" t="s">
        <v>214</v>
      </c>
      <c r="F182" s="1" t="s">
        <v>215</v>
      </c>
      <c r="G182" s="1">
        <v>6.55</v>
      </c>
      <c r="H182" s="1">
        <v>7.86</v>
      </c>
      <c r="I182" s="1">
        <v>7.86</v>
      </c>
      <c r="J182" s="1"/>
      <c r="K182" s="1" t="s">
        <v>202</v>
      </c>
      <c r="L182" s="1" t="s">
        <v>204</v>
      </c>
      <c r="M182" s="1"/>
    </row>
    <row r="183" spans="1:13" x14ac:dyDescent="0.25">
      <c r="A183" s="1" t="s">
        <v>470</v>
      </c>
      <c r="B183" s="3">
        <v>44048</v>
      </c>
      <c r="C183" s="1">
        <v>216</v>
      </c>
      <c r="D183" s="4">
        <v>18001974</v>
      </c>
      <c r="E183" s="1" t="s">
        <v>194</v>
      </c>
      <c r="F183" s="1" t="s">
        <v>471</v>
      </c>
      <c r="G183" s="1">
        <v>180</v>
      </c>
      <c r="H183" s="1">
        <v>216</v>
      </c>
      <c r="I183" s="1">
        <v>216</v>
      </c>
      <c r="J183" s="1"/>
      <c r="K183" s="1" t="s">
        <v>202</v>
      </c>
      <c r="L183" s="1" t="s">
        <v>204</v>
      </c>
      <c r="M183" s="1"/>
    </row>
    <row r="184" spans="1:13" x14ac:dyDescent="0.25">
      <c r="A184" s="1" t="s">
        <v>526</v>
      </c>
      <c r="B184" s="3">
        <v>44029</v>
      </c>
      <c r="C184" s="1">
        <v>240.54</v>
      </c>
      <c r="D184" s="4">
        <v>18002007</v>
      </c>
      <c r="E184" s="1" t="s">
        <v>194</v>
      </c>
      <c r="F184" s="1" t="s">
        <v>527</v>
      </c>
      <c r="G184" s="1">
        <v>200.46</v>
      </c>
      <c r="H184" s="1">
        <v>240.55199999999999</v>
      </c>
      <c r="I184" s="1">
        <v>240.55</v>
      </c>
      <c r="J184" s="1">
        <v>-1.999999999981128E-3</v>
      </c>
      <c r="K184" s="1">
        <v>125</v>
      </c>
      <c r="L184" s="1" t="s">
        <v>204</v>
      </c>
      <c r="M184" s="1" t="s">
        <v>201</v>
      </c>
    </row>
    <row r="185" spans="1:13" x14ac:dyDescent="0.25">
      <c r="A185" s="1" t="s">
        <v>216</v>
      </c>
      <c r="B185" s="3">
        <v>43917</v>
      </c>
      <c r="C185" s="1"/>
      <c r="D185" s="4">
        <v>18001643</v>
      </c>
      <c r="E185" s="1" t="s">
        <v>217</v>
      </c>
      <c r="F185" s="1"/>
      <c r="G185" s="1">
        <v>1048.1600000000001</v>
      </c>
      <c r="H185" s="1">
        <v>1257.7919999999999</v>
      </c>
      <c r="I185" s="1">
        <v>5207.2560000000003</v>
      </c>
      <c r="J185" s="1">
        <v>3949.4639999999999</v>
      </c>
      <c r="K185" s="1">
        <v>237</v>
      </c>
      <c r="L185" s="1" t="s">
        <v>204</v>
      </c>
      <c r="M185" s="1" t="s">
        <v>201</v>
      </c>
    </row>
    <row r="186" spans="1:13" x14ac:dyDescent="0.25">
      <c r="A186" s="1" t="s">
        <v>216</v>
      </c>
      <c r="B186" s="3">
        <v>43955</v>
      </c>
      <c r="C186" s="1">
        <v>2459.64</v>
      </c>
      <c r="D186" s="4">
        <v>18001740</v>
      </c>
      <c r="E186" s="1" t="s">
        <v>218</v>
      </c>
      <c r="F186" s="1" t="s">
        <v>219</v>
      </c>
      <c r="G186" s="1">
        <v>2049.6999999999998</v>
      </c>
      <c r="H186" s="1">
        <v>2459.64</v>
      </c>
      <c r="I186" s="1">
        <v>2459.64</v>
      </c>
      <c r="J186" s="1"/>
      <c r="K186" s="1" t="s">
        <v>202</v>
      </c>
      <c r="L186" s="1" t="s">
        <v>204</v>
      </c>
      <c r="M186" s="1"/>
    </row>
    <row r="187" spans="1:13" x14ac:dyDescent="0.25">
      <c r="A187" s="1" t="s">
        <v>216</v>
      </c>
      <c r="B187" s="3">
        <v>44086</v>
      </c>
      <c r="C187" s="1"/>
      <c r="D187" s="4">
        <v>18001848</v>
      </c>
      <c r="E187" s="1" t="s">
        <v>431</v>
      </c>
      <c r="F187" s="1" t="s">
        <v>432</v>
      </c>
      <c r="G187" s="1">
        <v>150</v>
      </c>
      <c r="H187" s="1">
        <v>180</v>
      </c>
      <c r="I187" s="1">
        <v>180</v>
      </c>
      <c r="J187" s="1"/>
      <c r="K187" s="1" t="s">
        <v>202</v>
      </c>
      <c r="L187" s="1" t="s">
        <v>204</v>
      </c>
      <c r="M187" s="1"/>
    </row>
    <row r="188" spans="1:13" x14ac:dyDescent="0.25">
      <c r="A188" s="1" t="s">
        <v>216</v>
      </c>
      <c r="B188" s="3">
        <v>44025</v>
      </c>
      <c r="C188" s="1">
        <v>2735.68</v>
      </c>
      <c r="D188" s="4">
        <v>18001908</v>
      </c>
      <c r="E188" s="1" t="s">
        <v>194</v>
      </c>
      <c r="F188" s="1" t="s">
        <v>430</v>
      </c>
      <c r="G188" s="1">
        <v>150</v>
      </c>
      <c r="H188" s="1">
        <v>180</v>
      </c>
      <c r="I188" s="1">
        <v>180</v>
      </c>
      <c r="J188" s="1"/>
      <c r="K188" s="1" t="s">
        <v>202</v>
      </c>
      <c r="L188" s="1" t="s">
        <v>204</v>
      </c>
      <c r="M188" s="1"/>
    </row>
    <row r="189" spans="1:13" x14ac:dyDescent="0.25">
      <c r="A189" s="1" t="s">
        <v>216</v>
      </c>
      <c r="B189" s="3">
        <v>44104</v>
      </c>
      <c r="C189" s="1"/>
      <c r="D189" s="4">
        <v>18002081</v>
      </c>
      <c r="E189" s="1" t="s">
        <v>194</v>
      </c>
      <c r="F189" s="1" t="s">
        <v>562</v>
      </c>
      <c r="G189" s="1">
        <v>356.92</v>
      </c>
      <c r="H189" s="1">
        <v>428.30399999999997</v>
      </c>
      <c r="I189" s="1">
        <v>428.3</v>
      </c>
      <c r="J189" s="1">
        <v>-4.0000000000190994E-3</v>
      </c>
      <c r="K189" s="1">
        <v>50</v>
      </c>
      <c r="L189" s="1" t="s">
        <v>204</v>
      </c>
      <c r="M189" s="1" t="s">
        <v>201</v>
      </c>
    </row>
    <row r="190" spans="1:13" x14ac:dyDescent="0.25">
      <c r="A190" s="1" t="s">
        <v>216</v>
      </c>
      <c r="B190" s="3">
        <v>44116</v>
      </c>
      <c r="C190" s="1"/>
      <c r="D190" s="4">
        <v>18002117</v>
      </c>
      <c r="E190" s="1" t="s">
        <v>191</v>
      </c>
      <c r="F190" s="1" t="s">
        <v>596</v>
      </c>
      <c r="G190" s="1">
        <v>4339.38</v>
      </c>
      <c r="H190" s="1">
        <v>5207.2560000000003</v>
      </c>
      <c r="I190" s="1">
        <v>5207.26</v>
      </c>
      <c r="J190" s="1">
        <v>3.9999999999054126E-3</v>
      </c>
      <c r="K190" s="1">
        <v>38</v>
      </c>
      <c r="L190" s="1" t="s">
        <v>204</v>
      </c>
      <c r="M190" s="1" t="s">
        <v>202</v>
      </c>
    </row>
    <row r="191" spans="1:13" x14ac:dyDescent="0.25">
      <c r="A191" s="1" t="s">
        <v>48</v>
      </c>
      <c r="B191" s="3">
        <v>43867</v>
      </c>
      <c r="C191" s="1">
        <v>11127.88</v>
      </c>
      <c r="D191" s="4">
        <v>18001500</v>
      </c>
      <c r="E191" s="1" t="s">
        <v>194</v>
      </c>
      <c r="F191" s="1" t="s">
        <v>220</v>
      </c>
      <c r="G191" s="1">
        <v>202.18</v>
      </c>
      <c r="H191" s="1">
        <v>242.61600000000001</v>
      </c>
      <c r="I191" s="1">
        <v>242.62</v>
      </c>
      <c r="J191" s="1">
        <v>4.0000000000190994E-3</v>
      </c>
      <c r="K191" s="1">
        <v>287</v>
      </c>
      <c r="L191" s="1" t="s">
        <v>204</v>
      </c>
      <c r="M191" s="1" t="s">
        <v>201</v>
      </c>
    </row>
    <row r="192" spans="1:13" x14ac:dyDescent="0.25">
      <c r="A192" s="1" t="s">
        <v>48</v>
      </c>
      <c r="B192" s="3">
        <v>43888</v>
      </c>
      <c r="C192" s="1">
        <v>6131.44</v>
      </c>
      <c r="D192" s="4">
        <v>18001584</v>
      </c>
      <c r="E192" s="1" t="s">
        <v>191</v>
      </c>
      <c r="F192" s="1" t="s">
        <v>221</v>
      </c>
      <c r="G192" s="1">
        <v>5109.53</v>
      </c>
      <c r="H192" s="1">
        <v>6131.4359999999997</v>
      </c>
      <c r="I192" s="1">
        <v>6131.44</v>
      </c>
      <c r="J192" s="1">
        <v>3.9999999999054126E-3</v>
      </c>
      <c r="K192" s="1">
        <v>266</v>
      </c>
      <c r="L192" s="1" t="s">
        <v>204</v>
      </c>
      <c r="M192" s="1" t="s">
        <v>201</v>
      </c>
    </row>
    <row r="193" spans="1:13" x14ac:dyDescent="0.25">
      <c r="A193" s="1" t="s">
        <v>48</v>
      </c>
      <c r="B193" s="3">
        <v>43888</v>
      </c>
      <c r="C193" s="1">
        <v>3634.08</v>
      </c>
      <c r="D193" s="4">
        <v>18001586</v>
      </c>
      <c r="E193" s="1" t="s">
        <v>194</v>
      </c>
      <c r="F193" s="1" t="s">
        <v>117</v>
      </c>
      <c r="G193" s="1">
        <v>18.899999999999999</v>
      </c>
      <c r="H193" s="1">
        <v>22.679999999999996</v>
      </c>
      <c r="I193" s="1"/>
      <c r="J193" s="1">
        <v>-22.679999999999996</v>
      </c>
      <c r="K193" s="1">
        <v>266</v>
      </c>
      <c r="L193" s="1"/>
      <c r="M193" s="1" t="s">
        <v>201</v>
      </c>
    </row>
    <row r="194" spans="1:13" x14ac:dyDescent="0.25">
      <c r="A194" s="1" t="s">
        <v>48</v>
      </c>
      <c r="B194" s="3">
        <v>43895</v>
      </c>
      <c r="C194" s="1">
        <v>5637.89</v>
      </c>
      <c r="D194" s="4">
        <v>18001623</v>
      </c>
      <c r="E194" s="1" t="s">
        <v>194</v>
      </c>
      <c r="F194" s="1" t="s">
        <v>119</v>
      </c>
      <c r="G194" s="1">
        <v>123.34</v>
      </c>
      <c r="H194" s="1">
        <v>148.00800000000001</v>
      </c>
      <c r="I194" s="1"/>
      <c r="J194" s="1">
        <v>-148.00800000000001</v>
      </c>
      <c r="K194" s="1">
        <v>259</v>
      </c>
      <c r="L194" s="1"/>
      <c r="M194" s="1" t="s">
        <v>201</v>
      </c>
    </row>
    <row r="195" spans="1:13" x14ac:dyDescent="0.25">
      <c r="A195" s="1" t="s">
        <v>48</v>
      </c>
      <c r="B195" s="3">
        <v>43895</v>
      </c>
      <c r="C195" s="1">
        <v>5561</v>
      </c>
      <c r="D195" s="4">
        <v>18001624</v>
      </c>
      <c r="E195" s="1" t="s">
        <v>194</v>
      </c>
      <c r="F195" s="1" t="s">
        <v>118</v>
      </c>
      <c r="G195" s="1">
        <v>130.55000000000001</v>
      </c>
      <c r="H195" s="1">
        <v>156.66</v>
      </c>
      <c r="I195" s="1"/>
      <c r="J195" s="1">
        <v>-156.66</v>
      </c>
      <c r="K195" s="1">
        <v>259</v>
      </c>
      <c r="L195" s="1"/>
      <c r="M195" s="1" t="s">
        <v>201</v>
      </c>
    </row>
    <row r="196" spans="1:13" x14ac:dyDescent="0.25">
      <c r="A196" s="1" t="s">
        <v>48</v>
      </c>
      <c r="B196" s="3">
        <v>43929</v>
      </c>
      <c r="C196" s="1">
        <v>1444.78</v>
      </c>
      <c r="D196" s="4">
        <v>18001673</v>
      </c>
      <c r="E196" s="1" t="s">
        <v>194</v>
      </c>
      <c r="F196" s="1" t="s">
        <v>120</v>
      </c>
      <c r="G196" s="1">
        <v>16.12</v>
      </c>
      <c r="H196" s="1">
        <v>19.344000000000001</v>
      </c>
      <c r="I196" s="1"/>
      <c r="J196" s="1">
        <v>-19.344000000000001</v>
      </c>
      <c r="K196" s="1">
        <v>225</v>
      </c>
      <c r="L196" s="1"/>
      <c r="M196" s="1" t="s">
        <v>201</v>
      </c>
    </row>
    <row r="197" spans="1:13" x14ac:dyDescent="0.25">
      <c r="A197" s="1" t="s">
        <v>48</v>
      </c>
      <c r="B197" s="3">
        <v>44073</v>
      </c>
      <c r="C197" s="1">
        <v>10460.74</v>
      </c>
      <c r="D197" s="4">
        <v>18002153</v>
      </c>
      <c r="E197" s="1" t="s">
        <v>191</v>
      </c>
      <c r="F197" s="1" t="s">
        <v>597</v>
      </c>
      <c r="G197" s="1">
        <v>1068</v>
      </c>
      <c r="H197" s="1">
        <v>1281.5999999999999</v>
      </c>
      <c r="I197" s="1">
        <v>1281.5999999999999</v>
      </c>
      <c r="J197" s="1"/>
      <c r="K197" s="1" t="s">
        <v>202</v>
      </c>
      <c r="L197" s="1" t="s">
        <v>204</v>
      </c>
      <c r="M197" s="1"/>
    </row>
    <row r="198" spans="1:13" x14ac:dyDescent="0.25">
      <c r="A198" s="1" t="s">
        <v>222</v>
      </c>
      <c r="B198" s="3">
        <v>43889</v>
      </c>
      <c r="C198" s="1"/>
      <c r="D198" s="4">
        <v>18001588</v>
      </c>
      <c r="E198" s="1" t="s">
        <v>190</v>
      </c>
      <c r="F198" s="1"/>
      <c r="G198" s="1">
        <v>1138.4000000000001</v>
      </c>
      <c r="H198" s="1">
        <v>1366.0800000000002</v>
      </c>
      <c r="I198" s="1">
        <v>1366.08</v>
      </c>
      <c r="J198" s="1"/>
      <c r="K198" s="1" t="s">
        <v>202</v>
      </c>
      <c r="L198" s="1" t="s">
        <v>204</v>
      </c>
      <c r="M198" s="1"/>
    </row>
    <row r="199" spans="1:13" x14ac:dyDescent="0.25">
      <c r="A199" s="1" t="s">
        <v>222</v>
      </c>
      <c r="B199" s="3">
        <v>44057</v>
      </c>
      <c r="C199" s="1"/>
      <c r="D199" s="4">
        <v>18002005</v>
      </c>
      <c r="E199" s="1" t="s">
        <v>190</v>
      </c>
      <c r="F199" s="1"/>
      <c r="G199" s="1">
        <v>1067.25</v>
      </c>
      <c r="H199" s="1">
        <v>1280.7</v>
      </c>
      <c r="I199" s="1">
        <v>1280.7</v>
      </c>
      <c r="J199" s="1"/>
      <c r="K199" s="1" t="s">
        <v>202</v>
      </c>
      <c r="L199" s="1" t="s">
        <v>204</v>
      </c>
      <c r="M199" s="1"/>
    </row>
    <row r="200" spans="1:13" x14ac:dyDescent="0.25">
      <c r="A200" s="1" t="s">
        <v>222</v>
      </c>
      <c r="B200" s="3">
        <v>44132</v>
      </c>
      <c r="C200" s="1"/>
      <c r="D200" s="4">
        <v>18002137</v>
      </c>
      <c r="E200" s="1" t="s">
        <v>190</v>
      </c>
      <c r="F200" s="1"/>
      <c r="G200" s="1">
        <v>426.9</v>
      </c>
      <c r="H200" s="1">
        <v>512.28</v>
      </c>
      <c r="I200" s="1">
        <v>512.28</v>
      </c>
      <c r="J200" s="1"/>
      <c r="K200" s="1" t="s">
        <v>202</v>
      </c>
      <c r="L200" s="1" t="s">
        <v>204</v>
      </c>
      <c r="M200" s="1"/>
    </row>
    <row r="201" spans="1:13" x14ac:dyDescent="0.25">
      <c r="A201" s="1" t="s">
        <v>18</v>
      </c>
      <c r="B201" s="3">
        <v>43871</v>
      </c>
      <c r="C201" s="1"/>
      <c r="D201" s="4">
        <v>18001521</v>
      </c>
      <c r="E201" s="1"/>
      <c r="F201" s="1" t="s">
        <v>223</v>
      </c>
      <c r="G201" s="1">
        <v>867.7</v>
      </c>
      <c r="H201" s="1">
        <v>1041.24</v>
      </c>
      <c r="I201" s="1">
        <v>1041.24</v>
      </c>
      <c r="J201" s="1"/>
      <c r="K201" s="1" t="s">
        <v>202</v>
      </c>
      <c r="L201" s="1" t="s">
        <v>9</v>
      </c>
      <c r="M201" s="1"/>
    </row>
    <row r="202" spans="1:13" x14ac:dyDescent="0.25">
      <c r="A202" s="1" t="s">
        <v>18</v>
      </c>
      <c r="B202" s="3">
        <v>43871</v>
      </c>
      <c r="C202" s="1"/>
      <c r="D202" s="4">
        <v>18001522</v>
      </c>
      <c r="E202" s="1"/>
      <c r="F202" s="1" t="s">
        <v>224</v>
      </c>
      <c r="G202" s="1">
        <v>1802.59</v>
      </c>
      <c r="H202" s="1">
        <v>2163.1079999999997</v>
      </c>
      <c r="I202" s="1">
        <v>2163.1</v>
      </c>
      <c r="J202" s="1">
        <v>-7.9999999998108251E-3</v>
      </c>
      <c r="K202" s="1">
        <v>283</v>
      </c>
      <c r="L202" s="1" t="s">
        <v>9</v>
      </c>
      <c r="M202" s="1" t="s">
        <v>201</v>
      </c>
    </row>
    <row r="203" spans="1:13" x14ac:dyDescent="0.25">
      <c r="A203" s="1" t="s">
        <v>18</v>
      </c>
      <c r="B203" s="3">
        <v>43983</v>
      </c>
      <c r="C203" s="1"/>
      <c r="D203" s="4">
        <v>18001790</v>
      </c>
      <c r="E203" s="1" t="s">
        <v>264</v>
      </c>
      <c r="F203" s="1" t="s">
        <v>386</v>
      </c>
      <c r="G203" s="1">
        <v>128.80000000000001</v>
      </c>
      <c r="H203" s="1">
        <v>154.56</v>
      </c>
      <c r="I203" s="1">
        <v>155</v>
      </c>
      <c r="J203" s="1">
        <v>0.43999999999999778</v>
      </c>
      <c r="K203" s="1">
        <v>171</v>
      </c>
      <c r="L203" s="1" t="s">
        <v>204</v>
      </c>
      <c r="M203" s="1" t="s">
        <v>201</v>
      </c>
    </row>
    <row r="204" spans="1:13" x14ac:dyDescent="0.25">
      <c r="A204" s="1" t="s">
        <v>18</v>
      </c>
      <c r="B204" s="3">
        <v>43872</v>
      </c>
      <c r="C204" s="1"/>
      <c r="D204" s="4">
        <v>18001820</v>
      </c>
      <c r="E204" s="1" t="s">
        <v>190</v>
      </c>
      <c r="F204" s="1"/>
      <c r="G204" s="1">
        <v>30.1</v>
      </c>
      <c r="H204" s="1">
        <v>36.119999999999997</v>
      </c>
      <c r="I204" s="1">
        <v>36.119999999999997</v>
      </c>
      <c r="J204" s="1"/>
      <c r="K204" s="1" t="s">
        <v>202</v>
      </c>
      <c r="L204" s="1" t="s">
        <v>204</v>
      </c>
      <c r="M204" s="1"/>
    </row>
    <row r="205" spans="1:13" x14ac:dyDescent="0.25">
      <c r="A205" s="1" t="s">
        <v>18</v>
      </c>
      <c r="B205" s="3">
        <v>44054</v>
      </c>
      <c r="C205" s="1"/>
      <c r="D205" s="4">
        <v>18001998</v>
      </c>
      <c r="E205" s="1" t="s">
        <v>190</v>
      </c>
      <c r="F205" s="1"/>
      <c r="G205" s="1">
        <v>665.7</v>
      </c>
      <c r="H205" s="1">
        <v>798.84</v>
      </c>
      <c r="I205" s="1">
        <v>798.84</v>
      </c>
      <c r="J205" s="1"/>
      <c r="K205" s="1" t="s">
        <v>202</v>
      </c>
      <c r="L205" s="1" t="s">
        <v>204</v>
      </c>
      <c r="M205" s="1"/>
    </row>
    <row r="206" spans="1:13" x14ac:dyDescent="0.25">
      <c r="A206" s="1" t="s">
        <v>18</v>
      </c>
      <c r="B206" s="3">
        <v>44111</v>
      </c>
      <c r="C206" s="1"/>
      <c r="D206" s="4">
        <v>18002103</v>
      </c>
      <c r="E206" s="1" t="s">
        <v>598</v>
      </c>
      <c r="F206" s="1" t="s">
        <v>599</v>
      </c>
      <c r="G206" s="1">
        <v>174.98</v>
      </c>
      <c r="H206" s="1">
        <v>209.97599999999997</v>
      </c>
      <c r="I206" s="1">
        <v>209.98</v>
      </c>
      <c r="J206" s="1">
        <v>4.0000000000190994E-3</v>
      </c>
      <c r="K206" s="1">
        <v>43</v>
      </c>
      <c r="L206" s="1" t="s">
        <v>204</v>
      </c>
      <c r="M206" s="1" t="s">
        <v>202</v>
      </c>
    </row>
    <row r="207" spans="1:13" x14ac:dyDescent="0.25">
      <c r="A207" s="1" t="s">
        <v>22</v>
      </c>
      <c r="B207" s="3">
        <v>43992</v>
      </c>
      <c r="C207" s="1">
        <v>1871.52</v>
      </c>
      <c r="D207" s="4">
        <v>18001827</v>
      </c>
      <c r="E207" s="1" t="s">
        <v>401</v>
      </c>
      <c r="F207" s="1" t="s">
        <v>402</v>
      </c>
      <c r="G207" s="1">
        <v>24.82</v>
      </c>
      <c r="H207" s="1">
        <v>29.783999999999999</v>
      </c>
      <c r="I207" s="1"/>
      <c r="J207" s="1">
        <v>-29.783999999999999</v>
      </c>
      <c r="K207" s="1">
        <v>162</v>
      </c>
      <c r="L207" s="1"/>
      <c r="M207" s="1" t="s">
        <v>201</v>
      </c>
    </row>
    <row r="208" spans="1:13" x14ac:dyDescent="0.25">
      <c r="A208" s="1" t="s">
        <v>22</v>
      </c>
      <c r="B208" s="3">
        <v>44088</v>
      </c>
      <c r="C208" s="1"/>
      <c r="D208" s="4">
        <v>18002050</v>
      </c>
      <c r="E208" s="1" t="s">
        <v>538</v>
      </c>
      <c r="F208" s="1"/>
      <c r="G208" s="1">
        <v>24.82</v>
      </c>
      <c r="H208" s="1">
        <v>29.783999999999999</v>
      </c>
      <c r="I208" s="1"/>
      <c r="J208" s="1">
        <v>-29.783999999999999</v>
      </c>
      <c r="K208" s="1">
        <v>66</v>
      </c>
      <c r="L208" s="1"/>
      <c r="M208" s="1" t="s">
        <v>201</v>
      </c>
    </row>
    <row r="209" spans="1:13" x14ac:dyDescent="0.25">
      <c r="A209" s="1" t="s">
        <v>22</v>
      </c>
      <c r="B209" s="3">
        <v>44088</v>
      </c>
      <c r="C209" s="1"/>
      <c r="D209" s="4">
        <v>18002051</v>
      </c>
      <c r="E209" s="1" t="s">
        <v>539</v>
      </c>
      <c r="F209" s="1"/>
      <c r="G209" s="1">
        <v>7.75</v>
      </c>
      <c r="H209" s="1">
        <v>9.2999999999999989</v>
      </c>
      <c r="I209" s="1"/>
      <c r="J209" s="1">
        <v>-9.2999999999999989</v>
      </c>
      <c r="K209" s="1">
        <v>66</v>
      </c>
      <c r="L209" s="1"/>
      <c r="M209" s="1" t="s">
        <v>201</v>
      </c>
    </row>
    <row r="210" spans="1:13" x14ac:dyDescent="0.25">
      <c r="A210" s="1" t="s">
        <v>22</v>
      </c>
      <c r="B210" s="3">
        <v>44119</v>
      </c>
      <c r="C210" s="1">
        <v>4357.78</v>
      </c>
      <c r="D210" s="4">
        <v>18002120</v>
      </c>
      <c r="E210" s="1" t="s">
        <v>194</v>
      </c>
      <c r="F210" s="1" t="s">
        <v>600</v>
      </c>
      <c r="G210" s="1">
        <v>1810.96</v>
      </c>
      <c r="H210" s="1">
        <v>2173.152</v>
      </c>
      <c r="I210" s="1"/>
      <c r="J210" s="1">
        <v>-2173.152</v>
      </c>
      <c r="K210" s="1">
        <v>35</v>
      </c>
      <c r="L210" s="1"/>
      <c r="M210" s="1" t="s">
        <v>202</v>
      </c>
    </row>
    <row r="211" spans="1:13" x14ac:dyDescent="0.25">
      <c r="A211" s="1" t="s">
        <v>225</v>
      </c>
      <c r="B211" s="3">
        <v>43874</v>
      </c>
      <c r="C211" s="1">
        <v>27640.93</v>
      </c>
      <c r="D211" s="4">
        <v>18001544</v>
      </c>
      <c r="E211" s="1" t="s">
        <v>194</v>
      </c>
      <c r="F211" s="1"/>
      <c r="G211" s="1">
        <v>123.28</v>
      </c>
      <c r="H211" s="1">
        <v>147.93600000000001</v>
      </c>
      <c r="I211" s="1">
        <v>147.94</v>
      </c>
      <c r="J211" s="1">
        <v>3.9999999999906777E-3</v>
      </c>
      <c r="K211" s="1">
        <v>280</v>
      </c>
      <c r="L211" s="1" t="s">
        <v>204</v>
      </c>
      <c r="M211" s="1" t="s">
        <v>201</v>
      </c>
    </row>
    <row r="212" spans="1:13" x14ac:dyDescent="0.25">
      <c r="A212" s="1" t="s">
        <v>225</v>
      </c>
      <c r="B212" s="3">
        <v>43874</v>
      </c>
      <c r="C212" s="1">
        <v>27640.93</v>
      </c>
      <c r="D212" s="4">
        <v>18001545</v>
      </c>
      <c r="E212" s="1" t="s">
        <v>194</v>
      </c>
      <c r="F212" s="1"/>
      <c r="G212" s="1">
        <v>125.76</v>
      </c>
      <c r="H212" s="1">
        <v>150.91200000000001</v>
      </c>
      <c r="I212" s="1">
        <v>150.91</v>
      </c>
      <c r="J212" s="1">
        <v>-2.0000000000095497E-3</v>
      </c>
      <c r="K212" s="1">
        <v>280</v>
      </c>
      <c r="L212" s="1" t="s">
        <v>204</v>
      </c>
      <c r="M212" s="1" t="s">
        <v>201</v>
      </c>
    </row>
    <row r="213" spans="1:13" x14ac:dyDescent="0.25">
      <c r="A213" s="1" t="s">
        <v>225</v>
      </c>
      <c r="B213" s="3">
        <v>43979</v>
      </c>
      <c r="C213" s="1"/>
      <c r="D213" s="4">
        <v>18001787</v>
      </c>
      <c r="E213" s="1" t="s">
        <v>190</v>
      </c>
      <c r="F213" s="1"/>
      <c r="G213" s="1">
        <v>304</v>
      </c>
      <c r="H213" s="1">
        <v>364.8</v>
      </c>
      <c r="I213" s="1">
        <v>364.8</v>
      </c>
      <c r="J213" s="1"/>
      <c r="K213" s="1" t="s">
        <v>202</v>
      </c>
      <c r="L213" s="1" t="s">
        <v>204</v>
      </c>
      <c r="M213" s="1"/>
    </row>
    <row r="214" spans="1:13" x14ac:dyDescent="0.25">
      <c r="A214" s="1" t="s">
        <v>225</v>
      </c>
      <c r="B214" s="3">
        <v>44085</v>
      </c>
      <c r="C214" s="1"/>
      <c r="D214" s="4">
        <v>18002049</v>
      </c>
      <c r="E214" s="1" t="s">
        <v>194</v>
      </c>
      <c r="F214" s="1"/>
      <c r="G214" s="1">
        <v>62.8</v>
      </c>
      <c r="H214" s="1">
        <v>75.36</v>
      </c>
      <c r="I214" s="1">
        <v>75.36</v>
      </c>
      <c r="J214" s="1"/>
      <c r="K214" s="1" t="s">
        <v>202</v>
      </c>
      <c r="L214" s="1" t="s">
        <v>204</v>
      </c>
      <c r="M214" s="1"/>
    </row>
    <row r="215" spans="1:13" x14ac:dyDescent="0.25">
      <c r="A215" s="1" t="s">
        <v>11</v>
      </c>
      <c r="B215" s="3">
        <v>43833</v>
      </c>
      <c r="C215" s="1"/>
      <c r="D215" s="4">
        <v>18001439</v>
      </c>
      <c r="E215" s="1"/>
      <c r="F215" s="1" t="s">
        <v>229</v>
      </c>
      <c r="G215" s="1">
        <v>490.01</v>
      </c>
      <c r="H215" s="1">
        <v>588.01199999999994</v>
      </c>
      <c r="I215" s="1">
        <v>588.01</v>
      </c>
      <c r="J215" s="1">
        <v>-1.9999999999527063E-3</v>
      </c>
      <c r="K215" s="1">
        <v>321</v>
      </c>
      <c r="L215" s="1" t="s">
        <v>204</v>
      </c>
      <c r="M215" s="1" t="s">
        <v>201</v>
      </c>
    </row>
    <row r="216" spans="1:13" x14ac:dyDescent="0.25">
      <c r="A216" s="1" t="s">
        <v>11</v>
      </c>
      <c r="B216" s="3">
        <v>43836</v>
      </c>
      <c r="C216" s="1"/>
      <c r="D216" s="4">
        <v>18001446</v>
      </c>
      <c r="E216" s="1" t="s">
        <v>190</v>
      </c>
      <c r="F216" s="1"/>
      <c r="G216" s="1">
        <v>2610</v>
      </c>
      <c r="H216" s="1">
        <v>3132</v>
      </c>
      <c r="I216" s="1">
        <v>3132</v>
      </c>
      <c r="J216" s="1"/>
      <c r="K216" s="1" t="s">
        <v>202</v>
      </c>
      <c r="L216" s="1" t="s">
        <v>204</v>
      </c>
      <c r="M216" s="1"/>
    </row>
    <row r="217" spans="1:13" x14ac:dyDescent="0.25">
      <c r="A217" s="1" t="s">
        <v>11</v>
      </c>
      <c r="B217" s="3">
        <v>43859</v>
      </c>
      <c r="C217" s="1"/>
      <c r="D217" s="4">
        <v>18001448</v>
      </c>
      <c r="E217" s="1" t="s">
        <v>190</v>
      </c>
      <c r="F217" s="1"/>
      <c r="G217" s="1">
        <v>3567</v>
      </c>
      <c r="H217" s="1">
        <v>4280.3999999999996</v>
      </c>
      <c r="I217" s="1">
        <v>4280.3999999999996</v>
      </c>
      <c r="J217" s="1"/>
      <c r="K217" s="1" t="s">
        <v>202</v>
      </c>
      <c r="L217" s="1" t="s">
        <v>204</v>
      </c>
      <c r="M217" s="1"/>
    </row>
    <row r="218" spans="1:13" x14ac:dyDescent="0.25">
      <c r="A218" s="1" t="s">
        <v>11</v>
      </c>
      <c r="B218" s="3">
        <v>43861</v>
      </c>
      <c r="C218" s="1"/>
      <c r="D218" s="4">
        <v>18001481</v>
      </c>
      <c r="E218" s="1" t="s">
        <v>190</v>
      </c>
      <c r="F218" s="1"/>
      <c r="G218" s="1">
        <v>1421</v>
      </c>
      <c r="H218" s="1">
        <v>1705.2</v>
      </c>
      <c r="I218" s="1">
        <v>1705.2</v>
      </c>
      <c r="J218" s="1"/>
      <c r="K218" s="1" t="s">
        <v>202</v>
      </c>
      <c r="L218" s="1" t="s">
        <v>204</v>
      </c>
      <c r="M218" s="1"/>
    </row>
    <row r="219" spans="1:13" x14ac:dyDescent="0.25">
      <c r="A219" s="1" t="s">
        <v>11</v>
      </c>
      <c r="B219" s="3">
        <v>43861</v>
      </c>
      <c r="C219" s="1"/>
      <c r="D219" s="4">
        <v>18001494</v>
      </c>
      <c r="E219" s="1" t="s">
        <v>190</v>
      </c>
      <c r="F219" s="1"/>
      <c r="G219" s="1">
        <v>1957.5</v>
      </c>
      <c r="H219" s="1">
        <v>2349</v>
      </c>
      <c r="I219" s="1">
        <v>2349</v>
      </c>
      <c r="J219" s="1"/>
      <c r="K219" s="1" t="s">
        <v>202</v>
      </c>
      <c r="L219" s="1" t="s">
        <v>9</v>
      </c>
      <c r="M219" s="1"/>
    </row>
    <row r="220" spans="1:13" x14ac:dyDescent="0.25">
      <c r="A220" s="1" t="s">
        <v>11</v>
      </c>
      <c r="B220" s="3">
        <v>43868</v>
      </c>
      <c r="C220" s="1"/>
      <c r="D220" s="4">
        <v>18001511</v>
      </c>
      <c r="E220" s="1" t="s">
        <v>192</v>
      </c>
      <c r="F220" s="1"/>
      <c r="G220" s="1">
        <v>15.46</v>
      </c>
      <c r="H220" s="1">
        <v>18.552</v>
      </c>
      <c r="I220" s="1"/>
      <c r="J220" s="1">
        <v>-18.552</v>
      </c>
      <c r="K220" s="1">
        <v>286</v>
      </c>
      <c r="L220" s="1"/>
      <c r="M220" s="1" t="s">
        <v>201</v>
      </c>
    </row>
    <row r="221" spans="1:13" x14ac:dyDescent="0.25">
      <c r="A221" s="1" t="s">
        <v>11</v>
      </c>
      <c r="B221" s="3">
        <v>43868</v>
      </c>
      <c r="C221" s="1"/>
      <c r="D221" s="4">
        <v>18001516</v>
      </c>
      <c r="E221" s="1" t="s">
        <v>192</v>
      </c>
      <c r="F221" s="1"/>
      <c r="G221" s="1">
        <v>4.2300000000000004</v>
      </c>
      <c r="H221" s="1">
        <v>5.0760000000000005</v>
      </c>
      <c r="I221" s="1"/>
      <c r="J221" s="1">
        <v>-5.0760000000000005</v>
      </c>
      <c r="K221" s="1">
        <v>286</v>
      </c>
      <c r="L221" s="1"/>
      <c r="M221" s="1" t="s">
        <v>201</v>
      </c>
    </row>
    <row r="222" spans="1:13" x14ac:dyDescent="0.25">
      <c r="A222" s="1" t="s">
        <v>11</v>
      </c>
      <c r="B222" s="3">
        <v>43868</v>
      </c>
      <c r="C222" s="1">
        <v>2197.13</v>
      </c>
      <c r="D222" s="4">
        <v>18001517</v>
      </c>
      <c r="E222" s="1" t="s">
        <v>194</v>
      </c>
      <c r="F222" s="1" t="s">
        <v>226</v>
      </c>
      <c r="G222" s="1">
        <v>428.76</v>
      </c>
      <c r="H222" s="1">
        <v>514.51199999999994</v>
      </c>
      <c r="I222" s="1">
        <v>514.51</v>
      </c>
      <c r="J222" s="1">
        <v>-1.9999999999527063E-3</v>
      </c>
      <c r="K222" s="1">
        <v>286</v>
      </c>
      <c r="L222" s="1" t="s">
        <v>204</v>
      </c>
      <c r="M222" s="1" t="s">
        <v>201</v>
      </c>
    </row>
    <row r="223" spans="1:13" x14ac:dyDescent="0.25">
      <c r="A223" s="1" t="s">
        <v>11</v>
      </c>
      <c r="B223" s="3">
        <v>43874</v>
      </c>
      <c r="C223" s="1">
        <v>120.84</v>
      </c>
      <c r="D223" s="4">
        <v>18001540</v>
      </c>
      <c r="E223" s="1" t="s">
        <v>194</v>
      </c>
      <c r="F223" s="1" t="s">
        <v>227</v>
      </c>
      <c r="G223" s="1">
        <v>23.4</v>
      </c>
      <c r="H223" s="1">
        <v>28.08</v>
      </c>
      <c r="I223" s="1">
        <v>28.08</v>
      </c>
      <c r="J223" s="1"/>
      <c r="K223" s="1" t="s">
        <v>202</v>
      </c>
      <c r="L223" s="1" t="s">
        <v>204</v>
      </c>
      <c r="M223" s="1"/>
    </row>
    <row r="224" spans="1:13" x14ac:dyDescent="0.25">
      <c r="A224" s="1" t="s">
        <v>11</v>
      </c>
      <c r="B224" s="3">
        <v>43874</v>
      </c>
      <c r="C224" s="1">
        <v>221.76</v>
      </c>
      <c r="D224" s="4">
        <v>18001541</v>
      </c>
      <c r="E224" s="1" t="s">
        <v>194</v>
      </c>
      <c r="F224" s="1" t="s">
        <v>228</v>
      </c>
      <c r="G224" s="1">
        <v>42.4</v>
      </c>
      <c r="H224" s="1">
        <v>50.879999999999995</v>
      </c>
      <c r="I224" s="1">
        <v>50.88</v>
      </c>
      <c r="J224" s="1"/>
      <c r="K224" s="1" t="s">
        <v>202</v>
      </c>
      <c r="L224" s="1" t="s">
        <v>204</v>
      </c>
      <c r="M224" s="1"/>
    </row>
    <row r="225" spans="1:13" x14ac:dyDescent="0.25">
      <c r="A225" s="1" t="s">
        <v>11</v>
      </c>
      <c r="B225" s="3">
        <v>43889</v>
      </c>
      <c r="C225" s="1"/>
      <c r="D225" s="4">
        <v>18001592</v>
      </c>
      <c r="E225" s="1" t="s">
        <v>190</v>
      </c>
      <c r="F225" s="1"/>
      <c r="G225" s="1">
        <v>3262.5</v>
      </c>
      <c r="H225" s="1">
        <v>3915</v>
      </c>
      <c r="I225" s="1">
        <v>3915</v>
      </c>
      <c r="J225" s="1"/>
      <c r="K225" s="1" t="s">
        <v>202</v>
      </c>
      <c r="L225" s="1" t="s">
        <v>204</v>
      </c>
      <c r="M225" s="1"/>
    </row>
    <row r="226" spans="1:13" x14ac:dyDescent="0.25">
      <c r="A226" s="1" t="s">
        <v>11</v>
      </c>
      <c r="B226" s="3">
        <v>43894</v>
      </c>
      <c r="C226" s="1"/>
      <c r="D226" s="4">
        <v>18001610</v>
      </c>
      <c r="E226" s="1" t="s">
        <v>190</v>
      </c>
      <c r="F226" s="1"/>
      <c r="G226" s="1">
        <v>1073</v>
      </c>
      <c r="H226" s="1">
        <v>1287.5999999999999</v>
      </c>
      <c r="I226" s="1">
        <v>1287.5999999999999</v>
      </c>
      <c r="J226" s="1"/>
      <c r="K226" s="1" t="s">
        <v>202</v>
      </c>
      <c r="L226" s="1" t="s">
        <v>204</v>
      </c>
      <c r="M226" s="1"/>
    </row>
    <row r="227" spans="1:13" x14ac:dyDescent="0.25">
      <c r="A227" s="1" t="s">
        <v>11</v>
      </c>
      <c r="B227" s="3">
        <v>43917</v>
      </c>
      <c r="C227" s="1"/>
      <c r="D227" s="4">
        <v>18001644</v>
      </c>
      <c r="E227" s="1" t="s">
        <v>190</v>
      </c>
      <c r="F227" s="1"/>
      <c r="G227" s="1">
        <v>1595</v>
      </c>
      <c r="H227" s="1">
        <v>1914</v>
      </c>
      <c r="I227" s="1">
        <v>1914</v>
      </c>
      <c r="J227" s="1"/>
      <c r="K227" s="1" t="s">
        <v>202</v>
      </c>
      <c r="L227" s="1" t="s">
        <v>204</v>
      </c>
      <c r="M227" s="1"/>
    </row>
    <row r="228" spans="1:13" x14ac:dyDescent="0.25">
      <c r="A228" s="1" t="s">
        <v>11</v>
      </c>
      <c r="B228" s="3">
        <v>43931</v>
      </c>
      <c r="C228" s="1"/>
      <c r="D228" s="4">
        <v>18001681</v>
      </c>
      <c r="E228" s="1" t="s">
        <v>190</v>
      </c>
      <c r="F228" s="1"/>
      <c r="G228" s="1">
        <v>1595</v>
      </c>
      <c r="H228" s="1">
        <v>1914</v>
      </c>
      <c r="I228" s="1">
        <v>1914</v>
      </c>
      <c r="J228" s="1"/>
      <c r="K228" s="1" t="s">
        <v>202</v>
      </c>
      <c r="L228" s="1" t="s">
        <v>204</v>
      </c>
      <c r="M228" s="1"/>
    </row>
    <row r="229" spans="1:13" x14ac:dyDescent="0.25">
      <c r="A229" s="1" t="s">
        <v>11</v>
      </c>
      <c r="B229" s="3">
        <v>43936</v>
      </c>
      <c r="C229" s="1"/>
      <c r="D229" s="4">
        <v>18001699</v>
      </c>
      <c r="E229" s="1" t="s">
        <v>190</v>
      </c>
      <c r="F229" s="1"/>
      <c r="G229" s="1">
        <v>2610</v>
      </c>
      <c r="H229" s="1">
        <v>3132</v>
      </c>
      <c r="I229" s="1">
        <v>3132</v>
      </c>
      <c r="J229" s="1"/>
      <c r="K229" s="1" t="s">
        <v>202</v>
      </c>
      <c r="L229" s="1" t="s">
        <v>204</v>
      </c>
      <c r="M229" s="1"/>
    </row>
    <row r="230" spans="1:13" x14ac:dyDescent="0.25">
      <c r="A230" s="1" t="s">
        <v>11</v>
      </c>
      <c r="B230" s="3">
        <v>43936</v>
      </c>
      <c r="C230" s="1"/>
      <c r="D230" s="4">
        <v>18001702</v>
      </c>
      <c r="E230" s="1" t="s">
        <v>190</v>
      </c>
      <c r="F230" s="1"/>
      <c r="G230" s="1">
        <v>2697</v>
      </c>
      <c r="H230" s="1">
        <v>3236.4</v>
      </c>
      <c r="I230" s="1">
        <v>3236.4</v>
      </c>
      <c r="J230" s="1"/>
      <c r="K230" s="1" t="s">
        <v>202</v>
      </c>
      <c r="L230" s="1" t="s">
        <v>204</v>
      </c>
      <c r="M230" s="1"/>
    </row>
    <row r="231" spans="1:13" x14ac:dyDescent="0.25">
      <c r="A231" s="1" t="s">
        <v>11</v>
      </c>
      <c r="B231" s="3">
        <v>43962</v>
      </c>
      <c r="C231" s="1"/>
      <c r="D231" s="4">
        <v>18001758</v>
      </c>
      <c r="E231" s="1" t="s">
        <v>190</v>
      </c>
      <c r="F231" s="1"/>
      <c r="G231" s="1">
        <v>710.5</v>
      </c>
      <c r="H231" s="1">
        <v>852.6</v>
      </c>
      <c r="I231" s="1">
        <v>852.6</v>
      </c>
      <c r="J231" s="1"/>
      <c r="K231" s="1" t="s">
        <v>202</v>
      </c>
      <c r="L231" s="1" t="s">
        <v>204</v>
      </c>
      <c r="M231" s="1"/>
    </row>
    <row r="232" spans="1:13" x14ac:dyDescent="0.25">
      <c r="A232" s="1" t="s">
        <v>11</v>
      </c>
      <c r="B232" s="3">
        <v>43962</v>
      </c>
      <c r="C232" s="1">
        <v>3569.08</v>
      </c>
      <c r="D232" s="4">
        <v>18001759</v>
      </c>
      <c r="E232" s="1" t="s">
        <v>194</v>
      </c>
      <c r="F232" s="1" t="s">
        <v>362</v>
      </c>
      <c r="G232" s="1">
        <v>612.09</v>
      </c>
      <c r="H232" s="1">
        <v>734.50800000000004</v>
      </c>
      <c r="I232" s="1">
        <v>734.51</v>
      </c>
      <c r="J232" s="1">
        <v>1.9999999999527063E-3</v>
      </c>
      <c r="K232" s="1">
        <v>192</v>
      </c>
      <c r="L232" s="1" t="s">
        <v>204</v>
      </c>
      <c r="M232" s="1" t="s">
        <v>201</v>
      </c>
    </row>
    <row r="233" spans="1:13" x14ac:dyDescent="0.25">
      <c r="A233" s="1" t="s">
        <v>11</v>
      </c>
      <c r="B233" s="3">
        <v>43963</v>
      </c>
      <c r="C233" s="1"/>
      <c r="D233" s="4">
        <v>18001760</v>
      </c>
      <c r="E233" s="1" t="s">
        <v>190</v>
      </c>
      <c r="F233" s="1"/>
      <c r="G233" s="1">
        <v>3262.5</v>
      </c>
      <c r="H233" s="1">
        <v>3915</v>
      </c>
      <c r="I233" s="1">
        <v>3915</v>
      </c>
      <c r="J233" s="1"/>
      <c r="K233" s="1" t="s">
        <v>202</v>
      </c>
      <c r="L233" s="1" t="s">
        <v>204</v>
      </c>
      <c r="M233" s="1"/>
    </row>
    <row r="234" spans="1:13" x14ac:dyDescent="0.25">
      <c r="A234" s="1" t="s">
        <v>11</v>
      </c>
      <c r="B234" s="3">
        <v>43978</v>
      </c>
      <c r="C234" s="1"/>
      <c r="D234" s="4">
        <v>18001796</v>
      </c>
      <c r="E234" s="1" t="s">
        <v>190</v>
      </c>
      <c r="F234" s="1"/>
      <c r="G234" s="1">
        <v>1305</v>
      </c>
      <c r="H234" s="1">
        <v>1566</v>
      </c>
      <c r="I234" s="1">
        <v>1566</v>
      </c>
      <c r="J234" s="1"/>
      <c r="K234" s="1" t="s">
        <v>202</v>
      </c>
      <c r="L234" s="1" t="s">
        <v>204</v>
      </c>
      <c r="M234" s="1"/>
    </row>
    <row r="235" spans="1:13" x14ac:dyDescent="0.25">
      <c r="A235" s="1" t="s">
        <v>11</v>
      </c>
      <c r="B235" s="3">
        <v>43985</v>
      </c>
      <c r="C235" s="1"/>
      <c r="D235" s="4">
        <v>18001798</v>
      </c>
      <c r="E235" s="1" t="s">
        <v>190</v>
      </c>
      <c r="F235" s="1"/>
      <c r="G235" s="1">
        <v>783</v>
      </c>
      <c r="H235" s="1">
        <v>939.5999999999998</v>
      </c>
      <c r="I235" s="1">
        <v>939.6</v>
      </c>
      <c r="J235" s="1"/>
      <c r="K235" s="1" t="s">
        <v>202</v>
      </c>
      <c r="L235" s="1" t="s">
        <v>204</v>
      </c>
      <c r="M235" s="1"/>
    </row>
    <row r="236" spans="1:13" x14ac:dyDescent="0.25">
      <c r="A236" s="1" t="s">
        <v>11</v>
      </c>
      <c r="B236" s="3">
        <v>43992</v>
      </c>
      <c r="C236" s="1"/>
      <c r="D236" s="4">
        <v>18001846</v>
      </c>
      <c r="E236" s="1" t="s">
        <v>190</v>
      </c>
      <c r="F236" s="1"/>
      <c r="G236" s="1">
        <v>1667.5</v>
      </c>
      <c r="H236" s="1">
        <v>2001</v>
      </c>
      <c r="I236" s="1">
        <v>2001</v>
      </c>
      <c r="J236" s="1"/>
      <c r="K236" s="1" t="s">
        <v>202</v>
      </c>
      <c r="L236" s="1" t="s">
        <v>204</v>
      </c>
      <c r="M236" s="1"/>
    </row>
    <row r="237" spans="1:13" x14ac:dyDescent="0.25">
      <c r="A237" s="1" t="s">
        <v>11</v>
      </c>
      <c r="B237" s="3">
        <v>44027</v>
      </c>
      <c r="C237" s="1"/>
      <c r="D237" s="4">
        <v>18001915</v>
      </c>
      <c r="E237" s="1" t="s">
        <v>190</v>
      </c>
      <c r="F237" s="1"/>
      <c r="G237" s="1">
        <v>3262.5</v>
      </c>
      <c r="H237" s="1">
        <v>3915</v>
      </c>
      <c r="I237" s="1">
        <v>3915</v>
      </c>
      <c r="J237" s="1"/>
      <c r="K237" s="1" t="s">
        <v>202</v>
      </c>
      <c r="L237" s="1" t="s">
        <v>204</v>
      </c>
      <c r="M237" s="1"/>
    </row>
    <row r="238" spans="1:13" x14ac:dyDescent="0.25">
      <c r="A238" s="1" t="s">
        <v>11</v>
      </c>
      <c r="B238" s="3">
        <v>44027</v>
      </c>
      <c r="C238" s="1">
        <v>8038.06</v>
      </c>
      <c r="D238" s="4">
        <v>18001920</v>
      </c>
      <c r="E238" s="1" t="s">
        <v>194</v>
      </c>
      <c r="F238" s="1" t="s">
        <v>474</v>
      </c>
      <c r="G238" s="1">
        <v>17.239999999999998</v>
      </c>
      <c r="H238" s="1">
        <v>20.687999999999999</v>
      </c>
      <c r="I238" s="1"/>
      <c r="J238" s="1">
        <v>-20.687999999999999</v>
      </c>
      <c r="K238" s="1">
        <v>127</v>
      </c>
      <c r="L238" s="1"/>
      <c r="M238" s="1" t="s">
        <v>201</v>
      </c>
    </row>
    <row r="239" spans="1:13" x14ac:dyDescent="0.25">
      <c r="A239" s="1" t="s">
        <v>11</v>
      </c>
      <c r="B239" s="3">
        <v>44126</v>
      </c>
      <c r="C239" s="1"/>
      <c r="D239" s="4">
        <v>18001933</v>
      </c>
      <c r="E239" s="1" t="s">
        <v>190</v>
      </c>
      <c r="F239" s="1"/>
      <c r="G239" s="1">
        <v>3262.5</v>
      </c>
      <c r="H239" s="1">
        <v>3915</v>
      </c>
      <c r="I239" s="1">
        <v>3915</v>
      </c>
      <c r="J239" s="1"/>
      <c r="K239" s="1" t="s">
        <v>202</v>
      </c>
      <c r="L239" s="1" t="s">
        <v>204</v>
      </c>
      <c r="M239" s="1"/>
    </row>
    <row r="240" spans="1:13" x14ac:dyDescent="0.25">
      <c r="A240" s="1" t="s">
        <v>11</v>
      </c>
      <c r="B240" s="3">
        <v>44041</v>
      </c>
      <c r="C240" s="1">
        <v>7347.4</v>
      </c>
      <c r="D240" s="4">
        <v>18001956</v>
      </c>
      <c r="E240" s="1" t="s">
        <v>194</v>
      </c>
      <c r="F240" s="1" t="s">
        <v>475</v>
      </c>
      <c r="G240" s="1">
        <v>1087.73</v>
      </c>
      <c r="H240" s="1">
        <v>1305.2760000000001</v>
      </c>
      <c r="I240" s="1"/>
      <c r="J240" s="1">
        <v>-1305.2760000000001</v>
      </c>
      <c r="K240" s="1">
        <v>113</v>
      </c>
      <c r="L240" s="1"/>
      <c r="M240" s="1" t="s">
        <v>201</v>
      </c>
    </row>
    <row r="241" spans="1:13" x14ac:dyDescent="0.25">
      <c r="A241" s="1" t="s">
        <v>11</v>
      </c>
      <c r="B241" s="3">
        <v>44048</v>
      </c>
      <c r="C241" s="1"/>
      <c r="D241" s="4">
        <v>18001982</v>
      </c>
      <c r="E241" s="1" t="s">
        <v>528</v>
      </c>
      <c r="F241" s="1"/>
      <c r="G241" s="1">
        <v>870</v>
      </c>
      <c r="H241" s="1">
        <v>1044</v>
      </c>
      <c r="I241" s="1">
        <v>1044</v>
      </c>
      <c r="J241" s="1"/>
      <c r="K241" s="1" t="s">
        <v>202</v>
      </c>
      <c r="L241" s="1" t="s">
        <v>204</v>
      </c>
      <c r="M241" s="1"/>
    </row>
    <row r="242" spans="1:13" x14ac:dyDescent="0.25">
      <c r="A242" s="1" t="s">
        <v>11</v>
      </c>
      <c r="B242" s="3">
        <v>44054</v>
      </c>
      <c r="C242" s="1"/>
      <c r="D242" s="4">
        <v>18001997</v>
      </c>
      <c r="E242" s="1" t="s">
        <v>528</v>
      </c>
      <c r="F242" s="1"/>
      <c r="G242" s="1">
        <v>4350</v>
      </c>
      <c r="H242" s="1">
        <v>5220</v>
      </c>
      <c r="I242" s="1">
        <v>5220</v>
      </c>
      <c r="J242" s="1"/>
      <c r="K242" s="1" t="s">
        <v>202</v>
      </c>
      <c r="L242" s="1" t="s">
        <v>204</v>
      </c>
      <c r="M242" s="1"/>
    </row>
    <row r="243" spans="1:13" x14ac:dyDescent="0.25">
      <c r="A243" s="1" t="s">
        <v>11</v>
      </c>
      <c r="B243" s="3">
        <v>44056</v>
      </c>
      <c r="C243" s="1"/>
      <c r="D243" s="4">
        <v>18002004</v>
      </c>
      <c r="E243" s="1" t="s">
        <v>401</v>
      </c>
      <c r="F243" s="1" t="s">
        <v>549</v>
      </c>
      <c r="G243" s="1">
        <v>78.400000000000006</v>
      </c>
      <c r="H243" s="1">
        <v>94.08</v>
      </c>
      <c r="I243" s="1">
        <v>94.08</v>
      </c>
      <c r="J243" s="1"/>
      <c r="K243" s="1" t="s">
        <v>202</v>
      </c>
      <c r="L243" s="1" t="s">
        <v>204</v>
      </c>
      <c r="M243" s="1"/>
    </row>
    <row r="244" spans="1:13" x14ac:dyDescent="0.25">
      <c r="A244" s="1" t="s">
        <v>11</v>
      </c>
      <c r="B244" s="3">
        <v>44069</v>
      </c>
      <c r="C244" s="1"/>
      <c r="D244" s="4">
        <v>18002011</v>
      </c>
      <c r="E244" s="1" t="s">
        <v>528</v>
      </c>
      <c r="F244" s="1"/>
      <c r="G244" s="1">
        <v>145</v>
      </c>
      <c r="H244" s="1">
        <v>174</v>
      </c>
      <c r="I244" s="1">
        <v>174</v>
      </c>
      <c r="J244" s="1"/>
      <c r="K244" s="1" t="s">
        <v>202</v>
      </c>
      <c r="L244" s="1" t="s">
        <v>204</v>
      </c>
      <c r="M244" s="1"/>
    </row>
    <row r="245" spans="1:13" x14ac:dyDescent="0.25">
      <c r="A245" s="1" t="s">
        <v>11</v>
      </c>
      <c r="B245" s="3">
        <v>44054</v>
      </c>
      <c r="C245" s="1"/>
      <c r="D245" s="4">
        <v>18002029</v>
      </c>
      <c r="E245" s="1" t="s">
        <v>528</v>
      </c>
      <c r="F245" s="1"/>
      <c r="G245" s="1">
        <v>1812.5</v>
      </c>
      <c r="H245" s="1">
        <v>2175</v>
      </c>
      <c r="I245" s="1">
        <v>2175</v>
      </c>
      <c r="J245" s="1"/>
      <c r="K245" s="1" t="s">
        <v>202</v>
      </c>
      <c r="L245" s="1" t="s">
        <v>204</v>
      </c>
      <c r="M245" s="1"/>
    </row>
    <row r="246" spans="1:13" x14ac:dyDescent="0.25">
      <c r="A246" s="1" t="s">
        <v>11</v>
      </c>
      <c r="B246" s="3">
        <v>44054</v>
      </c>
      <c r="C246" s="1"/>
      <c r="D246" s="4">
        <v>18002030</v>
      </c>
      <c r="E246" s="1" t="s">
        <v>528</v>
      </c>
      <c r="F246" s="1"/>
      <c r="G246" s="1">
        <v>855.5</v>
      </c>
      <c r="H246" s="1">
        <v>1026.5999999999999</v>
      </c>
      <c r="I246" s="1">
        <v>1026.5999999999999</v>
      </c>
      <c r="J246" s="1"/>
      <c r="K246" s="1" t="s">
        <v>202</v>
      </c>
      <c r="L246" s="1" t="s">
        <v>204</v>
      </c>
      <c r="M246" s="1"/>
    </row>
    <row r="247" spans="1:13" x14ac:dyDescent="0.25">
      <c r="A247" s="1" t="s">
        <v>11</v>
      </c>
      <c r="B247" s="3">
        <v>44084</v>
      </c>
      <c r="C247" s="1"/>
      <c r="D247" s="4">
        <v>18002040</v>
      </c>
      <c r="E247" s="1" t="s">
        <v>190</v>
      </c>
      <c r="F247" s="1"/>
      <c r="G247" s="1">
        <v>1276</v>
      </c>
      <c r="H247" s="1">
        <v>1531.2</v>
      </c>
      <c r="I247" s="1"/>
      <c r="J247" s="1">
        <v>-1531.2</v>
      </c>
      <c r="K247" s="1">
        <v>70</v>
      </c>
      <c r="L247" s="1"/>
      <c r="M247" s="1" t="s">
        <v>201</v>
      </c>
    </row>
    <row r="248" spans="1:13" x14ac:dyDescent="0.25">
      <c r="A248" s="1" t="s">
        <v>11</v>
      </c>
      <c r="B248" s="3">
        <v>44126</v>
      </c>
      <c r="C248" s="1"/>
      <c r="D248" s="4">
        <v>18002040</v>
      </c>
      <c r="E248" s="1" t="s">
        <v>190</v>
      </c>
      <c r="F248" s="1"/>
      <c r="G248" s="1">
        <v>870</v>
      </c>
      <c r="H248" s="1">
        <v>1044</v>
      </c>
      <c r="I248" s="1">
        <v>1044</v>
      </c>
      <c r="J248" s="1"/>
      <c r="K248" s="1" t="s">
        <v>202</v>
      </c>
      <c r="L248" s="1" t="s">
        <v>204</v>
      </c>
      <c r="M248" s="1"/>
    </row>
    <row r="249" spans="1:13" x14ac:dyDescent="0.25">
      <c r="A249" s="1" t="s">
        <v>11</v>
      </c>
      <c r="B249" s="3">
        <v>44124</v>
      </c>
      <c r="C249" s="1"/>
      <c r="D249" s="4">
        <v>18002163</v>
      </c>
      <c r="E249" s="1" t="s">
        <v>190</v>
      </c>
      <c r="F249" s="1"/>
      <c r="G249" s="1">
        <v>652.5</v>
      </c>
      <c r="H249" s="1">
        <v>783</v>
      </c>
      <c r="I249" s="1">
        <v>783</v>
      </c>
      <c r="J249" s="1"/>
      <c r="K249" s="1" t="s">
        <v>202</v>
      </c>
      <c r="L249" s="1" t="s">
        <v>204</v>
      </c>
      <c r="M249" s="1"/>
    </row>
    <row r="250" spans="1:13" x14ac:dyDescent="0.25">
      <c r="A250" s="1" t="s">
        <v>61</v>
      </c>
      <c r="B250" s="3">
        <v>43908</v>
      </c>
      <c r="C250" s="1">
        <v>701.35</v>
      </c>
      <c r="D250" s="4">
        <v>18001628</v>
      </c>
      <c r="E250" s="1" t="s">
        <v>194</v>
      </c>
      <c r="F250" s="1" t="s">
        <v>121</v>
      </c>
      <c r="G250" s="1">
        <v>27.68</v>
      </c>
      <c r="H250" s="1">
        <v>33.216000000000001</v>
      </c>
      <c r="I250" s="1"/>
      <c r="J250" s="1">
        <v>-33.216000000000001</v>
      </c>
      <c r="K250" s="1">
        <v>246</v>
      </c>
      <c r="L250" s="1"/>
      <c r="M250" s="1" t="s">
        <v>201</v>
      </c>
    </row>
    <row r="251" spans="1:13" x14ac:dyDescent="0.25">
      <c r="A251" s="1" t="s">
        <v>601</v>
      </c>
      <c r="B251" s="3">
        <v>44120</v>
      </c>
      <c r="C251" s="1"/>
      <c r="D251" s="4">
        <v>18002127</v>
      </c>
      <c r="E251" s="1" t="s">
        <v>194</v>
      </c>
      <c r="F251" s="1"/>
      <c r="G251" s="1">
        <v>39.75</v>
      </c>
      <c r="H251" s="1">
        <v>47.7</v>
      </c>
      <c r="I251" s="1">
        <v>47.7</v>
      </c>
      <c r="J251" s="1"/>
      <c r="K251" s="1" t="s">
        <v>202</v>
      </c>
      <c r="L251" s="1" t="s">
        <v>204</v>
      </c>
      <c r="M251" s="1"/>
    </row>
    <row r="252" spans="1:13" x14ac:dyDescent="0.25">
      <c r="A252" s="1" t="s">
        <v>540</v>
      </c>
      <c r="B252" s="3">
        <v>44085</v>
      </c>
      <c r="C252" s="1">
        <v>12330.8</v>
      </c>
      <c r="D252" s="4">
        <v>18002046</v>
      </c>
      <c r="E252" s="1" t="s">
        <v>194</v>
      </c>
      <c r="F252" s="1" t="s">
        <v>541</v>
      </c>
      <c r="G252" s="1">
        <v>108.31</v>
      </c>
      <c r="H252" s="1">
        <v>129.97200000000001</v>
      </c>
      <c r="I252" s="1">
        <v>129.97</v>
      </c>
      <c r="J252" s="1">
        <v>-2.0000000000095497E-3</v>
      </c>
      <c r="K252" s="1">
        <v>69</v>
      </c>
      <c r="L252" s="1" t="s">
        <v>204</v>
      </c>
      <c r="M252" s="1" t="s">
        <v>201</v>
      </c>
    </row>
    <row r="253" spans="1:13" x14ac:dyDescent="0.25">
      <c r="A253" s="1" t="s">
        <v>63</v>
      </c>
      <c r="B253" s="3">
        <v>43837</v>
      </c>
      <c r="C253" s="1"/>
      <c r="D253" s="4">
        <v>18001447</v>
      </c>
      <c r="E253" s="1"/>
      <c r="F253" s="1" t="s">
        <v>255</v>
      </c>
      <c r="G253" s="1">
        <v>625.6</v>
      </c>
      <c r="H253" s="1">
        <v>750.72</v>
      </c>
      <c r="I253" s="1">
        <v>750.72</v>
      </c>
      <c r="J253" s="1"/>
      <c r="K253" s="1" t="s">
        <v>202</v>
      </c>
      <c r="L253" s="1" t="s">
        <v>204</v>
      </c>
      <c r="M253" s="1"/>
    </row>
    <row r="254" spans="1:13" x14ac:dyDescent="0.25">
      <c r="A254" s="1" t="s">
        <v>63</v>
      </c>
      <c r="B254" s="3">
        <v>43845</v>
      </c>
      <c r="C254" s="1">
        <v>893.95</v>
      </c>
      <c r="D254" s="4">
        <v>18001459</v>
      </c>
      <c r="E254" s="1" t="s">
        <v>194</v>
      </c>
      <c r="F254" s="1" t="s">
        <v>235</v>
      </c>
      <c r="G254" s="1">
        <v>620.4</v>
      </c>
      <c r="H254" s="1">
        <v>744.4799999999999</v>
      </c>
      <c r="I254" s="1">
        <v>744.48</v>
      </c>
      <c r="J254" s="1"/>
      <c r="K254" s="1" t="s">
        <v>202</v>
      </c>
      <c r="L254" s="1" t="s">
        <v>204</v>
      </c>
      <c r="M254" s="1"/>
    </row>
    <row r="255" spans="1:13" x14ac:dyDescent="0.25">
      <c r="A255" s="1" t="s">
        <v>63</v>
      </c>
      <c r="B255" s="3">
        <v>43845</v>
      </c>
      <c r="C255" s="1">
        <v>893.95</v>
      </c>
      <c r="D255" s="4">
        <v>18001460</v>
      </c>
      <c r="E255" s="1" t="s">
        <v>194</v>
      </c>
      <c r="F255" s="1" t="s">
        <v>236</v>
      </c>
      <c r="G255" s="1">
        <v>620.4</v>
      </c>
      <c r="H255" s="1">
        <v>744.4799999999999</v>
      </c>
      <c r="I255" s="1">
        <v>744.48</v>
      </c>
      <c r="J255" s="1"/>
      <c r="K255" s="1" t="s">
        <v>202</v>
      </c>
      <c r="L255" s="1" t="s">
        <v>204</v>
      </c>
      <c r="M255" s="1"/>
    </row>
    <row r="256" spans="1:13" x14ac:dyDescent="0.25">
      <c r="A256" s="1" t="s">
        <v>63</v>
      </c>
      <c r="B256" s="3">
        <v>43867</v>
      </c>
      <c r="C256" s="1">
        <v>4435.87</v>
      </c>
      <c r="D256" s="4">
        <v>18001501</v>
      </c>
      <c r="E256" s="1" t="s">
        <v>194</v>
      </c>
      <c r="F256" s="1" t="s">
        <v>240</v>
      </c>
      <c r="G256" s="1">
        <v>118.11</v>
      </c>
      <c r="H256" s="1">
        <v>141.732</v>
      </c>
      <c r="I256" s="1">
        <v>141.72999999999999</v>
      </c>
      <c r="J256" s="1">
        <v>-2.0000000000095497E-3</v>
      </c>
      <c r="K256" s="1">
        <v>287</v>
      </c>
      <c r="L256" s="1" t="s">
        <v>204</v>
      </c>
      <c r="M256" s="1" t="s">
        <v>201</v>
      </c>
    </row>
    <row r="257" spans="1:13" x14ac:dyDescent="0.25">
      <c r="A257" s="1" t="s">
        <v>63</v>
      </c>
      <c r="B257" s="3">
        <v>43867</v>
      </c>
      <c r="C257" s="1">
        <v>3065.57</v>
      </c>
      <c r="D257" s="4">
        <v>18001502</v>
      </c>
      <c r="E257" s="1" t="s">
        <v>194</v>
      </c>
      <c r="F257" s="1" t="s">
        <v>251</v>
      </c>
      <c r="G257" s="1">
        <v>151</v>
      </c>
      <c r="H257" s="1">
        <v>181.2</v>
      </c>
      <c r="I257" s="1">
        <v>181.2</v>
      </c>
      <c r="J257" s="1"/>
      <c r="K257" s="1" t="s">
        <v>202</v>
      </c>
      <c r="L257" s="1" t="s">
        <v>204</v>
      </c>
      <c r="M257" s="1"/>
    </row>
    <row r="258" spans="1:13" x14ac:dyDescent="0.25">
      <c r="A258" s="1" t="s">
        <v>63</v>
      </c>
      <c r="B258" s="3">
        <v>43867</v>
      </c>
      <c r="C258" s="1">
        <v>5954.82</v>
      </c>
      <c r="D258" s="4">
        <v>18001503</v>
      </c>
      <c r="E258" s="1" t="s">
        <v>194</v>
      </c>
      <c r="F258" s="1" t="s">
        <v>252</v>
      </c>
      <c r="G258" s="1">
        <v>130</v>
      </c>
      <c r="H258" s="1">
        <v>156</v>
      </c>
      <c r="I258" s="1">
        <v>154.47999999999999</v>
      </c>
      <c r="J258" s="1">
        <v>-1.5200000000000102</v>
      </c>
      <c r="K258" s="1">
        <v>287</v>
      </c>
      <c r="L258" s="1" t="s">
        <v>204</v>
      </c>
      <c r="M258" s="1" t="s">
        <v>201</v>
      </c>
    </row>
    <row r="259" spans="1:13" x14ac:dyDescent="0.25">
      <c r="A259" s="1" t="s">
        <v>63</v>
      </c>
      <c r="B259" s="3">
        <v>43840</v>
      </c>
      <c r="C259" s="1"/>
      <c r="D259" s="4">
        <v>18001507</v>
      </c>
      <c r="E259" s="1" t="s">
        <v>193</v>
      </c>
      <c r="F259" s="1"/>
      <c r="G259" s="1">
        <v>1264</v>
      </c>
      <c r="H259" s="1">
        <v>1516.8</v>
      </c>
      <c r="I259" s="1">
        <v>1516.8</v>
      </c>
      <c r="J259" s="1"/>
      <c r="K259" s="1" t="s">
        <v>202</v>
      </c>
      <c r="L259" s="1" t="s">
        <v>204</v>
      </c>
      <c r="M259" s="1"/>
    </row>
    <row r="260" spans="1:13" x14ac:dyDescent="0.25">
      <c r="A260" s="1" t="s">
        <v>63</v>
      </c>
      <c r="B260" s="3">
        <v>43874</v>
      </c>
      <c r="C260" s="1">
        <v>750.72</v>
      </c>
      <c r="D260" s="4">
        <v>18001551</v>
      </c>
      <c r="E260" s="1" t="s">
        <v>194</v>
      </c>
      <c r="F260" s="1" t="s">
        <v>122</v>
      </c>
      <c r="G260" s="1">
        <v>36.96</v>
      </c>
      <c r="H260" s="1">
        <v>44.351999999999997</v>
      </c>
      <c r="I260" s="1"/>
      <c r="J260" s="1">
        <v>-44.351999999999997</v>
      </c>
      <c r="K260" s="1">
        <v>280</v>
      </c>
      <c r="L260" s="1"/>
      <c r="M260" s="1" t="s">
        <v>201</v>
      </c>
    </row>
    <row r="261" spans="1:13" x14ac:dyDescent="0.25">
      <c r="A261" s="1" t="s">
        <v>63</v>
      </c>
      <c r="B261" s="3">
        <v>43874</v>
      </c>
      <c r="C261" s="1">
        <v>750.72</v>
      </c>
      <c r="D261" s="4">
        <v>18001552</v>
      </c>
      <c r="E261" s="1" t="s">
        <v>194</v>
      </c>
      <c r="F261" s="1" t="s">
        <v>253</v>
      </c>
      <c r="G261" s="1">
        <v>36.96</v>
      </c>
      <c r="H261" s="1">
        <v>44.351999999999997</v>
      </c>
      <c r="I261" s="1">
        <v>44.35</v>
      </c>
      <c r="J261" s="1">
        <v>-1.9999999999953388E-3</v>
      </c>
      <c r="K261" s="1">
        <v>280</v>
      </c>
      <c r="L261" s="1" t="s">
        <v>204</v>
      </c>
      <c r="M261" s="1" t="s">
        <v>201</v>
      </c>
    </row>
    <row r="262" spans="1:13" x14ac:dyDescent="0.25">
      <c r="A262" s="1" t="s">
        <v>63</v>
      </c>
      <c r="B262" s="3">
        <v>43880</v>
      </c>
      <c r="C262" s="1">
        <v>663.17</v>
      </c>
      <c r="D262" s="4">
        <v>18001563</v>
      </c>
      <c r="E262" s="1" t="s">
        <v>191</v>
      </c>
      <c r="F262" s="1" t="s">
        <v>254</v>
      </c>
      <c r="G262" s="1">
        <v>469.6</v>
      </c>
      <c r="H262" s="1">
        <v>563.52</v>
      </c>
      <c r="I262" s="1">
        <v>563.52</v>
      </c>
      <c r="J262" s="1"/>
      <c r="K262" s="1" t="s">
        <v>202</v>
      </c>
      <c r="L262" s="1" t="s">
        <v>204</v>
      </c>
      <c r="M262" s="1"/>
    </row>
    <row r="263" spans="1:13" x14ac:dyDescent="0.25">
      <c r="A263" s="1" t="s">
        <v>63</v>
      </c>
      <c r="B263" s="3">
        <v>43889</v>
      </c>
      <c r="C263" s="1">
        <v>3225.66</v>
      </c>
      <c r="D263" s="4">
        <v>18001597</v>
      </c>
      <c r="E263" s="1" t="s">
        <v>194</v>
      </c>
      <c r="F263" s="1" t="s">
        <v>242</v>
      </c>
      <c r="G263" s="1">
        <v>62.4</v>
      </c>
      <c r="H263" s="1">
        <v>74.88</v>
      </c>
      <c r="I263" s="1">
        <v>74.88</v>
      </c>
      <c r="J263" s="1"/>
      <c r="K263" s="1" t="s">
        <v>202</v>
      </c>
      <c r="L263" s="1" t="s">
        <v>204</v>
      </c>
      <c r="M263" s="1"/>
    </row>
    <row r="264" spans="1:13" x14ac:dyDescent="0.25">
      <c r="A264" s="1" t="s">
        <v>63</v>
      </c>
      <c r="B264" s="3">
        <v>43889</v>
      </c>
      <c r="C264" s="1">
        <v>441.53</v>
      </c>
      <c r="D264" s="4">
        <v>18001598</v>
      </c>
      <c r="E264" s="1" t="s">
        <v>194</v>
      </c>
      <c r="F264" s="1" t="s">
        <v>232</v>
      </c>
      <c r="G264" s="1">
        <v>6</v>
      </c>
      <c r="H264" s="1">
        <v>7.1999999999999993</v>
      </c>
      <c r="I264" s="1">
        <v>7.2</v>
      </c>
      <c r="J264" s="1"/>
      <c r="K264" s="1" t="s">
        <v>202</v>
      </c>
      <c r="L264" s="1" t="s">
        <v>204</v>
      </c>
      <c r="M264" s="1"/>
    </row>
    <row r="265" spans="1:13" x14ac:dyDescent="0.25">
      <c r="A265" s="1" t="s">
        <v>63</v>
      </c>
      <c r="B265" s="3">
        <v>43889</v>
      </c>
      <c r="C265" s="1">
        <v>1339.9</v>
      </c>
      <c r="D265" s="4">
        <v>18001599</v>
      </c>
      <c r="E265" s="1" t="s">
        <v>194</v>
      </c>
      <c r="F265" s="1" t="s">
        <v>249</v>
      </c>
      <c r="G265" s="1">
        <v>23.4</v>
      </c>
      <c r="H265" s="1">
        <v>28.08</v>
      </c>
      <c r="I265" s="1">
        <v>28.08</v>
      </c>
      <c r="J265" s="1"/>
      <c r="K265" s="1" t="s">
        <v>202</v>
      </c>
      <c r="L265" s="1" t="s">
        <v>204</v>
      </c>
      <c r="M265" s="1"/>
    </row>
    <row r="266" spans="1:13" x14ac:dyDescent="0.25">
      <c r="A266" s="1" t="s">
        <v>63</v>
      </c>
      <c r="B266" s="3">
        <v>43889</v>
      </c>
      <c r="C266" s="1">
        <v>3225.66</v>
      </c>
      <c r="D266" s="4">
        <v>18001600</v>
      </c>
      <c r="E266" s="1" t="s">
        <v>194</v>
      </c>
      <c r="F266" s="1" t="s">
        <v>241</v>
      </c>
      <c r="G266" s="1">
        <v>62.4</v>
      </c>
      <c r="H266" s="1">
        <v>74.88</v>
      </c>
      <c r="I266" s="1">
        <v>74.88</v>
      </c>
      <c r="J266" s="1"/>
      <c r="K266" s="1" t="s">
        <v>202</v>
      </c>
      <c r="L266" s="1" t="s">
        <v>204</v>
      </c>
      <c r="M266" s="1"/>
    </row>
    <row r="267" spans="1:13" x14ac:dyDescent="0.25">
      <c r="A267" s="1" t="s">
        <v>63</v>
      </c>
      <c r="B267" s="3">
        <v>43889</v>
      </c>
      <c r="C267" s="1">
        <v>2658.28</v>
      </c>
      <c r="D267" s="4">
        <v>18001601</v>
      </c>
      <c r="E267" s="1" t="s">
        <v>194</v>
      </c>
      <c r="F267" s="1" t="s">
        <v>123</v>
      </c>
      <c r="G267" s="1">
        <v>51.72</v>
      </c>
      <c r="H267" s="1">
        <v>62.063999999999993</v>
      </c>
      <c r="I267" s="1">
        <v>62.06</v>
      </c>
      <c r="J267" s="1">
        <v>-3.9999999999906777E-3</v>
      </c>
      <c r="K267" s="1">
        <v>265</v>
      </c>
      <c r="L267" s="1" t="s">
        <v>204</v>
      </c>
      <c r="M267" s="1" t="s">
        <v>201</v>
      </c>
    </row>
    <row r="268" spans="1:13" x14ac:dyDescent="0.25">
      <c r="A268" s="1" t="s">
        <v>63</v>
      </c>
      <c r="B268" s="3">
        <v>43892</v>
      </c>
      <c r="C268" s="1">
        <v>603.65</v>
      </c>
      <c r="D268" s="4">
        <v>18001602</v>
      </c>
      <c r="E268" s="1" t="s">
        <v>194</v>
      </c>
      <c r="F268" s="1" t="s">
        <v>238</v>
      </c>
      <c r="G268" s="1">
        <v>4</v>
      </c>
      <c r="H268" s="1">
        <v>4.8</v>
      </c>
      <c r="I268" s="1">
        <v>4.8</v>
      </c>
      <c r="J268" s="1"/>
      <c r="K268" s="1" t="s">
        <v>202</v>
      </c>
      <c r="L268" s="1" t="s">
        <v>204</v>
      </c>
      <c r="M268" s="1"/>
    </row>
    <row r="269" spans="1:13" x14ac:dyDescent="0.25">
      <c r="A269" s="1" t="s">
        <v>63</v>
      </c>
      <c r="B269" s="3">
        <v>43892</v>
      </c>
      <c r="C269" s="1">
        <v>738.29</v>
      </c>
      <c r="D269" s="4">
        <v>18001603</v>
      </c>
      <c r="E269" s="1" t="s">
        <v>194</v>
      </c>
      <c r="F269" s="1" t="s">
        <v>237</v>
      </c>
      <c r="G269" s="1">
        <v>4</v>
      </c>
      <c r="H269" s="1">
        <v>4.8</v>
      </c>
      <c r="I269" s="1">
        <v>4.8</v>
      </c>
      <c r="J269" s="1"/>
      <c r="K269" s="1" t="s">
        <v>202</v>
      </c>
      <c r="L269" s="1" t="s">
        <v>204</v>
      </c>
      <c r="M269" s="1"/>
    </row>
    <row r="270" spans="1:13" x14ac:dyDescent="0.25">
      <c r="A270" s="1" t="s">
        <v>63</v>
      </c>
      <c r="B270" s="3">
        <v>43892</v>
      </c>
      <c r="C270" s="1">
        <v>3721.24</v>
      </c>
      <c r="D270" s="4">
        <v>18001605</v>
      </c>
      <c r="E270" s="1" t="s">
        <v>194</v>
      </c>
      <c r="F270" s="1" t="s">
        <v>250</v>
      </c>
      <c r="G270" s="1">
        <v>71.64</v>
      </c>
      <c r="H270" s="1">
        <v>85.968000000000004</v>
      </c>
      <c r="I270" s="1">
        <v>85.97</v>
      </c>
      <c r="J270" s="1">
        <v>1.9999999999953388E-3</v>
      </c>
      <c r="K270" s="1">
        <v>262</v>
      </c>
      <c r="L270" s="1" t="s">
        <v>204</v>
      </c>
      <c r="M270" s="1" t="s">
        <v>201</v>
      </c>
    </row>
    <row r="271" spans="1:13" x14ac:dyDescent="0.25">
      <c r="A271" s="1" t="s">
        <v>63</v>
      </c>
      <c r="B271" s="3">
        <v>43892</v>
      </c>
      <c r="C271" s="1">
        <v>1767.14</v>
      </c>
      <c r="D271" s="4">
        <v>18001607</v>
      </c>
      <c r="E271" s="1" t="s">
        <v>194</v>
      </c>
      <c r="F271" s="1" t="s">
        <v>233</v>
      </c>
      <c r="G271" s="1">
        <v>6.24</v>
      </c>
      <c r="H271" s="1">
        <v>7.4880000000000004</v>
      </c>
      <c r="I271" s="1">
        <v>7.49</v>
      </c>
      <c r="J271" s="1">
        <v>2.0000000000006679E-3</v>
      </c>
      <c r="K271" s="1">
        <v>262</v>
      </c>
      <c r="L271" s="1" t="s">
        <v>204</v>
      </c>
      <c r="M271" s="1" t="s">
        <v>201</v>
      </c>
    </row>
    <row r="272" spans="1:13" x14ac:dyDescent="0.25">
      <c r="A272" s="1" t="s">
        <v>63</v>
      </c>
      <c r="B272" s="3">
        <v>43894</v>
      </c>
      <c r="C272" s="1">
        <v>2162.2600000000002</v>
      </c>
      <c r="D272" s="4">
        <v>18001611</v>
      </c>
      <c r="E272" s="1" t="s">
        <v>194</v>
      </c>
      <c r="F272" s="1" t="s">
        <v>243</v>
      </c>
      <c r="G272" s="1">
        <v>15.6</v>
      </c>
      <c r="H272" s="1">
        <v>18.72</v>
      </c>
      <c r="I272" s="1">
        <v>18.72</v>
      </c>
      <c r="J272" s="1"/>
      <c r="K272" s="1" t="s">
        <v>202</v>
      </c>
      <c r="L272" s="1" t="s">
        <v>204</v>
      </c>
      <c r="M272" s="1"/>
    </row>
    <row r="273" spans="1:13" x14ac:dyDescent="0.25">
      <c r="A273" s="1" t="s">
        <v>63</v>
      </c>
      <c r="B273" s="3">
        <v>43894</v>
      </c>
      <c r="C273" s="1">
        <v>1216.46</v>
      </c>
      <c r="D273" s="4">
        <v>18001612</v>
      </c>
      <c r="E273" s="1" t="s">
        <v>194</v>
      </c>
      <c r="F273" s="1" t="s">
        <v>239</v>
      </c>
      <c r="G273" s="1">
        <v>11.2</v>
      </c>
      <c r="H273" s="1">
        <v>13.44</v>
      </c>
      <c r="I273" s="1">
        <v>13.44</v>
      </c>
      <c r="J273" s="1"/>
      <c r="K273" s="1" t="s">
        <v>202</v>
      </c>
      <c r="L273" s="1" t="s">
        <v>204</v>
      </c>
      <c r="M273" s="1"/>
    </row>
    <row r="274" spans="1:13" x14ac:dyDescent="0.25">
      <c r="A274" s="1" t="s">
        <v>63</v>
      </c>
      <c r="B274" s="3">
        <v>43894</v>
      </c>
      <c r="C274" s="1">
        <v>2743.15</v>
      </c>
      <c r="D274" s="4">
        <v>18001613</v>
      </c>
      <c r="E274" s="1" t="s">
        <v>194</v>
      </c>
      <c r="F274" s="1" t="s">
        <v>244</v>
      </c>
      <c r="G274" s="1">
        <v>2.88</v>
      </c>
      <c r="H274" s="1">
        <v>3.456</v>
      </c>
      <c r="I274" s="1">
        <v>3.46</v>
      </c>
      <c r="J274" s="1">
        <v>4.0000000000000036E-3</v>
      </c>
      <c r="K274" s="1">
        <v>260</v>
      </c>
      <c r="L274" s="1" t="s">
        <v>204</v>
      </c>
      <c r="M274" s="1" t="s">
        <v>201</v>
      </c>
    </row>
    <row r="275" spans="1:13" x14ac:dyDescent="0.25">
      <c r="A275" s="1" t="s">
        <v>63</v>
      </c>
      <c r="B275" s="3">
        <v>43895</v>
      </c>
      <c r="C275" s="1">
        <v>1366.45</v>
      </c>
      <c r="D275" s="4">
        <v>18001615</v>
      </c>
      <c r="E275" s="1" t="s">
        <v>194</v>
      </c>
      <c r="F275" s="1" t="s">
        <v>234</v>
      </c>
      <c r="G275" s="1">
        <v>95.09</v>
      </c>
      <c r="H275" s="1">
        <v>114.108</v>
      </c>
      <c r="I275" s="1">
        <v>114.11</v>
      </c>
      <c r="J275" s="1">
        <v>1.9999999999953388E-3</v>
      </c>
      <c r="K275" s="1">
        <v>259</v>
      </c>
      <c r="L275" s="1" t="s">
        <v>204</v>
      </c>
      <c r="M275" s="1" t="s">
        <v>201</v>
      </c>
    </row>
    <row r="276" spans="1:13" x14ac:dyDescent="0.25">
      <c r="A276" s="1" t="s">
        <v>63</v>
      </c>
      <c r="B276" s="3">
        <v>43895</v>
      </c>
      <c r="C276" s="1">
        <v>567.66999999999996</v>
      </c>
      <c r="D276" s="4">
        <v>18001616</v>
      </c>
      <c r="E276" s="1" t="s">
        <v>194</v>
      </c>
      <c r="F276" s="1" t="s">
        <v>245</v>
      </c>
      <c r="G276" s="1">
        <v>4.2</v>
      </c>
      <c r="H276" s="1">
        <v>5.04</v>
      </c>
      <c r="I276" s="1">
        <v>5.04</v>
      </c>
      <c r="J276" s="1"/>
      <c r="K276" s="1" t="s">
        <v>202</v>
      </c>
      <c r="L276" s="1" t="s">
        <v>204</v>
      </c>
      <c r="M276" s="1"/>
    </row>
    <row r="277" spans="1:13" x14ac:dyDescent="0.25">
      <c r="A277" s="1" t="s">
        <v>63</v>
      </c>
      <c r="B277" s="3">
        <v>43895</v>
      </c>
      <c r="C277" s="1">
        <v>1067.24</v>
      </c>
      <c r="D277" s="4">
        <v>18001617</v>
      </c>
      <c r="E277" s="1" t="s">
        <v>194</v>
      </c>
      <c r="F277" s="1" t="s">
        <v>247</v>
      </c>
      <c r="G277" s="1">
        <v>19.350000000000001</v>
      </c>
      <c r="H277" s="1">
        <v>23.22</v>
      </c>
      <c r="I277" s="1">
        <v>23.22</v>
      </c>
      <c r="J277" s="1"/>
      <c r="K277" s="1" t="s">
        <v>202</v>
      </c>
      <c r="L277" s="1" t="s">
        <v>204</v>
      </c>
      <c r="M277" s="1"/>
    </row>
    <row r="278" spans="1:13" x14ac:dyDescent="0.25">
      <c r="A278" s="1" t="s">
        <v>63</v>
      </c>
      <c r="B278" s="3">
        <v>43895</v>
      </c>
      <c r="C278" s="1">
        <v>4302.2299999999996</v>
      </c>
      <c r="D278" s="4">
        <v>18001619</v>
      </c>
      <c r="E278" s="1" t="s">
        <v>194</v>
      </c>
      <c r="F278" s="1" t="s">
        <v>248</v>
      </c>
      <c r="G278" s="1">
        <v>3.08</v>
      </c>
      <c r="H278" s="1">
        <v>3.6960000000000002</v>
      </c>
      <c r="I278" s="1">
        <v>3.7</v>
      </c>
      <c r="J278" s="1">
        <v>4.0000000000004476E-3</v>
      </c>
      <c r="K278" s="1">
        <v>259</v>
      </c>
      <c r="L278" s="1" t="s">
        <v>204</v>
      </c>
      <c r="M278" s="1" t="s">
        <v>201</v>
      </c>
    </row>
    <row r="279" spans="1:13" x14ac:dyDescent="0.25">
      <c r="A279" s="1" t="s">
        <v>63</v>
      </c>
      <c r="B279" s="3">
        <v>43913</v>
      </c>
      <c r="C279" s="1">
        <v>1213.06</v>
      </c>
      <c r="D279" s="4">
        <v>18001636</v>
      </c>
      <c r="E279" s="1" t="s">
        <v>194</v>
      </c>
      <c r="F279" s="1" t="s">
        <v>246</v>
      </c>
      <c r="G279" s="1">
        <v>20.8</v>
      </c>
      <c r="H279" s="1">
        <v>24.96</v>
      </c>
      <c r="I279" s="1">
        <v>24.96</v>
      </c>
      <c r="J279" s="1"/>
      <c r="K279" s="1" t="s">
        <v>202</v>
      </c>
      <c r="L279" s="1" t="s">
        <v>204</v>
      </c>
      <c r="M279" s="1"/>
    </row>
    <row r="280" spans="1:13" x14ac:dyDescent="0.25">
      <c r="A280" s="1" t="s">
        <v>63</v>
      </c>
      <c r="B280" s="3">
        <v>43928</v>
      </c>
      <c r="C280" s="1">
        <v>1911.77</v>
      </c>
      <c r="D280" s="4">
        <v>18001666</v>
      </c>
      <c r="E280" s="1" t="s">
        <v>194</v>
      </c>
      <c r="F280" s="1" t="s">
        <v>125</v>
      </c>
      <c r="G280" s="1">
        <v>36.4</v>
      </c>
      <c r="H280" s="1">
        <v>43.68</v>
      </c>
      <c r="I280" s="1"/>
      <c r="J280" s="1">
        <v>-43.68</v>
      </c>
      <c r="K280" s="1">
        <v>226</v>
      </c>
      <c r="L280" s="1"/>
      <c r="M280" s="1" t="s">
        <v>201</v>
      </c>
    </row>
    <row r="281" spans="1:13" x14ac:dyDescent="0.25">
      <c r="A281" s="1" t="s">
        <v>63</v>
      </c>
      <c r="B281" s="3">
        <v>43928</v>
      </c>
      <c r="C281" s="1">
        <v>1419.26</v>
      </c>
      <c r="D281" s="4">
        <v>18001667</v>
      </c>
      <c r="E281" s="1" t="s">
        <v>194</v>
      </c>
      <c r="F281" s="1" t="s">
        <v>231</v>
      </c>
      <c r="G281" s="1">
        <v>39.119999999999997</v>
      </c>
      <c r="H281" s="1">
        <v>46.944000000000003</v>
      </c>
      <c r="I281" s="1">
        <v>46.94</v>
      </c>
      <c r="J281" s="1">
        <v>-3.9999999999977831E-3</v>
      </c>
      <c r="K281" s="1">
        <v>226</v>
      </c>
      <c r="L281" s="1" t="s">
        <v>204</v>
      </c>
      <c r="M281" s="1" t="s">
        <v>201</v>
      </c>
    </row>
    <row r="282" spans="1:13" x14ac:dyDescent="0.25">
      <c r="A282" s="1" t="s">
        <v>63</v>
      </c>
      <c r="B282" s="3">
        <v>43928</v>
      </c>
      <c r="C282" s="1">
        <v>1419.26</v>
      </c>
      <c r="D282" s="4">
        <v>18001668</v>
      </c>
      <c r="E282" s="1" t="s">
        <v>194</v>
      </c>
      <c r="F282" s="1" t="s">
        <v>231</v>
      </c>
      <c r="G282" s="1">
        <v>103.53</v>
      </c>
      <c r="H282" s="1">
        <v>124.236</v>
      </c>
      <c r="I282" s="1">
        <v>124.24</v>
      </c>
      <c r="J282" s="1">
        <v>4.0000000000048885E-3</v>
      </c>
      <c r="K282" s="1">
        <v>226</v>
      </c>
      <c r="L282" s="1" t="s">
        <v>204</v>
      </c>
      <c r="M282" s="1" t="s">
        <v>201</v>
      </c>
    </row>
    <row r="283" spans="1:13" x14ac:dyDescent="0.25">
      <c r="A283" s="1" t="s">
        <v>63</v>
      </c>
      <c r="B283" s="3">
        <v>43928</v>
      </c>
      <c r="C283" s="1">
        <v>4022.3</v>
      </c>
      <c r="D283" s="4">
        <v>18001669</v>
      </c>
      <c r="E283" s="1" t="s">
        <v>194</v>
      </c>
      <c r="F283" s="1" t="s">
        <v>230</v>
      </c>
      <c r="G283" s="1">
        <v>221.52</v>
      </c>
      <c r="H283" s="1">
        <v>265.82400000000001</v>
      </c>
      <c r="I283" s="1">
        <v>265.82</v>
      </c>
      <c r="J283" s="1">
        <v>-4.0000000000190994E-3</v>
      </c>
      <c r="K283" s="1">
        <v>226</v>
      </c>
      <c r="L283" s="1" t="s">
        <v>204</v>
      </c>
      <c r="M283" s="1" t="s">
        <v>201</v>
      </c>
    </row>
    <row r="284" spans="1:13" x14ac:dyDescent="0.25">
      <c r="A284" s="1" t="s">
        <v>63</v>
      </c>
      <c r="B284" s="3">
        <v>43928</v>
      </c>
      <c r="C284" s="1">
        <v>4343.18</v>
      </c>
      <c r="D284" s="4">
        <v>18001670</v>
      </c>
      <c r="E284" s="1" t="s">
        <v>194</v>
      </c>
      <c r="F284" s="1" t="s">
        <v>124</v>
      </c>
      <c r="G284" s="1">
        <v>316.32</v>
      </c>
      <c r="H284" s="1">
        <v>379.584</v>
      </c>
      <c r="I284" s="1"/>
      <c r="J284" s="1">
        <v>-379.584</v>
      </c>
      <c r="K284" s="1">
        <v>226</v>
      </c>
      <c r="L284" s="1"/>
      <c r="M284" s="1" t="s">
        <v>201</v>
      </c>
    </row>
    <row r="285" spans="1:13" x14ac:dyDescent="0.25">
      <c r="A285" s="1" t="s">
        <v>63</v>
      </c>
      <c r="B285" s="3">
        <v>43945</v>
      </c>
      <c r="C285" s="1">
        <v>1750.15</v>
      </c>
      <c r="D285" s="4">
        <v>18001732</v>
      </c>
      <c r="E285" s="1" t="s">
        <v>194</v>
      </c>
      <c r="F285" s="1" t="s">
        <v>348</v>
      </c>
      <c r="G285" s="1">
        <v>141.44999999999999</v>
      </c>
      <c r="H285" s="1">
        <v>169.73999999999998</v>
      </c>
      <c r="I285" s="1">
        <v>169.74</v>
      </c>
      <c r="J285" s="1"/>
      <c r="K285" s="1" t="s">
        <v>202</v>
      </c>
      <c r="L285" s="1" t="s">
        <v>204</v>
      </c>
      <c r="M285" s="1"/>
    </row>
    <row r="286" spans="1:13" x14ac:dyDescent="0.25">
      <c r="A286" s="1" t="s">
        <v>63</v>
      </c>
      <c r="B286" s="3">
        <v>43955</v>
      </c>
      <c r="C286" s="1"/>
      <c r="D286" s="4">
        <v>18001738</v>
      </c>
      <c r="E286" s="1" t="s">
        <v>194</v>
      </c>
      <c r="F286" s="1"/>
      <c r="G286" s="1">
        <v>100.51</v>
      </c>
      <c r="H286" s="1">
        <v>120.61199999999999</v>
      </c>
      <c r="I286" s="1">
        <v>120.61</v>
      </c>
      <c r="J286" s="1">
        <v>-1.9999999999953388E-3</v>
      </c>
      <c r="K286" s="1">
        <v>199</v>
      </c>
      <c r="L286" s="1" t="s">
        <v>204</v>
      </c>
      <c r="M286" s="1" t="s">
        <v>201</v>
      </c>
    </row>
    <row r="287" spans="1:13" x14ac:dyDescent="0.25">
      <c r="A287" s="1" t="s">
        <v>63</v>
      </c>
      <c r="B287" s="3">
        <v>43955</v>
      </c>
      <c r="C287" s="1"/>
      <c r="D287" s="4">
        <v>18001739</v>
      </c>
      <c r="E287" s="1" t="s">
        <v>194</v>
      </c>
      <c r="F287" s="1"/>
      <c r="G287" s="1">
        <v>70.37</v>
      </c>
      <c r="H287" s="1">
        <v>84.444000000000003</v>
      </c>
      <c r="I287" s="1">
        <v>84.44</v>
      </c>
      <c r="J287" s="1">
        <v>-4.0000000000048885E-3</v>
      </c>
      <c r="K287" s="1">
        <v>199</v>
      </c>
      <c r="L287" s="1" t="s">
        <v>204</v>
      </c>
      <c r="M287" s="1" t="s">
        <v>201</v>
      </c>
    </row>
    <row r="288" spans="1:13" x14ac:dyDescent="0.25">
      <c r="A288" s="1" t="s">
        <v>63</v>
      </c>
      <c r="B288" s="3">
        <v>43955</v>
      </c>
      <c r="C288" s="1">
        <v>333.36</v>
      </c>
      <c r="D288" s="4">
        <v>18001742</v>
      </c>
      <c r="E288" s="1" t="s">
        <v>194</v>
      </c>
      <c r="F288" s="1" t="s">
        <v>355</v>
      </c>
      <c r="G288" s="1">
        <v>2.04</v>
      </c>
      <c r="H288" s="1">
        <v>2.448</v>
      </c>
      <c r="I288" s="1">
        <v>2.4500000000000002</v>
      </c>
      <c r="J288" s="1">
        <v>2.0000000000002238E-3</v>
      </c>
      <c r="K288" s="1">
        <v>199</v>
      </c>
      <c r="L288" s="1" t="s">
        <v>204</v>
      </c>
      <c r="M288" s="1" t="s">
        <v>201</v>
      </c>
    </row>
    <row r="289" spans="1:13" x14ac:dyDescent="0.25">
      <c r="A289" s="1" t="s">
        <v>63</v>
      </c>
      <c r="B289" s="3">
        <v>43970</v>
      </c>
      <c r="C289" s="1">
        <v>2688.05</v>
      </c>
      <c r="D289" s="4">
        <v>18001773</v>
      </c>
      <c r="E289" s="1" t="s">
        <v>194</v>
      </c>
      <c r="F289" s="1" t="s">
        <v>374</v>
      </c>
      <c r="G289" s="1">
        <v>52</v>
      </c>
      <c r="H289" s="1">
        <v>62.4</v>
      </c>
      <c r="I289" s="1">
        <v>62.4</v>
      </c>
      <c r="J289" s="1"/>
      <c r="K289" s="1" t="s">
        <v>202</v>
      </c>
      <c r="L289" s="1" t="s">
        <v>204</v>
      </c>
      <c r="M289" s="1"/>
    </row>
    <row r="290" spans="1:13" x14ac:dyDescent="0.25">
      <c r="A290" s="1" t="s">
        <v>63</v>
      </c>
      <c r="B290" s="3">
        <v>43955</v>
      </c>
      <c r="C290" s="1">
        <v>615.66999999999996</v>
      </c>
      <c r="D290" s="4">
        <v>18001774</v>
      </c>
      <c r="E290" s="1" t="s">
        <v>194</v>
      </c>
      <c r="F290" s="1" t="s">
        <v>375</v>
      </c>
      <c r="G290" s="1">
        <v>10.4</v>
      </c>
      <c r="H290" s="1">
        <v>12.48</v>
      </c>
      <c r="I290" s="1">
        <v>12.48</v>
      </c>
      <c r="J290" s="1"/>
      <c r="K290" s="1" t="s">
        <v>202</v>
      </c>
      <c r="L290" s="1" t="s">
        <v>204</v>
      </c>
      <c r="M290" s="1"/>
    </row>
    <row r="291" spans="1:13" x14ac:dyDescent="0.25">
      <c r="A291" s="1" t="s">
        <v>63</v>
      </c>
      <c r="B291" s="3">
        <v>43951</v>
      </c>
      <c r="C291" s="1"/>
      <c r="D291" s="4">
        <v>18001775</v>
      </c>
      <c r="E291" s="1" t="s">
        <v>193</v>
      </c>
      <c r="F291" s="1" t="s">
        <v>376</v>
      </c>
      <c r="G291" s="1">
        <v>1034.8599999999999</v>
      </c>
      <c r="H291" s="1">
        <v>1241.8320000000001</v>
      </c>
      <c r="I291" s="1">
        <v>1241.8599999999999</v>
      </c>
      <c r="J291" s="1">
        <v>2.8000000000020009E-2</v>
      </c>
      <c r="K291" s="1">
        <v>203</v>
      </c>
      <c r="L291" s="1" t="s">
        <v>204</v>
      </c>
      <c r="M291" s="1" t="s">
        <v>201</v>
      </c>
    </row>
    <row r="292" spans="1:13" x14ac:dyDescent="0.25">
      <c r="A292" s="1" t="s">
        <v>63</v>
      </c>
      <c r="B292" s="3">
        <v>43979</v>
      </c>
      <c r="C292" s="1"/>
      <c r="D292" s="4">
        <v>18001788</v>
      </c>
      <c r="E292" s="1" t="s">
        <v>384</v>
      </c>
      <c r="F292" s="1" t="s">
        <v>385</v>
      </c>
      <c r="G292" s="1">
        <v>164.55</v>
      </c>
      <c r="H292" s="1">
        <v>197.46</v>
      </c>
      <c r="I292" s="1">
        <v>197.46</v>
      </c>
      <c r="J292" s="1"/>
      <c r="K292" s="1" t="s">
        <v>202</v>
      </c>
      <c r="L292" s="1" t="s">
        <v>204</v>
      </c>
      <c r="M292" s="1"/>
    </row>
    <row r="293" spans="1:13" x14ac:dyDescent="0.25">
      <c r="A293" s="1" t="s">
        <v>63</v>
      </c>
      <c r="B293" s="3">
        <v>43992</v>
      </c>
      <c r="C293" s="1">
        <v>9718.5</v>
      </c>
      <c r="D293" s="4">
        <v>18001828</v>
      </c>
      <c r="E293" s="1" t="s">
        <v>194</v>
      </c>
      <c r="F293" s="1" t="s">
        <v>406</v>
      </c>
      <c r="G293" s="1">
        <v>1334.76</v>
      </c>
      <c r="H293" s="1">
        <v>1601.712</v>
      </c>
      <c r="I293" s="1"/>
      <c r="J293" s="1">
        <v>-1601.712</v>
      </c>
      <c r="K293" s="1">
        <v>162</v>
      </c>
      <c r="L293" s="1"/>
      <c r="M293" s="1" t="s">
        <v>201</v>
      </c>
    </row>
    <row r="294" spans="1:13" x14ac:dyDescent="0.25">
      <c r="A294" s="1" t="s">
        <v>63</v>
      </c>
      <c r="B294" s="3">
        <v>43992</v>
      </c>
      <c r="C294" s="1">
        <v>4314.3999999999996</v>
      </c>
      <c r="D294" s="4">
        <v>18001829</v>
      </c>
      <c r="E294" s="1" t="s">
        <v>194</v>
      </c>
      <c r="F294" s="1" t="s">
        <v>405</v>
      </c>
      <c r="G294" s="1">
        <v>87.36</v>
      </c>
      <c r="H294" s="1">
        <v>104.83199999999999</v>
      </c>
      <c r="I294" s="1">
        <v>104.83</v>
      </c>
      <c r="J294" s="1">
        <v>-1.9999999999953388E-3</v>
      </c>
      <c r="K294" s="1">
        <v>162</v>
      </c>
      <c r="L294" s="1" t="s">
        <v>204</v>
      </c>
      <c r="M294" s="1" t="s">
        <v>201</v>
      </c>
    </row>
    <row r="295" spans="1:13" x14ac:dyDescent="0.25">
      <c r="A295" s="1" t="s">
        <v>63</v>
      </c>
      <c r="B295" s="3">
        <v>43992</v>
      </c>
      <c r="C295" s="1">
        <v>676.22</v>
      </c>
      <c r="D295" s="4">
        <v>18001830</v>
      </c>
      <c r="E295" s="1" t="s">
        <v>194</v>
      </c>
      <c r="F295" s="1" t="s">
        <v>404</v>
      </c>
      <c r="G295" s="1">
        <v>53.28</v>
      </c>
      <c r="H295" s="1">
        <v>63.936</v>
      </c>
      <c r="I295" s="1">
        <v>63.94</v>
      </c>
      <c r="J295" s="1">
        <v>3.9999999999977831E-3</v>
      </c>
      <c r="K295" s="1">
        <v>162</v>
      </c>
      <c r="L295" s="1" t="s">
        <v>204</v>
      </c>
      <c r="M295" s="1" t="s">
        <v>201</v>
      </c>
    </row>
    <row r="296" spans="1:13" x14ac:dyDescent="0.25">
      <c r="A296" s="1" t="s">
        <v>63</v>
      </c>
      <c r="B296" s="3">
        <v>43991</v>
      </c>
      <c r="C296" s="1"/>
      <c r="D296" s="4">
        <v>18001851</v>
      </c>
      <c r="E296" s="1" t="s">
        <v>191</v>
      </c>
      <c r="F296" s="1"/>
      <c r="G296" s="1">
        <v>111.97</v>
      </c>
      <c r="H296" s="1">
        <v>134.364</v>
      </c>
      <c r="I296" s="1">
        <v>1334.36</v>
      </c>
      <c r="J296" s="1">
        <v>1199.9960000000001</v>
      </c>
      <c r="K296" s="1">
        <v>163</v>
      </c>
      <c r="L296" s="1" t="s">
        <v>204</v>
      </c>
      <c r="M296" s="1" t="s">
        <v>201</v>
      </c>
    </row>
    <row r="297" spans="1:13" x14ac:dyDescent="0.25">
      <c r="A297" s="1" t="s">
        <v>63</v>
      </c>
      <c r="B297" s="3">
        <v>43994</v>
      </c>
      <c r="C297" s="1">
        <v>3983.7</v>
      </c>
      <c r="D297" s="4">
        <v>18001853</v>
      </c>
      <c r="E297" s="1" t="s">
        <v>191</v>
      </c>
      <c r="F297" s="1" t="s">
        <v>403</v>
      </c>
      <c r="G297" s="1">
        <v>3319.75</v>
      </c>
      <c r="H297" s="1">
        <v>3983.7</v>
      </c>
      <c r="I297" s="1">
        <v>3983.7</v>
      </c>
      <c r="J297" s="1"/>
      <c r="K297" s="1" t="s">
        <v>202</v>
      </c>
      <c r="L297" s="1" t="s">
        <v>204</v>
      </c>
      <c r="M297" s="1"/>
    </row>
    <row r="298" spans="1:13" x14ac:dyDescent="0.25">
      <c r="A298" s="1" t="s">
        <v>63</v>
      </c>
      <c r="B298" s="3">
        <v>43991</v>
      </c>
      <c r="C298" s="1"/>
      <c r="D298" s="4">
        <v>18001866</v>
      </c>
      <c r="E298" s="1" t="s">
        <v>193</v>
      </c>
      <c r="F298" s="1" t="s">
        <v>433</v>
      </c>
      <c r="G298" s="1">
        <v>355.77</v>
      </c>
      <c r="H298" s="1">
        <v>426.92399999999998</v>
      </c>
      <c r="I298" s="1">
        <v>426.92</v>
      </c>
      <c r="J298" s="1">
        <v>-3.999999999962256E-3</v>
      </c>
      <c r="K298" s="1">
        <v>163</v>
      </c>
      <c r="L298" s="1" t="s">
        <v>204</v>
      </c>
      <c r="M298" s="1" t="s">
        <v>201</v>
      </c>
    </row>
    <row r="299" spans="1:13" x14ac:dyDescent="0.25">
      <c r="A299" s="1" t="s">
        <v>63</v>
      </c>
      <c r="B299" s="3">
        <v>44008</v>
      </c>
      <c r="C299" s="1"/>
      <c r="D299" s="4">
        <v>18001867</v>
      </c>
      <c r="E299" s="1" t="s">
        <v>191</v>
      </c>
      <c r="F299" s="1" t="s">
        <v>434</v>
      </c>
      <c r="G299" s="1">
        <v>362.62</v>
      </c>
      <c r="H299" s="1">
        <v>435.14400000000001</v>
      </c>
      <c r="I299" s="1">
        <v>435.14</v>
      </c>
      <c r="J299" s="1">
        <v>-4.0000000000190994E-3</v>
      </c>
      <c r="K299" s="1">
        <v>146</v>
      </c>
      <c r="L299" s="1" t="s">
        <v>204</v>
      </c>
      <c r="M299" s="1" t="s">
        <v>201</v>
      </c>
    </row>
    <row r="300" spans="1:13" x14ac:dyDescent="0.25">
      <c r="A300" s="1" t="s">
        <v>63</v>
      </c>
      <c r="B300" s="3">
        <v>44008</v>
      </c>
      <c r="C300" s="1"/>
      <c r="D300" s="4">
        <v>18001867</v>
      </c>
      <c r="E300" s="1" t="s">
        <v>193</v>
      </c>
      <c r="F300" s="1" t="s">
        <v>434</v>
      </c>
      <c r="G300" s="1">
        <v>362.62</v>
      </c>
      <c r="H300" s="1">
        <v>435.14400000000001</v>
      </c>
      <c r="I300" s="1"/>
      <c r="J300" s="1">
        <v>-435.14400000000001</v>
      </c>
      <c r="K300" s="1">
        <v>146</v>
      </c>
      <c r="L300" s="1"/>
      <c r="M300" s="1" t="s">
        <v>201</v>
      </c>
    </row>
    <row r="301" spans="1:13" x14ac:dyDescent="0.25">
      <c r="A301" s="1" t="s">
        <v>63</v>
      </c>
      <c r="B301" s="3">
        <v>44022</v>
      </c>
      <c r="C301" s="1">
        <v>666</v>
      </c>
      <c r="D301" s="4">
        <v>18001889</v>
      </c>
      <c r="E301" s="1" t="s">
        <v>194</v>
      </c>
      <c r="F301" s="1" t="s">
        <v>437</v>
      </c>
      <c r="G301" s="1">
        <v>187</v>
      </c>
      <c r="H301" s="1">
        <v>224.4</v>
      </c>
      <c r="I301" s="1">
        <v>224.4</v>
      </c>
      <c r="J301" s="1"/>
      <c r="K301" s="1" t="s">
        <v>202</v>
      </c>
      <c r="L301" s="1" t="s">
        <v>204</v>
      </c>
      <c r="M301" s="1"/>
    </row>
    <row r="302" spans="1:13" x14ac:dyDescent="0.25">
      <c r="A302" s="1" t="s">
        <v>63</v>
      </c>
      <c r="B302" s="3">
        <v>44023</v>
      </c>
      <c r="C302" s="1">
        <v>408.42</v>
      </c>
      <c r="D302" s="4">
        <v>18001890</v>
      </c>
      <c r="E302" s="1" t="s">
        <v>194</v>
      </c>
      <c r="F302" s="1" t="s">
        <v>436</v>
      </c>
      <c r="G302" s="1">
        <v>118.35</v>
      </c>
      <c r="H302" s="1">
        <v>142.01999999999998</v>
      </c>
      <c r="I302" s="1">
        <v>144</v>
      </c>
      <c r="J302" s="1">
        <v>1.9800000000000184</v>
      </c>
      <c r="K302" s="1">
        <v>131</v>
      </c>
      <c r="L302" s="1" t="s">
        <v>204</v>
      </c>
      <c r="M302" s="1" t="s">
        <v>201</v>
      </c>
    </row>
    <row r="303" spans="1:13" x14ac:dyDescent="0.25">
      <c r="A303" s="1" t="s">
        <v>63</v>
      </c>
      <c r="B303" s="3">
        <v>44022</v>
      </c>
      <c r="C303" s="1">
        <v>447.55</v>
      </c>
      <c r="D303" s="4">
        <v>18001891</v>
      </c>
      <c r="E303" s="1" t="s">
        <v>194</v>
      </c>
      <c r="F303" s="1" t="s">
        <v>435</v>
      </c>
      <c r="G303" s="1">
        <v>77.28</v>
      </c>
      <c r="H303" s="1">
        <v>92.736000000000004</v>
      </c>
      <c r="I303" s="1">
        <v>92.74</v>
      </c>
      <c r="J303" s="1">
        <v>3.9999999999906777E-3</v>
      </c>
      <c r="K303" s="1">
        <v>132</v>
      </c>
      <c r="L303" s="1" t="s">
        <v>204</v>
      </c>
      <c r="M303" s="1" t="s">
        <v>201</v>
      </c>
    </row>
    <row r="304" spans="1:13" x14ac:dyDescent="0.25">
      <c r="A304" s="1" t="s">
        <v>63</v>
      </c>
      <c r="B304" s="3">
        <v>44027</v>
      </c>
      <c r="C304" s="1"/>
      <c r="D304" s="4">
        <v>18001911</v>
      </c>
      <c r="E304" s="1" t="s">
        <v>194</v>
      </c>
      <c r="F304" s="1" t="s">
        <v>455</v>
      </c>
      <c r="G304" s="1">
        <v>702.72</v>
      </c>
      <c r="H304" s="1">
        <v>843.26400000000001</v>
      </c>
      <c r="I304" s="1">
        <v>843.26</v>
      </c>
      <c r="J304" s="1">
        <v>-4.0000000000190994E-3</v>
      </c>
      <c r="K304" s="1">
        <v>127</v>
      </c>
      <c r="L304" s="1" t="s">
        <v>204</v>
      </c>
      <c r="M304" s="1" t="s">
        <v>201</v>
      </c>
    </row>
    <row r="305" spans="1:13" x14ac:dyDescent="0.25">
      <c r="A305" s="1" t="s">
        <v>63</v>
      </c>
      <c r="B305" s="3">
        <v>44027</v>
      </c>
      <c r="C305" s="1"/>
      <c r="D305" s="4">
        <v>18001912</v>
      </c>
      <c r="E305" s="1" t="s">
        <v>194</v>
      </c>
      <c r="F305" s="1" t="s">
        <v>456</v>
      </c>
      <c r="G305" s="1">
        <v>2356.8000000000002</v>
      </c>
      <c r="H305" s="1">
        <v>2828.1600000000003</v>
      </c>
      <c r="I305" s="1">
        <v>2828.16</v>
      </c>
      <c r="J305" s="1"/>
      <c r="K305" s="1" t="s">
        <v>202</v>
      </c>
      <c r="L305" s="1" t="s">
        <v>204</v>
      </c>
      <c r="M305" s="1"/>
    </row>
    <row r="306" spans="1:13" x14ac:dyDescent="0.25">
      <c r="A306" s="1" t="s">
        <v>63</v>
      </c>
      <c r="B306" s="3">
        <v>44032</v>
      </c>
      <c r="C306" s="1">
        <v>1675.38</v>
      </c>
      <c r="D306" s="4">
        <v>18001924</v>
      </c>
      <c r="E306" s="1" t="s">
        <v>194</v>
      </c>
      <c r="F306" s="1" t="s">
        <v>476</v>
      </c>
      <c r="G306" s="1">
        <v>32</v>
      </c>
      <c r="H306" s="1">
        <v>38.4</v>
      </c>
      <c r="I306" s="1">
        <v>38.4</v>
      </c>
      <c r="J306" s="1"/>
      <c r="K306" s="1" t="s">
        <v>202</v>
      </c>
      <c r="L306" s="1" t="s">
        <v>204</v>
      </c>
      <c r="M306" s="1"/>
    </row>
    <row r="307" spans="1:13" x14ac:dyDescent="0.25">
      <c r="A307" s="1" t="s">
        <v>63</v>
      </c>
      <c r="B307" s="3">
        <v>44032</v>
      </c>
      <c r="C307" s="1">
        <v>2351.66</v>
      </c>
      <c r="D307" s="4">
        <v>18001925</v>
      </c>
      <c r="E307" s="1" t="s">
        <v>194</v>
      </c>
      <c r="F307" s="1" t="s">
        <v>483</v>
      </c>
      <c r="G307" s="1">
        <v>6.16</v>
      </c>
      <c r="H307" s="1">
        <v>7.3920000000000003</v>
      </c>
      <c r="I307" s="1">
        <v>7.39</v>
      </c>
      <c r="J307" s="1">
        <v>-1.9999999999997797E-3</v>
      </c>
      <c r="K307" s="1">
        <v>122</v>
      </c>
      <c r="L307" s="1" t="s">
        <v>204</v>
      </c>
      <c r="M307" s="1" t="s">
        <v>201</v>
      </c>
    </row>
    <row r="308" spans="1:13" x14ac:dyDescent="0.25">
      <c r="A308" s="1" t="s">
        <v>63</v>
      </c>
      <c r="B308" s="3">
        <v>44032</v>
      </c>
      <c r="C308" s="1">
        <v>2503.14</v>
      </c>
      <c r="D308" s="4">
        <v>18001926</v>
      </c>
      <c r="E308" s="1" t="s">
        <v>194</v>
      </c>
      <c r="F308" s="1" t="s">
        <v>477</v>
      </c>
      <c r="G308" s="1">
        <v>842.55</v>
      </c>
      <c r="H308" s="1">
        <v>1011.06</v>
      </c>
      <c r="I308" s="1"/>
      <c r="J308" s="1">
        <v>-1011.06</v>
      </c>
      <c r="K308" s="1">
        <v>122</v>
      </c>
      <c r="L308" s="1"/>
      <c r="M308" s="1" t="s">
        <v>201</v>
      </c>
    </row>
    <row r="309" spans="1:13" x14ac:dyDescent="0.25">
      <c r="A309" s="1" t="s">
        <v>63</v>
      </c>
      <c r="B309" s="3">
        <v>44021</v>
      </c>
      <c r="C309" s="1">
        <v>1976.83</v>
      </c>
      <c r="D309" s="4">
        <v>18001927</v>
      </c>
      <c r="E309" s="1" t="s">
        <v>191</v>
      </c>
      <c r="F309" s="1" t="s">
        <v>478</v>
      </c>
      <c r="G309" s="1">
        <v>1647.36</v>
      </c>
      <c r="H309" s="1">
        <v>1976.8320000000001</v>
      </c>
      <c r="I309" s="1">
        <v>1976.93</v>
      </c>
      <c r="J309" s="1">
        <v>9.8000000000183718E-2</v>
      </c>
      <c r="K309" s="1">
        <v>133</v>
      </c>
      <c r="L309" s="1" t="s">
        <v>204</v>
      </c>
      <c r="M309" s="1" t="s">
        <v>201</v>
      </c>
    </row>
    <row r="310" spans="1:13" x14ac:dyDescent="0.25">
      <c r="A310" s="1" t="s">
        <v>63</v>
      </c>
      <c r="B310" s="3">
        <v>44032</v>
      </c>
      <c r="C310" s="1">
        <v>1976.83</v>
      </c>
      <c r="D310" s="4">
        <v>18001927</v>
      </c>
      <c r="E310" s="1" t="s">
        <v>191</v>
      </c>
      <c r="F310" s="1" t="s">
        <v>509</v>
      </c>
      <c r="G310" s="1">
        <v>1647.36</v>
      </c>
      <c r="H310" s="1">
        <v>1976.8320000000001</v>
      </c>
      <c r="I310" s="1">
        <v>1771.78</v>
      </c>
      <c r="J310" s="1">
        <v>-205.05199999999991</v>
      </c>
      <c r="K310" s="1">
        <v>122</v>
      </c>
      <c r="L310" s="1" t="s">
        <v>204</v>
      </c>
      <c r="M310" s="1" t="s">
        <v>201</v>
      </c>
    </row>
    <row r="311" spans="1:13" x14ac:dyDescent="0.25">
      <c r="A311" s="1" t="s">
        <v>63</v>
      </c>
      <c r="B311" s="3">
        <v>44035</v>
      </c>
      <c r="C311" s="1">
        <v>2537.4</v>
      </c>
      <c r="D311" s="4">
        <v>18001938</v>
      </c>
      <c r="E311" s="1" t="s">
        <v>194</v>
      </c>
      <c r="F311" s="1" t="s">
        <v>479</v>
      </c>
      <c r="G311" s="1">
        <v>29.88</v>
      </c>
      <c r="H311" s="1">
        <v>35.855999999999995</v>
      </c>
      <c r="I311" s="1">
        <v>35.9</v>
      </c>
      <c r="J311" s="1">
        <v>4.4000000000004029E-2</v>
      </c>
      <c r="K311" s="1">
        <v>119</v>
      </c>
      <c r="L311" s="1" t="s">
        <v>204</v>
      </c>
      <c r="M311" s="1" t="s">
        <v>201</v>
      </c>
    </row>
    <row r="312" spans="1:13" x14ac:dyDescent="0.25">
      <c r="A312" s="1" t="s">
        <v>63</v>
      </c>
      <c r="B312" s="3">
        <v>44035</v>
      </c>
      <c r="C312" s="1">
        <v>3910.03</v>
      </c>
      <c r="D312" s="4">
        <v>18001939</v>
      </c>
      <c r="E312" s="1"/>
      <c r="F312" s="1" t="s">
        <v>488</v>
      </c>
      <c r="G312" s="1">
        <v>3258.36</v>
      </c>
      <c r="H312" s="1">
        <v>3910.0320000000002</v>
      </c>
      <c r="I312" s="1">
        <v>3910.03</v>
      </c>
      <c r="J312" s="1">
        <v>-1.9999999999527063E-3</v>
      </c>
      <c r="K312" s="1">
        <v>119</v>
      </c>
      <c r="L312" s="1" t="s">
        <v>204</v>
      </c>
      <c r="M312" s="1" t="s">
        <v>201</v>
      </c>
    </row>
    <row r="313" spans="1:13" x14ac:dyDescent="0.25">
      <c r="A313" s="1" t="s">
        <v>63</v>
      </c>
      <c r="B313" s="3">
        <v>44035</v>
      </c>
      <c r="C313" s="1"/>
      <c r="D313" s="4">
        <v>18001939</v>
      </c>
      <c r="E313" s="1" t="s">
        <v>191</v>
      </c>
      <c r="F313" s="1" t="s">
        <v>480</v>
      </c>
      <c r="G313" s="1">
        <v>3258.36</v>
      </c>
      <c r="H313" s="1">
        <v>3910.0320000000002</v>
      </c>
      <c r="I313" s="1"/>
      <c r="J313" s="1">
        <v>-3910.0320000000002</v>
      </c>
      <c r="K313" s="1">
        <v>119</v>
      </c>
      <c r="L313" s="1"/>
      <c r="M313" s="1" t="s">
        <v>201</v>
      </c>
    </row>
    <row r="314" spans="1:13" x14ac:dyDescent="0.25">
      <c r="A314" s="1" t="s">
        <v>63</v>
      </c>
      <c r="B314" s="3">
        <v>44039</v>
      </c>
      <c r="C314" s="1"/>
      <c r="D314" s="4">
        <v>18001945</v>
      </c>
      <c r="E314" s="1" t="s">
        <v>414</v>
      </c>
      <c r="F314" s="1" t="s">
        <v>481</v>
      </c>
      <c r="G314" s="1">
        <v>1260</v>
      </c>
      <c r="H314" s="1">
        <v>1512</v>
      </c>
      <c r="I314" s="1"/>
      <c r="J314" s="1">
        <v>-1512</v>
      </c>
      <c r="K314" s="1">
        <v>115</v>
      </c>
      <c r="L314" s="1"/>
      <c r="M314" s="1" t="s">
        <v>201</v>
      </c>
    </row>
    <row r="315" spans="1:13" x14ac:dyDescent="0.25">
      <c r="A315" s="1" t="s">
        <v>63</v>
      </c>
      <c r="B315" s="3">
        <v>44039</v>
      </c>
      <c r="C315" s="1">
        <v>216.64</v>
      </c>
      <c r="D315" s="4">
        <v>18001946</v>
      </c>
      <c r="E315" s="1" t="s">
        <v>194</v>
      </c>
      <c r="F315" s="1" t="s">
        <v>482</v>
      </c>
      <c r="G315" s="1">
        <v>119.45</v>
      </c>
      <c r="H315" s="1">
        <v>143.34</v>
      </c>
      <c r="I315" s="1">
        <v>143.34</v>
      </c>
      <c r="J315" s="1"/>
      <c r="K315" s="1" t="s">
        <v>202</v>
      </c>
      <c r="L315" s="1" t="s">
        <v>204</v>
      </c>
      <c r="M315" s="1"/>
    </row>
    <row r="316" spans="1:13" x14ac:dyDescent="0.25">
      <c r="A316" s="1" t="s">
        <v>63</v>
      </c>
      <c r="B316" s="3">
        <v>44048</v>
      </c>
      <c r="C316" s="1">
        <v>1552.03</v>
      </c>
      <c r="D316" s="4">
        <v>18001987</v>
      </c>
      <c r="E316" s="1" t="s">
        <v>194</v>
      </c>
      <c r="F316" s="1" t="s">
        <v>473</v>
      </c>
      <c r="G316" s="1">
        <v>1293.3599999999999</v>
      </c>
      <c r="H316" s="1">
        <v>1552.0319999999999</v>
      </c>
      <c r="I316" s="1">
        <v>1552.03</v>
      </c>
      <c r="J316" s="1">
        <v>-1.9999999999527063E-3</v>
      </c>
      <c r="K316" s="1">
        <v>106</v>
      </c>
      <c r="L316" s="1" t="s">
        <v>204</v>
      </c>
      <c r="M316" s="1" t="s">
        <v>201</v>
      </c>
    </row>
    <row r="317" spans="1:13" x14ac:dyDescent="0.25">
      <c r="A317" s="1" t="s">
        <v>63</v>
      </c>
      <c r="C317" s="1"/>
      <c r="D317" s="4">
        <v>18002015</v>
      </c>
      <c r="E317" s="1" t="s">
        <v>533</v>
      </c>
      <c r="F317" s="1" t="s">
        <v>534</v>
      </c>
      <c r="G317" s="1">
        <v>82.66</v>
      </c>
      <c r="H317" s="1">
        <v>99.191999999999993</v>
      </c>
      <c r="I317" s="1">
        <v>99.19</v>
      </c>
      <c r="J317" s="1">
        <v>-1.9999999999953388E-3</v>
      </c>
      <c r="K317" s="1">
        <v>44154</v>
      </c>
      <c r="L317" s="1" t="s">
        <v>204</v>
      </c>
      <c r="M317" s="1" t="s">
        <v>201</v>
      </c>
    </row>
    <row r="318" spans="1:13" x14ac:dyDescent="0.25">
      <c r="A318" s="1" t="s">
        <v>63</v>
      </c>
      <c r="B318" s="3">
        <v>44075</v>
      </c>
      <c r="C318" s="1"/>
      <c r="D318" s="4">
        <v>18002017</v>
      </c>
      <c r="E318" s="1" t="s">
        <v>191</v>
      </c>
      <c r="F318" s="1" t="s">
        <v>535</v>
      </c>
      <c r="G318" s="1">
        <v>1353.6</v>
      </c>
      <c r="H318" s="1">
        <v>1624.32</v>
      </c>
      <c r="I318" s="1">
        <v>1624.32</v>
      </c>
      <c r="J318" s="1"/>
      <c r="K318" s="1" t="s">
        <v>202</v>
      </c>
      <c r="L318" s="1" t="s">
        <v>204</v>
      </c>
      <c r="M318" s="1"/>
    </row>
    <row r="319" spans="1:13" x14ac:dyDescent="0.25">
      <c r="A319" s="1" t="s">
        <v>63</v>
      </c>
      <c r="B319" s="3">
        <v>44083</v>
      </c>
      <c r="C319" s="1"/>
      <c r="D319" s="4">
        <v>18002037</v>
      </c>
      <c r="E319" s="1" t="s">
        <v>194</v>
      </c>
      <c r="F319" s="1"/>
      <c r="G319" s="1">
        <v>1.65</v>
      </c>
      <c r="H319" s="1">
        <v>1.98</v>
      </c>
      <c r="I319" s="1"/>
      <c r="J319" s="1">
        <v>-1.98</v>
      </c>
      <c r="K319" s="1">
        <v>71</v>
      </c>
      <c r="L319" s="1"/>
      <c r="M319" s="1" t="s">
        <v>201</v>
      </c>
    </row>
    <row r="320" spans="1:13" x14ac:dyDescent="0.25">
      <c r="A320" s="1" t="s">
        <v>63</v>
      </c>
      <c r="B320" s="3">
        <v>44083</v>
      </c>
      <c r="C320" s="1"/>
      <c r="D320" s="4">
        <v>18002038</v>
      </c>
      <c r="E320" s="1" t="s">
        <v>194</v>
      </c>
      <c r="F320" s="1"/>
      <c r="G320" s="1">
        <v>40.22</v>
      </c>
      <c r="H320" s="1">
        <v>48.264000000000003</v>
      </c>
      <c r="I320" s="1"/>
      <c r="J320" s="1">
        <v>-48.264000000000003</v>
      </c>
      <c r="K320" s="1">
        <v>71</v>
      </c>
      <c r="L320" s="1"/>
      <c r="M320" s="1" t="s">
        <v>201</v>
      </c>
    </row>
    <row r="321" spans="1:13" x14ac:dyDescent="0.25">
      <c r="A321" s="1" t="s">
        <v>63</v>
      </c>
      <c r="B321" s="3">
        <v>44096</v>
      </c>
      <c r="C321" s="1">
        <v>3590.45</v>
      </c>
      <c r="D321" s="4">
        <v>18002062</v>
      </c>
      <c r="E321" s="1" t="s">
        <v>194</v>
      </c>
      <c r="F321" s="1" t="s">
        <v>563</v>
      </c>
      <c r="G321" s="1">
        <v>541.20000000000005</v>
      </c>
      <c r="H321" s="1">
        <v>649.44000000000005</v>
      </c>
      <c r="I321" s="1">
        <v>694.44</v>
      </c>
      <c r="J321" s="1">
        <v>45</v>
      </c>
      <c r="K321" s="1">
        <v>58</v>
      </c>
      <c r="L321" s="1" t="s">
        <v>204</v>
      </c>
      <c r="M321" s="1" t="s">
        <v>201</v>
      </c>
    </row>
    <row r="322" spans="1:13" x14ac:dyDescent="0.25">
      <c r="A322" s="1" t="s">
        <v>63</v>
      </c>
      <c r="B322" s="3">
        <v>44097</v>
      </c>
      <c r="C322" s="1">
        <v>718.39</v>
      </c>
      <c r="D322" s="4">
        <v>18002065</v>
      </c>
      <c r="E322" s="1" t="s">
        <v>194</v>
      </c>
      <c r="F322" s="1" t="s">
        <v>554</v>
      </c>
      <c r="G322" s="1">
        <v>96</v>
      </c>
      <c r="H322" s="1">
        <v>115.2</v>
      </c>
      <c r="I322" s="1">
        <v>734.4</v>
      </c>
      <c r="J322" s="1">
        <v>619.20000000000005</v>
      </c>
      <c r="K322" s="1">
        <v>57</v>
      </c>
      <c r="L322" s="1" t="s">
        <v>204</v>
      </c>
      <c r="M322" s="1" t="s">
        <v>201</v>
      </c>
    </row>
    <row r="323" spans="1:13" x14ac:dyDescent="0.25">
      <c r="A323" s="1" t="s">
        <v>63</v>
      </c>
      <c r="B323" s="3">
        <v>44112</v>
      </c>
      <c r="C323" s="1">
        <v>3792.29</v>
      </c>
      <c r="D323" s="4">
        <v>18002111</v>
      </c>
      <c r="E323" s="1" t="s">
        <v>195</v>
      </c>
      <c r="F323" s="1" t="s">
        <v>602</v>
      </c>
      <c r="G323" s="1">
        <v>448.8</v>
      </c>
      <c r="H323" s="1">
        <v>538.55999999999995</v>
      </c>
      <c r="I323" s="1">
        <v>538.55999999999995</v>
      </c>
      <c r="J323" s="1"/>
      <c r="K323" s="1" t="s">
        <v>202</v>
      </c>
      <c r="L323" s="1" t="s">
        <v>204</v>
      </c>
      <c r="M323" s="1"/>
    </row>
    <row r="324" spans="1:13" x14ac:dyDescent="0.25">
      <c r="A324" s="1" t="s">
        <v>63</v>
      </c>
      <c r="B324" s="3">
        <v>44112</v>
      </c>
      <c r="C324" s="1"/>
      <c r="D324" s="4">
        <v>18002112</v>
      </c>
      <c r="E324" s="1" t="s">
        <v>194</v>
      </c>
      <c r="F324" s="1" t="s">
        <v>603</v>
      </c>
      <c r="G324" s="1">
        <v>1040</v>
      </c>
      <c r="H324" s="1">
        <v>1248</v>
      </c>
      <c r="I324" s="1"/>
      <c r="J324" s="1">
        <v>-1248</v>
      </c>
      <c r="K324" s="1">
        <v>42</v>
      </c>
      <c r="L324" s="1"/>
      <c r="M324" s="1" t="s">
        <v>202</v>
      </c>
    </row>
    <row r="325" spans="1:13" x14ac:dyDescent="0.25">
      <c r="A325" s="1" t="s">
        <v>63</v>
      </c>
      <c r="B325" s="3">
        <v>44112</v>
      </c>
      <c r="C325" s="1"/>
      <c r="D325" s="4">
        <v>18002113</v>
      </c>
      <c r="E325" s="1" t="s">
        <v>194</v>
      </c>
      <c r="F325" s="1" t="s">
        <v>604</v>
      </c>
      <c r="G325" s="1">
        <v>19.559999999999999</v>
      </c>
      <c r="H325" s="1">
        <v>23.472000000000001</v>
      </c>
      <c r="I325" s="1"/>
      <c r="J325" s="1">
        <v>-23.472000000000001</v>
      </c>
      <c r="K325" s="1">
        <v>42</v>
      </c>
      <c r="L325" s="1"/>
      <c r="M325" s="1" t="s">
        <v>202</v>
      </c>
    </row>
    <row r="326" spans="1:13" x14ac:dyDescent="0.25">
      <c r="A326" s="1" t="s">
        <v>63</v>
      </c>
      <c r="B326" s="3">
        <v>44112</v>
      </c>
      <c r="C326" s="1"/>
      <c r="D326" s="4">
        <v>18002114</v>
      </c>
      <c r="E326" s="1" t="s">
        <v>194</v>
      </c>
      <c r="F326" s="1" t="s">
        <v>605</v>
      </c>
      <c r="G326" s="1">
        <v>120</v>
      </c>
      <c r="H326" s="1">
        <v>144</v>
      </c>
      <c r="I326" s="1">
        <v>144</v>
      </c>
      <c r="J326" s="1"/>
      <c r="K326" s="1" t="s">
        <v>202</v>
      </c>
      <c r="L326" s="1" t="s">
        <v>204</v>
      </c>
      <c r="M326" s="1"/>
    </row>
    <row r="327" spans="1:13" x14ac:dyDescent="0.25">
      <c r="A327" s="1" t="s">
        <v>63</v>
      </c>
      <c r="B327" s="3">
        <v>44119</v>
      </c>
      <c r="C327" s="1">
        <v>454.14</v>
      </c>
      <c r="D327" s="4">
        <v>18002124</v>
      </c>
      <c r="E327" s="1" t="s">
        <v>194</v>
      </c>
      <c r="F327" s="1" t="s">
        <v>606</v>
      </c>
      <c r="G327" s="1">
        <v>118.57</v>
      </c>
      <c r="H327" s="1">
        <v>142.28399999999999</v>
      </c>
      <c r="I327" s="1"/>
      <c r="J327" s="1">
        <v>-142.28399999999999</v>
      </c>
      <c r="K327" s="1">
        <v>35</v>
      </c>
      <c r="L327" s="1"/>
      <c r="M327" s="1" t="s">
        <v>202</v>
      </c>
    </row>
    <row r="328" spans="1:13" x14ac:dyDescent="0.25">
      <c r="A328" s="1" t="s">
        <v>63</v>
      </c>
      <c r="B328" s="3">
        <v>44119</v>
      </c>
      <c r="C328" s="1">
        <v>206.03</v>
      </c>
      <c r="D328" s="4">
        <v>18002125</v>
      </c>
      <c r="E328" s="1" t="s">
        <v>194</v>
      </c>
      <c r="F328" s="1" t="s">
        <v>607</v>
      </c>
      <c r="G328" s="1">
        <v>120</v>
      </c>
      <c r="H328" s="1">
        <v>144</v>
      </c>
      <c r="I328" s="1">
        <v>144</v>
      </c>
      <c r="J328" s="1"/>
      <c r="K328" s="1" t="s">
        <v>202</v>
      </c>
      <c r="L328" s="1" t="s">
        <v>204</v>
      </c>
      <c r="M328" s="1"/>
    </row>
    <row r="329" spans="1:13" x14ac:dyDescent="0.25">
      <c r="A329" s="1" t="s">
        <v>63</v>
      </c>
      <c r="B329" s="3">
        <v>44119</v>
      </c>
      <c r="C329" s="1">
        <v>188.35</v>
      </c>
      <c r="D329" s="4">
        <v>18002126</v>
      </c>
      <c r="E329" s="1" t="s">
        <v>194</v>
      </c>
      <c r="F329" s="1" t="s">
        <v>608</v>
      </c>
      <c r="G329" s="1">
        <v>118.22</v>
      </c>
      <c r="H329" s="1">
        <v>141.864</v>
      </c>
      <c r="I329" s="1">
        <v>141.86000000000001</v>
      </c>
      <c r="J329" s="1">
        <v>-3.9999999999906777E-3</v>
      </c>
      <c r="K329" s="1">
        <v>35</v>
      </c>
      <c r="L329" s="1" t="s">
        <v>204</v>
      </c>
      <c r="M329" s="1" t="s">
        <v>202</v>
      </c>
    </row>
    <row r="330" spans="1:13" x14ac:dyDescent="0.25">
      <c r="A330" s="1" t="s">
        <v>63</v>
      </c>
      <c r="B330" s="3">
        <v>44127</v>
      </c>
      <c r="C330" s="1"/>
      <c r="D330" s="4">
        <v>18002140</v>
      </c>
      <c r="E330" s="1" t="s">
        <v>609</v>
      </c>
      <c r="F330" s="1" t="s">
        <v>610</v>
      </c>
      <c r="G330" s="1">
        <v>405.48</v>
      </c>
      <c r="H330" s="1">
        <v>486.57600000000002</v>
      </c>
      <c r="I330" s="1">
        <v>409.68</v>
      </c>
      <c r="J330" s="1">
        <v>-76.896000000000015</v>
      </c>
      <c r="K330" s="1">
        <v>27</v>
      </c>
      <c r="L330" s="1"/>
      <c r="M330" s="1" t="s">
        <v>202</v>
      </c>
    </row>
    <row r="331" spans="1:13" x14ac:dyDescent="0.25">
      <c r="A331" s="1" t="s">
        <v>256</v>
      </c>
      <c r="B331" s="3">
        <v>43859</v>
      </c>
      <c r="C331" s="1">
        <v>7959.12</v>
      </c>
      <c r="D331" s="4">
        <v>18001471</v>
      </c>
      <c r="E331" s="1" t="s">
        <v>191</v>
      </c>
      <c r="F331" s="1" t="s">
        <v>259</v>
      </c>
      <c r="G331" s="1">
        <v>6632.6</v>
      </c>
      <c r="H331" s="1">
        <v>7959.12</v>
      </c>
      <c r="I331" s="1">
        <v>7959.6</v>
      </c>
      <c r="J331" s="1">
        <v>0.48000000000047294</v>
      </c>
      <c r="K331" s="1">
        <v>295</v>
      </c>
      <c r="L331" s="1" t="s">
        <v>204</v>
      </c>
      <c r="M331" s="1" t="s">
        <v>201</v>
      </c>
    </row>
    <row r="332" spans="1:13" x14ac:dyDescent="0.25">
      <c r="A332" s="1" t="s">
        <v>256</v>
      </c>
      <c r="B332" s="3">
        <v>43861</v>
      </c>
      <c r="C332" s="1">
        <v>232.75</v>
      </c>
      <c r="D332" s="4">
        <v>18001493</v>
      </c>
      <c r="E332" s="1" t="s">
        <v>194</v>
      </c>
      <c r="F332" s="1" t="s">
        <v>258</v>
      </c>
      <c r="G332" s="1">
        <v>52</v>
      </c>
      <c r="H332" s="1">
        <v>62.4</v>
      </c>
      <c r="I332" s="1">
        <v>62.4</v>
      </c>
      <c r="J332" s="1"/>
      <c r="K332" s="1" t="s">
        <v>202</v>
      </c>
      <c r="L332" s="1" t="s">
        <v>204</v>
      </c>
      <c r="M332" s="1"/>
    </row>
    <row r="333" spans="1:13" x14ac:dyDescent="0.25">
      <c r="A333" s="1" t="s">
        <v>256</v>
      </c>
      <c r="B333" s="3">
        <v>43917</v>
      </c>
      <c r="C333" s="1"/>
      <c r="D333" s="4">
        <v>18001642</v>
      </c>
      <c r="E333" s="1" t="s">
        <v>217</v>
      </c>
      <c r="F333" s="1"/>
      <c r="G333" s="1">
        <v>1863</v>
      </c>
      <c r="H333" s="1">
        <v>2235.6</v>
      </c>
      <c r="I333" s="1">
        <v>2235.6</v>
      </c>
      <c r="J333" s="1"/>
      <c r="K333" s="1" t="s">
        <v>202</v>
      </c>
      <c r="L333" s="1" t="s">
        <v>204</v>
      </c>
      <c r="M333" s="1"/>
    </row>
    <row r="334" spans="1:13" x14ac:dyDescent="0.25">
      <c r="A334" s="1" t="s">
        <v>256</v>
      </c>
      <c r="B334" s="3">
        <v>43945</v>
      </c>
      <c r="C334" s="1">
        <v>5551.63</v>
      </c>
      <c r="D334" s="4">
        <v>18001726</v>
      </c>
      <c r="E334" s="1" t="s">
        <v>194</v>
      </c>
      <c r="F334" s="1" t="s">
        <v>343</v>
      </c>
      <c r="G334" s="1">
        <v>69.930000000000007</v>
      </c>
      <c r="H334" s="1">
        <v>83.92</v>
      </c>
      <c r="I334" s="1"/>
      <c r="J334" s="1">
        <v>-83.92</v>
      </c>
      <c r="K334" s="1">
        <v>209</v>
      </c>
      <c r="L334" s="1"/>
      <c r="M334" s="1" t="s">
        <v>201</v>
      </c>
    </row>
    <row r="335" spans="1:13" x14ac:dyDescent="0.25">
      <c r="A335" s="1" t="s">
        <v>256</v>
      </c>
      <c r="B335" s="3">
        <v>43945</v>
      </c>
      <c r="C335" s="1">
        <v>4068.72</v>
      </c>
      <c r="D335" s="4">
        <v>18001727</v>
      </c>
      <c r="E335" s="1" t="s">
        <v>194</v>
      </c>
      <c r="F335" s="1" t="s">
        <v>344</v>
      </c>
      <c r="G335" s="1">
        <v>49.8</v>
      </c>
      <c r="H335" s="1">
        <v>59.76</v>
      </c>
      <c r="I335" s="1"/>
      <c r="J335" s="1">
        <v>-59.76</v>
      </c>
      <c r="K335" s="1">
        <v>209</v>
      </c>
      <c r="L335" s="1"/>
      <c r="M335" s="1" t="s">
        <v>201</v>
      </c>
    </row>
    <row r="336" spans="1:13" x14ac:dyDescent="0.25">
      <c r="A336" s="1" t="s">
        <v>256</v>
      </c>
      <c r="B336" s="3">
        <v>43945</v>
      </c>
      <c r="C336" s="1">
        <v>5062.68</v>
      </c>
      <c r="D336" s="4">
        <v>18001728</v>
      </c>
      <c r="E336" s="1" t="s">
        <v>194</v>
      </c>
      <c r="F336" s="1" t="s">
        <v>345</v>
      </c>
      <c r="G336" s="1">
        <v>61.5</v>
      </c>
      <c r="H336" s="1">
        <v>73.8</v>
      </c>
      <c r="I336" s="1"/>
      <c r="J336" s="1">
        <v>-73.8</v>
      </c>
      <c r="K336" s="1">
        <v>209</v>
      </c>
      <c r="L336" s="1"/>
      <c r="M336" s="1" t="s">
        <v>201</v>
      </c>
    </row>
    <row r="337" spans="1:13" x14ac:dyDescent="0.25">
      <c r="A337" s="1" t="s">
        <v>256</v>
      </c>
      <c r="B337" s="3">
        <v>43945</v>
      </c>
      <c r="C337" s="1"/>
      <c r="D337" s="4">
        <v>18001729</v>
      </c>
      <c r="E337" s="1" t="s">
        <v>193</v>
      </c>
      <c r="F337" s="1" t="s">
        <v>257</v>
      </c>
      <c r="G337" s="1">
        <v>2266.85</v>
      </c>
      <c r="H337" s="1">
        <v>2720.22</v>
      </c>
      <c r="I337" s="1">
        <v>2720.22</v>
      </c>
      <c r="J337" s="1"/>
      <c r="K337" s="1" t="s">
        <v>202</v>
      </c>
      <c r="L337" s="1" t="s">
        <v>204</v>
      </c>
      <c r="M337" s="1"/>
    </row>
    <row r="338" spans="1:13" x14ac:dyDescent="0.25">
      <c r="A338" s="1" t="s">
        <v>256</v>
      </c>
      <c r="B338" s="3">
        <v>43950</v>
      </c>
      <c r="C338" s="1"/>
      <c r="D338" s="4">
        <v>18001737</v>
      </c>
      <c r="E338" s="1" t="s">
        <v>193</v>
      </c>
      <c r="F338" s="1" t="s">
        <v>354</v>
      </c>
      <c r="G338" s="1">
        <v>953.97</v>
      </c>
      <c r="H338" s="1">
        <v>1144.7639999999999</v>
      </c>
      <c r="I338" s="1">
        <v>1144.76</v>
      </c>
      <c r="J338" s="1">
        <v>-3.9999999999054126E-3</v>
      </c>
      <c r="K338" s="1">
        <v>204</v>
      </c>
      <c r="L338" s="1" t="s">
        <v>204</v>
      </c>
      <c r="M338" s="1" t="s">
        <v>201</v>
      </c>
    </row>
    <row r="339" spans="1:13" x14ac:dyDescent="0.25">
      <c r="A339" s="1" t="s">
        <v>256</v>
      </c>
      <c r="B339" s="3">
        <v>43955</v>
      </c>
      <c r="C339" s="1">
        <v>8845.5499999999993</v>
      </c>
      <c r="D339" s="4">
        <v>18001782</v>
      </c>
      <c r="E339" s="1" t="s">
        <v>194</v>
      </c>
      <c r="F339" s="1" t="s">
        <v>383</v>
      </c>
      <c r="G339" s="1">
        <v>153.75</v>
      </c>
      <c r="H339" s="1">
        <v>184.5</v>
      </c>
      <c r="I339" s="1"/>
      <c r="J339" s="1">
        <v>-184.5</v>
      </c>
      <c r="K339" s="1">
        <v>199</v>
      </c>
      <c r="L339" s="1"/>
      <c r="M339" s="1" t="s">
        <v>201</v>
      </c>
    </row>
    <row r="340" spans="1:13" x14ac:dyDescent="0.25">
      <c r="A340" s="1" t="s">
        <v>256</v>
      </c>
      <c r="B340" s="3">
        <v>44047</v>
      </c>
      <c r="C340" s="1">
        <v>830.22</v>
      </c>
      <c r="D340" s="4">
        <v>18001970</v>
      </c>
      <c r="E340" s="1" t="s">
        <v>346</v>
      </c>
      <c r="F340" s="1" t="s">
        <v>484</v>
      </c>
      <c r="G340" s="1">
        <v>691.85</v>
      </c>
      <c r="H340" s="1">
        <v>830.22</v>
      </c>
      <c r="I340" s="1"/>
      <c r="J340" s="1">
        <v>-830.22</v>
      </c>
      <c r="K340" s="1">
        <v>107</v>
      </c>
      <c r="L340" s="1"/>
      <c r="M340" s="1" t="s">
        <v>201</v>
      </c>
    </row>
    <row r="341" spans="1:13" x14ac:dyDescent="0.25">
      <c r="A341" s="1" t="s">
        <v>256</v>
      </c>
      <c r="B341" s="3">
        <v>44047</v>
      </c>
      <c r="C341" s="1">
        <v>6956.39</v>
      </c>
      <c r="D341" s="4">
        <v>18001973</v>
      </c>
      <c r="E341" s="1" t="s">
        <v>194</v>
      </c>
      <c r="F341" s="1" t="s">
        <v>485</v>
      </c>
      <c r="G341" s="1">
        <v>86.58</v>
      </c>
      <c r="H341" s="1">
        <v>103.896</v>
      </c>
      <c r="I341" s="1">
        <v>103.9</v>
      </c>
      <c r="J341" s="1">
        <v>4.0000000000048885E-3</v>
      </c>
      <c r="K341" s="1">
        <v>107</v>
      </c>
      <c r="L341" s="1" t="s">
        <v>204</v>
      </c>
      <c r="M341" s="1" t="s">
        <v>201</v>
      </c>
    </row>
    <row r="342" spans="1:13" x14ac:dyDescent="0.25">
      <c r="A342" s="1" t="s">
        <v>256</v>
      </c>
      <c r="B342" s="3">
        <v>44049</v>
      </c>
      <c r="C342" s="1">
        <v>18771.12</v>
      </c>
      <c r="D342" s="4">
        <v>18001990</v>
      </c>
      <c r="E342" s="1" t="s">
        <v>194</v>
      </c>
      <c r="F342" s="1" t="s">
        <v>486</v>
      </c>
      <c r="G342" s="1">
        <v>1532.04</v>
      </c>
      <c r="H342" s="1">
        <v>1838.4480000000001</v>
      </c>
      <c r="I342" s="1">
        <v>1838.45</v>
      </c>
      <c r="J342" s="1">
        <v>2.00000000018008E-3</v>
      </c>
      <c r="K342" s="1">
        <v>105</v>
      </c>
      <c r="L342" s="1" t="s">
        <v>204</v>
      </c>
      <c r="M342" s="1" t="s">
        <v>201</v>
      </c>
    </row>
    <row r="343" spans="1:13" x14ac:dyDescent="0.25">
      <c r="A343" s="1" t="s">
        <v>256</v>
      </c>
      <c r="B343" s="3">
        <v>44049</v>
      </c>
      <c r="C343" s="1">
        <v>2656.2</v>
      </c>
      <c r="D343" s="4">
        <v>18001994</v>
      </c>
      <c r="E343" s="1" t="s">
        <v>194</v>
      </c>
      <c r="F343" s="1" t="s">
        <v>487</v>
      </c>
      <c r="G343" s="1">
        <v>184</v>
      </c>
      <c r="H343" s="1">
        <v>220.8</v>
      </c>
      <c r="I343" s="1">
        <v>220.8</v>
      </c>
      <c r="J343" s="1"/>
      <c r="K343" s="1" t="s">
        <v>202</v>
      </c>
      <c r="L343" s="1" t="s">
        <v>204</v>
      </c>
      <c r="M343" s="1"/>
    </row>
    <row r="344" spans="1:13" x14ac:dyDescent="0.25">
      <c r="A344" s="1" t="s">
        <v>256</v>
      </c>
      <c r="B344" s="3">
        <v>44075</v>
      </c>
      <c r="C344" s="1"/>
      <c r="D344" s="4">
        <v>18002019</v>
      </c>
      <c r="E344" s="1" t="s">
        <v>191</v>
      </c>
      <c r="F344" s="1" t="s">
        <v>611</v>
      </c>
      <c r="G344" s="1">
        <v>1130.46</v>
      </c>
      <c r="H344" s="1">
        <v>1356.55</v>
      </c>
      <c r="I344" s="1">
        <v>1356.55</v>
      </c>
      <c r="J344" s="1"/>
      <c r="K344" s="1" t="s">
        <v>202</v>
      </c>
      <c r="L344" s="1" t="s">
        <v>204</v>
      </c>
      <c r="M344" s="1"/>
    </row>
    <row r="345" spans="1:13" x14ac:dyDescent="0.25">
      <c r="A345" s="1" t="s">
        <v>256</v>
      </c>
      <c r="B345" s="3">
        <v>44124</v>
      </c>
      <c r="C345" s="1">
        <v>7479.67</v>
      </c>
      <c r="D345" s="4">
        <v>18002134</v>
      </c>
      <c r="E345" s="1" t="s">
        <v>191</v>
      </c>
      <c r="F345" s="1" t="s">
        <v>612</v>
      </c>
      <c r="G345" s="1">
        <v>6233.06</v>
      </c>
      <c r="H345" s="1">
        <v>7479.6719999999996</v>
      </c>
      <c r="I345" s="1">
        <v>7479.67</v>
      </c>
      <c r="J345" s="1">
        <v>-2.0000000004074536E-3</v>
      </c>
      <c r="K345" s="1">
        <v>30</v>
      </c>
      <c r="L345" s="1" t="s">
        <v>204</v>
      </c>
      <c r="M345" s="1" t="s">
        <v>202</v>
      </c>
    </row>
    <row r="346" spans="1:13" x14ac:dyDescent="0.25">
      <c r="A346" s="1" t="s">
        <v>256</v>
      </c>
      <c r="B346" s="3">
        <v>44140</v>
      </c>
      <c r="C346" s="1"/>
      <c r="D346" s="4">
        <v>18002158</v>
      </c>
      <c r="E346" s="1" t="s">
        <v>191</v>
      </c>
      <c r="F346" s="1" t="s">
        <v>613</v>
      </c>
      <c r="G346" s="1">
        <v>775.01</v>
      </c>
      <c r="H346" s="1">
        <v>930.01199999999994</v>
      </c>
      <c r="I346" s="1">
        <v>930.01</v>
      </c>
      <c r="J346" s="1">
        <v>-1.9999999999527063E-3</v>
      </c>
      <c r="K346" s="1">
        <v>14</v>
      </c>
      <c r="L346" s="1" t="s">
        <v>204</v>
      </c>
      <c r="M346" s="1" t="s">
        <v>202</v>
      </c>
    </row>
    <row r="347" spans="1:13" x14ac:dyDescent="0.25">
      <c r="A347" s="1" t="s">
        <v>256</v>
      </c>
      <c r="B347" s="3">
        <v>44109</v>
      </c>
      <c r="C347" s="1"/>
      <c r="D347" s="4">
        <v>18002160</v>
      </c>
      <c r="E347" s="1" t="s">
        <v>191</v>
      </c>
      <c r="F347" s="1" t="s">
        <v>614</v>
      </c>
      <c r="G347" s="1">
        <v>2717.4</v>
      </c>
      <c r="H347" s="1">
        <v>3260.88</v>
      </c>
      <c r="I347" s="1">
        <v>3260.88</v>
      </c>
      <c r="J347" s="1"/>
      <c r="K347" s="1" t="s">
        <v>202</v>
      </c>
      <c r="L347" s="1" t="s">
        <v>204</v>
      </c>
      <c r="M347" s="1"/>
    </row>
    <row r="348" spans="1:13" x14ac:dyDescent="0.25">
      <c r="A348" s="1" t="s">
        <v>256</v>
      </c>
      <c r="B348" s="3">
        <v>43831</v>
      </c>
      <c r="C348" s="1"/>
      <c r="D348" s="4">
        <v>18001505</v>
      </c>
      <c r="E348" s="1" t="s">
        <v>489</v>
      </c>
      <c r="F348" s="1"/>
      <c r="G348" s="1">
        <v>3454</v>
      </c>
      <c r="H348" s="1">
        <v>4144.8</v>
      </c>
      <c r="I348" s="1"/>
      <c r="J348" s="1">
        <v>-4144.8</v>
      </c>
      <c r="K348" s="1">
        <v>323</v>
      </c>
      <c r="L348" s="1"/>
      <c r="M348" s="1" t="s">
        <v>201</v>
      </c>
    </row>
    <row r="349" spans="1:13" x14ac:dyDescent="0.25">
      <c r="A349" s="1" t="s">
        <v>68</v>
      </c>
      <c r="B349" s="3">
        <v>43874</v>
      </c>
      <c r="C349" s="1">
        <v>1374.32</v>
      </c>
      <c r="D349" s="4">
        <v>18001547</v>
      </c>
      <c r="E349" s="1" t="s">
        <v>194</v>
      </c>
      <c r="F349" s="1" t="s">
        <v>260</v>
      </c>
      <c r="G349" s="1">
        <v>114.53</v>
      </c>
      <c r="H349" s="1">
        <v>137.43600000000001</v>
      </c>
      <c r="I349" s="1">
        <v>137.44</v>
      </c>
      <c r="J349" s="1">
        <v>3.9999999999906777E-3</v>
      </c>
      <c r="K349" s="1">
        <v>280</v>
      </c>
      <c r="L349" s="1" t="s">
        <v>204</v>
      </c>
      <c r="M349" s="1" t="s">
        <v>201</v>
      </c>
    </row>
    <row r="350" spans="1:13" x14ac:dyDescent="0.25">
      <c r="A350" s="1" t="s">
        <v>68</v>
      </c>
      <c r="B350" s="3">
        <v>43874</v>
      </c>
      <c r="C350" s="1">
        <v>6688.91</v>
      </c>
      <c r="D350" s="4">
        <v>18001548</v>
      </c>
      <c r="E350" s="1" t="s">
        <v>194</v>
      </c>
      <c r="F350" s="1" t="s">
        <v>261</v>
      </c>
      <c r="G350" s="1">
        <v>354.51</v>
      </c>
      <c r="H350" s="1">
        <v>425.41199999999998</v>
      </c>
      <c r="I350" s="1">
        <v>425.41</v>
      </c>
      <c r="J350" s="1">
        <v>-1.9999999999527063E-3</v>
      </c>
      <c r="K350" s="1">
        <v>280</v>
      </c>
      <c r="L350" s="1" t="s">
        <v>204</v>
      </c>
      <c r="M350" s="1" t="s">
        <v>201</v>
      </c>
    </row>
    <row r="351" spans="1:13" x14ac:dyDescent="0.25">
      <c r="A351" s="1" t="s">
        <v>68</v>
      </c>
      <c r="B351" s="3">
        <v>43908</v>
      </c>
      <c r="C351" s="1">
        <v>2884.87</v>
      </c>
      <c r="D351" s="4">
        <v>18001635</v>
      </c>
      <c r="E351" s="1" t="s">
        <v>194</v>
      </c>
      <c r="F351" s="1" t="s">
        <v>126</v>
      </c>
      <c r="G351" s="1">
        <v>240.41</v>
      </c>
      <c r="H351" s="1">
        <v>288.49199999999996</v>
      </c>
      <c r="I351" s="1"/>
      <c r="J351" s="1">
        <v>-288.49199999999996</v>
      </c>
      <c r="K351" s="1">
        <v>246</v>
      </c>
      <c r="L351" s="1"/>
      <c r="M351" s="1" t="s">
        <v>201</v>
      </c>
    </row>
    <row r="352" spans="1:13" x14ac:dyDescent="0.25">
      <c r="A352" s="1" t="s">
        <v>68</v>
      </c>
      <c r="B352" s="3">
        <v>44049</v>
      </c>
      <c r="C352" s="1">
        <v>837.2</v>
      </c>
      <c r="D352" s="4">
        <v>18001968</v>
      </c>
      <c r="E352" s="1" t="s">
        <v>194</v>
      </c>
      <c r="F352" s="1" t="s">
        <v>490</v>
      </c>
      <c r="G352" s="1">
        <v>69.75</v>
      </c>
      <c r="H352" s="1">
        <v>83.7</v>
      </c>
      <c r="I352" s="1"/>
      <c r="J352" s="1">
        <v>-83.7</v>
      </c>
      <c r="K352" s="1">
        <v>105</v>
      </c>
      <c r="L352" s="1"/>
      <c r="M352" s="1" t="s">
        <v>201</v>
      </c>
    </row>
    <row r="353" spans="1:13" x14ac:dyDescent="0.25">
      <c r="A353" s="1" t="s">
        <v>68</v>
      </c>
      <c r="B353" s="3">
        <v>44049</v>
      </c>
      <c r="C353" s="1">
        <v>469.42</v>
      </c>
      <c r="D353" s="4">
        <v>18001969</v>
      </c>
      <c r="E353" s="1" t="s">
        <v>194</v>
      </c>
      <c r="F353" s="1" t="s">
        <v>491</v>
      </c>
      <c r="G353" s="1">
        <v>39.11</v>
      </c>
      <c r="H353" s="1">
        <v>46.931999999999995</v>
      </c>
      <c r="I353" s="1"/>
      <c r="J353" s="1">
        <v>-46.931999999999995</v>
      </c>
      <c r="K353" s="1">
        <v>105</v>
      </c>
      <c r="L353" s="1"/>
      <c r="M353" s="1" t="s">
        <v>201</v>
      </c>
    </row>
    <row r="354" spans="1:13" x14ac:dyDescent="0.25">
      <c r="A354" s="1" t="s">
        <v>68</v>
      </c>
      <c r="B354" s="3">
        <v>44049</v>
      </c>
      <c r="C354" s="1">
        <v>1416.84</v>
      </c>
      <c r="D354" s="4">
        <v>18001979</v>
      </c>
      <c r="E354" s="1" t="s">
        <v>194</v>
      </c>
      <c r="F354" s="1" t="s">
        <v>492</v>
      </c>
      <c r="G354" s="1">
        <v>17.04</v>
      </c>
      <c r="H354" s="1">
        <v>20.447999999999997</v>
      </c>
      <c r="I354" s="1"/>
      <c r="J354" s="1">
        <v>-20.447999999999997</v>
      </c>
      <c r="K354" s="1">
        <v>105</v>
      </c>
      <c r="L354" s="1"/>
      <c r="M354" s="1" t="s">
        <v>201</v>
      </c>
    </row>
    <row r="355" spans="1:13" x14ac:dyDescent="0.25">
      <c r="A355" s="1" t="s">
        <v>15</v>
      </c>
      <c r="B355" s="3">
        <v>43839</v>
      </c>
      <c r="C355" s="1">
        <v>8737.4</v>
      </c>
      <c r="D355" s="4">
        <v>18001467</v>
      </c>
      <c r="E355" s="1" t="s">
        <v>193</v>
      </c>
      <c r="F355" s="1" t="s">
        <v>262</v>
      </c>
      <c r="G355" s="1">
        <v>235</v>
      </c>
      <c r="H355" s="1">
        <v>282</v>
      </c>
      <c r="I355" s="1">
        <v>282</v>
      </c>
      <c r="J355" s="1"/>
      <c r="K355" s="1" t="s">
        <v>202</v>
      </c>
      <c r="L355" s="1" t="s">
        <v>204</v>
      </c>
      <c r="M355" s="1"/>
    </row>
    <row r="356" spans="1:13" x14ac:dyDescent="0.25">
      <c r="A356" s="1" t="s">
        <v>15</v>
      </c>
      <c r="B356" s="3">
        <v>43860</v>
      </c>
      <c r="C356" s="1">
        <v>3056.5</v>
      </c>
      <c r="D356" s="4">
        <v>18001495</v>
      </c>
      <c r="E356" s="1" t="s">
        <v>264</v>
      </c>
      <c r="F356" s="1" t="s">
        <v>265</v>
      </c>
      <c r="G356" s="1">
        <v>1246.78</v>
      </c>
      <c r="H356" s="1">
        <v>1496.136</v>
      </c>
      <c r="I356" s="1">
        <v>1496.14</v>
      </c>
      <c r="J356" s="1">
        <v>4.0000000001327862E-3</v>
      </c>
      <c r="K356" s="1">
        <v>294</v>
      </c>
      <c r="L356" s="1" t="s">
        <v>204</v>
      </c>
      <c r="M356" s="1" t="s">
        <v>201</v>
      </c>
    </row>
    <row r="357" spans="1:13" x14ac:dyDescent="0.25">
      <c r="A357" s="1" t="s">
        <v>15</v>
      </c>
      <c r="B357" s="3">
        <v>43847</v>
      </c>
      <c r="C357" s="1">
        <v>14869.16</v>
      </c>
      <c r="D357" s="4">
        <v>18001496</v>
      </c>
      <c r="E357" s="1" t="s">
        <v>193</v>
      </c>
      <c r="F357" s="1" t="s">
        <v>263</v>
      </c>
      <c r="G357" s="1">
        <v>3398.4</v>
      </c>
      <c r="H357" s="1">
        <v>4078.08</v>
      </c>
      <c r="I357" s="1">
        <v>4078.08</v>
      </c>
      <c r="J357" s="1"/>
      <c r="K357" s="1" t="s">
        <v>202</v>
      </c>
      <c r="L357" s="1" t="s">
        <v>204</v>
      </c>
      <c r="M357" s="1"/>
    </row>
    <row r="358" spans="1:13" x14ac:dyDescent="0.25">
      <c r="A358" s="1" t="s">
        <v>15</v>
      </c>
      <c r="B358" s="3">
        <v>43872</v>
      </c>
      <c r="C358" s="1"/>
      <c r="D358" s="4">
        <v>18001523</v>
      </c>
      <c r="E358" s="1" t="s">
        <v>191</v>
      </c>
      <c r="F358" s="1"/>
      <c r="G358" s="1">
        <v>2454.44</v>
      </c>
      <c r="H358" s="1">
        <v>2945.328</v>
      </c>
      <c r="I358" s="1">
        <v>2945.33</v>
      </c>
      <c r="J358" s="1">
        <v>1.9999999999527063E-3</v>
      </c>
      <c r="K358" s="1">
        <v>282</v>
      </c>
      <c r="L358" s="1" t="s">
        <v>204</v>
      </c>
      <c r="M358" s="1" t="s">
        <v>201</v>
      </c>
    </row>
    <row r="359" spans="1:13" x14ac:dyDescent="0.25">
      <c r="A359" s="1" t="s">
        <v>15</v>
      </c>
      <c r="B359" s="3">
        <v>43881</v>
      </c>
      <c r="C359" s="1">
        <v>22982.09</v>
      </c>
      <c r="D359" s="4">
        <v>18001566</v>
      </c>
      <c r="E359" s="1" t="s">
        <v>194</v>
      </c>
      <c r="F359" s="1" t="s">
        <v>266</v>
      </c>
      <c r="G359" s="1">
        <v>53.76</v>
      </c>
      <c r="H359" s="1">
        <v>64.512</v>
      </c>
      <c r="I359" s="1">
        <v>69.12</v>
      </c>
      <c r="J359" s="1">
        <v>4.6080000000000041</v>
      </c>
      <c r="K359" s="1">
        <v>273</v>
      </c>
      <c r="L359" s="1" t="s">
        <v>204</v>
      </c>
      <c r="M359" s="1" t="s">
        <v>201</v>
      </c>
    </row>
    <row r="360" spans="1:13" x14ac:dyDescent="0.25">
      <c r="A360" s="1" t="s">
        <v>15</v>
      </c>
      <c r="B360" s="3">
        <v>43881</v>
      </c>
      <c r="C360" s="1">
        <v>22982.09</v>
      </c>
      <c r="D360" s="4">
        <v>18001567</v>
      </c>
      <c r="E360" s="1" t="s">
        <v>194</v>
      </c>
      <c r="F360" s="1" t="s">
        <v>266</v>
      </c>
      <c r="G360" s="1">
        <v>8377.6</v>
      </c>
      <c r="H360" s="1">
        <v>10053.120000000001</v>
      </c>
      <c r="I360" s="1">
        <v>10056.959999999999</v>
      </c>
      <c r="J360" s="1">
        <v>3.8399999999983265</v>
      </c>
      <c r="K360" s="1">
        <v>273</v>
      </c>
      <c r="L360" s="1" t="s">
        <v>204</v>
      </c>
      <c r="M360" s="1" t="s">
        <v>201</v>
      </c>
    </row>
    <row r="361" spans="1:13" x14ac:dyDescent="0.25">
      <c r="A361" s="1" t="s">
        <v>15</v>
      </c>
      <c r="B361" s="3">
        <v>43881</v>
      </c>
      <c r="C361" s="1">
        <v>22982.09</v>
      </c>
      <c r="D361" s="4">
        <v>18001568</v>
      </c>
      <c r="E361" s="1" t="s">
        <v>194</v>
      </c>
      <c r="F361" s="1" t="s">
        <v>267</v>
      </c>
      <c r="G361" s="1">
        <v>49.98</v>
      </c>
      <c r="H361" s="1">
        <v>59.975999999999992</v>
      </c>
      <c r="I361" s="1">
        <v>31.76</v>
      </c>
      <c r="J361" s="1">
        <v>-28.21599999999999</v>
      </c>
      <c r="K361" s="1">
        <v>273</v>
      </c>
      <c r="L361" s="1" t="s">
        <v>204</v>
      </c>
      <c r="M361" s="1" t="s">
        <v>201</v>
      </c>
    </row>
    <row r="362" spans="1:13" x14ac:dyDescent="0.25">
      <c r="A362" s="1" t="s">
        <v>15</v>
      </c>
      <c r="B362" s="3">
        <v>44032</v>
      </c>
      <c r="C362" s="1"/>
      <c r="D362" s="4">
        <v>18002034</v>
      </c>
      <c r="E362" s="1" t="s">
        <v>194</v>
      </c>
      <c r="F362" s="1"/>
      <c r="G362" s="1">
        <v>643.67999999999995</v>
      </c>
      <c r="H362" s="1">
        <v>772.41600000000005</v>
      </c>
      <c r="I362" s="1">
        <v>772.42</v>
      </c>
      <c r="J362" s="1">
        <v>4.0000000000190994E-3</v>
      </c>
      <c r="K362" s="1">
        <v>122</v>
      </c>
      <c r="L362" s="1" t="s">
        <v>204</v>
      </c>
      <c r="M362" s="1" t="s">
        <v>201</v>
      </c>
    </row>
    <row r="363" spans="1:13" x14ac:dyDescent="0.25">
      <c r="A363" s="1" t="s">
        <v>15</v>
      </c>
      <c r="B363" s="3">
        <v>44032</v>
      </c>
      <c r="C363" s="1"/>
      <c r="D363" s="4">
        <v>18002035</v>
      </c>
      <c r="E363" s="1" t="s">
        <v>194</v>
      </c>
      <c r="F363" s="1"/>
      <c r="G363" s="1">
        <v>429.12</v>
      </c>
      <c r="H363" s="1">
        <v>514.94399999999996</v>
      </c>
      <c r="I363" s="1">
        <v>514.94000000000005</v>
      </c>
      <c r="J363" s="1">
        <v>-3.9999999999054126E-3</v>
      </c>
      <c r="K363" s="1">
        <v>122</v>
      </c>
      <c r="L363" s="1" t="s">
        <v>204</v>
      </c>
      <c r="M363" s="1" t="s">
        <v>201</v>
      </c>
    </row>
    <row r="364" spans="1:13" x14ac:dyDescent="0.25">
      <c r="A364" s="1" t="s">
        <v>352</v>
      </c>
      <c r="B364" s="3">
        <v>43950</v>
      </c>
      <c r="C364" s="1"/>
      <c r="D364" s="4">
        <v>18001736</v>
      </c>
      <c r="E364" s="1" t="s">
        <v>193</v>
      </c>
      <c r="F364" s="1" t="s">
        <v>353</v>
      </c>
      <c r="G364" s="1">
        <v>200.9</v>
      </c>
      <c r="H364" s="1">
        <v>241.08</v>
      </c>
      <c r="I364" s="1">
        <v>241.08</v>
      </c>
      <c r="J364" s="1"/>
      <c r="K364" s="1" t="s">
        <v>202</v>
      </c>
      <c r="L364" s="1" t="s">
        <v>204</v>
      </c>
      <c r="M364" s="1"/>
    </row>
    <row r="365" spans="1:13" x14ac:dyDescent="0.25">
      <c r="A365" s="1" t="s">
        <v>352</v>
      </c>
      <c r="B365" s="3">
        <v>44111</v>
      </c>
      <c r="C365" s="1"/>
      <c r="D365" s="4">
        <v>18002098</v>
      </c>
      <c r="E365" s="1" t="s">
        <v>194</v>
      </c>
      <c r="F365" s="1" t="s">
        <v>615</v>
      </c>
      <c r="G365" s="1">
        <v>46.67</v>
      </c>
      <c r="H365" s="1">
        <v>56.003999999999998</v>
      </c>
      <c r="I365" s="1">
        <v>56</v>
      </c>
      <c r="J365" s="1">
        <v>-3.9999999999977831E-3</v>
      </c>
      <c r="K365" s="1">
        <v>43</v>
      </c>
      <c r="L365" s="1" t="s">
        <v>204</v>
      </c>
      <c r="M365" s="1" t="s">
        <v>202</v>
      </c>
    </row>
    <row r="366" spans="1:13" x14ac:dyDescent="0.25">
      <c r="A366" s="1" t="s">
        <v>352</v>
      </c>
      <c r="B366" s="3">
        <v>44145</v>
      </c>
      <c r="C366" s="1">
        <v>4332.6499999999996</v>
      </c>
      <c r="D366" s="4">
        <v>18002175</v>
      </c>
      <c r="E366" s="1" t="s">
        <v>194</v>
      </c>
      <c r="F366" s="1" t="s">
        <v>616</v>
      </c>
      <c r="G366" s="1">
        <v>95.04</v>
      </c>
      <c r="H366" s="1">
        <v>114.05</v>
      </c>
      <c r="I366" s="1">
        <v>114.05</v>
      </c>
      <c r="J366" s="1"/>
      <c r="K366" s="1" t="s">
        <v>202</v>
      </c>
      <c r="L366" s="1" t="s">
        <v>204</v>
      </c>
      <c r="M366" s="1"/>
    </row>
    <row r="367" spans="1:13" x14ac:dyDescent="0.25">
      <c r="A367" s="1" t="s">
        <v>25</v>
      </c>
      <c r="B367" s="3">
        <v>43845</v>
      </c>
      <c r="C367" s="1"/>
      <c r="D367" s="4">
        <v>18001462</v>
      </c>
      <c r="E367" s="1" t="s">
        <v>190</v>
      </c>
      <c r="F367" s="1"/>
      <c r="G367" s="1">
        <v>720</v>
      </c>
      <c r="H367" s="1">
        <v>864</v>
      </c>
      <c r="I367" s="1">
        <v>864</v>
      </c>
      <c r="J367" s="1"/>
      <c r="K367" s="1" t="s">
        <v>202</v>
      </c>
      <c r="L367" s="1" t="s">
        <v>204</v>
      </c>
      <c r="M367" s="1"/>
    </row>
    <row r="368" spans="1:13" x14ac:dyDescent="0.25">
      <c r="A368" s="1" t="s">
        <v>25</v>
      </c>
      <c r="B368" s="3">
        <v>43860</v>
      </c>
      <c r="C368" s="1"/>
      <c r="D368" s="4">
        <v>18001482</v>
      </c>
      <c r="E368" s="1" t="s">
        <v>190</v>
      </c>
      <c r="F368" s="1"/>
      <c r="G368" s="1">
        <v>300</v>
      </c>
      <c r="H368" s="1">
        <v>360</v>
      </c>
      <c r="I368" s="1">
        <v>360</v>
      </c>
      <c r="J368" s="1"/>
      <c r="K368" s="1" t="s">
        <v>202</v>
      </c>
      <c r="L368" s="1" t="s">
        <v>204</v>
      </c>
      <c r="M368" s="1"/>
    </row>
    <row r="369" spans="1:13" x14ac:dyDescent="0.25">
      <c r="A369" s="1" t="s">
        <v>25</v>
      </c>
      <c r="B369" s="3">
        <v>43928</v>
      </c>
      <c r="C369" s="1"/>
      <c r="D369" s="4">
        <v>18001665</v>
      </c>
      <c r="E369" s="1" t="s">
        <v>190</v>
      </c>
      <c r="F369" s="1"/>
      <c r="G369" s="1">
        <v>375</v>
      </c>
      <c r="H369" s="1">
        <v>450</v>
      </c>
      <c r="I369" s="1">
        <v>450</v>
      </c>
      <c r="J369" s="1"/>
      <c r="K369" s="1" t="s">
        <v>202</v>
      </c>
      <c r="L369" s="1" t="s">
        <v>204</v>
      </c>
      <c r="M369" s="1"/>
    </row>
    <row r="370" spans="1:13" x14ac:dyDescent="0.25">
      <c r="A370" s="1" t="s">
        <v>25</v>
      </c>
      <c r="B370" s="3">
        <v>43931</v>
      </c>
      <c r="C370" s="1"/>
      <c r="D370" s="4">
        <v>18001680</v>
      </c>
      <c r="E370" s="1" t="s">
        <v>190</v>
      </c>
      <c r="F370" s="1"/>
      <c r="G370" s="1">
        <v>435</v>
      </c>
      <c r="H370" s="1">
        <v>522</v>
      </c>
      <c r="I370" s="1">
        <v>522</v>
      </c>
      <c r="J370" s="1"/>
      <c r="K370" s="1" t="s">
        <v>202</v>
      </c>
      <c r="L370" s="1" t="s">
        <v>204</v>
      </c>
      <c r="M370" s="1"/>
    </row>
    <row r="371" spans="1:13" x14ac:dyDescent="0.25">
      <c r="A371" s="1" t="s">
        <v>25</v>
      </c>
      <c r="B371" s="3">
        <v>43936</v>
      </c>
      <c r="C371" s="1"/>
      <c r="D371" s="4">
        <v>18001704</v>
      </c>
      <c r="E371" s="1" t="s">
        <v>190</v>
      </c>
      <c r="F371" s="1"/>
      <c r="G371" s="1">
        <v>240</v>
      </c>
      <c r="H371" s="1">
        <v>288</v>
      </c>
      <c r="I371" s="1">
        <v>288</v>
      </c>
      <c r="J371" s="1"/>
      <c r="K371" s="1" t="s">
        <v>202</v>
      </c>
      <c r="L371" s="1" t="s">
        <v>204</v>
      </c>
      <c r="M371" s="1"/>
    </row>
    <row r="372" spans="1:13" x14ac:dyDescent="0.25">
      <c r="A372" s="1" t="s">
        <v>25</v>
      </c>
      <c r="B372" s="3">
        <v>43931</v>
      </c>
      <c r="C372" s="1"/>
      <c r="D372" s="4">
        <v>18001711</v>
      </c>
      <c r="E372" s="1" t="s">
        <v>190</v>
      </c>
      <c r="F372" s="1"/>
      <c r="G372" s="1">
        <v>225</v>
      </c>
      <c r="H372" s="1">
        <v>270</v>
      </c>
      <c r="I372" s="1">
        <v>270</v>
      </c>
      <c r="J372" s="1"/>
      <c r="K372" s="1" t="s">
        <v>202</v>
      </c>
      <c r="L372" s="1" t="s">
        <v>204</v>
      </c>
      <c r="M372" s="1"/>
    </row>
    <row r="373" spans="1:13" x14ac:dyDescent="0.25">
      <c r="A373" s="1" t="s">
        <v>25</v>
      </c>
      <c r="B373" s="3">
        <v>43978</v>
      </c>
      <c r="C373" s="1"/>
      <c r="D373" s="4">
        <v>18001786</v>
      </c>
      <c r="E373" s="1" t="s">
        <v>190</v>
      </c>
      <c r="F373" s="1"/>
      <c r="G373" s="1">
        <v>360</v>
      </c>
      <c r="H373" s="1">
        <v>432</v>
      </c>
      <c r="I373" s="1">
        <v>432</v>
      </c>
      <c r="J373" s="1"/>
      <c r="K373" s="1" t="s">
        <v>202</v>
      </c>
      <c r="L373" s="1" t="s">
        <v>204</v>
      </c>
      <c r="M373" s="1"/>
    </row>
    <row r="374" spans="1:13" x14ac:dyDescent="0.25">
      <c r="A374" s="1" t="s">
        <v>25</v>
      </c>
      <c r="B374" s="3">
        <v>43920</v>
      </c>
      <c r="C374" s="1"/>
      <c r="D374" s="4">
        <v>18001813</v>
      </c>
      <c r="E374" s="1" t="s">
        <v>190</v>
      </c>
      <c r="F374" s="1"/>
      <c r="G374" s="1">
        <v>450</v>
      </c>
      <c r="H374" s="1">
        <v>540</v>
      </c>
      <c r="I374" s="1">
        <v>540</v>
      </c>
      <c r="J374" s="1"/>
      <c r="K374" s="1" t="s">
        <v>202</v>
      </c>
      <c r="L374" s="1" t="s">
        <v>204</v>
      </c>
      <c r="M374" s="1"/>
    </row>
    <row r="375" spans="1:13" x14ac:dyDescent="0.25">
      <c r="A375" s="1" t="s">
        <v>25</v>
      </c>
      <c r="B375" s="3">
        <v>43993</v>
      </c>
      <c r="C375" s="1"/>
      <c r="D375" s="4">
        <v>18001849</v>
      </c>
      <c r="E375" s="1" t="s">
        <v>190</v>
      </c>
      <c r="F375" s="1"/>
      <c r="G375" s="1">
        <v>645</v>
      </c>
      <c r="H375" s="1">
        <v>774</v>
      </c>
      <c r="I375" s="1">
        <v>774</v>
      </c>
      <c r="J375" s="1"/>
      <c r="K375" s="1" t="s">
        <v>202</v>
      </c>
      <c r="L375" s="1" t="s">
        <v>204</v>
      </c>
      <c r="M375" s="1"/>
    </row>
    <row r="376" spans="1:13" x14ac:dyDescent="0.25">
      <c r="A376" s="1" t="s">
        <v>25</v>
      </c>
      <c r="B376" s="3">
        <v>44013</v>
      </c>
      <c r="C376" s="1"/>
      <c r="D376" s="4">
        <v>18001895</v>
      </c>
      <c r="E376" s="1" t="s">
        <v>190</v>
      </c>
      <c r="F376" s="1"/>
      <c r="G376" s="1">
        <v>375</v>
      </c>
      <c r="H376" s="1">
        <v>450</v>
      </c>
      <c r="I376" s="1">
        <v>450</v>
      </c>
      <c r="J376" s="1"/>
      <c r="K376" s="1" t="s">
        <v>202</v>
      </c>
      <c r="L376" s="1" t="s">
        <v>204</v>
      </c>
      <c r="M376" s="1"/>
    </row>
    <row r="377" spans="1:13" x14ac:dyDescent="0.25">
      <c r="A377" s="1" t="s">
        <v>25</v>
      </c>
      <c r="B377" s="3">
        <v>44005</v>
      </c>
      <c r="C377" s="1"/>
      <c r="D377" s="4">
        <v>18001896</v>
      </c>
      <c r="E377" s="1" t="s">
        <v>190</v>
      </c>
      <c r="F377" s="1"/>
      <c r="G377" s="1">
        <v>240</v>
      </c>
      <c r="H377" s="1">
        <v>288</v>
      </c>
      <c r="I377" s="1">
        <v>288</v>
      </c>
      <c r="J377" s="1"/>
      <c r="K377" s="1" t="s">
        <v>202</v>
      </c>
      <c r="L377" s="1" t="s">
        <v>204</v>
      </c>
      <c r="M377" s="1"/>
    </row>
    <row r="378" spans="1:13" x14ac:dyDescent="0.25">
      <c r="A378" s="1" t="s">
        <v>25</v>
      </c>
      <c r="B378" s="3">
        <v>44025</v>
      </c>
      <c r="C378" s="1"/>
      <c r="D378" s="4">
        <v>18001910</v>
      </c>
      <c r="E378" s="1" t="s">
        <v>190</v>
      </c>
      <c r="F378" s="1"/>
      <c r="G378" s="1">
        <v>270</v>
      </c>
      <c r="H378" s="1">
        <v>324</v>
      </c>
      <c r="I378" s="1">
        <v>324</v>
      </c>
      <c r="J378" s="1"/>
      <c r="K378" s="1" t="s">
        <v>202</v>
      </c>
      <c r="L378" s="1" t="s">
        <v>204</v>
      </c>
      <c r="M378" s="1"/>
    </row>
    <row r="379" spans="1:13" x14ac:dyDescent="0.25">
      <c r="A379" s="1" t="s">
        <v>25</v>
      </c>
      <c r="B379" s="3">
        <v>44034</v>
      </c>
      <c r="C379" s="1"/>
      <c r="D379" s="4">
        <v>18001984</v>
      </c>
      <c r="E379" s="1" t="s">
        <v>191</v>
      </c>
      <c r="F379" s="1"/>
      <c r="G379" s="1">
        <v>540</v>
      </c>
      <c r="H379" s="1">
        <v>648</v>
      </c>
      <c r="I379" s="1"/>
      <c r="J379" s="1">
        <v>-648</v>
      </c>
      <c r="K379" s="1">
        <v>120</v>
      </c>
      <c r="L379" s="1" t="s">
        <v>204</v>
      </c>
      <c r="M379" s="1" t="s">
        <v>201</v>
      </c>
    </row>
    <row r="380" spans="1:13" x14ac:dyDescent="0.25">
      <c r="A380" s="1" t="s">
        <v>25</v>
      </c>
      <c r="B380" s="3">
        <v>44034</v>
      </c>
      <c r="C380" s="1"/>
      <c r="D380" s="4">
        <v>18001985</v>
      </c>
      <c r="E380" s="1" t="s">
        <v>191</v>
      </c>
      <c r="F380" s="1"/>
      <c r="G380" s="1">
        <v>1605</v>
      </c>
      <c r="H380" s="1">
        <v>1926</v>
      </c>
      <c r="I380" s="1"/>
      <c r="J380" s="1">
        <v>-1926</v>
      </c>
      <c r="K380" s="1">
        <v>120</v>
      </c>
      <c r="L380" s="1" t="s">
        <v>204</v>
      </c>
      <c r="M380" s="1" t="s">
        <v>201</v>
      </c>
    </row>
    <row r="381" spans="1:13" x14ac:dyDescent="0.25">
      <c r="A381" s="1" t="s">
        <v>25</v>
      </c>
      <c r="B381" s="3">
        <v>44110</v>
      </c>
      <c r="C381" s="1"/>
      <c r="D381" s="4">
        <v>18002054</v>
      </c>
      <c r="E381" s="1" t="s">
        <v>190</v>
      </c>
      <c r="F381" s="1"/>
      <c r="G381" s="1">
        <v>870</v>
      </c>
      <c r="H381" s="1">
        <v>1044</v>
      </c>
      <c r="I381" s="1"/>
      <c r="J381" s="1">
        <v>-1044</v>
      </c>
      <c r="K381" s="1">
        <v>44</v>
      </c>
      <c r="L381" s="1" t="s">
        <v>204</v>
      </c>
      <c r="M381" s="1" t="s">
        <v>202</v>
      </c>
    </row>
    <row r="382" spans="1:13" x14ac:dyDescent="0.25">
      <c r="A382" s="1" t="s">
        <v>25</v>
      </c>
      <c r="B382" s="3">
        <v>44118</v>
      </c>
      <c r="C382" s="1"/>
      <c r="D382" s="4">
        <v>18002119</v>
      </c>
      <c r="E382" s="1" t="s">
        <v>190</v>
      </c>
      <c r="F382" s="1"/>
      <c r="G382" s="1">
        <v>225</v>
      </c>
      <c r="H382" s="1">
        <v>270</v>
      </c>
      <c r="I382" s="1">
        <v>270</v>
      </c>
      <c r="J382" s="1"/>
      <c r="K382" s="1" t="s">
        <v>202</v>
      </c>
      <c r="L382" s="1" t="s">
        <v>204</v>
      </c>
      <c r="M382" s="1"/>
    </row>
    <row r="383" spans="1:13" x14ac:dyDescent="0.25">
      <c r="A383" s="1" t="s">
        <v>20</v>
      </c>
      <c r="B383" s="3">
        <v>43846</v>
      </c>
      <c r="C383" s="1">
        <v>39177</v>
      </c>
      <c r="D383" s="4">
        <v>18001463</v>
      </c>
      <c r="E383" s="1" t="s">
        <v>194</v>
      </c>
      <c r="F383" s="1" t="s">
        <v>268</v>
      </c>
      <c r="G383" s="1">
        <v>150</v>
      </c>
      <c r="H383" s="1">
        <v>180</v>
      </c>
      <c r="I383" s="1">
        <v>180</v>
      </c>
      <c r="J383" s="1"/>
      <c r="K383" s="1" t="s">
        <v>202</v>
      </c>
      <c r="L383" s="1" t="s">
        <v>204</v>
      </c>
      <c r="M383" s="1"/>
    </row>
    <row r="384" spans="1:13" x14ac:dyDescent="0.25">
      <c r="A384" s="1" t="s">
        <v>20</v>
      </c>
      <c r="B384" s="3">
        <v>43908</v>
      </c>
      <c r="C384" s="1">
        <v>20316.48</v>
      </c>
      <c r="D384" s="4">
        <v>18001627</v>
      </c>
      <c r="E384" s="1" t="s">
        <v>194</v>
      </c>
      <c r="F384" s="1" t="s">
        <v>127</v>
      </c>
      <c r="G384" s="1">
        <v>390</v>
      </c>
      <c r="H384" s="1">
        <v>468</v>
      </c>
      <c r="I384" s="1"/>
      <c r="J384" s="1">
        <v>-468</v>
      </c>
      <c r="K384" s="1">
        <v>246</v>
      </c>
      <c r="L384" s="1"/>
      <c r="M384" s="1" t="s">
        <v>201</v>
      </c>
    </row>
    <row r="385" spans="1:13" x14ac:dyDescent="0.25">
      <c r="A385" s="1" t="s">
        <v>20</v>
      </c>
      <c r="B385" s="3">
        <v>43992</v>
      </c>
      <c r="C385" s="1">
        <v>30390.48</v>
      </c>
      <c r="D385" s="4">
        <v>18001821</v>
      </c>
      <c r="E385" s="1" t="s">
        <v>194</v>
      </c>
      <c r="F385" s="1" t="s">
        <v>408</v>
      </c>
      <c r="G385" s="1">
        <v>150</v>
      </c>
      <c r="H385" s="1">
        <v>180</v>
      </c>
      <c r="I385" s="1">
        <v>180</v>
      </c>
      <c r="J385" s="1"/>
      <c r="K385" s="1" t="s">
        <v>202</v>
      </c>
      <c r="L385" s="1" t="s">
        <v>204</v>
      </c>
      <c r="M385" s="1"/>
    </row>
    <row r="386" spans="1:13" x14ac:dyDescent="0.25">
      <c r="A386" s="1" t="s">
        <v>20</v>
      </c>
      <c r="B386" s="3">
        <v>43887</v>
      </c>
      <c r="C386" s="1"/>
      <c r="D386" s="4">
        <v>18001841</v>
      </c>
      <c r="E386" s="1" t="s">
        <v>194</v>
      </c>
      <c r="F386" s="1" t="s">
        <v>407</v>
      </c>
      <c r="G386" s="1">
        <v>1824.95</v>
      </c>
      <c r="H386" s="1">
        <v>2189.94</v>
      </c>
      <c r="I386" s="1">
        <v>2189.94</v>
      </c>
      <c r="J386" s="1"/>
      <c r="K386" s="1" t="s">
        <v>202</v>
      </c>
      <c r="L386" s="1" t="s">
        <v>204</v>
      </c>
      <c r="M386" s="1"/>
    </row>
    <row r="387" spans="1:13" x14ac:dyDescent="0.25">
      <c r="A387" s="1" t="s">
        <v>20</v>
      </c>
      <c r="B387" s="3">
        <v>43882</v>
      </c>
      <c r="C387" s="1"/>
      <c r="D387" s="4">
        <v>18001842</v>
      </c>
      <c r="E387" s="1" t="s">
        <v>194</v>
      </c>
      <c r="F387" s="1" t="s">
        <v>407</v>
      </c>
      <c r="G387" s="1">
        <v>2061.12</v>
      </c>
      <c r="H387" s="1">
        <v>2473.3439999999996</v>
      </c>
      <c r="I387" s="1">
        <v>2473.34</v>
      </c>
      <c r="J387" s="1">
        <v>-3.9999999994506652E-3</v>
      </c>
      <c r="K387" s="1">
        <v>272</v>
      </c>
      <c r="L387" s="1" t="s">
        <v>204</v>
      </c>
      <c r="M387" s="1" t="s">
        <v>201</v>
      </c>
    </row>
    <row r="388" spans="1:13" x14ac:dyDescent="0.25">
      <c r="A388" s="1" t="s">
        <v>20</v>
      </c>
      <c r="B388" s="3">
        <v>43875</v>
      </c>
      <c r="C388" s="1"/>
      <c r="D388" s="4">
        <v>18001868</v>
      </c>
      <c r="E388" s="1" t="s">
        <v>194</v>
      </c>
      <c r="F388" s="1" t="s">
        <v>407</v>
      </c>
      <c r="G388" s="1">
        <v>1267.2</v>
      </c>
      <c r="H388" s="1">
        <v>1520.64</v>
      </c>
      <c r="I388" s="1">
        <v>1520.64</v>
      </c>
      <c r="J388" s="1"/>
      <c r="K388" s="1" t="s">
        <v>202</v>
      </c>
      <c r="L388" s="1" t="s">
        <v>204</v>
      </c>
      <c r="M388" s="1"/>
    </row>
    <row r="389" spans="1:13" x14ac:dyDescent="0.25">
      <c r="A389" s="1" t="s">
        <v>20</v>
      </c>
      <c r="B389" s="3">
        <v>44012</v>
      </c>
      <c r="C389" s="1"/>
      <c r="D389" s="4">
        <v>18001869</v>
      </c>
      <c r="E389" s="1" t="s">
        <v>194</v>
      </c>
      <c r="F389" s="1" t="s">
        <v>407</v>
      </c>
      <c r="G389" s="1">
        <v>548.42999999999995</v>
      </c>
      <c r="H389" s="1">
        <v>658.11599999999987</v>
      </c>
      <c r="I389" s="1">
        <v>658.12</v>
      </c>
      <c r="J389" s="1">
        <v>4.0000000001327862E-3</v>
      </c>
      <c r="K389" s="1">
        <v>142</v>
      </c>
      <c r="L389" s="1" t="s">
        <v>204</v>
      </c>
      <c r="M389" s="1" t="s">
        <v>201</v>
      </c>
    </row>
    <row r="390" spans="1:13" x14ac:dyDescent="0.25">
      <c r="A390" s="1" t="s">
        <v>20</v>
      </c>
      <c r="B390" s="3">
        <v>44012</v>
      </c>
      <c r="C390" s="1"/>
      <c r="D390" s="4">
        <v>18001870</v>
      </c>
      <c r="E390" s="1" t="s">
        <v>194</v>
      </c>
      <c r="F390" s="1" t="s">
        <v>438</v>
      </c>
      <c r="G390" s="1">
        <v>752</v>
      </c>
      <c r="H390" s="1">
        <v>902.4</v>
      </c>
      <c r="I390" s="1">
        <v>902.4</v>
      </c>
      <c r="J390" s="1"/>
      <c r="K390" s="1" t="s">
        <v>202</v>
      </c>
      <c r="L390" s="1" t="s">
        <v>204</v>
      </c>
      <c r="M390" s="1"/>
    </row>
    <row r="391" spans="1:13" x14ac:dyDescent="0.25">
      <c r="A391" s="1" t="s">
        <v>20</v>
      </c>
      <c r="B391" s="3">
        <v>44027</v>
      </c>
      <c r="C391" s="1">
        <v>975.26</v>
      </c>
      <c r="D391" s="4">
        <v>18001917</v>
      </c>
      <c r="E391" s="1" t="s">
        <v>194</v>
      </c>
      <c r="F391" s="1" t="s">
        <v>493</v>
      </c>
      <c r="G391" s="1">
        <v>150</v>
      </c>
      <c r="H391" s="1">
        <v>180</v>
      </c>
      <c r="I391" s="1"/>
      <c r="J391" s="1">
        <v>-180</v>
      </c>
      <c r="K391" s="1">
        <v>127</v>
      </c>
      <c r="L391" s="1"/>
      <c r="M391" s="1" t="s">
        <v>201</v>
      </c>
    </row>
    <row r="392" spans="1:13" x14ac:dyDescent="0.25">
      <c r="A392" s="1" t="s">
        <v>20</v>
      </c>
      <c r="B392" s="3">
        <v>44027</v>
      </c>
      <c r="C392" s="1">
        <v>1693.51</v>
      </c>
      <c r="D392" s="4">
        <v>18001918</v>
      </c>
      <c r="E392" s="1" t="s">
        <v>194</v>
      </c>
      <c r="F392" s="1" t="s">
        <v>494</v>
      </c>
      <c r="G392" s="1">
        <v>150</v>
      </c>
      <c r="H392" s="1">
        <v>180</v>
      </c>
      <c r="I392" s="1"/>
      <c r="J392" s="1">
        <v>-180</v>
      </c>
      <c r="K392" s="1">
        <v>127</v>
      </c>
      <c r="L392" s="1"/>
      <c r="M392" s="1" t="s">
        <v>201</v>
      </c>
    </row>
    <row r="393" spans="1:13" x14ac:dyDescent="0.25">
      <c r="A393" s="1" t="s">
        <v>20</v>
      </c>
      <c r="B393" s="3">
        <v>44047</v>
      </c>
      <c r="C393" s="1">
        <v>3178.8</v>
      </c>
      <c r="D393" s="4">
        <v>18001966</v>
      </c>
      <c r="E393" s="1" t="s">
        <v>194</v>
      </c>
      <c r="F393" s="1" t="s">
        <v>495</v>
      </c>
      <c r="G393" s="1">
        <v>150</v>
      </c>
      <c r="H393" s="1">
        <v>180</v>
      </c>
      <c r="I393" s="1">
        <v>180</v>
      </c>
      <c r="J393" s="1"/>
      <c r="K393" s="1" t="s">
        <v>202</v>
      </c>
      <c r="L393" s="1" t="s">
        <v>204</v>
      </c>
      <c r="M393" s="1"/>
    </row>
    <row r="394" spans="1:13" x14ac:dyDescent="0.25">
      <c r="A394" s="1" t="s">
        <v>20</v>
      </c>
      <c r="B394" s="3">
        <v>44085</v>
      </c>
      <c r="C394" s="1">
        <v>7261.8</v>
      </c>
      <c r="D394" s="4">
        <v>18002047</v>
      </c>
      <c r="E394" s="1" t="s">
        <v>194</v>
      </c>
      <c r="F394" s="1" t="s">
        <v>542</v>
      </c>
      <c r="G394" s="1">
        <v>6051.5</v>
      </c>
      <c r="H394" s="1">
        <v>7261.8</v>
      </c>
      <c r="I394" s="1">
        <v>7261.8</v>
      </c>
      <c r="J394" s="1"/>
      <c r="K394" s="1" t="s">
        <v>202</v>
      </c>
      <c r="L394" s="1" t="s">
        <v>204</v>
      </c>
      <c r="M394" s="1"/>
    </row>
    <row r="395" spans="1:13" x14ac:dyDescent="0.25">
      <c r="A395" s="1" t="s">
        <v>20</v>
      </c>
      <c r="B395" s="3">
        <v>44085</v>
      </c>
      <c r="C395" s="1">
        <v>1820.45</v>
      </c>
      <c r="D395" s="4">
        <v>18002048</v>
      </c>
      <c r="E395" s="1" t="s">
        <v>194</v>
      </c>
      <c r="F395" s="1" t="s">
        <v>543</v>
      </c>
      <c r="G395" s="1">
        <v>1517.04</v>
      </c>
      <c r="H395" s="1">
        <v>1820.4480000000001</v>
      </c>
      <c r="I395" s="1">
        <v>1820.54</v>
      </c>
      <c r="J395" s="1">
        <v>9.2000000000098225E-2</v>
      </c>
      <c r="K395" s="1">
        <v>69</v>
      </c>
      <c r="L395" s="1" t="s">
        <v>204</v>
      </c>
      <c r="M395" s="1" t="s">
        <v>201</v>
      </c>
    </row>
    <row r="396" spans="1:13" x14ac:dyDescent="0.25">
      <c r="A396" s="1" t="s">
        <v>20</v>
      </c>
      <c r="B396" s="3">
        <v>44144</v>
      </c>
      <c r="C396" s="1">
        <v>3120</v>
      </c>
      <c r="D396" s="4">
        <v>18002166</v>
      </c>
      <c r="E396" s="1" t="s">
        <v>194</v>
      </c>
      <c r="F396" s="1" t="s">
        <v>617</v>
      </c>
      <c r="G396" s="1">
        <v>2600</v>
      </c>
      <c r="H396" s="1">
        <v>3120</v>
      </c>
      <c r="I396" s="1">
        <v>3120</v>
      </c>
      <c r="J396" s="1"/>
      <c r="K396" s="1" t="s">
        <v>202</v>
      </c>
      <c r="L396" s="1" t="s">
        <v>204</v>
      </c>
      <c r="M396" s="1"/>
    </row>
    <row r="397" spans="1:13" x14ac:dyDescent="0.25">
      <c r="A397" s="1" t="s">
        <v>20</v>
      </c>
      <c r="B397" s="3">
        <v>44145</v>
      </c>
      <c r="C397" s="1">
        <v>483.48</v>
      </c>
      <c r="D397" s="4">
        <v>18002173</v>
      </c>
      <c r="E397" s="1" t="s">
        <v>194</v>
      </c>
      <c r="F397" s="1" t="s">
        <v>618</v>
      </c>
      <c r="G397" s="1">
        <v>79.900000000000006</v>
      </c>
      <c r="H397" s="1">
        <v>95.88</v>
      </c>
      <c r="I397" s="1">
        <v>95.88</v>
      </c>
      <c r="J397" s="1"/>
      <c r="K397" s="1" t="s">
        <v>202</v>
      </c>
      <c r="L397" s="1" t="s">
        <v>204</v>
      </c>
      <c r="M397" s="1"/>
    </row>
    <row r="398" spans="1:13" x14ac:dyDescent="0.25">
      <c r="A398" s="1" t="s">
        <v>71</v>
      </c>
      <c r="B398" s="3">
        <v>43908</v>
      </c>
      <c r="C398" s="1">
        <v>223.63</v>
      </c>
      <c r="D398" s="4">
        <v>18001626</v>
      </c>
      <c r="E398" s="1" t="s">
        <v>194</v>
      </c>
      <c r="F398" s="1" t="s">
        <v>128</v>
      </c>
      <c r="G398" s="1">
        <v>20</v>
      </c>
      <c r="H398" s="1">
        <v>24</v>
      </c>
      <c r="I398" s="1">
        <v>24</v>
      </c>
      <c r="J398" s="1"/>
      <c r="K398" s="1" t="s">
        <v>202</v>
      </c>
      <c r="L398" s="1" t="s">
        <v>204</v>
      </c>
      <c r="M398" s="1"/>
    </row>
    <row r="399" spans="1:13" x14ac:dyDescent="0.25">
      <c r="A399" s="1" t="s">
        <v>71</v>
      </c>
      <c r="B399" s="3">
        <v>44104</v>
      </c>
      <c r="C399" s="1"/>
      <c r="D399" s="4">
        <v>18002079</v>
      </c>
      <c r="E399" s="1" t="s">
        <v>537</v>
      </c>
      <c r="F399" s="1"/>
      <c r="G399" s="1">
        <v>1897.15</v>
      </c>
      <c r="H399" s="1">
        <v>2276.58</v>
      </c>
      <c r="I399" s="1">
        <v>2277.0500000000002</v>
      </c>
      <c r="J399" s="1">
        <v>0.47000000000025466</v>
      </c>
      <c r="K399" s="1">
        <v>50</v>
      </c>
      <c r="L399" s="1" t="s">
        <v>204</v>
      </c>
      <c r="M399" s="1" t="s">
        <v>201</v>
      </c>
    </row>
    <row r="400" spans="1:13" x14ac:dyDescent="0.25">
      <c r="A400" s="1" t="s">
        <v>71</v>
      </c>
      <c r="B400" s="3">
        <v>44145</v>
      </c>
      <c r="C400" s="1">
        <v>465</v>
      </c>
      <c r="D400" s="4">
        <v>18002174</v>
      </c>
      <c r="E400" s="1" t="s">
        <v>194</v>
      </c>
      <c r="F400" s="1" t="s">
        <v>619</v>
      </c>
      <c r="G400" s="1">
        <v>48.36</v>
      </c>
      <c r="H400" s="1">
        <v>58.03</v>
      </c>
      <c r="I400" s="1">
        <v>58.03</v>
      </c>
      <c r="J400" s="1"/>
      <c r="K400" s="1" t="s">
        <v>202</v>
      </c>
      <c r="L400" s="1" t="s">
        <v>204</v>
      </c>
      <c r="M400" s="1"/>
    </row>
    <row r="401" spans="1:13" x14ac:dyDescent="0.25">
      <c r="A401" s="1" t="s">
        <v>377</v>
      </c>
      <c r="B401" s="3">
        <v>43970</v>
      </c>
      <c r="C401" s="1"/>
      <c r="D401" s="4">
        <v>18001776</v>
      </c>
      <c r="E401" s="1" t="s">
        <v>190</v>
      </c>
      <c r="F401" s="1"/>
      <c r="G401" s="1">
        <v>542.5</v>
      </c>
      <c r="H401" s="1">
        <v>651</v>
      </c>
      <c r="I401" s="1">
        <v>651</v>
      </c>
      <c r="J401" s="1"/>
      <c r="K401" s="1" t="s">
        <v>202</v>
      </c>
      <c r="L401" s="1" t="s">
        <v>204</v>
      </c>
      <c r="M401" s="1"/>
    </row>
    <row r="402" spans="1:13" x14ac:dyDescent="0.25">
      <c r="A402" s="1" t="s">
        <v>377</v>
      </c>
      <c r="B402" s="3">
        <v>43977</v>
      </c>
      <c r="C402" s="1"/>
      <c r="D402" s="4">
        <v>18001785</v>
      </c>
      <c r="E402" s="1" t="s">
        <v>620</v>
      </c>
      <c r="F402" s="1"/>
      <c r="G402" s="1">
        <v>277.06</v>
      </c>
      <c r="H402" s="1">
        <v>332.47199999999998</v>
      </c>
      <c r="I402" s="1">
        <v>221.64</v>
      </c>
      <c r="J402" s="1">
        <v>-110.83199999999999</v>
      </c>
      <c r="K402" s="1">
        <v>177</v>
      </c>
      <c r="L402" s="1"/>
      <c r="M402" s="1" t="s">
        <v>201</v>
      </c>
    </row>
    <row r="403" spans="1:13" x14ac:dyDescent="0.25">
      <c r="A403" s="1" t="s">
        <v>377</v>
      </c>
      <c r="B403" s="3">
        <v>43992</v>
      </c>
      <c r="C403" s="1">
        <v>4042.51</v>
      </c>
      <c r="D403" s="4">
        <v>18001833</v>
      </c>
      <c r="E403" s="1" t="s">
        <v>194</v>
      </c>
      <c r="F403" s="1" t="s">
        <v>409</v>
      </c>
      <c r="G403" s="1">
        <v>573.91</v>
      </c>
      <c r="H403" s="1">
        <v>688.69199999999989</v>
      </c>
      <c r="I403" s="1">
        <v>688.69</v>
      </c>
      <c r="J403" s="1">
        <v>-1.999999999839019E-3</v>
      </c>
      <c r="K403" s="1">
        <v>162</v>
      </c>
      <c r="L403" s="1" t="s">
        <v>204</v>
      </c>
      <c r="M403" s="1" t="s">
        <v>201</v>
      </c>
    </row>
    <row r="404" spans="1:13" x14ac:dyDescent="0.25">
      <c r="A404" s="1" t="s">
        <v>377</v>
      </c>
      <c r="B404" s="3">
        <v>44047</v>
      </c>
      <c r="C404" s="1">
        <v>1191.78</v>
      </c>
      <c r="D404" s="4">
        <v>18001965</v>
      </c>
      <c r="E404" s="1" t="s">
        <v>401</v>
      </c>
      <c r="F404" s="1" t="s">
        <v>496</v>
      </c>
      <c r="G404" s="1">
        <v>27</v>
      </c>
      <c r="H404" s="1">
        <v>32.4</v>
      </c>
      <c r="I404" s="1">
        <v>32.4</v>
      </c>
      <c r="J404" s="1"/>
      <c r="K404" s="1" t="s">
        <v>202</v>
      </c>
      <c r="L404" s="1" t="s">
        <v>204</v>
      </c>
      <c r="M404" s="1"/>
    </row>
    <row r="405" spans="1:13" x14ac:dyDescent="0.25">
      <c r="A405" s="1" t="s">
        <v>377</v>
      </c>
      <c r="B405" s="3">
        <v>44049</v>
      </c>
      <c r="C405" s="1">
        <v>576.16999999999996</v>
      </c>
      <c r="D405" s="4">
        <v>18001995</v>
      </c>
      <c r="E405" s="1" t="s">
        <v>194</v>
      </c>
      <c r="F405" s="1" t="s">
        <v>497</v>
      </c>
      <c r="G405" s="1">
        <v>222.97</v>
      </c>
      <c r="H405" s="1">
        <v>267.56399999999996</v>
      </c>
      <c r="I405" s="1"/>
      <c r="J405" s="1">
        <v>-267.56399999999996</v>
      </c>
      <c r="K405" s="1">
        <v>105</v>
      </c>
      <c r="L405" s="1"/>
      <c r="M405" s="1" t="s">
        <v>201</v>
      </c>
    </row>
    <row r="406" spans="1:13" x14ac:dyDescent="0.25">
      <c r="A406" s="1" t="s">
        <v>72</v>
      </c>
      <c r="B406" s="3">
        <v>43958</v>
      </c>
      <c r="C406" s="1">
        <v>169.8</v>
      </c>
      <c r="D406" s="4">
        <v>18001753</v>
      </c>
      <c r="E406" s="1" t="s">
        <v>195</v>
      </c>
      <c r="F406" s="1" t="s">
        <v>269</v>
      </c>
      <c r="G406" s="1">
        <v>116.5</v>
      </c>
      <c r="H406" s="1">
        <v>139.79999999999998</v>
      </c>
      <c r="I406" s="1">
        <v>139.24</v>
      </c>
      <c r="J406" s="1">
        <v>-0.55999999999997385</v>
      </c>
      <c r="K406" s="1">
        <v>196</v>
      </c>
      <c r="L406" s="1" t="s">
        <v>204</v>
      </c>
      <c r="M406" s="1" t="s">
        <v>201</v>
      </c>
    </row>
    <row r="407" spans="1:13" x14ac:dyDescent="0.25">
      <c r="A407" s="1" t="s">
        <v>72</v>
      </c>
      <c r="B407" s="3">
        <v>43991</v>
      </c>
      <c r="C407" s="1">
        <v>103210.52</v>
      </c>
      <c r="D407" s="4">
        <v>18001784</v>
      </c>
      <c r="E407" s="1" t="s">
        <v>411</v>
      </c>
      <c r="F407" s="1" t="s">
        <v>412</v>
      </c>
      <c r="G407" s="1">
        <v>71326.039999999994</v>
      </c>
      <c r="H407" s="1">
        <v>85591.248000000007</v>
      </c>
      <c r="I407" s="1">
        <v>85689.48</v>
      </c>
      <c r="J407" s="1">
        <v>98.232000000003623</v>
      </c>
      <c r="K407" s="1">
        <v>163</v>
      </c>
      <c r="L407" s="1" t="s">
        <v>204</v>
      </c>
      <c r="M407" s="1" t="s">
        <v>201</v>
      </c>
    </row>
    <row r="408" spans="1:13" x14ac:dyDescent="0.25">
      <c r="A408" s="1" t="s">
        <v>72</v>
      </c>
      <c r="B408" s="3">
        <v>43985</v>
      </c>
      <c r="C408" s="1"/>
      <c r="D408" s="4">
        <v>18001793</v>
      </c>
      <c r="E408" s="1" t="s">
        <v>192</v>
      </c>
      <c r="F408" s="1" t="s">
        <v>388</v>
      </c>
      <c r="G408" s="1">
        <v>28.36</v>
      </c>
      <c r="H408" s="1">
        <v>34.031999999999996</v>
      </c>
      <c r="I408" s="1">
        <v>34.03</v>
      </c>
      <c r="J408" s="1">
        <v>-1.9999999999953388E-3</v>
      </c>
      <c r="K408" s="1">
        <v>169</v>
      </c>
      <c r="L408" s="1" t="s">
        <v>204</v>
      </c>
      <c r="M408" s="1" t="s">
        <v>201</v>
      </c>
    </row>
    <row r="409" spans="1:13" x14ac:dyDescent="0.25">
      <c r="A409" s="1" t="s">
        <v>72</v>
      </c>
      <c r="B409" s="3">
        <v>43992</v>
      </c>
      <c r="C409" s="1">
        <v>4991.22</v>
      </c>
      <c r="D409" s="4">
        <v>18001815</v>
      </c>
      <c r="E409" s="1" t="s">
        <v>194</v>
      </c>
      <c r="F409" s="1" t="s">
        <v>394</v>
      </c>
      <c r="G409" s="1">
        <v>0.48</v>
      </c>
      <c r="H409" s="1">
        <v>0.57599999999999996</v>
      </c>
      <c r="I409" s="1">
        <v>0.43</v>
      </c>
      <c r="J409" s="1">
        <v>-0.14599999999999996</v>
      </c>
      <c r="K409" s="1">
        <v>162</v>
      </c>
      <c r="L409" s="1" t="s">
        <v>204</v>
      </c>
      <c r="M409" s="1" t="s">
        <v>201</v>
      </c>
    </row>
    <row r="410" spans="1:13" x14ac:dyDescent="0.25">
      <c r="A410" s="1" t="s">
        <v>72</v>
      </c>
      <c r="B410" s="3">
        <v>43993</v>
      </c>
      <c r="C410" s="1">
        <v>43861.62</v>
      </c>
      <c r="D410" s="4">
        <v>18001835</v>
      </c>
      <c r="E410" s="1" t="s">
        <v>194</v>
      </c>
      <c r="F410" s="1" t="s">
        <v>410</v>
      </c>
      <c r="G410" s="1">
        <v>1751.2</v>
      </c>
      <c r="H410" s="1">
        <v>2101.44</v>
      </c>
      <c r="I410" s="1">
        <v>2101.44</v>
      </c>
      <c r="J410" s="1"/>
      <c r="K410" s="1" t="s">
        <v>202</v>
      </c>
      <c r="L410" s="1" t="s">
        <v>204</v>
      </c>
      <c r="M410" s="1"/>
    </row>
    <row r="411" spans="1:13" x14ac:dyDescent="0.25">
      <c r="A411" s="1" t="s">
        <v>72</v>
      </c>
      <c r="B411" s="3">
        <v>44027</v>
      </c>
      <c r="C411" s="1"/>
      <c r="D411" s="4">
        <v>18001913</v>
      </c>
      <c r="E411" s="1" t="s">
        <v>194</v>
      </c>
      <c r="F411" s="1" t="s">
        <v>457</v>
      </c>
      <c r="G411" s="1">
        <v>3502.4</v>
      </c>
      <c r="H411" s="1">
        <v>4202.88</v>
      </c>
      <c r="I411" s="1">
        <v>4202.88</v>
      </c>
      <c r="J411" s="1"/>
      <c r="K411" s="1" t="s">
        <v>202</v>
      </c>
      <c r="L411" s="1" t="s">
        <v>204</v>
      </c>
      <c r="M411" s="1"/>
    </row>
    <row r="412" spans="1:13" x14ac:dyDescent="0.25">
      <c r="A412" s="1" t="s">
        <v>72</v>
      </c>
      <c r="B412" s="3">
        <v>44096</v>
      </c>
      <c r="C412" s="1">
        <v>12563.74</v>
      </c>
      <c r="D412" s="4">
        <v>18002064</v>
      </c>
      <c r="E412" s="1" t="s">
        <v>194</v>
      </c>
      <c r="F412" s="1" t="s">
        <v>564</v>
      </c>
      <c r="G412" s="1">
        <v>994.8</v>
      </c>
      <c r="H412" s="1">
        <v>1193.76</v>
      </c>
      <c r="I412" s="1">
        <v>2259.36</v>
      </c>
      <c r="J412" s="1">
        <v>1065.5999999999999</v>
      </c>
      <c r="K412" s="1">
        <v>58</v>
      </c>
      <c r="L412" s="1" t="s">
        <v>204</v>
      </c>
      <c r="M412" s="1" t="s">
        <v>201</v>
      </c>
    </row>
    <row r="413" spans="1:13" x14ac:dyDescent="0.25">
      <c r="A413" s="1" t="s">
        <v>10</v>
      </c>
      <c r="B413" s="3">
        <v>43832</v>
      </c>
      <c r="C413" s="1">
        <v>5495.53</v>
      </c>
      <c r="D413" s="4">
        <v>18001469</v>
      </c>
      <c r="E413" s="1" t="s">
        <v>191</v>
      </c>
      <c r="F413" s="1" t="s">
        <v>274</v>
      </c>
      <c r="G413" s="1">
        <v>4579.6099999999997</v>
      </c>
      <c r="H413" s="1">
        <v>5495.5319999999992</v>
      </c>
      <c r="I413" s="1">
        <v>5495.53</v>
      </c>
      <c r="J413" s="1">
        <v>-1.9999999994979589E-3</v>
      </c>
      <c r="K413" s="1">
        <v>322</v>
      </c>
      <c r="L413" s="1" t="s">
        <v>204</v>
      </c>
      <c r="M413" s="1" t="s">
        <v>201</v>
      </c>
    </row>
    <row r="414" spans="1:13" x14ac:dyDescent="0.25">
      <c r="A414" s="1" t="s">
        <v>10</v>
      </c>
      <c r="B414" s="3">
        <v>43872</v>
      </c>
      <c r="C414" s="1">
        <v>5041.4399999999996</v>
      </c>
      <c r="D414" s="4">
        <v>18001525</v>
      </c>
      <c r="E414" s="1" t="s">
        <v>191</v>
      </c>
      <c r="F414" s="1" t="s">
        <v>270</v>
      </c>
      <c r="G414" s="1">
        <v>4201.2</v>
      </c>
      <c r="H414" s="1">
        <v>5041.4399999999996</v>
      </c>
      <c r="I414" s="1">
        <v>5041.4399999999996</v>
      </c>
      <c r="J414" s="1"/>
      <c r="K414" s="1" t="s">
        <v>202</v>
      </c>
      <c r="L414" s="1" t="s">
        <v>204</v>
      </c>
      <c r="M414" s="1"/>
    </row>
    <row r="415" spans="1:13" x14ac:dyDescent="0.25">
      <c r="A415" s="1" t="s">
        <v>10</v>
      </c>
      <c r="B415" s="3">
        <v>43872</v>
      </c>
      <c r="C415" s="1">
        <v>5041.4399999999996</v>
      </c>
      <c r="D415" s="4">
        <v>18001525</v>
      </c>
      <c r="E415" s="1" t="s">
        <v>191</v>
      </c>
      <c r="F415" s="1" t="s">
        <v>275</v>
      </c>
      <c r="G415" s="1">
        <v>201.2</v>
      </c>
      <c r="H415" s="1">
        <v>241.43999999999997</v>
      </c>
      <c r="I415" s="1">
        <v>5041.4399999999996</v>
      </c>
      <c r="J415" s="1">
        <v>4800</v>
      </c>
      <c r="K415" s="1">
        <v>282</v>
      </c>
      <c r="L415" s="1" t="s">
        <v>204</v>
      </c>
      <c r="M415" s="1" t="s">
        <v>201</v>
      </c>
    </row>
    <row r="416" spans="1:13" x14ac:dyDescent="0.25">
      <c r="A416" s="1" t="s">
        <v>10</v>
      </c>
      <c r="B416" s="3">
        <v>43872</v>
      </c>
      <c r="C416" s="1">
        <v>5027.21</v>
      </c>
      <c r="D416" s="4">
        <v>18001526</v>
      </c>
      <c r="E416" s="1" t="s">
        <v>191</v>
      </c>
      <c r="F416" s="1" t="s">
        <v>271</v>
      </c>
      <c r="G416" s="1">
        <v>4189.34</v>
      </c>
      <c r="H416" s="1">
        <v>5027.2079999999996</v>
      </c>
      <c r="I416" s="1">
        <v>5027.21</v>
      </c>
      <c r="J416" s="1">
        <v>2.0000000004074536E-3</v>
      </c>
      <c r="K416" s="1">
        <v>282</v>
      </c>
      <c r="L416" s="1" t="s">
        <v>204</v>
      </c>
      <c r="M416" s="1" t="s">
        <v>201</v>
      </c>
    </row>
    <row r="417" spans="1:13" x14ac:dyDescent="0.25">
      <c r="A417" s="1" t="s">
        <v>10</v>
      </c>
      <c r="B417" s="3">
        <v>43881</v>
      </c>
      <c r="C417" s="1">
        <v>4302.29</v>
      </c>
      <c r="D417" s="4">
        <v>18001565</v>
      </c>
      <c r="E417" s="1" t="s">
        <v>194</v>
      </c>
      <c r="F417" s="1" t="s">
        <v>129</v>
      </c>
      <c r="G417" s="1">
        <v>53</v>
      </c>
      <c r="H417" s="1">
        <v>63.599999999999994</v>
      </c>
      <c r="I417" s="1">
        <v>63.6</v>
      </c>
      <c r="J417" s="1"/>
      <c r="K417" s="1" t="s">
        <v>202</v>
      </c>
      <c r="L417" s="1" t="s">
        <v>204</v>
      </c>
      <c r="M417" s="1"/>
    </row>
    <row r="418" spans="1:13" x14ac:dyDescent="0.25">
      <c r="A418" s="1" t="s">
        <v>10</v>
      </c>
      <c r="B418" s="3">
        <v>43881</v>
      </c>
      <c r="C418" s="1">
        <v>4164.32</v>
      </c>
      <c r="D418" s="4">
        <v>18001570</v>
      </c>
      <c r="E418" s="1" t="s">
        <v>191</v>
      </c>
      <c r="F418" s="1" t="s">
        <v>272</v>
      </c>
      <c r="G418" s="1">
        <v>3470.27</v>
      </c>
      <c r="H418" s="1">
        <v>4164.3239999999996</v>
      </c>
      <c r="I418" s="1">
        <v>4164.32</v>
      </c>
      <c r="J418" s="1">
        <v>-3.9999999999054126E-3</v>
      </c>
      <c r="K418" s="1">
        <v>273</v>
      </c>
      <c r="L418" s="1" t="s">
        <v>204</v>
      </c>
      <c r="M418" s="1" t="s">
        <v>201</v>
      </c>
    </row>
    <row r="419" spans="1:13" x14ac:dyDescent="0.25">
      <c r="A419" s="1" t="s">
        <v>10</v>
      </c>
      <c r="B419" s="3">
        <v>43895</v>
      </c>
      <c r="C419" s="1">
        <v>5779.27</v>
      </c>
      <c r="D419" s="4">
        <v>18001622</v>
      </c>
      <c r="E419" s="1" t="s">
        <v>194</v>
      </c>
      <c r="F419" s="1" t="s">
        <v>130</v>
      </c>
      <c r="G419" s="1">
        <v>10.15</v>
      </c>
      <c r="H419" s="1">
        <v>12.18</v>
      </c>
      <c r="I419" s="1">
        <v>12.19</v>
      </c>
      <c r="J419" s="1">
        <v>9.9999999999997868E-3</v>
      </c>
      <c r="K419" s="1">
        <v>259</v>
      </c>
      <c r="L419" s="1" t="s">
        <v>204</v>
      </c>
      <c r="M419" s="1" t="s">
        <v>201</v>
      </c>
    </row>
    <row r="420" spans="1:13" x14ac:dyDescent="0.25">
      <c r="A420" s="1" t="s">
        <v>10</v>
      </c>
      <c r="B420" s="3">
        <v>43955</v>
      </c>
      <c r="C420" s="1">
        <v>7087.32</v>
      </c>
      <c r="D420" s="4">
        <v>18001744</v>
      </c>
      <c r="E420" s="1" t="s">
        <v>191</v>
      </c>
      <c r="F420" s="1" t="s">
        <v>273</v>
      </c>
      <c r="G420" s="1">
        <v>5906.1</v>
      </c>
      <c r="H420" s="1">
        <v>7087.3200000000006</v>
      </c>
      <c r="I420" s="1">
        <v>7087.32</v>
      </c>
      <c r="J420" s="1"/>
      <c r="K420" s="1" t="s">
        <v>202</v>
      </c>
      <c r="L420" s="1" t="s">
        <v>204</v>
      </c>
      <c r="M420" s="1"/>
    </row>
    <row r="421" spans="1:13" x14ac:dyDescent="0.25">
      <c r="A421" s="1" t="s">
        <v>10</v>
      </c>
      <c r="B421" s="3">
        <v>44036</v>
      </c>
      <c r="C421" s="1">
        <v>3516.55</v>
      </c>
      <c r="D421" s="4">
        <v>18001940</v>
      </c>
      <c r="E421" s="1" t="s">
        <v>191</v>
      </c>
      <c r="F421" s="1" t="s">
        <v>499</v>
      </c>
      <c r="G421" s="1">
        <v>2930.46</v>
      </c>
      <c r="H421" s="1">
        <v>3516.5520000000001</v>
      </c>
      <c r="I421" s="1">
        <v>3516.55</v>
      </c>
      <c r="J421" s="1">
        <v>-1.9999999999527063E-3</v>
      </c>
      <c r="K421" s="1">
        <v>118</v>
      </c>
      <c r="L421" s="1" t="s">
        <v>204</v>
      </c>
      <c r="M421" s="1" t="s">
        <v>201</v>
      </c>
    </row>
    <row r="422" spans="1:13" x14ac:dyDescent="0.25">
      <c r="A422" s="1" t="s">
        <v>10</v>
      </c>
      <c r="B422" s="3">
        <v>44039</v>
      </c>
      <c r="C422" s="1">
        <v>2177.4699999999998</v>
      </c>
      <c r="D422" s="4">
        <v>18001942</v>
      </c>
      <c r="E422" s="1" t="s">
        <v>191</v>
      </c>
      <c r="F422" s="1" t="s">
        <v>500</v>
      </c>
      <c r="G422" s="1">
        <v>1814.48</v>
      </c>
      <c r="H422" s="1">
        <v>2177.3759999999997</v>
      </c>
      <c r="I422" s="1">
        <v>2177.38</v>
      </c>
      <c r="J422" s="1">
        <v>4.0000000003601599E-3</v>
      </c>
      <c r="K422" s="1">
        <v>115</v>
      </c>
      <c r="L422" s="1" t="s">
        <v>204</v>
      </c>
      <c r="M422" s="1" t="s">
        <v>201</v>
      </c>
    </row>
    <row r="423" spans="1:13" x14ac:dyDescent="0.25">
      <c r="A423" s="1" t="s">
        <v>10</v>
      </c>
      <c r="B423" s="3">
        <v>44036</v>
      </c>
      <c r="C423" s="1">
        <v>2781.67</v>
      </c>
      <c r="D423" s="4">
        <v>18001944</v>
      </c>
      <c r="E423" s="1" t="s">
        <v>191</v>
      </c>
      <c r="F423" s="1" t="s">
        <v>501</v>
      </c>
      <c r="G423" s="1">
        <v>2317.98</v>
      </c>
      <c r="H423" s="1">
        <v>2781.576</v>
      </c>
      <c r="I423" s="1">
        <v>2781.58</v>
      </c>
      <c r="J423" s="1">
        <v>3.9999999999054126E-3</v>
      </c>
      <c r="K423" s="1">
        <v>118</v>
      </c>
      <c r="L423" s="1" t="s">
        <v>204</v>
      </c>
      <c r="M423" s="1" t="s">
        <v>201</v>
      </c>
    </row>
    <row r="424" spans="1:13" x14ac:dyDescent="0.25">
      <c r="A424" s="1" t="s">
        <v>10</v>
      </c>
      <c r="B424" s="3">
        <v>44043</v>
      </c>
      <c r="C424" s="1">
        <v>4876.96</v>
      </c>
      <c r="D424" s="4">
        <v>18001963</v>
      </c>
      <c r="E424" s="1" t="s">
        <v>191</v>
      </c>
      <c r="F424" s="1" t="s">
        <v>502</v>
      </c>
      <c r="G424" s="1">
        <v>4064.13</v>
      </c>
      <c r="H424" s="1">
        <v>4876.9560000000001</v>
      </c>
      <c r="I424" s="1">
        <v>4876.96</v>
      </c>
      <c r="J424" s="1">
        <v>3.9999999999054126E-3</v>
      </c>
      <c r="K424" s="1">
        <v>111</v>
      </c>
      <c r="L424" s="1" t="s">
        <v>204</v>
      </c>
      <c r="M424" s="1" t="s">
        <v>201</v>
      </c>
    </row>
    <row r="425" spans="1:13" x14ac:dyDescent="0.25">
      <c r="A425" s="1" t="s">
        <v>10</v>
      </c>
      <c r="B425" s="3">
        <v>44048</v>
      </c>
      <c r="C425" s="1">
        <v>2449.27</v>
      </c>
      <c r="D425" s="4">
        <v>18001975</v>
      </c>
      <c r="E425" s="1" t="s">
        <v>194</v>
      </c>
      <c r="F425" s="1" t="s">
        <v>503</v>
      </c>
      <c r="G425" s="1">
        <v>19.98</v>
      </c>
      <c r="H425" s="1">
        <v>23.975999999999999</v>
      </c>
      <c r="I425" s="1">
        <v>23.98</v>
      </c>
      <c r="J425" s="1">
        <v>4.0000000000013358E-3</v>
      </c>
      <c r="K425" s="1">
        <v>106</v>
      </c>
      <c r="L425" s="1" t="s">
        <v>204</v>
      </c>
      <c r="M425" s="1" t="s">
        <v>201</v>
      </c>
    </row>
    <row r="426" spans="1:13" x14ac:dyDescent="0.25">
      <c r="A426" s="1" t="s">
        <v>10</v>
      </c>
      <c r="B426" s="3">
        <v>44048</v>
      </c>
      <c r="C426" s="1">
        <v>5828.33</v>
      </c>
      <c r="D426" s="4">
        <v>18001976</v>
      </c>
      <c r="E426" s="1" t="s">
        <v>194</v>
      </c>
      <c r="F426" s="1" t="s">
        <v>504</v>
      </c>
      <c r="G426" s="1">
        <v>133.29</v>
      </c>
      <c r="H426" s="1">
        <v>159.94799999999998</v>
      </c>
      <c r="I426" s="1">
        <v>159.94999999999999</v>
      </c>
      <c r="J426" s="1">
        <v>2.0000000000095497E-3</v>
      </c>
      <c r="K426" s="1">
        <v>106</v>
      </c>
      <c r="L426" s="1" t="s">
        <v>204</v>
      </c>
      <c r="M426" s="1" t="s">
        <v>201</v>
      </c>
    </row>
    <row r="427" spans="1:13" x14ac:dyDescent="0.25">
      <c r="A427" s="1" t="s">
        <v>10</v>
      </c>
      <c r="B427" s="3">
        <v>44049</v>
      </c>
      <c r="C427" s="1">
        <v>6235.7</v>
      </c>
      <c r="D427" s="4">
        <v>18001992</v>
      </c>
      <c r="E427" s="1" t="s">
        <v>194</v>
      </c>
      <c r="F427" s="1" t="s">
        <v>505</v>
      </c>
      <c r="G427" s="1">
        <v>55.13</v>
      </c>
      <c r="H427" s="1">
        <v>66.156000000000006</v>
      </c>
      <c r="I427" s="1">
        <v>66.16</v>
      </c>
      <c r="J427" s="1">
        <v>3.9999999999906777E-3</v>
      </c>
      <c r="K427" s="1">
        <v>105</v>
      </c>
      <c r="L427" s="1" t="s">
        <v>204</v>
      </c>
      <c r="M427" s="1" t="s">
        <v>201</v>
      </c>
    </row>
    <row r="428" spans="1:13" x14ac:dyDescent="0.25">
      <c r="A428" s="1" t="s">
        <v>10</v>
      </c>
      <c r="B428" s="3">
        <v>44049</v>
      </c>
      <c r="C428" s="1"/>
      <c r="D428" s="4">
        <v>18001993</v>
      </c>
      <c r="E428" s="1" t="s">
        <v>195</v>
      </c>
      <c r="F428" s="1" t="s">
        <v>498</v>
      </c>
      <c r="G428" s="1">
        <v>688.9</v>
      </c>
      <c r="H428" s="1">
        <v>826.68</v>
      </c>
      <c r="I428" s="1">
        <v>826.68</v>
      </c>
      <c r="J428" s="1"/>
      <c r="K428" s="1" t="s">
        <v>202</v>
      </c>
      <c r="L428" s="1" t="s">
        <v>204</v>
      </c>
      <c r="M428" s="1"/>
    </row>
    <row r="429" spans="1:13" x14ac:dyDescent="0.25">
      <c r="A429" s="1" t="s">
        <v>10</v>
      </c>
      <c r="B429" s="3">
        <v>44075</v>
      </c>
      <c r="C429" s="1">
        <v>2917.03</v>
      </c>
      <c r="D429" s="4">
        <v>18002020</v>
      </c>
      <c r="E429" s="1" t="s">
        <v>191</v>
      </c>
      <c r="F429" s="1" t="s">
        <v>588</v>
      </c>
      <c r="G429" s="1">
        <v>2430.86</v>
      </c>
      <c r="H429" s="1">
        <v>2917.0320000000002</v>
      </c>
      <c r="I429" s="1"/>
      <c r="J429" s="1">
        <v>-2917.0320000000002</v>
      </c>
      <c r="K429" s="1">
        <v>79</v>
      </c>
      <c r="L429" s="1" t="s">
        <v>204</v>
      </c>
      <c r="M429" s="1" t="s">
        <v>201</v>
      </c>
    </row>
    <row r="430" spans="1:13" x14ac:dyDescent="0.25">
      <c r="A430" s="1" t="s">
        <v>10</v>
      </c>
      <c r="B430" s="3">
        <v>44082</v>
      </c>
      <c r="C430" s="1"/>
      <c r="D430" s="4">
        <v>18002031</v>
      </c>
      <c r="E430" s="1" t="s">
        <v>191</v>
      </c>
      <c r="F430" s="1" t="s">
        <v>529</v>
      </c>
      <c r="G430" s="1">
        <v>1187.79</v>
      </c>
      <c r="H430" s="1">
        <v>1425.348</v>
      </c>
      <c r="I430" s="1">
        <v>1423.21</v>
      </c>
      <c r="J430" s="1">
        <v>-2.13799999999992</v>
      </c>
      <c r="K430" s="1">
        <v>72</v>
      </c>
      <c r="L430" s="1" t="s">
        <v>204</v>
      </c>
      <c r="M430" s="1" t="s">
        <v>201</v>
      </c>
    </row>
    <row r="431" spans="1:13" x14ac:dyDescent="0.25">
      <c r="A431" s="1" t="s">
        <v>10</v>
      </c>
      <c r="B431" s="3">
        <v>44029</v>
      </c>
      <c r="C431" s="1">
        <v>6161.57</v>
      </c>
      <c r="D431" s="4">
        <v>18002042</v>
      </c>
      <c r="E431" s="1" t="s">
        <v>194</v>
      </c>
      <c r="F431" s="1" t="s">
        <v>544</v>
      </c>
      <c r="G431" s="1">
        <v>62.9</v>
      </c>
      <c r="H431" s="1">
        <v>75.47999999999999</v>
      </c>
      <c r="I431" s="1"/>
      <c r="J431" s="1">
        <v>-75.47999999999999</v>
      </c>
      <c r="K431" s="1">
        <v>125</v>
      </c>
      <c r="L431" s="1"/>
      <c r="M431" s="1" t="s">
        <v>201</v>
      </c>
    </row>
    <row r="432" spans="1:13" x14ac:dyDescent="0.25">
      <c r="A432" s="1" t="s">
        <v>10</v>
      </c>
      <c r="B432" s="3">
        <v>44029</v>
      </c>
      <c r="C432" s="1">
        <v>5746.73</v>
      </c>
      <c r="D432" s="4">
        <v>18002043</v>
      </c>
      <c r="E432" s="1" t="s">
        <v>194</v>
      </c>
      <c r="F432" s="1" t="s">
        <v>545</v>
      </c>
      <c r="G432" s="1">
        <v>19.63</v>
      </c>
      <c r="H432" s="1">
        <v>23.555999999999997</v>
      </c>
      <c r="I432" s="1"/>
      <c r="J432" s="1">
        <v>-23.555999999999997</v>
      </c>
      <c r="K432" s="1">
        <v>125</v>
      </c>
      <c r="L432" s="1"/>
      <c r="M432" s="1" t="s">
        <v>201</v>
      </c>
    </row>
    <row r="433" spans="1:13" x14ac:dyDescent="0.25">
      <c r="A433" s="1" t="s">
        <v>10</v>
      </c>
      <c r="B433" s="3">
        <v>44085</v>
      </c>
      <c r="C433" s="1">
        <v>5905.5</v>
      </c>
      <c r="D433" s="4">
        <v>18002044</v>
      </c>
      <c r="E433" s="1" t="s">
        <v>194</v>
      </c>
      <c r="F433" s="1" t="s">
        <v>546</v>
      </c>
      <c r="G433" s="1">
        <v>105.59</v>
      </c>
      <c r="H433" s="1">
        <v>126.708</v>
      </c>
      <c r="I433" s="1">
        <v>126.7</v>
      </c>
      <c r="J433" s="1">
        <v>-7.9999999999955662E-3</v>
      </c>
      <c r="K433" s="1">
        <v>69</v>
      </c>
      <c r="L433" s="1" t="s">
        <v>204</v>
      </c>
      <c r="M433" s="1" t="s">
        <v>201</v>
      </c>
    </row>
    <row r="434" spans="1:13" x14ac:dyDescent="0.25">
      <c r="A434" s="1" t="s">
        <v>10</v>
      </c>
      <c r="B434" s="3">
        <v>44029</v>
      </c>
      <c r="C434" s="1">
        <v>2912.81</v>
      </c>
      <c r="D434" s="4">
        <v>18002045</v>
      </c>
      <c r="E434" s="1" t="s">
        <v>194</v>
      </c>
      <c r="F434" s="1" t="s">
        <v>547</v>
      </c>
      <c r="G434" s="1">
        <v>7.8</v>
      </c>
      <c r="H434" s="1">
        <v>9.36</v>
      </c>
      <c r="I434" s="1"/>
      <c r="J434" s="1">
        <v>-9.36</v>
      </c>
      <c r="K434" s="1">
        <v>125</v>
      </c>
      <c r="L434" s="1"/>
      <c r="M434" s="1" t="s">
        <v>201</v>
      </c>
    </row>
    <row r="435" spans="1:13" x14ac:dyDescent="0.25">
      <c r="A435" s="1" t="s">
        <v>10</v>
      </c>
      <c r="B435" s="3">
        <v>44110</v>
      </c>
      <c r="C435" s="1">
        <v>3485.71</v>
      </c>
      <c r="D435" s="4">
        <v>18002093</v>
      </c>
      <c r="E435" s="1" t="s">
        <v>590</v>
      </c>
      <c r="F435" s="1" t="s">
        <v>191</v>
      </c>
      <c r="G435" s="1">
        <v>2904.76</v>
      </c>
      <c r="H435" s="1">
        <v>3485.712</v>
      </c>
      <c r="I435" s="1">
        <v>3485.71</v>
      </c>
      <c r="J435" s="1">
        <v>-1.9999999999527063E-3</v>
      </c>
      <c r="K435" s="1">
        <v>44</v>
      </c>
      <c r="L435" s="1" t="s">
        <v>204</v>
      </c>
      <c r="M435" s="1" t="s">
        <v>202</v>
      </c>
    </row>
    <row r="436" spans="1:13" x14ac:dyDescent="0.25">
      <c r="A436" s="1" t="s">
        <v>10</v>
      </c>
      <c r="B436" s="3">
        <v>44116</v>
      </c>
      <c r="C436" s="1"/>
      <c r="D436" s="4">
        <v>18002118</v>
      </c>
      <c r="E436" s="1" t="s">
        <v>194</v>
      </c>
      <c r="F436" s="1" t="s">
        <v>621</v>
      </c>
      <c r="G436" s="1">
        <v>180.94</v>
      </c>
      <c r="H436" s="1">
        <v>217.12799999999999</v>
      </c>
      <c r="I436" s="1">
        <v>217.13</v>
      </c>
      <c r="J436" s="1">
        <v>2.0000000000095497E-3</v>
      </c>
      <c r="K436" s="1">
        <v>38</v>
      </c>
      <c r="L436" s="1" t="s">
        <v>204</v>
      </c>
      <c r="M436" s="1" t="s">
        <v>202</v>
      </c>
    </row>
    <row r="437" spans="1:13" x14ac:dyDescent="0.25">
      <c r="A437" s="1" t="s">
        <v>10</v>
      </c>
      <c r="B437" s="3">
        <v>44119</v>
      </c>
      <c r="C437" s="1">
        <v>7485.71</v>
      </c>
      <c r="D437" s="4">
        <v>18002122</v>
      </c>
      <c r="E437" s="1" t="s">
        <v>194</v>
      </c>
      <c r="F437" s="1" t="s">
        <v>622</v>
      </c>
      <c r="G437" s="1">
        <v>42.43</v>
      </c>
      <c r="H437" s="1">
        <v>50.915999999999997</v>
      </c>
      <c r="I437" s="1"/>
      <c r="J437" s="1">
        <v>-50.915999999999997</v>
      </c>
      <c r="K437" s="1">
        <v>35</v>
      </c>
      <c r="L437" s="1"/>
      <c r="M437" s="1" t="s">
        <v>202</v>
      </c>
    </row>
    <row r="438" spans="1:13" x14ac:dyDescent="0.25">
      <c r="A438" s="1" t="s">
        <v>10</v>
      </c>
      <c r="B438" s="3">
        <v>44109</v>
      </c>
      <c r="C438" s="1">
        <v>2598.77</v>
      </c>
      <c r="D438" s="4">
        <v>18002123</v>
      </c>
      <c r="E438" s="1" t="s">
        <v>191</v>
      </c>
      <c r="F438" s="1" t="s">
        <v>623</v>
      </c>
      <c r="G438" s="1">
        <v>2165.64</v>
      </c>
      <c r="H438" s="1">
        <v>2598.7679999999996</v>
      </c>
      <c r="I438" s="1">
        <v>2598.77</v>
      </c>
      <c r="J438" s="1">
        <v>2.0000000004074536E-3</v>
      </c>
      <c r="K438" s="1">
        <v>45</v>
      </c>
      <c r="L438" s="1" t="s">
        <v>204</v>
      </c>
      <c r="M438" s="1" t="s">
        <v>202</v>
      </c>
    </row>
    <row r="439" spans="1:13" x14ac:dyDescent="0.25">
      <c r="A439" s="1" t="s">
        <v>10</v>
      </c>
      <c r="B439" s="3">
        <v>44125</v>
      </c>
      <c r="C439" s="1"/>
      <c r="D439" s="4">
        <v>18002135</v>
      </c>
      <c r="E439" s="1" t="s">
        <v>191</v>
      </c>
      <c r="F439" s="1" t="s">
        <v>624</v>
      </c>
      <c r="G439" s="1">
        <v>2736.79</v>
      </c>
      <c r="H439" s="1">
        <v>3284.1479999999997</v>
      </c>
      <c r="I439" s="1">
        <v>3083.48</v>
      </c>
      <c r="J439" s="1">
        <v>-200.66799999999969</v>
      </c>
      <c r="K439" s="1">
        <v>29</v>
      </c>
      <c r="L439" s="1"/>
      <c r="M439" s="1" t="s">
        <v>202</v>
      </c>
    </row>
    <row r="440" spans="1:13" x14ac:dyDescent="0.25">
      <c r="A440" s="1" t="s">
        <v>10</v>
      </c>
      <c r="B440" s="3">
        <v>44125</v>
      </c>
      <c r="C440" s="1"/>
      <c r="D440" s="4">
        <v>18002136</v>
      </c>
      <c r="E440" s="1" t="s">
        <v>191</v>
      </c>
      <c r="F440" s="1" t="s">
        <v>625</v>
      </c>
      <c r="G440" s="1">
        <v>4369.21</v>
      </c>
      <c r="H440" s="1">
        <v>5243.0519999999997</v>
      </c>
      <c r="I440" s="1">
        <v>5243.05</v>
      </c>
      <c r="J440" s="1">
        <v>-1.9999999994979589E-3</v>
      </c>
      <c r="K440" s="1">
        <v>29</v>
      </c>
      <c r="L440" s="1" t="s">
        <v>204</v>
      </c>
      <c r="M440" s="1" t="s">
        <v>202</v>
      </c>
    </row>
    <row r="441" spans="1:13" x14ac:dyDescent="0.25">
      <c r="A441" s="1" t="s">
        <v>10</v>
      </c>
      <c r="B441" s="3">
        <v>44131</v>
      </c>
      <c r="C441" s="1">
        <v>3940.51</v>
      </c>
      <c r="D441" s="4">
        <v>18002146</v>
      </c>
      <c r="E441" s="1" t="s">
        <v>191</v>
      </c>
      <c r="F441" s="1" t="s">
        <v>626</v>
      </c>
      <c r="G441" s="1">
        <v>3283.76</v>
      </c>
      <c r="H441" s="1">
        <v>3940.51</v>
      </c>
      <c r="I441" s="1">
        <v>3940.51</v>
      </c>
      <c r="J441" s="1"/>
      <c r="K441" s="1" t="s">
        <v>202</v>
      </c>
      <c r="L441" s="1" t="s">
        <v>204</v>
      </c>
      <c r="M441" s="1"/>
    </row>
    <row r="442" spans="1:13" x14ac:dyDescent="0.25">
      <c r="A442" s="1" t="s">
        <v>10</v>
      </c>
      <c r="B442" s="3">
        <v>44131</v>
      </c>
      <c r="C442" s="1">
        <v>1480.55</v>
      </c>
      <c r="D442" s="4">
        <v>18002148</v>
      </c>
      <c r="E442" s="1" t="s">
        <v>191</v>
      </c>
      <c r="F442" s="1" t="s">
        <v>627</v>
      </c>
      <c r="G442" s="1">
        <v>1233.79</v>
      </c>
      <c r="H442" s="1">
        <v>1480.55</v>
      </c>
      <c r="I442" s="1">
        <v>1480.55</v>
      </c>
      <c r="J442" s="1"/>
      <c r="K442" s="1" t="s">
        <v>202</v>
      </c>
      <c r="L442" s="1" t="s">
        <v>204</v>
      </c>
      <c r="M442" s="1"/>
    </row>
    <row r="443" spans="1:13" x14ac:dyDescent="0.25">
      <c r="A443" s="1" t="s">
        <v>10</v>
      </c>
      <c r="B443" s="3">
        <v>44134</v>
      </c>
      <c r="C443" s="1"/>
      <c r="D443" s="4">
        <v>18002149</v>
      </c>
      <c r="E443" s="1" t="s">
        <v>191</v>
      </c>
      <c r="F443" s="1" t="s">
        <v>628</v>
      </c>
      <c r="G443" s="1">
        <v>2882.27</v>
      </c>
      <c r="H443" s="1">
        <v>3458.7239999999997</v>
      </c>
      <c r="I443" s="1">
        <v>3458.72</v>
      </c>
      <c r="J443" s="1">
        <v>-3.9999999999054126E-3</v>
      </c>
      <c r="K443" s="1">
        <v>20</v>
      </c>
      <c r="L443" s="1" t="s">
        <v>204</v>
      </c>
      <c r="M443" s="1" t="s">
        <v>202</v>
      </c>
    </row>
    <row r="444" spans="1:13" x14ac:dyDescent="0.25">
      <c r="A444" s="1" t="s">
        <v>10</v>
      </c>
      <c r="B444" s="3">
        <v>44125</v>
      </c>
      <c r="C444" s="1"/>
      <c r="D444" s="4">
        <v>18002150</v>
      </c>
      <c r="E444" s="1" t="s">
        <v>191</v>
      </c>
      <c r="F444" s="1" t="s">
        <v>624</v>
      </c>
      <c r="G444" s="1">
        <v>1076.4000000000001</v>
      </c>
      <c r="H444" s="1">
        <v>1291.68</v>
      </c>
      <c r="I444" s="1"/>
      <c r="J444" s="1">
        <v>-1291.68</v>
      </c>
      <c r="K444" s="1">
        <v>29</v>
      </c>
      <c r="L444" s="1" t="s">
        <v>204</v>
      </c>
      <c r="M444" s="1" t="s">
        <v>202</v>
      </c>
    </row>
    <row r="445" spans="1:13" x14ac:dyDescent="0.25">
      <c r="A445" s="1" t="s">
        <v>413</v>
      </c>
      <c r="B445" s="3">
        <v>43991</v>
      </c>
      <c r="C445" s="1"/>
      <c r="D445" s="4">
        <v>18001806</v>
      </c>
      <c r="E445" s="1" t="s">
        <v>190</v>
      </c>
      <c r="F445" s="1"/>
      <c r="G445" s="1">
        <v>252</v>
      </c>
      <c r="H445" s="1">
        <v>302.39999999999998</v>
      </c>
      <c r="I445" s="1">
        <v>302.39999999999998</v>
      </c>
      <c r="J445" s="1"/>
      <c r="K445" s="1" t="s">
        <v>202</v>
      </c>
      <c r="L445" s="1" t="s">
        <v>204</v>
      </c>
      <c r="M445" s="1"/>
    </row>
    <row r="446" spans="1:13" x14ac:dyDescent="0.25">
      <c r="A446" s="1" t="s">
        <v>380</v>
      </c>
      <c r="B446" s="3">
        <v>43971</v>
      </c>
      <c r="C446" s="1"/>
      <c r="D446" s="4">
        <v>18001779</v>
      </c>
      <c r="E446" s="1" t="s">
        <v>414</v>
      </c>
      <c r="F446" s="1" t="s">
        <v>381</v>
      </c>
      <c r="G446" s="1">
        <v>14.35</v>
      </c>
      <c r="H446" s="1">
        <v>17.22</v>
      </c>
      <c r="I446" s="1"/>
      <c r="J446" s="1">
        <v>-17.22</v>
      </c>
      <c r="K446" s="1">
        <v>183</v>
      </c>
      <c r="L446" s="1"/>
      <c r="M446" s="1" t="s">
        <v>201</v>
      </c>
    </row>
    <row r="447" spans="1:13" x14ac:dyDescent="0.25">
      <c r="A447" s="1" t="s">
        <v>380</v>
      </c>
      <c r="B447" s="3">
        <v>43992</v>
      </c>
      <c r="C447" s="1">
        <v>818.8</v>
      </c>
      <c r="D447" s="4">
        <v>18001822</v>
      </c>
      <c r="E447" s="1" t="s">
        <v>194</v>
      </c>
      <c r="F447" s="1" t="s">
        <v>391</v>
      </c>
      <c r="G447" s="1">
        <v>57.5</v>
      </c>
      <c r="H447" s="1">
        <v>69</v>
      </c>
      <c r="I447" s="1">
        <v>69</v>
      </c>
      <c r="J447" s="1"/>
      <c r="K447" s="1" t="s">
        <v>202</v>
      </c>
      <c r="L447" s="1" t="s">
        <v>204</v>
      </c>
      <c r="M447" s="1"/>
    </row>
    <row r="448" spans="1:13" x14ac:dyDescent="0.25">
      <c r="A448" s="1" t="s">
        <v>380</v>
      </c>
      <c r="B448" s="3">
        <v>43992</v>
      </c>
      <c r="C448" s="1">
        <v>818.8</v>
      </c>
      <c r="D448" s="4">
        <v>18001823</v>
      </c>
      <c r="E448" s="1" t="s">
        <v>194</v>
      </c>
      <c r="F448" s="1" t="s">
        <v>391</v>
      </c>
      <c r="G448" s="1">
        <v>0.8</v>
      </c>
      <c r="H448" s="1">
        <v>0.96</v>
      </c>
      <c r="I448" s="1"/>
      <c r="J448" s="1">
        <v>-0.96</v>
      </c>
      <c r="K448" s="1">
        <v>162</v>
      </c>
      <c r="L448" s="1"/>
      <c r="M448" s="1" t="s">
        <v>201</v>
      </c>
    </row>
    <row r="449" spans="1:13" x14ac:dyDescent="0.25">
      <c r="A449" s="1" t="s">
        <v>276</v>
      </c>
      <c r="B449" s="3">
        <v>43929</v>
      </c>
      <c r="C449" s="1">
        <v>9807.48</v>
      </c>
      <c r="D449" s="4">
        <v>18001674</v>
      </c>
      <c r="E449" s="1" t="s">
        <v>194</v>
      </c>
      <c r="F449" s="1" t="s">
        <v>277</v>
      </c>
      <c r="G449" s="1">
        <v>6129.65</v>
      </c>
      <c r="H449" s="1">
        <v>7355.579999999999</v>
      </c>
      <c r="I449" s="1">
        <v>7355.62</v>
      </c>
      <c r="J449" s="1">
        <v>4.0000000000873115E-2</v>
      </c>
      <c r="K449" s="1">
        <v>225</v>
      </c>
      <c r="L449" s="1" t="s">
        <v>204</v>
      </c>
      <c r="M449" s="1" t="s">
        <v>201</v>
      </c>
    </row>
    <row r="450" spans="1:13" x14ac:dyDescent="0.25">
      <c r="A450" s="1" t="s">
        <v>14</v>
      </c>
      <c r="B450" s="3">
        <v>43847</v>
      </c>
      <c r="C450" s="1"/>
      <c r="D450" s="4">
        <v>18001465</v>
      </c>
      <c r="E450" s="1" t="s">
        <v>288</v>
      </c>
      <c r="F450" s="1"/>
      <c r="G450" s="1">
        <v>10245.89</v>
      </c>
      <c r="H450" s="1">
        <v>12295.067999999999</v>
      </c>
      <c r="I450" s="1">
        <v>12288.53</v>
      </c>
      <c r="J450" s="1">
        <v>-6.5379999999986467</v>
      </c>
      <c r="K450" s="1">
        <v>307</v>
      </c>
      <c r="L450" s="1" t="s">
        <v>9</v>
      </c>
      <c r="M450" s="1" t="s">
        <v>201</v>
      </c>
    </row>
    <row r="451" spans="1:13" x14ac:dyDescent="0.25">
      <c r="A451" s="1" t="s">
        <v>14</v>
      </c>
      <c r="B451" s="3">
        <v>43857</v>
      </c>
      <c r="C451" s="1"/>
      <c r="D451" s="4">
        <v>18001468</v>
      </c>
      <c r="E451" s="1" t="s">
        <v>288</v>
      </c>
      <c r="F451" s="1" t="s">
        <v>289</v>
      </c>
      <c r="G451" s="1">
        <v>442.84</v>
      </c>
      <c r="H451" s="1">
        <v>531.4079999999999</v>
      </c>
      <c r="I451" s="1">
        <v>531.41</v>
      </c>
      <c r="J451" s="1">
        <v>2.0000000000663931E-3</v>
      </c>
      <c r="K451" s="1">
        <v>297</v>
      </c>
      <c r="L451" s="1" t="s">
        <v>204</v>
      </c>
      <c r="M451" s="1" t="s">
        <v>201</v>
      </c>
    </row>
    <row r="452" spans="1:13" x14ac:dyDescent="0.25">
      <c r="A452" s="1" t="s">
        <v>14</v>
      </c>
      <c r="B452" s="3">
        <v>43859</v>
      </c>
      <c r="C452" s="1"/>
      <c r="D452" s="4">
        <v>18001504</v>
      </c>
      <c r="E452" s="1" t="s">
        <v>190</v>
      </c>
      <c r="F452" s="1"/>
      <c r="G452" s="1">
        <v>4950</v>
      </c>
      <c r="H452" s="1">
        <v>5940</v>
      </c>
      <c r="I452" s="1">
        <v>5940</v>
      </c>
      <c r="J452" s="1"/>
      <c r="K452" s="1" t="s">
        <v>202</v>
      </c>
      <c r="L452" s="1" t="s">
        <v>204</v>
      </c>
      <c r="M452" s="1"/>
    </row>
    <row r="453" spans="1:13" x14ac:dyDescent="0.25">
      <c r="A453" s="1" t="s">
        <v>14</v>
      </c>
      <c r="B453" s="3">
        <v>43845</v>
      </c>
      <c r="C453" s="1"/>
      <c r="D453" s="4">
        <v>18001528</v>
      </c>
      <c r="E453" s="1" t="s">
        <v>190</v>
      </c>
      <c r="F453" s="1"/>
      <c r="G453" s="1">
        <v>4320</v>
      </c>
      <c r="H453" s="1">
        <v>5184</v>
      </c>
      <c r="I453" s="1">
        <v>5184</v>
      </c>
      <c r="J453" s="1"/>
      <c r="K453" s="1" t="s">
        <v>202</v>
      </c>
      <c r="L453" s="1" t="s">
        <v>204</v>
      </c>
      <c r="M453" s="1"/>
    </row>
    <row r="454" spans="1:13" x14ac:dyDescent="0.25">
      <c r="A454" s="1" t="s">
        <v>14</v>
      </c>
      <c r="B454" s="3">
        <v>43873</v>
      </c>
      <c r="C454" s="1"/>
      <c r="D454" s="4">
        <v>18001532</v>
      </c>
      <c r="E454" s="1" t="s">
        <v>190</v>
      </c>
      <c r="F454" s="1"/>
      <c r="G454" s="1">
        <v>32</v>
      </c>
      <c r="H454" s="1">
        <v>38.4</v>
      </c>
      <c r="I454" s="1">
        <v>38.4</v>
      </c>
      <c r="J454" s="1"/>
      <c r="K454" s="1" t="s">
        <v>202</v>
      </c>
      <c r="L454" s="1" t="s">
        <v>204</v>
      </c>
      <c r="M454" s="1"/>
    </row>
    <row r="455" spans="1:13" x14ac:dyDescent="0.25">
      <c r="A455" s="1" t="s">
        <v>14</v>
      </c>
      <c r="B455" s="3">
        <v>43875</v>
      </c>
      <c r="C455" s="1"/>
      <c r="D455" s="4">
        <v>18001556</v>
      </c>
      <c r="E455" s="1" t="s">
        <v>340</v>
      </c>
      <c r="F455" s="1"/>
      <c r="G455" s="1">
        <v>1040.6500000000001</v>
      </c>
      <c r="H455" s="1">
        <v>1248.78</v>
      </c>
      <c r="I455" s="1">
        <v>1248.78</v>
      </c>
      <c r="J455" s="1"/>
      <c r="K455" s="1" t="s">
        <v>202</v>
      </c>
      <c r="L455" s="1" t="s">
        <v>204</v>
      </c>
      <c r="M455" s="1"/>
    </row>
    <row r="456" spans="1:13" x14ac:dyDescent="0.25">
      <c r="A456" s="1" t="s">
        <v>14</v>
      </c>
      <c r="B456" s="3">
        <v>43882</v>
      </c>
      <c r="C456" s="1">
        <v>1527.24</v>
      </c>
      <c r="D456" s="4">
        <v>18001573</v>
      </c>
      <c r="E456" s="1" t="s">
        <v>194</v>
      </c>
      <c r="F456" s="1" t="s">
        <v>278</v>
      </c>
      <c r="G456" s="1">
        <v>1272.7</v>
      </c>
      <c r="H456" s="1">
        <v>1527.24</v>
      </c>
      <c r="I456" s="1">
        <v>1527.24</v>
      </c>
      <c r="J456" s="1"/>
      <c r="K456" s="1" t="s">
        <v>202</v>
      </c>
      <c r="L456" s="1" t="s">
        <v>204</v>
      </c>
      <c r="M456" s="1"/>
    </row>
    <row r="457" spans="1:13" x14ac:dyDescent="0.25">
      <c r="A457" s="1" t="s">
        <v>14</v>
      </c>
      <c r="B457" s="3">
        <v>43882</v>
      </c>
      <c r="C457" s="1">
        <v>5644</v>
      </c>
      <c r="D457" s="4">
        <v>18001574</v>
      </c>
      <c r="E457" s="1" t="s">
        <v>194</v>
      </c>
      <c r="F457" s="1" t="s">
        <v>284</v>
      </c>
      <c r="G457" s="1">
        <v>4459.2299999999996</v>
      </c>
      <c r="H457" s="1">
        <v>5351.0759999999991</v>
      </c>
      <c r="I457" s="1">
        <v>5351.08</v>
      </c>
      <c r="J457" s="1">
        <v>4.0000000008149073E-3</v>
      </c>
      <c r="K457" s="1">
        <v>272</v>
      </c>
      <c r="L457" s="1" t="s">
        <v>204</v>
      </c>
      <c r="M457" s="1" t="s">
        <v>201</v>
      </c>
    </row>
    <row r="458" spans="1:13" x14ac:dyDescent="0.25">
      <c r="A458" s="1" t="s">
        <v>14</v>
      </c>
      <c r="B458" s="3">
        <v>43889</v>
      </c>
      <c r="C458" s="1"/>
      <c r="D458" s="4">
        <v>18001592</v>
      </c>
      <c r="E458" s="1" t="s">
        <v>190</v>
      </c>
      <c r="F458" s="1"/>
      <c r="G458" s="1">
        <v>4950</v>
      </c>
      <c r="H458" s="1">
        <v>5940</v>
      </c>
      <c r="I458" s="1">
        <v>5940</v>
      </c>
      <c r="J458" s="1"/>
      <c r="K458" s="1" t="s">
        <v>202</v>
      </c>
      <c r="L458" s="1" t="s">
        <v>204</v>
      </c>
      <c r="M458" s="1"/>
    </row>
    <row r="459" spans="1:13" x14ac:dyDescent="0.25">
      <c r="A459" s="1" t="s">
        <v>14</v>
      </c>
      <c r="B459" s="3">
        <v>43895</v>
      </c>
      <c r="C459" s="1"/>
      <c r="D459" s="4">
        <v>18001618</v>
      </c>
      <c r="E459" s="1" t="s">
        <v>194</v>
      </c>
      <c r="F459" s="1" t="s">
        <v>286</v>
      </c>
      <c r="G459" s="1">
        <v>59.01</v>
      </c>
      <c r="H459" s="1">
        <v>70.811999999999998</v>
      </c>
      <c r="I459" s="1">
        <v>70.81</v>
      </c>
      <c r="J459" s="1">
        <v>-1.9999999999953388E-3</v>
      </c>
      <c r="K459" s="1">
        <v>259</v>
      </c>
      <c r="L459" s="1" t="s">
        <v>204</v>
      </c>
      <c r="M459" s="1" t="s">
        <v>201</v>
      </c>
    </row>
    <row r="460" spans="1:13" x14ac:dyDescent="0.25">
      <c r="A460" s="1" t="s">
        <v>14</v>
      </c>
      <c r="B460" s="3">
        <v>43881</v>
      </c>
      <c r="C460" s="1">
        <v>3281.33</v>
      </c>
      <c r="D460" s="4">
        <v>18001639</v>
      </c>
      <c r="E460" s="1" t="s">
        <v>194</v>
      </c>
      <c r="F460" s="1" t="s">
        <v>285</v>
      </c>
      <c r="G460" s="1">
        <v>3116.23</v>
      </c>
      <c r="H460" s="1">
        <v>3739.4760000000001</v>
      </c>
      <c r="I460" s="1">
        <v>3739.48</v>
      </c>
      <c r="J460" s="1">
        <v>4.0000000003601599E-3</v>
      </c>
      <c r="K460" s="1">
        <v>273</v>
      </c>
      <c r="L460" s="1" t="s">
        <v>204</v>
      </c>
      <c r="M460" s="1" t="s">
        <v>201</v>
      </c>
    </row>
    <row r="461" spans="1:13" x14ac:dyDescent="0.25">
      <c r="A461" s="1" t="s">
        <v>14</v>
      </c>
      <c r="B461" s="3">
        <v>43867</v>
      </c>
      <c r="C461" s="1">
        <v>427.13</v>
      </c>
      <c r="D461" s="4">
        <v>18001640</v>
      </c>
      <c r="E461" s="1" t="s">
        <v>194</v>
      </c>
      <c r="F461" s="1" t="s">
        <v>282</v>
      </c>
      <c r="G461" s="1">
        <v>355.94</v>
      </c>
      <c r="H461" s="1">
        <v>427.12799999999999</v>
      </c>
      <c r="I461" s="1">
        <v>427.13</v>
      </c>
      <c r="J461" s="1">
        <v>2.0000000000095497E-3</v>
      </c>
      <c r="K461" s="1">
        <v>287</v>
      </c>
      <c r="L461" s="1" t="s">
        <v>204</v>
      </c>
      <c r="M461" s="1" t="s">
        <v>201</v>
      </c>
    </row>
    <row r="462" spans="1:13" x14ac:dyDescent="0.25">
      <c r="A462" s="1" t="s">
        <v>14</v>
      </c>
      <c r="B462" s="3">
        <v>43867</v>
      </c>
      <c r="C462" s="1">
        <v>11276.39</v>
      </c>
      <c r="D462" s="4">
        <v>18001641</v>
      </c>
      <c r="E462" s="1" t="s">
        <v>194</v>
      </c>
      <c r="F462" s="1" t="s">
        <v>283</v>
      </c>
      <c r="G462" s="1">
        <v>472.8</v>
      </c>
      <c r="H462" s="1">
        <v>567.36</v>
      </c>
      <c r="I462" s="1">
        <v>567.36</v>
      </c>
      <c r="J462" s="1"/>
      <c r="K462" s="1" t="s">
        <v>202</v>
      </c>
      <c r="L462" s="1" t="s">
        <v>204</v>
      </c>
      <c r="M462" s="1"/>
    </row>
    <row r="463" spans="1:13" x14ac:dyDescent="0.25">
      <c r="A463" s="1" t="s">
        <v>14</v>
      </c>
      <c r="B463" s="3">
        <v>43931</v>
      </c>
      <c r="C463" s="1"/>
      <c r="D463" s="4">
        <v>18001679</v>
      </c>
      <c r="E463" s="1" t="s">
        <v>190</v>
      </c>
      <c r="F463" s="1"/>
      <c r="G463" s="1">
        <v>4605</v>
      </c>
      <c r="H463" s="1">
        <v>5526</v>
      </c>
      <c r="I463" s="1">
        <v>5526</v>
      </c>
      <c r="J463" s="1"/>
      <c r="K463" s="1" t="s">
        <v>202</v>
      </c>
      <c r="L463" s="1" t="s">
        <v>204</v>
      </c>
      <c r="M463" s="1"/>
    </row>
    <row r="464" spans="1:13" x14ac:dyDescent="0.25">
      <c r="A464" s="1" t="s">
        <v>14</v>
      </c>
      <c r="B464" s="3">
        <v>43908</v>
      </c>
      <c r="C464" s="1">
        <v>763.62</v>
      </c>
      <c r="D464" s="4">
        <v>18001718</v>
      </c>
      <c r="E464" s="1" t="s">
        <v>194</v>
      </c>
      <c r="F464" s="1" t="s">
        <v>281</v>
      </c>
      <c r="G464" s="1">
        <v>636.35</v>
      </c>
      <c r="H464" s="1">
        <v>763.62</v>
      </c>
      <c r="I464" s="1">
        <v>763.62</v>
      </c>
      <c r="J464" s="1"/>
      <c r="K464" s="1" t="s">
        <v>202</v>
      </c>
      <c r="L464" s="1" t="s">
        <v>9</v>
      </c>
      <c r="M464" s="1"/>
    </row>
    <row r="465" spans="1:13" x14ac:dyDescent="0.25">
      <c r="A465" s="1" t="s">
        <v>14</v>
      </c>
      <c r="B465" s="3">
        <v>43908</v>
      </c>
      <c r="C465" s="1">
        <v>1716.72</v>
      </c>
      <c r="D465" s="4">
        <v>18001719</v>
      </c>
      <c r="E465" s="1" t="s">
        <v>194</v>
      </c>
      <c r="F465" s="1" t="s">
        <v>280</v>
      </c>
      <c r="G465" s="1">
        <v>1430.6</v>
      </c>
      <c r="H465" s="1">
        <v>1716.7199999999998</v>
      </c>
      <c r="I465" s="1">
        <v>1716.72</v>
      </c>
      <c r="J465" s="1"/>
      <c r="K465" s="1" t="s">
        <v>202</v>
      </c>
      <c r="L465" s="1" t="s">
        <v>204</v>
      </c>
      <c r="M465" s="1"/>
    </row>
    <row r="466" spans="1:13" x14ac:dyDescent="0.25">
      <c r="A466" s="1" t="s">
        <v>14</v>
      </c>
      <c r="B466" s="3">
        <v>43917</v>
      </c>
      <c r="C466" s="1">
        <v>3957.4</v>
      </c>
      <c r="D466" s="4">
        <v>18001720</v>
      </c>
      <c r="E466" s="1" t="s">
        <v>194</v>
      </c>
      <c r="F466" s="1" t="s">
        <v>279</v>
      </c>
      <c r="G466" s="1">
        <v>3297.62</v>
      </c>
      <c r="H466" s="1">
        <v>3957.1439999999998</v>
      </c>
      <c r="I466" s="1">
        <v>3957.14</v>
      </c>
      <c r="J466" s="1">
        <v>-3.9999999999054126E-3</v>
      </c>
      <c r="K466" s="1">
        <v>237</v>
      </c>
      <c r="L466" s="1" t="s">
        <v>204</v>
      </c>
      <c r="M466" s="1" t="s">
        <v>201</v>
      </c>
    </row>
    <row r="467" spans="1:13" x14ac:dyDescent="0.25">
      <c r="A467" s="1" t="s">
        <v>14</v>
      </c>
      <c r="B467" s="3">
        <v>43957</v>
      </c>
      <c r="C467" s="1">
        <v>1648.74</v>
      </c>
      <c r="D467" s="4">
        <v>18001745</v>
      </c>
      <c r="E467" s="1" t="s">
        <v>192</v>
      </c>
      <c r="F467" s="1" t="s">
        <v>356</v>
      </c>
      <c r="G467" s="1">
        <v>23.15</v>
      </c>
      <c r="H467" s="1">
        <v>27.78</v>
      </c>
      <c r="I467" s="1">
        <v>27.28</v>
      </c>
      <c r="J467" s="1">
        <v>-0.4999999999999965</v>
      </c>
      <c r="K467" s="1">
        <v>197</v>
      </c>
      <c r="L467" s="1" t="s">
        <v>204</v>
      </c>
      <c r="M467" s="1" t="s">
        <v>201</v>
      </c>
    </row>
    <row r="468" spans="1:13" x14ac:dyDescent="0.25">
      <c r="A468" s="1" t="s">
        <v>14</v>
      </c>
      <c r="B468" s="3">
        <v>43958</v>
      </c>
      <c r="C468" s="1"/>
      <c r="D468" s="4">
        <v>18001754</v>
      </c>
      <c r="E468" s="1" t="s">
        <v>194</v>
      </c>
      <c r="F468" s="1" t="s">
        <v>287</v>
      </c>
      <c r="G468" s="1">
        <v>4487.62</v>
      </c>
      <c r="H468" s="1">
        <v>5385.1439999999993</v>
      </c>
      <c r="I468" s="1">
        <v>5385.14</v>
      </c>
      <c r="J468" s="1">
        <v>-3.9999999989959178E-3</v>
      </c>
      <c r="K468" s="1">
        <v>196</v>
      </c>
      <c r="L468" s="1" t="s">
        <v>204</v>
      </c>
      <c r="M468" s="1" t="s">
        <v>201</v>
      </c>
    </row>
    <row r="469" spans="1:13" x14ac:dyDescent="0.25">
      <c r="A469" s="1" t="s">
        <v>14</v>
      </c>
      <c r="B469" s="3">
        <v>43985</v>
      </c>
      <c r="C469" s="1"/>
      <c r="D469" s="4">
        <v>18001801</v>
      </c>
      <c r="E469" s="1" t="s">
        <v>192</v>
      </c>
      <c r="F469" s="1" t="s">
        <v>415</v>
      </c>
      <c r="G469" s="1">
        <v>65.37</v>
      </c>
      <c r="H469" s="1">
        <v>78.444000000000003</v>
      </c>
      <c r="I469" s="1">
        <v>80.86</v>
      </c>
      <c r="J469" s="1">
        <v>2.4159999999999968</v>
      </c>
      <c r="K469" s="1">
        <v>169</v>
      </c>
      <c r="L469" s="1" t="s">
        <v>204</v>
      </c>
      <c r="M469" s="1" t="s">
        <v>201</v>
      </c>
    </row>
    <row r="470" spans="1:13" x14ac:dyDescent="0.25">
      <c r="A470" s="1" t="s">
        <v>14</v>
      </c>
      <c r="B470" s="3">
        <v>43908</v>
      </c>
      <c r="C470" s="1">
        <v>4963.5200000000004</v>
      </c>
      <c r="D470" s="4">
        <v>18001802</v>
      </c>
      <c r="E470" s="1" t="s">
        <v>194</v>
      </c>
      <c r="F470" s="1" t="s">
        <v>131</v>
      </c>
      <c r="G470" s="1">
        <v>3889.27</v>
      </c>
      <c r="H470" s="1">
        <v>4667.1239999999998</v>
      </c>
      <c r="I470" s="1">
        <v>4667.12</v>
      </c>
      <c r="J470" s="1">
        <v>-3.9999999999054126E-3</v>
      </c>
      <c r="K470" s="1">
        <v>246</v>
      </c>
      <c r="L470" s="1" t="s">
        <v>204</v>
      </c>
      <c r="M470" s="1" t="s">
        <v>201</v>
      </c>
    </row>
    <row r="471" spans="1:13" x14ac:dyDescent="0.25">
      <c r="A471" s="1" t="s">
        <v>14</v>
      </c>
      <c r="B471" s="3">
        <v>43992</v>
      </c>
      <c r="C471" s="1">
        <v>13992.91</v>
      </c>
      <c r="D471" s="4">
        <v>18001804</v>
      </c>
      <c r="E471" s="1" t="s">
        <v>194</v>
      </c>
      <c r="F471" s="1" t="s">
        <v>417</v>
      </c>
      <c r="G471" s="1">
        <v>479</v>
      </c>
      <c r="H471" s="1">
        <v>574.79999999999995</v>
      </c>
      <c r="I471" s="1"/>
      <c r="J471" s="1">
        <v>-574.79999999999995</v>
      </c>
      <c r="K471" s="1">
        <v>162</v>
      </c>
      <c r="L471" s="1"/>
      <c r="M471" s="1" t="s">
        <v>201</v>
      </c>
    </row>
    <row r="472" spans="1:13" x14ac:dyDescent="0.25">
      <c r="A472" s="1" t="s">
        <v>14</v>
      </c>
      <c r="B472" s="3">
        <v>43986</v>
      </c>
      <c r="C472" s="1"/>
      <c r="D472" s="4">
        <v>18001844</v>
      </c>
      <c r="E472" s="1" t="s">
        <v>190</v>
      </c>
      <c r="F472" s="1"/>
      <c r="G472" s="1">
        <v>4950</v>
      </c>
      <c r="H472" s="1">
        <v>5940</v>
      </c>
      <c r="I472" s="1">
        <v>5940</v>
      </c>
      <c r="J472" s="1"/>
      <c r="K472" s="1" t="s">
        <v>202</v>
      </c>
      <c r="L472" s="1" t="s">
        <v>204</v>
      </c>
      <c r="M472" s="1"/>
    </row>
    <row r="473" spans="1:13" x14ac:dyDescent="0.25">
      <c r="A473" s="1" t="s">
        <v>14</v>
      </c>
      <c r="B473" s="3">
        <v>44001</v>
      </c>
      <c r="C473" s="1"/>
      <c r="D473" s="4">
        <v>18001854</v>
      </c>
      <c r="E473" s="1" t="s">
        <v>195</v>
      </c>
      <c r="F473" s="1" t="s">
        <v>439</v>
      </c>
      <c r="G473" s="1">
        <v>78.39</v>
      </c>
      <c r="H473" s="1">
        <v>94.067999999999998</v>
      </c>
      <c r="I473" s="1">
        <v>89.86</v>
      </c>
      <c r="J473" s="1">
        <v>-4.2079999999999984</v>
      </c>
      <c r="K473" s="1">
        <v>153</v>
      </c>
      <c r="L473" s="1" t="s">
        <v>204</v>
      </c>
      <c r="M473" s="1" t="s">
        <v>201</v>
      </c>
    </row>
    <row r="474" spans="1:13" x14ac:dyDescent="0.25">
      <c r="A474" s="1" t="s">
        <v>14</v>
      </c>
      <c r="B474" s="3">
        <v>44001</v>
      </c>
      <c r="C474" s="1"/>
      <c r="D474" s="4">
        <v>18001855</v>
      </c>
      <c r="E474" s="1" t="s">
        <v>192</v>
      </c>
      <c r="F474" s="1" t="s">
        <v>440</v>
      </c>
      <c r="G474" s="1">
        <v>46.74</v>
      </c>
      <c r="H474" s="1">
        <v>56.088000000000001</v>
      </c>
      <c r="I474" s="1">
        <v>56.08</v>
      </c>
      <c r="J474" s="1">
        <v>-8.0000000000026716E-3</v>
      </c>
      <c r="K474" s="1">
        <v>153</v>
      </c>
      <c r="L474" s="1" t="s">
        <v>204</v>
      </c>
      <c r="M474" s="1" t="s">
        <v>201</v>
      </c>
    </row>
    <row r="475" spans="1:13" x14ac:dyDescent="0.25">
      <c r="A475" s="1" t="s">
        <v>14</v>
      </c>
      <c r="B475" s="3">
        <v>44025</v>
      </c>
      <c r="C475" s="1"/>
      <c r="D475" s="4">
        <v>18001898</v>
      </c>
      <c r="E475" s="1" t="s">
        <v>190</v>
      </c>
      <c r="F475" s="1"/>
      <c r="G475" s="1">
        <v>3150</v>
      </c>
      <c r="H475" s="1">
        <v>3780</v>
      </c>
      <c r="I475" s="1">
        <v>3780</v>
      </c>
      <c r="J475" s="1"/>
      <c r="K475" s="1" t="s">
        <v>202</v>
      </c>
      <c r="L475" s="1" t="s">
        <v>204</v>
      </c>
      <c r="M475" s="1"/>
    </row>
    <row r="476" spans="1:13" x14ac:dyDescent="0.25">
      <c r="A476" s="1" t="s">
        <v>14</v>
      </c>
      <c r="B476" s="3">
        <v>44025</v>
      </c>
      <c r="C476" s="1">
        <v>13992.91</v>
      </c>
      <c r="D476" s="4">
        <v>18001900</v>
      </c>
      <c r="E476" s="1" t="s">
        <v>194</v>
      </c>
      <c r="F476" s="1" t="s">
        <v>417</v>
      </c>
      <c r="G476" s="1">
        <v>11181.76</v>
      </c>
      <c r="H476" s="1">
        <v>13418.111999999999</v>
      </c>
      <c r="I476" s="1">
        <v>13418.11</v>
      </c>
      <c r="J476" s="1">
        <v>-1.9999999985884638E-3</v>
      </c>
      <c r="K476" s="1">
        <v>129</v>
      </c>
      <c r="L476" s="1" t="s">
        <v>204</v>
      </c>
      <c r="M476" s="1" t="s">
        <v>201</v>
      </c>
    </row>
    <row r="477" spans="1:13" x14ac:dyDescent="0.25">
      <c r="A477" s="1" t="s">
        <v>14</v>
      </c>
      <c r="B477" s="3">
        <v>44025</v>
      </c>
      <c r="C477" s="1">
        <v>641.16999999999996</v>
      </c>
      <c r="D477" s="4">
        <v>18001901</v>
      </c>
      <c r="E477" s="1" t="s">
        <v>194</v>
      </c>
      <c r="F477" s="1" t="s">
        <v>416</v>
      </c>
      <c r="G477" s="1">
        <v>534.30999999999995</v>
      </c>
      <c r="H477" s="1">
        <v>641.17199999999991</v>
      </c>
      <c r="I477" s="1">
        <v>641.16999999999996</v>
      </c>
      <c r="J477" s="1">
        <v>-1.9999999999527063E-3</v>
      </c>
      <c r="K477" s="1">
        <v>129</v>
      </c>
      <c r="L477" s="1" t="s">
        <v>9</v>
      </c>
      <c r="M477" s="1" t="s">
        <v>201</v>
      </c>
    </row>
    <row r="478" spans="1:13" x14ac:dyDescent="0.25">
      <c r="A478" s="1" t="s">
        <v>14</v>
      </c>
      <c r="B478" s="3">
        <v>44025</v>
      </c>
      <c r="C478" s="1"/>
      <c r="D478" s="4">
        <v>18001902</v>
      </c>
      <c r="E478" s="1" t="s">
        <v>194</v>
      </c>
      <c r="F478" s="1"/>
      <c r="G478" s="1">
        <v>407</v>
      </c>
      <c r="H478" s="1">
        <v>488.4</v>
      </c>
      <c r="I478" s="1">
        <v>488.4</v>
      </c>
      <c r="J478" s="1"/>
      <c r="K478" s="1" t="s">
        <v>202</v>
      </c>
      <c r="L478" s="1" t="s">
        <v>204</v>
      </c>
      <c r="M478" s="1"/>
    </row>
    <row r="479" spans="1:13" x14ac:dyDescent="0.25">
      <c r="A479" s="1" t="s">
        <v>14</v>
      </c>
      <c r="B479" s="3">
        <v>44082</v>
      </c>
      <c r="C479" s="1">
        <v>931.2</v>
      </c>
      <c r="D479" s="4">
        <v>18002032</v>
      </c>
      <c r="E479" s="1" t="s">
        <v>194</v>
      </c>
      <c r="F479" s="1" t="s">
        <v>530</v>
      </c>
      <c r="G479" s="1">
        <v>776</v>
      </c>
      <c r="H479" s="1">
        <v>931.2</v>
      </c>
      <c r="I479" s="1">
        <v>931.2</v>
      </c>
      <c r="J479" s="1"/>
      <c r="K479" s="1" t="s">
        <v>202</v>
      </c>
      <c r="L479" s="1" t="s">
        <v>204</v>
      </c>
      <c r="M479" s="1"/>
    </row>
    <row r="480" spans="1:13" x14ac:dyDescent="0.25">
      <c r="A480" s="1" t="s">
        <v>14</v>
      </c>
      <c r="B480" s="3">
        <v>44043</v>
      </c>
      <c r="C480" s="1">
        <v>5940</v>
      </c>
      <c r="D480" s="4">
        <v>18002033</v>
      </c>
      <c r="E480" s="1" t="s">
        <v>190</v>
      </c>
      <c r="F480" s="1"/>
      <c r="G480" s="1">
        <v>4950</v>
      </c>
      <c r="H480" s="1">
        <v>5940</v>
      </c>
      <c r="I480" s="1">
        <v>5940</v>
      </c>
      <c r="J480" s="1"/>
      <c r="K480" s="1" t="s">
        <v>202</v>
      </c>
      <c r="L480" s="1" t="s">
        <v>204</v>
      </c>
      <c r="M480" s="1"/>
    </row>
    <row r="481" spans="1:13" x14ac:dyDescent="0.25">
      <c r="A481" s="1" t="s">
        <v>14</v>
      </c>
      <c r="B481" s="3">
        <v>44090</v>
      </c>
      <c r="C481" s="1"/>
      <c r="D481" s="4">
        <v>18002052</v>
      </c>
      <c r="E481" s="1" t="s">
        <v>195</v>
      </c>
      <c r="F481" s="1" t="s">
        <v>565</v>
      </c>
      <c r="G481" s="1">
        <v>465.4</v>
      </c>
      <c r="H481" s="1">
        <v>558.4799999999999</v>
      </c>
      <c r="I481" s="1">
        <v>558.48</v>
      </c>
      <c r="J481" s="1"/>
      <c r="K481" s="1" t="s">
        <v>202</v>
      </c>
      <c r="L481" s="1" t="s">
        <v>204</v>
      </c>
      <c r="M481" s="1"/>
    </row>
    <row r="482" spans="1:13" x14ac:dyDescent="0.25">
      <c r="A482" s="1" t="s">
        <v>14</v>
      </c>
      <c r="B482" s="3">
        <v>44090</v>
      </c>
      <c r="C482" s="1"/>
      <c r="D482" s="4">
        <v>18002052</v>
      </c>
      <c r="E482" s="1" t="s">
        <v>195</v>
      </c>
      <c r="F482" s="1" t="s">
        <v>566</v>
      </c>
      <c r="G482" s="1">
        <v>465.4</v>
      </c>
      <c r="H482" s="1">
        <v>558.4799999999999</v>
      </c>
      <c r="I482" s="1"/>
      <c r="J482" s="1">
        <v>-558.4799999999999</v>
      </c>
      <c r="K482" s="1">
        <v>64</v>
      </c>
      <c r="L482" s="1"/>
      <c r="M482" s="1" t="s">
        <v>201</v>
      </c>
    </row>
    <row r="483" spans="1:13" x14ac:dyDescent="0.25">
      <c r="A483" s="1" t="s">
        <v>14</v>
      </c>
      <c r="B483" s="3">
        <v>44110</v>
      </c>
      <c r="C483" s="1"/>
      <c r="D483" s="4">
        <v>18002092</v>
      </c>
      <c r="E483" s="1" t="s">
        <v>589</v>
      </c>
      <c r="F483" s="1"/>
      <c r="G483" s="1">
        <v>18637</v>
      </c>
      <c r="H483" s="1">
        <v>22364.400000000001</v>
      </c>
      <c r="I483" s="1">
        <v>22364.400000000001</v>
      </c>
      <c r="J483" s="1"/>
      <c r="K483" s="1" t="s">
        <v>202</v>
      </c>
      <c r="L483" s="1" t="s">
        <v>204</v>
      </c>
      <c r="M483" s="1"/>
    </row>
    <row r="484" spans="1:13" x14ac:dyDescent="0.25">
      <c r="A484" s="1" t="s">
        <v>14</v>
      </c>
      <c r="B484" s="3">
        <v>44111</v>
      </c>
      <c r="C484" s="1">
        <v>6226.27</v>
      </c>
      <c r="D484" s="4">
        <v>18002100</v>
      </c>
      <c r="E484" s="1" t="s">
        <v>401</v>
      </c>
      <c r="F484" s="1" t="s">
        <v>629</v>
      </c>
      <c r="G484" s="1">
        <v>849.6</v>
      </c>
      <c r="H484" s="1">
        <v>1019.52</v>
      </c>
      <c r="I484" s="1">
        <v>1019.52</v>
      </c>
      <c r="J484" s="1"/>
      <c r="K484" s="1" t="s">
        <v>202</v>
      </c>
      <c r="L484" s="1" t="s">
        <v>204</v>
      </c>
      <c r="M484" s="1"/>
    </row>
    <row r="485" spans="1:13" x14ac:dyDescent="0.25">
      <c r="A485" s="1" t="s">
        <v>14</v>
      </c>
      <c r="B485" s="3">
        <v>44113</v>
      </c>
      <c r="C485" s="1">
        <v>5337.38</v>
      </c>
      <c r="D485" s="4">
        <v>18002115</v>
      </c>
      <c r="E485" s="1" t="s">
        <v>194</v>
      </c>
      <c r="F485" s="1" t="s">
        <v>630</v>
      </c>
      <c r="G485" s="1">
        <v>37.44</v>
      </c>
      <c r="H485" s="1">
        <v>44.927999999999997</v>
      </c>
      <c r="I485" s="1"/>
      <c r="J485" s="1">
        <v>-44.927999999999997</v>
      </c>
      <c r="K485" s="1">
        <v>41</v>
      </c>
      <c r="L485" s="1"/>
      <c r="M485" s="1" t="s">
        <v>202</v>
      </c>
    </row>
    <row r="486" spans="1:13" x14ac:dyDescent="0.25">
      <c r="A486" s="1" t="s">
        <v>14</v>
      </c>
      <c r="B486" s="3">
        <v>44119</v>
      </c>
      <c r="C486" s="1"/>
      <c r="D486" s="4">
        <v>18002121</v>
      </c>
      <c r="E486" s="1" t="s">
        <v>194</v>
      </c>
      <c r="F486" s="1" t="s">
        <v>631</v>
      </c>
      <c r="G486" s="1">
        <v>40</v>
      </c>
      <c r="H486" s="1">
        <v>48</v>
      </c>
      <c r="I486" s="1">
        <v>48</v>
      </c>
      <c r="J486" s="1"/>
      <c r="K486" s="1" t="s">
        <v>202</v>
      </c>
      <c r="L486" s="1" t="s">
        <v>204</v>
      </c>
      <c r="M486" s="1"/>
    </row>
    <row r="487" spans="1:13" x14ac:dyDescent="0.25">
      <c r="A487" s="1" t="s">
        <v>14</v>
      </c>
      <c r="B487" s="3">
        <v>44111</v>
      </c>
      <c r="C487" s="1"/>
      <c r="D487" s="4">
        <v>18002128</v>
      </c>
      <c r="E487" s="1" t="s">
        <v>190</v>
      </c>
      <c r="F487" s="1"/>
      <c r="G487" s="1">
        <v>4950</v>
      </c>
      <c r="H487" s="1">
        <v>5940</v>
      </c>
      <c r="I487" s="1">
        <v>5940</v>
      </c>
      <c r="J487" s="1"/>
      <c r="K487" s="1" t="s">
        <v>202</v>
      </c>
      <c r="L487" s="1" t="s">
        <v>204</v>
      </c>
      <c r="M487" s="1"/>
    </row>
    <row r="488" spans="1:13" x14ac:dyDescent="0.25">
      <c r="A488" s="1" t="s">
        <v>14</v>
      </c>
      <c r="B488" s="3">
        <v>44125</v>
      </c>
      <c r="C488" s="1"/>
      <c r="D488" s="4">
        <v>18002164</v>
      </c>
      <c r="E488" s="1" t="s">
        <v>190</v>
      </c>
      <c r="F488" s="1"/>
      <c r="G488" s="1">
        <v>4950</v>
      </c>
      <c r="H488" s="1">
        <v>5940</v>
      </c>
      <c r="I488" s="1">
        <v>5940</v>
      </c>
      <c r="J488" s="1"/>
      <c r="K488" s="1" t="s">
        <v>202</v>
      </c>
      <c r="L488" s="1" t="s">
        <v>204</v>
      </c>
      <c r="M488" s="1"/>
    </row>
    <row r="489" spans="1:13" x14ac:dyDescent="0.25">
      <c r="A489" s="1" t="s">
        <v>14</v>
      </c>
      <c r="B489" s="3">
        <v>44130</v>
      </c>
      <c r="C489" s="1"/>
      <c r="D489" s="4">
        <v>18002165</v>
      </c>
      <c r="E489" s="1" t="s">
        <v>190</v>
      </c>
      <c r="F489" s="1"/>
      <c r="G489" s="1">
        <v>3975</v>
      </c>
      <c r="H489" s="1">
        <v>4770</v>
      </c>
      <c r="I489" s="1">
        <v>4770</v>
      </c>
      <c r="J489" s="1"/>
      <c r="K489" s="1" t="s">
        <v>202</v>
      </c>
      <c r="L489" s="1" t="s">
        <v>204</v>
      </c>
      <c r="M489" s="1"/>
    </row>
    <row r="490" spans="1:13" x14ac:dyDescent="0.25">
      <c r="A490" s="1" t="s">
        <v>14</v>
      </c>
      <c r="B490" s="3">
        <v>44141</v>
      </c>
      <c r="C490" s="1"/>
      <c r="D490" s="4">
        <v>18002165</v>
      </c>
      <c r="E490" s="1" t="s">
        <v>528</v>
      </c>
      <c r="F490" s="1"/>
      <c r="G490" s="1">
        <v>3975</v>
      </c>
      <c r="H490" s="1">
        <v>4770</v>
      </c>
      <c r="I490" s="1">
        <v>4770</v>
      </c>
      <c r="J490" s="1"/>
      <c r="K490" s="1" t="s">
        <v>202</v>
      </c>
      <c r="L490" s="1" t="s">
        <v>204</v>
      </c>
      <c r="M490" s="1"/>
    </row>
    <row r="491" spans="1:13" x14ac:dyDescent="0.25">
      <c r="A491" s="1" t="s">
        <v>418</v>
      </c>
      <c r="B491" s="3">
        <v>43993</v>
      </c>
      <c r="C491" s="1">
        <v>694.18</v>
      </c>
      <c r="D491" s="4">
        <v>18001836</v>
      </c>
      <c r="E491" s="1" t="s">
        <v>321</v>
      </c>
      <c r="F491" s="1" t="s">
        <v>419</v>
      </c>
      <c r="G491" s="1">
        <v>578.48</v>
      </c>
      <c r="H491" s="1">
        <v>694.17600000000004</v>
      </c>
      <c r="I491" s="1">
        <v>694.18</v>
      </c>
      <c r="J491" s="1">
        <v>3.9999999999054126E-3</v>
      </c>
      <c r="K491" s="1">
        <v>161</v>
      </c>
      <c r="L491" s="1" t="s">
        <v>204</v>
      </c>
      <c r="M491" s="1" t="s">
        <v>201</v>
      </c>
    </row>
    <row r="492" spans="1:13" x14ac:dyDescent="0.25">
      <c r="A492" s="1" t="s">
        <v>19</v>
      </c>
      <c r="B492" s="3">
        <v>43928</v>
      </c>
      <c r="C492" s="1">
        <v>2661.98</v>
      </c>
      <c r="D492" s="4">
        <v>18001671</v>
      </c>
      <c r="E492" s="1" t="s">
        <v>194</v>
      </c>
      <c r="F492" s="1" t="s">
        <v>132</v>
      </c>
      <c r="G492" s="1">
        <v>12.67</v>
      </c>
      <c r="H492" s="1">
        <v>15.204000000000001</v>
      </c>
      <c r="I492" s="1">
        <v>15.2</v>
      </c>
      <c r="J492" s="1">
        <v>-3.9999999999995595E-3</v>
      </c>
      <c r="K492" s="1">
        <v>226</v>
      </c>
      <c r="L492" s="1" t="s">
        <v>204</v>
      </c>
      <c r="M492" s="1" t="s">
        <v>201</v>
      </c>
    </row>
    <row r="493" spans="1:13" x14ac:dyDescent="0.25">
      <c r="A493" s="1" t="s">
        <v>19</v>
      </c>
      <c r="B493" s="3">
        <v>43969</v>
      </c>
      <c r="C493" s="1"/>
      <c r="D493" s="4">
        <v>18001763</v>
      </c>
      <c r="E493" s="1" t="s">
        <v>194</v>
      </c>
      <c r="F493" s="1" t="s">
        <v>364</v>
      </c>
      <c r="G493" s="1">
        <v>34.56</v>
      </c>
      <c r="H493" s="1">
        <v>41.472000000000001</v>
      </c>
      <c r="I493" s="1">
        <v>41.47</v>
      </c>
      <c r="J493" s="1">
        <v>-2.0000000000024443E-3</v>
      </c>
      <c r="K493" s="1">
        <v>185</v>
      </c>
      <c r="L493" s="1" t="s">
        <v>204</v>
      </c>
      <c r="M493" s="1" t="s">
        <v>201</v>
      </c>
    </row>
    <row r="494" spans="1:13" x14ac:dyDescent="0.25">
      <c r="A494" s="1" t="s">
        <v>290</v>
      </c>
      <c r="B494" s="3">
        <v>43860</v>
      </c>
      <c r="C494" s="1">
        <v>745.2</v>
      </c>
      <c r="D494" s="4">
        <v>18001486</v>
      </c>
      <c r="E494" s="1" t="s">
        <v>291</v>
      </c>
      <c r="F494" s="1" t="s">
        <v>292</v>
      </c>
      <c r="G494" s="1">
        <v>621</v>
      </c>
      <c r="H494" s="1">
        <v>745.2</v>
      </c>
      <c r="I494" s="1">
        <v>745.2</v>
      </c>
      <c r="J494" s="1"/>
      <c r="K494" s="1" t="s">
        <v>202</v>
      </c>
      <c r="L494" s="1" t="s">
        <v>204</v>
      </c>
      <c r="M494" s="1"/>
    </row>
    <row r="495" spans="1:13" x14ac:dyDescent="0.25">
      <c r="A495" s="1" t="s">
        <v>290</v>
      </c>
      <c r="B495" s="3">
        <v>43867</v>
      </c>
      <c r="C495" s="1"/>
      <c r="D495" s="4">
        <v>18001560</v>
      </c>
      <c r="E495" s="1" t="s">
        <v>293</v>
      </c>
      <c r="F495" s="1" t="s">
        <v>294</v>
      </c>
      <c r="G495" s="1">
        <v>187.68</v>
      </c>
      <c r="H495" s="1">
        <v>225.21600000000001</v>
      </c>
      <c r="I495" s="1">
        <v>225.22</v>
      </c>
      <c r="J495" s="1">
        <v>3.9999999999906777E-3</v>
      </c>
      <c r="K495" s="1">
        <v>287</v>
      </c>
      <c r="L495" s="1" t="s">
        <v>204</v>
      </c>
      <c r="M495" s="1" t="s">
        <v>201</v>
      </c>
    </row>
    <row r="496" spans="1:13" x14ac:dyDescent="0.25">
      <c r="A496" s="1" t="s">
        <v>290</v>
      </c>
      <c r="B496" s="3">
        <v>43860</v>
      </c>
      <c r="C496" s="1"/>
      <c r="D496" s="4">
        <v>18001614</v>
      </c>
      <c r="E496" s="1" t="s">
        <v>341</v>
      </c>
      <c r="F496" s="1" t="s">
        <v>295</v>
      </c>
      <c r="G496" s="1">
        <v>621</v>
      </c>
      <c r="H496" s="1">
        <v>745.2</v>
      </c>
      <c r="I496" s="1">
        <v>745.2</v>
      </c>
      <c r="J496" s="1"/>
      <c r="K496" s="1" t="s">
        <v>202</v>
      </c>
      <c r="L496" s="1" t="s">
        <v>204</v>
      </c>
      <c r="M496" s="1"/>
    </row>
    <row r="497" spans="1:13" x14ac:dyDescent="0.25">
      <c r="A497" s="1" t="s">
        <v>290</v>
      </c>
      <c r="B497" s="3">
        <v>43906</v>
      </c>
      <c r="C497" s="1"/>
      <c r="D497" s="4">
        <v>18001730</v>
      </c>
      <c r="E497" s="1" t="s">
        <v>346</v>
      </c>
      <c r="F497" s="1"/>
      <c r="G497" s="1">
        <v>77.52</v>
      </c>
      <c r="H497" s="1">
        <v>93.023999999999987</v>
      </c>
      <c r="I497" s="1">
        <v>93.02</v>
      </c>
      <c r="J497" s="1">
        <v>-3.9999999999906777E-3</v>
      </c>
      <c r="K497" s="1">
        <v>248</v>
      </c>
      <c r="L497" s="1" t="s">
        <v>204</v>
      </c>
      <c r="M497" s="1" t="s">
        <v>201</v>
      </c>
    </row>
    <row r="498" spans="1:13" x14ac:dyDescent="0.25">
      <c r="A498" s="1" t="s">
        <v>290</v>
      </c>
      <c r="B498" s="3">
        <v>43963</v>
      </c>
      <c r="C498" s="1"/>
      <c r="D498" s="4">
        <v>18001761</v>
      </c>
      <c r="E498" s="1" t="s">
        <v>264</v>
      </c>
      <c r="F498" s="1"/>
      <c r="G498" s="1">
        <v>561</v>
      </c>
      <c r="H498" s="1">
        <v>673.19999999999993</v>
      </c>
      <c r="I498" s="1">
        <v>673.2</v>
      </c>
      <c r="J498" s="1"/>
      <c r="K498" s="1" t="s">
        <v>202</v>
      </c>
      <c r="L498" s="1" t="s">
        <v>204</v>
      </c>
      <c r="M498" s="1"/>
    </row>
    <row r="499" spans="1:13" x14ac:dyDescent="0.25">
      <c r="A499" s="1" t="s">
        <v>290</v>
      </c>
      <c r="B499" s="3">
        <v>43964</v>
      </c>
      <c r="C499" s="1"/>
      <c r="D499" s="4">
        <v>18001762</v>
      </c>
      <c r="E499" s="1" t="s">
        <v>363</v>
      </c>
      <c r="F499" s="1"/>
      <c r="G499" s="1">
        <v>77.52</v>
      </c>
      <c r="H499" s="1">
        <v>93.023999999999987</v>
      </c>
      <c r="I499" s="1">
        <v>93.02</v>
      </c>
      <c r="J499" s="1">
        <v>-3.9999999999906777E-3</v>
      </c>
      <c r="K499" s="1">
        <v>190</v>
      </c>
      <c r="L499" s="1" t="s">
        <v>204</v>
      </c>
      <c r="M499" s="1" t="s">
        <v>201</v>
      </c>
    </row>
    <row r="500" spans="1:13" x14ac:dyDescent="0.25">
      <c r="A500" s="1" t="s">
        <v>290</v>
      </c>
      <c r="B500" s="3">
        <v>43985</v>
      </c>
      <c r="C500" s="1"/>
      <c r="D500" s="4">
        <v>18001794</v>
      </c>
      <c r="E500" s="1" t="s">
        <v>192</v>
      </c>
      <c r="F500" s="1"/>
      <c r="G500" s="1">
        <v>233.92</v>
      </c>
      <c r="H500" s="1">
        <v>280.70399999999995</v>
      </c>
      <c r="I500" s="1">
        <v>280.7</v>
      </c>
      <c r="J500" s="1">
        <v>-3.999999999962256E-3</v>
      </c>
      <c r="K500" s="1">
        <v>169</v>
      </c>
      <c r="L500" s="1" t="s">
        <v>204</v>
      </c>
      <c r="M500" s="1" t="s">
        <v>201</v>
      </c>
    </row>
    <row r="501" spans="1:13" x14ac:dyDescent="0.25">
      <c r="A501" s="1" t="s">
        <v>290</v>
      </c>
      <c r="B501" s="3">
        <v>43992</v>
      </c>
      <c r="C501" s="1">
        <v>75.069999999999993</v>
      </c>
      <c r="D501" s="4">
        <v>18001818</v>
      </c>
      <c r="E501" s="1" t="s">
        <v>420</v>
      </c>
      <c r="F501" s="1" t="s">
        <v>421</v>
      </c>
      <c r="G501" s="1">
        <v>62.56</v>
      </c>
      <c r="H501" s="1">
        <v>75.072000000000003</v>
      </c>
      <c r="I501" s="1"/>
      <c r="J501" s="1">
        <v>-75.072000000000003</v>
      </c>
      <c r="K501" s="1">
        <v>162</v>
      </c>
      <c r="L501" s="1"/>
      <c r="M501" s="1" t="s">
        <v>201</v>
      </c>
    </row>
    <row r="502" spans="1:13" x14ac:dyDescent="0.25">
      <c r="A502" s="1" t="s">
        <v>290</v>
      </c>
      <c r="B502" s="3">
        <v>44040</v>
      </c>
      <c r="C502" s="1"/>
      <c r="D502" s="4">
        <v>18001949</v>
      </c>
      <c r="E502" s="1" t="s">
        <v>194</v>
      </c>
      <c r="F502" s="1" t="s">
        <v>506</v>
      </c>
      <c r="G502" s="1">
        <v>904</v>
      </c>
      <c r="H502" s="1">
        <v>1084.8</v>
      </c>
      <c r="I502" s="1"/>
      <c r="J502" s="1">
        <v>-1084.8</v>
      </c>
      <c r="K502" s="1">
        <v>114</v>
      </c>
      <c r="L502" s="1"/>
      <c r="M502" s="1" t="s">
        <v>201</v>
      </c>
    </row>
    <row r="503" spans="1:13" x14ac:dyDescent="0.25">
      <c r="A503" s="1" t="s">
        <v>290</v>
      </c>
      <c r="B503" s="3">
        <v>44033</v>
      </c>
      <c r="C503" s="1"/>
      <c r="D503" s="4">
        <v>18002009</v>
      </c>
      <c r="E503" s="1" t="s">
        <v>192</v>
      </c>
      <c r="F503" s="1"/>
      <c r="G503" s="1">
        <v>170.68</v>
      </c>
      <c r="H503" s="1">
        <v>204.816</v>
      </c>
      <c r="I503" s="1">
        <v>204.82</v>
      </c>
      <c r="J503" s="1">
        <v>3.9999999999906777E-3</v>
      </c>
      <c r="K503" s="1">
        <v>121</v>
      </c>
      <c r="L503" s="1" t="s">
        <v>204</v>
      </c>
      <c r="M503" s="1" t="s">
        <v>201</v>
      </c>
    </row>
    <row r="504" spans="1:13" x14ac:dyDescent="0.25">
      <c r="A504" s="1" t="s">
        <v>133</v>
      </c>
      <c r="B504" s="3">
        <v>43874</v>
      </c>
      <c r="C504" s="1">
        <v>27640.93</v>
      </c>
      <c r="D504" s="4">
        <v>18001543</v>
      </c>
      <c r="E504" s="1" t="s">
        <v>194</v>
      </c>
      <c r="F504" s="1" t="s">
        <v>296</v>
      </c>
      <c r="G504" s="1">
        <v>229.58</v>
      </c>
      <c r="H504" s="1">
        <v>275.49599999999998</v>
      </c>
      <c r="I504" s="1">
        <v>275.5</v>
      </c>
      <c r="J504" s="1">
        <v>4.0000000000190994E-3</v>
      </c>
      <c r="K504" s="1">
        <v>280</v>
      </c>
      <c r="L504" s="1" t="s">
        <v>204</v>
      </c>
      <c r="M504" s="1" t="s">
        <v>201</v>
      </c>
    </row>
    <row r="505" spans="1:13" x14ac:dyDescent="0.25">
      <c r="A505" s="1" t="s">
        <v>133</v>
      </c>
      <c r="B505" s="3">
        <v>43941</v>
      </c>
      <c r="C505" s="1">
        <v>22840.5</v>
      </c>
      <c r="D505" s="4">
        <v>18001713</v>
      </c>
      <c r="E505" s="1" t="s">
        <v>194</v>
      </c>
      <c r="F505" s="1" t="s">
        <v>134</v>
      </c>
      <c r="G505" s="1">
        <v>493.2</v>
      </c>
      <c r="H505" s="1">
        <v>591.83999999999992</v>
      </c>
      <c r="I505" s="1">
        <v>591.84</v>
      </c>
      <c r="J505" s="1"/>
      <c r="K505" s="1" t="s">
        <v>202</v>
      </c>
      <c r="L505" s="1" t="s">
        <v>204</v>
      </c>
      <c r="M505" s="1"/>
    </row>
    <row r="506" spans="1:13" x14ac:dyDescent="0.25">
      <c r="A506" s="1" t="s">
        <v>133</v>
      </c>
      <c r="B506" s="3">
        <v>43992</v>
      </c>
      <c r="C506" s="1"/>
      <c r="D506" s="4">
        <v>18001816</v>
      </c>
      <c r="E506" s="1" t="s">
        <v>194</v>
      </c>
      <c r="F506" s="1"/>
      <c r="G506" s="1">
        <v>86.4</v>
      </c>
      <c r="H506" s="1">
        <v>103.68</v>
      </c>
      <c r="I506" s="1">
        <v>103.68</v>
      </c>
      <c r="J506" s="1"/>
      <c r="K506" s="1" t="s">
        <v>202</v>
      </c>
      <c r="L506" s="1" t="s">
        <v>204</v>
      </c>
      <c r="M506" s="1"/>
    </row>
    <row r="507" spans="1:13" x14ac:dyDescent="0.25">
      <c r="A507" s="1" t="s">
        <v>133</v>
      </c>
      <c r="B507" s="3">
        <v>43992</v>
      </c>
      <c r="C507" s="1"/>
      <c r="D507" s="4">
        <v>18001817</v>
      </c>
      <c r="E507" s="1"/>
      <c r="F507" s="1"/>
      <c r="G507" s="1">
        <v>1118.7249999999999</v>
      </c>
      <c r="H507" s="1">
        <v>1342.4699999999998</v>
      </c>
      <c r="I507" s="1">
        <v>1342.46</v>
      </c>
      <c r="J507" s="1">
        <v>-9.9999999997635314E-3</v>
      </c>
      <c r="K507" s="1">
        <v>162</v>
      </c>
      <c r="L507" s="1" t="s">
        <v>204</v>
      </c>
      <c r="M507" s="1" t="s">
        <v>201</v>
      </c>
    </row>
    <row r="508" spans="1:13" x14ac:dyDescent="0.25">
      <c r="A508" s="1" t="s">
        <v>133</v>
      </c>
      <c r="B508" s="3">
        <v>44027</v>
      </c>
      <c r="C508" s="1">
        <v>1180.6099999999999</v>
      </c>
      <c r="D508" s="4">
        <v>18001914</v>
      </c>
      <c r="E508" s="1" t="s">
        <v>194</v>
      </c>
      <c r="F508" s="1" t="s">
        <v>507</v>
      </c>
      <c r="G508" s="1">
        <v>228</v>
      </c>
      <c r="H508" s="1">
        <v>273.59999999999997</v>
      </c>
      <c r="I508" s="1">
        <v>273.60000000000002</v>
      </c>
      <c r="J508" s="1"/>
      <c r="K508" s="1" t="s">
        <v>202</v>
      </c>
      <c r="L508" s="1" t="s">
        <v>204</v>
      </c>
      <c r="M508" s="1"/>
    </row>
    <row r="509" spans="1:13" x14ac:dyDescent="0.25">
      <c r="A509" s="1" t="s">
        <v>133</v>
      </c>
      <c r="B509" s="3">
        <v>44032</v>
      </c>
      <c r="C509" s="1"/>
      <c r="D509" s="4">
        <v>18001929</v>
      </c>
      <c r="E509" s="1" t="s">
        <v>194</v>
      </c>
      <c r="F509" s="1" t="s">
        <v>508</v>
      </c>
      <c r="G509" s="1">
        <v>255.78</v>
      </c>
      <c r="H509" s="1">
        <v>306.93599999999998</v>
      </c>
      <c r="I509" s="1">
        <v>306.94</v>
      </c>
      <c r="J509" s="1">
        <v>4.0000000000190994E-3</v>
      </c>
      <c r="K509" s="1">
        <v>122</v>
      </c>
      <c r="L509" s="1" t="s">
        <v>204</v>
      </c>
      <c r="M509" s="1" t="s">
        <v>201</v>
      </c>
    </row>
    <row r="510" spans="1:13" x14ac:dyDescent="0.25">
      <c r="A510" s="1" t="s">
        <v>133</v>
      </c>
      <c r="B510" s="3">
        <v>44047</v>
      </c>
      <c r="C510" s="1">
        <v>19263.05</v>
      </c>
      <c r="D510" s="4">
        <v>18001971</v>
      </c>
      <c r="E510" s="1" t="s">
        <v>194</v>
      </c>
      <c r="F510" s="1" t="s">
        <v>510</v>
      </c>
      <c r="G510" s="1">
        <v>105.24</v>
      </c>
      <c r="H510" s="1">
        <v>126.28799999999998</v>
      </c>
      <c r="I510" s="1">
        <v>126.29</v>
      </c>
      <c r="J510" s="1">
        <v>2.0000000000237605E-3</v>
      </c>
      <c r="K510" s="1">
        <v>107</v>
      </c>
      <c r="L510" s="1" t="s">
        <v>204</v>
      </c>
      <c r="M510" s="1" t="s">
        <v>201</v>
      </c>
    </row>
    <row r="511" spans="1:13" x14ac:dyDescent="0.25">
      <c r="A511" s="1" t="s">
        <v>133</v>
      </c>
      <c r="B511" s="3">
        <v>44083</v>
      </c>
      <c r="C511" s="1">
        <v>71144.509999999995</v>
      </c>
      <c r="D511" s="4">
        <v>18002036</v>
      </c>
      <c r="E511" s="1" t="s">
        <v>194</v>
      </c>
      <c r="F511" s="1" t="s">
        <v>548</v>
      </c>
      <c r="G511" s="1">
        <v>472.65</v>
      </c>
      <c r="H511" s="1">
        <v>567.17999999999995</v>
      </c>
      <c r="I511" s="1">
        <v>567.17999999999995</v>
      </c>
      <c r="J511" s="1"/>
      <c r="K511" s="1" t="s">
        <v>202</v>
      </c>
      <c r="L511" s="1" t="s">
        <v>204</v>
      </c>
      <c r="M511" s="1"/>
    </row>
    <row r="512" spans="1:13" x14ac:dyDescent="0.25">
      <c r="A512" s="1" t="s">
        <v>133</v>
      </c>
      <c r="B512" s="3">
        <v>44092</v>
      </c>
      <c r="C512" s="1">
        <v>71144.509999999995</v>
      </c>
      <c r="D512" s="4">
        <v>18002053</v>
      </c>
      <c r="E512" s="1" t="s">
        <v>194</v>
      </c>
      <c r="F512" s="1" t="s">
        <v>548</v>
      </c>
      <c r="G512" s="1">
        <v>175</v>
      </c>
      <c r="H512" s="1">
        <v>210</v>
      </c>
      <c r="I512" s="1">
        <v>210</v>
      </c>
      <c r="J512" s="1"/>
      <c r="K512" s="1" t="s">
        <v>202</v>
      </c>
      <c r="L512" s="1" t="s">
        <v>204</v>
      </c>
      <c r="M512" s="1"/>
    </row>
    <row r="513" spans="1:13" x14ac:dyDescent="0.25">
      <c r="A513" s="1" t="s">
        <v>133</v>
      </c>
      <c r="B513" s="3">
        <v>44074</v>
      </c>
      <c r="C513" s="1"/>
      <c r="D513" s="4">
        <v>18002063</v>
      </c>
      <c r="E513" s="1" t="s">
        <v>194</v>
      </c>
      <c r="F513" s="1" t="s">
        <v>632</v>
      </c>
      <c r="G513" s="1">
        <v>123.3</v>
      </c>
      <c r="H513" s="1">
        <v>147.96</v>
      </c>
      <c r="I513" s="1">
        <v>147.96</v>
      </c>
      <c r="J513" s="1"/>
      <c r="K513" s="1" t="s">
        <v>202</v>
      </c>
      <c r="L513" s="1" t="s">
        <v>204</v>
      </c>
      <c r="M513" s="1"/>
    </row>
    <row r="514" spans="1:13" x14ac:dyDescent="0.25">
      <c r="A514" s="1" t="s">
        <v>133</v>
      </c>
      <c r="B514" s="3">
        <v>44111</v>
      </c>
      <c r="C514" s="1"/>
      <c r="D514" s="4">
        <v>18002096</v>
      </c>
      <c r="E514" s="1" t="s">
        <v>194</v>
      </c>
      <c r="F514" s="1" t="s">
        <v>567</v>
      </c>
      <c r="G514" s="1">
        <v>89.29</v>
      </c>
      <c r="H514" s="1">
        <v>107.148</v>
      </c>
      <c r="I514" s="1">
        <v>103.45</v>
      </c>
      <c r="J514" s="1">
        <v>-3.6980000000000071</v>
      </c>
      <c r="K514" s="1">
        <v>43</v>
      </c>
      <c r="L514" s="1" t="s">
        <v>9</v>
      </c>
      <c r="M514" s="1" t="s">
        <v>202</v>
      </c>
    </row>
    <row r="515" spans="1:13" x14ac:dyDescent="0.25">
      <c r="A515" s="1" t="s">
        <v>133</v>
      </c>
      <c r="B515" s="3">
        <v>44135</v>
      </c>
      <c r="C515" s="1"/>
      <c r="D515" s="4">
        <v>18002142</v>
      </c>
      <c r="E515" s="1"/>
      <c r="F515" s="1" t="s">
        <v>633</v>
      </c>
      <c r="G515" s="1">
        <v>1216</v>
      </c>
      <c r="H515" s="1">
        <v>1459.2</v>
      </c>
      <c r="I515" s="1">
        <v>1459.2</v>
      </c>
      <c r="J515" s="1"/>
      <c r="K515" s="1" t="s">
        <v>202</v>
      </c>
      <c r="L515" s="1" t="s">
        <v>204</v>
      </c>
      <c r="M515" s="1"/>
    </row>
    <row r="516" spans="1:13" x14ac:dyDescent="0.25">
      <c r="A516" s="1" t="s">
        <v>16</v>
      </c>
      <c r="B516" s="3">
        <v>43833</v>
      </c>
      <c r="C516" s="1"/>
      <c r="D516" s="4">
        <v>18001436</v>
      </c>
      <c r="E516" s="1"/>
      <c r="F516" s="1" t="s">
        <v>329</v>
      </c>
      <c r="G516" s="1">
        <v>1134.19</v>
      </c>
      <c r="H516" s="1">
        <v>1361.028</v>
      </c>
      <c r="I516" s="1">
        <v>1361.03</v>
      </c>
      <c r="J516" s="1">
        <v>1.9999999999527063E-3</v>
      </c>
      <c r="K516" s="1">
        <v>321</v>
      </c>
      <c r="L516" s="1" t="s">
        <v>204</v>
      </c>
      <c r="M516" s="1" t="s">
        <v>201</v>
      </c>
    </row>
    <row r="517" spans="1:13" x14ac:dyDescent="0.25">
      <c r="A517" s="1" t="s">
        <v>16</v>
      </c>
      <c r="B517" s="3">
        <v>43843</v>
      </c>
      <c r="C517" s="1">
        <v>1494.37</v>
      </c>
      <c r="D517" s="4">
        <v>18001452</v>
      </c>
      <c r="E517" s="1" t="s">
        <v>194</v>
      </c>
      <c r="F517" s="1" t="s">
        <v>306</v>
      </c>
      <c r="G517" s="1">
        <v>26.4</v>
      </c>
      <c r="H517" s="1">
        <v>31.679999999999996</v>
      </c>
      <c r="I517" s="1">
        <v>31.68</v>
      </c>
      <c r="J517" s="1"/>
      <c r="K517" s="1" t="s">
        <v>202</v>
      </c>
      <c r="L517" s="1" t="s">
        <v>204</v>
      </c>
      <c r="M517" s="1"/>
    </row>
    <row r="518" spans="1:13" x14ac:dyDescent="0.25">
      <c r="A518" s="1" t="s">
        <v>16</v>
      </c>
      <c r="B518" s="3">
        <v>43843</v>
      </c>
      <c r="C518" s="1">
        <v>978.13</v>
      </c>
      <c r="D518" s="4">
        <v>18001453</v>
      </c>
      <c r="E518" s="1" t="s">
        <v>194</v>
      </c>
      <c r="F518" s="1" t="s">
        <v>307</v>
      </c>
      <c r="G518" s="1">
        <v>17.28</v>
      </c>
      <c r="H518" s="1">
        <v>20.736000000000001</v>
      </c>
      <c r="I518" s="1">
        <v>20.74</v>
      </c>
      <c r="J518" s="1">
        <v>3.9999999999977831E-3</v>
      </c>
      <c r="K518" s="1">
        <v>311</v>
      </c>
      <c r="L518" s="1" t="s">
        <v>204</v>
      </c>
      <c r="M518" s="1" t="s">
        <v>201</v>
      </c>
    </row>
    <row r="519" spans="1:13" x14ac:dyDescent="0.25">
      <c r="A519" s="1" t="s">
        <v>16</v>
      </c>
      <c r="B519" s="3">
        <v>43843</v>
      </c>
      <c r="C519" s="1">
        <v>1901.54</v>
      </c>
      <c r="D519" s="4">
        <v>18001454</v>
      </c>
      <c r="E519" s="1" t="s">
        <v>194</v>
      </c>
      <c r="F519" s="1" t="s">
        <v>136</v>
      </c>
      <c r="G519" s="1">
        <v>1224.4000000000001</v>
      </c>
      <c r="H519" s="1">
        <v>1469.28</v>
      </c>
      <c r="I519" s="1">
        <v>1469.28</v>
      </c>
      <c r="J519" s="1"/>
      <c r="K519" s="1" t="s">
        <v>202</v>
      </c>
      <c r="L519" s="1" t="s">
        <v>204</v>
      </c>
      <c r="M519" s="1"/>
    </row>
    <row r="520" spans="1:13" x14ac:dyDescent="0.25">
      <c r="A520" s="1" t="s">
        <v>16</v>
      </c>
      <c r="B520" s="3">
        <v>43843</v>
      </c>
      <c r="C520" s="1">
        <v>1509.46</v>
      </c>
      <c r="D520" s="4">
        <v>18001455</v>
      </c>
      <c r="E520" s="1" t="s">
        <v>194</v>
      </c>
      <c r="F520" s="1" t="s">
        <v>303</v>
      </c>
      <c r="G520" s="1">
        <v>85.28</v>
      </c>
      <c r="H520" s="1">
        <v>102.336</v>
      </c>
      <c r="I520" s="1">
        <v>102.34</v>
      </c>
      <c r="J520" s="1">
        <v>4.0000000000048885E-3</v>
      </c>
      <c r="K520" s="1">
        <v>311</v>
      </c>
      <c r="L520" s="1" t="s">
        <v>204</v>
      </c>
      <c r="M520" s="1" t="s">
        <v>201</v>
      </c>
    </row>
    <row r="521" spans="1:13" x14ac:dyDescent="0.25">
      <c r="A521" s="1" t="s">
        <v>16</v>
      </c>
      <c r="B521" s="3">
        <v>43843</v>
      </c>
      <c r="C521" s="1">
        <v>1843.28</v>
      </c>
      <c r="D521" s="4">
        <v>18001456</v>
      </c>
      <c r="E521" s="1" t="s">
        <v>194</v>
      </c>
      <c r="F521" s="1" t="s">
        <v>304</v>
      </c>
      <c r="G521" s="1">
        <v>104.14</v>
      </c>
      <c r="H521" s="1">
        <v>124.968</v>
      </c>
      <c r="I521" s="1">
        <v>124.97</v>
      </c>
      <c r="J521" s="1">
        <v>2.0000000000095497E-3</v>
      </c>
      <c r="K521" s="1">
        <v>311</v>
      </c>
      <c r="L521" s="1" t="s">
        <v>204</v>
      </c>
      <c r="M521" s="1" t="s">
        <v>201</v>
      </c>
    </row>
    <row r="522" spans="1:13" x14ac:dyDescent="0.25">
      <c r="A522" s="1" t="s">
        <v>16</v>
      </c>
      <c r="B522" s="3">
        <v>43843</v>
      </c>
      <c r="C522" s="1">
        <v>2469.3200000000002</v>
      </c>
      <c r="D522" s="4">
        <v>18001457</v>
      </c>
      <c r="E522" s="1" t="s">
        <v>194</v>
      </c>
      <c r="F522" s="1" t="s">
        <v>308</v>
      </c>
      <c r="G522" s="1">
        <v>306.75</v>
      </c>
      <c r="H522" s="1">
        <v>368.1</v>
      </c>
      <c r="I522" s="1">
        <v>368.1</v>
      </c>
      <c r="J522" s="1"/>
      <c r="K522" s="1" t="s">
        <v>202</v>
      </c>
      <c r="L522" s="1" t="s">
        <v>204</v>
      </c>
      <c r="M522" s="1"/>
    </row>
    <row r="523" spans="1:13" x14ac:dyDescent="0.25">
      <c r="A523" s="1" t="s">
        <v>16</v>
      </c>
      <c r="B523" s="3">
        <v>43844</v>
      </c>
      <c r="C523" s="1"/>
      <c r="D523" s="4">
        <v>18001458</v>
      </c>
      <c r="E523" s="1" t="s">
        <v>264</v>
      </c>
      <c r="F523" s="1"/>
      <c r="G523" s="1">
        <v>2532</v>
      </c>
      <c r="H523" s="1">
        <v>3038.4</v>
      </c>
      <c r="I523" s="1"/>
      <c r="J523" s="1">
        <v>-3038.4</v>
      </c>
      <c r="K523" s="1">
        <v>310</v>
      </c>
      <c r="L523" s="1"/>
      <c r="M523" s="1" t="s">
        <v>201</v>
      </c>
    </row>
    <row r="524" spans="1:13" x14ac:dyDescent="0.25">
      <c r="A524" s="1" t="s">
        <v>16</v>
      </c>
      <c r="B524" s="3">
        <v>43854</v>
      </c>
      <c r="C524" s="1">
        <v>1921.21</v>
      </c>
      <c r="D524" s="4">
        <v>18001466</v>
      </c>
      <c r="E524" s="1" t="s">
        <v>194</v>
      </c>
      <c r="F524" s="1" t="s">
        <v>305</v>
      </c>
      <c r="G524" s="1">
        <v>107.83</v>
      </c>
      <c r="H524" s="1">
        <v>129.39599999999999</v>
      </c>
      <c r="I524" s="1">
        <v>129.4</v>
      </c>
      <c r="J524" s="1">
        <v>4.0000000000190994E-3</v>
      </c>
      <c r="K524" s="1">
        <v>300</v>
      </c>
      <c r="L524" s="1" t="s">
        <v>204</v>
      </c>
      <c r="M524" s="1" t="s">
        <v>201</v>
      </c>
    </row>
    <row r="525" spans="1:13" x14ac:dyDescent="0.25">
      <c r="A525" s="1" t="s">
        <v>16</v>
      </c>
      <c r="B525" s="3">
        <v>43859</v>
      </c>
      <c r="C525" s="1">
        <v>1831.13</v>
      </c>
      <c r="D525" s="4">
        <v>18001472</v>
      </c>
      <c r="E525" s="1" t="s">
        <v>194</v>
      </c>
      <c r="F525" s="1" t="s">
        <v>137</v>
      </c>
      <c r="G525" s="1">
        <v>48.86</v>
      </c>
      <c r="H525" s="1">
        <v>58.631999999999998</v>
      </c>
      <c r="I525" s="1">
        <v>58.63</v>
      </c>
      <c r="J525" s="1">
        <v>-1.9999999999953388E-3</v>
      </c>
      <c r="K525" s="1">
        <v>295</v>
      </c>
      <c r="L525" s="1" t="s">
        <v>204</v>
      </c>
      <c r="M525" s="1" t="s">
        <v>201</v>
      </c>
    </row>
    <row r="526" spans="1:13" x14ac:dyDescent="0.25">
      <c r="A526" s="1" t="s">
        <v>16</v>
      </c>
      <c r="B526" s="3">
        <v>43859</v>
      </c>
      <c r="C526" s="1">
        <v>245.74</v>
      </c>
      <c r="D526" s="4">
        <v>18001473</v>
      </c>
      <c r="E526" s="1" t="s">
        <v>194</v>
      </c>
      <c r="F526" s="1" t="s">
        <v>138</v>
      </c>
      <c r="G526" s="1">
        <v>75.14</v>
      </c>
      <c r="H526" s="1">
        <v>90.168000000000006</v>
      </c>
      <c r="I526" s="1">
        <v>90.17</v>
      </c>
      <c r="J526" s="1">
        <v>2.0000000000095497E-3</v>
      </c>
      <c r="K526" s="1">
        <v>295</v>
      </c>
      <c r="L526" s="1" t="s">
        <v>204</v>
      </c>
      <c r="M526" s="1" t="s">
        <v>201</v>
      </c>
    </row>
    <row r="527" spans="1:13" x14ac:dyDescent="0.25">
      <c r="A527" s="1" t="s">
        <v>16</v>
      </c>
      <c r="B527" s="3">
        <v>43859</v>
      </c>
      <c r="C527" s="1">
        <v>760.99</v>
      </c>
      <c r="D527" s="4">
        <v>18001474</v>
      </c>
      <c r="E527" s="1" t="s">
        <v>194</v>
      </c>
      <c r="F527" s="1" t="s">
        <v>309</v>
      </c>
      <c r="G527" s="1">
        <v>12.32</v>
      </c>
      <c r="H527" s="1">
        <v>14.784000000000001</v>
      </c>
      <c r="I527" s="1">
        <v>14.78</v>
      </c>
      <c r="J527" s="1">
        <v>-3.9999999999995595E-3</v>
      </c>
      <c r="K527" s="1">
        <v>295</v>
      </c>
      <c r="L527" s="1" t="s">
        <v>204</v>
      </c>
      <c r="M527" s="1" t="s">
        <v>201</v>
      </c>
    </row>
    <row r="528" spans="1:13" x14ac:dyDescent="0.25">
      <c r="A528" s="1" t="s">
        <v>16</v>
      </c>
      <c r="B528" s="3">
        <v>43859</v>
      </c>
      <c r="C528" s="1">
        <v>914.54</v>
      </c>
      <c r="D528" s="4">
        <v>18001475</v>
      </c>
      <c r="E528" s="1" t="s">
        <v>194</v>
      </c>
      <c r="F528" s="1" t="s">
        <v>310</v>
      </c>
      <c r="G528" s="1">
        <v>15.84</v>
      </c>
      <c r="H528" s="1">
        <v>19.007999999999999</v>
      </c>
      <c r="I528" s="1">
        <v>19.010000000000002</v>
      </c>
      <c r="J528" s="1">
        <v>2.0000000000024443E-3</v>
      </c>
      <c r="K528" s="1">
        <v>295</v>
      </c>
      <c r="L528" s="1" t="s">
        <v>204</v>
      </c>
      <c r="M528" s="1" t="s">
        <v>201</v>
      </c>
    </row>
    <row r="529" spans="1:13" x14ac:dyDescent="0.25">
      <c r="A529" s="1" t="s">
        <v>16</v>
      </c>
      <c r="B529" s="3">
        <v>43859</v>
      </c>
      <c r="C529" s="1">
        <v>1016.16</v>
      </c>
      <c r="D529" s="4">
        <v>18001476</v>
      </c>
      <c r="E529" s="1" t="s">
        <v>194</v>
      </c>
      <c r="F529" s="1" t="s">
        <v>311</v>
      </c>
      <c r="G529" s="1">
        <v>17.600000000000001</v>
      </c>
      <c r="H529" s="1">
        <v>21.12</v>
      </c>
      <c r="I529" s="1">
        <v>21.12</v>
      </c>
      <c r="J529" s="1"/>
      <c r="K529" s="1" t="s">
        <v>202</v>
      </c>
      <c r="L529" s="1" t="s">
        <v>204</v>
      </c>
      <c r="M529" s="1"/>
    </row>
    <row r="530" spans="1:13" x14ac:dyDescent="0.25">
      <c r="A530" s="1" t="s">
        <v>16</v>
      </c>
      <c r="B530" s="3">
        <v>43859</v>
      </c>
      <c r="C530" s="1">
        <v>3670.27</v>
      </c>
      <c r="D530" s="4">
        <v>18001477</v>
      </c>
      <c r="E530" s="1" t="s">
        <v>194</v>
      </c>
      <c r="F530" s="1" t="s">
        <v>139</v>
      </c>
      <c r="G530" s="1">
        <v>570.24</v>
      </c>
      <c r="H530" s="1">
        <v>684.28800000000001</v>
      </c>
      <c r="I530" s="1">
        <v>684.29</v>
      </c>
      <c r="J530" s="1">
        <v>1.9999999999527063E-3</v>
      </c>
      <c r="K530" s="1">
        <v>295</v>
      </c>
      <c r="L530" s="1" t="s">
        <v>204</v>
      </c>
      <c r="M530" s="1" t="s">
        <v>201</v>
      </c>
    </row>
    <row r="531" spans="1:13" x14ac:dyDescent="0.25">
      <c r="A531" s="1" t="s">
        <v>16</v>
      </c>
      <c r="B531" s="3">
        <v>43859</v>
      </c>
      <c r="C531" s="1">
        <v>1920.67</v>
      </c>
      <c r="D531" s="4">
        <v>18001478</v>
      </c>
      <c r="E531" s="1" t="s">
        <v>194</v>
      </c>
      <c r="F531" s="1" t="s">
        <v>312</v>
      </c>
      <c r="G531" s="1">
        <v>33.979999999999997</v>
      </c>
      <c r="H531" s="1">
        <v>40.776000000000003</v>
      </c>
      <c r="I531" s="1">
        <v>41.47</v>
      </c>
      <c r="J531" s="1">
        <v>0.69400000000000261</v>
      </c>
      <c r="K531" s="1">
        <v>295</v>
      </c>
      <c r="L531" s="1" t="s">
        <v>204</v>
      </c>
      <c r="M531" s="1" t="s">
        <v>201</v>
      </c>
    </row>
    <row r="532" spans="1:13" x14ac:dyDescent="0.25">
      <c r="A532" s="1" t="s">
        <v>16</v>
      </c>
      <c r="B532" s="3">
        <v>43860</v>
      </c>
      <c r="C532" s="1">
        <v>3092.29</v>
      </c>
      <c r="D532" s="4">
        <v>18001479</v>
      </c>
      <c r="E532" s="1" t="s">
        <v>339</v>
      </c>
      <c r="F532" s="1" t="s">
        <v>148</v>
      </c>
      <c r="G532" s="1">
        <v>3092.29</v>
      </c>
      <c r="H532" s="1">
        <v>3710.748</v>
      </c>
      <c r="I532" s="1">
        <v>3710.75</v>
      </c>
      <c r="J532" s="1">
        <v>2.0000000004074536E-3</v>
      </c>
      <c r="K532" s="1">
        <v>294</v>
      </c>
      <c r="L532" s="1" t="s">
        <v>204</v>
      </c>
      <c r="M532" s="1" t="s">
        <v>201</v>
      </c>
    </row>
    <row r="533" spans="1:13" x14ac:dyDescent="0.25">
      <c r="A533" s="1" t="s">
        <v>16</v>
      </c>
      <c r="B533" s="3">
        <v>43860</v>
      </c>
      <c r="C533" s="1">
        <v>2054.4</v>
      </c>
      <c r="D533" s="4">
        <v>18001483</v>
      </c>
      <c r="E533" s="1" t="s">
        <v>194</v>
      </c>
      <c r="F533" s="1" t="s">
        <v>313</v>
      </c>
      <c r="G533" s="1">
        <v>14.7</v>
      </c>
      <c r="H533" s="1">
        <v>17.639999999999997</v>
      </c>
      <c r="I533" s="1">
        <v>17.64</v>
      </c>
      <c r="J533" s="1"/>
      <c r="K533" s="1" t="s">
        <v>202</v>
      </c>
      <c r="L533" s="1" t="s">
        <v>204</v>
      </c>
      <c r="M533" s="1"/>
    </row>
    <row r="534" spans="1:13" x14ac:dyDescent="0.25">
      <c r="A534" s="1" t="s">
        <v>16</v>
      </c>
      <c r="B534" s="3">
        <v>43860</v>
      </c>
      <c r="C534" s="1">
        <v>1681.88</v>
      </c>
      <c r="D534" s="4">
        <v>18001484</v>
      </c>
      <c r="E534" s="1" t="s">
        <v>194</v>
      </c>
      <c r="F534" s="1" t="s">
        <v>140</v>
      </c>
      <c r="G534" s="1">
        <v>26.54</v>
      </c>
      <c r="H534" s="1">
        <v>31.847999999999999</v>
      </c>
      <c r="I534" s="1">
        <v>32.35</v>
      </c>
      <c r="J534" s="1">
        <v>0.50200000000000244</v>
      </c>
      <c r="K534" s="1">
        <v>294</v>
      </c>
      <c r="L534" s="1" t="s">
        <v>204</v>
      </c>
      <c r="M534" s="1" t="s">
        <v>201</v>
      </c>
    </row>
    <row r="535" spans="1:13" x14ac:dyDescent="0.25">
      <c r="A535" s="1" t="s">
        <v>16</v>
      </c>
      <c r="B535" s="3">
        <v>43860</v>
      </c>
      <c r="C535" s="1">
        <v>337.39</v>
      </c>
      <c r="D535" s="4">
        <v>18001485</v>
      </c>
      <c r="E535" s="1" t="s">
        <v>194</v>
      </c>
      <c r="F535" s="1" t="s">
        <v>141</v>
      </c>
      <c r="G535" s="1">
        <v>14.52</v>
      </c>
      <c r="H535" s="1">
        <v>17.423999999999999</v>
      </c>
      <c r="I535" s="1">
        <v>17.420000000000002</v>
      </c>
      <c r="J535" s="1">
        <v>-3.9999999999977831E-3</v>
      </c>
      <c r="K535" s="1">
        <v>294</v>
      </c>
      <c r="L535" s="1" t="s">
        <v>204</v>
      </c>
      <c r="M535" s="1" t="s">
        <v>201</v>
      </c>
    </row>
    <row r="536" spans="1:13" x14ac:dyDescent="0.25">
      <c r="A536" s="1" t="s">
        <v>16</v>
      </c>
      <c r="B536" s="3">
        <v>43860</v>
      </c>
      <c r="C536" s="1">
        <v>1454.4</v>
      </c>
      <c r="D536" s="4">
        <v>18001487</v>
      </c>
      <c r="E536" s="1" t="s">
        <v>194</v>
      </c>
      <c r="F536" s="1" t="s">
        <v>142</v>
      </c>
      <c r="G536" s="1">
        <v>24.96</v>
      </c>
      <c r="H536" s="1">
        <v>29.952000000000002</v>
      </c>
      <c r="I536" s="1"/>
      <c r="J536" s="1">
        <v>-29.952000000000002</v>
      </c>
      <c r="K536" s="1">
        <v>294</v>
      </c>
      <c r="L536" s="1"/>
      <c r="M536" s="1" t="s">
        <v>201</v>
      </c>
    </row>
    <row r="537" spans="1:13" x14ac:dyDescent="0.25">
      <c r="A537" s="1" t="s">
        <v>16</v>
      </c>
      <c r="B537" s="3">
        <v>43860</v>
      </c>
      <c r="C537" s="1">
        <v>1828.72</v>
      </c>
      <c r="D537" s="4">
        <v>18001488</v>
      </c>
      <c r="E537" s="1" t="s">
        <v>194</v>
      </c>
      <c r="F537" s="1" t="s">
        <v>314</v>
      </c>
      <c r="G537" s="1">
        <v>34.520000000000003</v>
      </c>
      <c r="H537" s="1">
        <v>41.423999999999999</v>
      </c>
      <c r="I537" s="1">
        <v>41.42</v>
      </c>
      <c r="J537" s="1">
        <v>-3.9999999999977831E-3</v>
      </c>
      <c r="K537" s="1">
        <v>294</v>
      </c>
      <c r="L537" s="1" t="s">
        <v>204</v>
      </c>
      <c r="M537" s="1" t="s">
        <v>201</v>
      </c>
    </row>
    <row r="538" spans="1:13" x14ac:dyDescent="0.25">
      <c r="A538" s="1" t="s">
        <v>16</v>
      </c>
      <c r="B538" s="3">
        <v>43860</v>
      </c>
      <c r="C538" s="1">
        <v>1116.6500000000001</v>
      </c>
      <c r="D538" s="4">
        <v>18001489</v>
      </c>
      <c r="E538" s="1" t="s">
        <v>194</v>
      </c>
      <c r="F538" s="1" t="s">
        <v>315</v>
      </c>
      <c r="G538" s="1">
        <v>18.48</v>
      </c>
      <c r="H538" s="1">
        <v>22.175999999999998</v>
      </c>
      <c r="I538" s="1">
        <v>22.18</v>
      </c>
      <c r="J538" s="1">
        <v>4.0000000000013358E-3</v>
      </c>
      <c r="K538" s="1">
        <v>294</v>
      </c>
      <c r="L538" s="1" t="s">
        <v>204</v>
      </c>
      <c r="M538" s="1" t="s">
        <v>201</v>
      </c>
    </row>
    <row r="539" spans="1:13" x14ac:dyDescent="0.25">
      <c r="A539" s="1" t="s">
        <v>16</v>
      </c>
      <c r="B539" s="3">
        <v>43860</v>
      </c>
      <c r="C539" s="1">
        <v>1689.84</v>
      </c>
      <c r="D539" s="4">
        <v>18001490</v>
      </c>
      <c r="E539" s="1" t="s">
        <v>194</v>
      </c>
      <c r="F539" s="1" t="s">
        <v>316</v>
      </c>
      <c r="G539" s="1">
        <v>31.2</v>
      </c>
      <c r="H539" s="1">
        <v>37.44</v>
      </c>
      <c r="I539" s="1">
        <v>37.44</v>
      </c>
      <c r="J539" s="1"/>
      <c r="K539" s="1" t="s">
        <v>202</v>
      </c>
      <c r="L539" s="1" t="s">
        <v>204</v>
      </c>
      <c r="M539" s="1"/>
    </row>
    <row r="540" spans="1:13" x14ac:dyDescent="0.25">
      <c r="A540" s="1" t="s">
        <v>16</v>
      </c>
      <c r="B540" s="3">
        <v>43860</v>
      </c>
      <c r="C540" s="1">
        <v>888.01</v>
      </c>
      <c r="D540" s="4">
        <v>18001491</v>
      </c>
      <c r="E540" s="1" t="s">
        <v>194</v>
      </c>
      <c r="F540" s="1" t="s">
        <v>317</v>
      </c>
      <c r="G540" s="1">
        <v>14.52</v>
      </c>
      <c r="H540" s="1">
        <v>17.423999999999999</v>
      </c>
      <c r="I540" s="1">
        <v>17.420000000000002</v>
      </c>
      <c r="J540" s="1">
        <v>-3.9999999999977831E-3</v>
      </c>
      <c r="K540" s="1">
        <v>294</v>
      </c>
      <c r="L540" s="1" t="s">
        <v>204</v>
      </c>
      <c r="M540" s="1" t="s">
        <v>201</v>
      </c>
    </row>
    <row r="541" spans="1:13" x14ac:dyDescent="0.25">
      <c r="A541" s="1" t="s">
        <v>16</v>
      </c>
      <c r="B541" s="3">
        <v>43860</v>
      </c>
      <c r="C541" s="1">
        <v>2148.77</v>
      </c>
      <c r="D541" s="4">
        <v>18001492</v>
      </c>
      <c r="E541" s="1" t="s">
        <v>194</v>
      </c>
      <c r="F541" s="1" t="s">
        <v>143</v>
      </c>
      <c r="G541" s="1">
        <v>123.84</v>
      </c>
      <c r="H541" s="1">
        <v>148.608</v>
      </c>
      <c r="I541" s="1">
        <v>148.61000000000001</v>
      </c>
      <c r="J541" s="1">
        <v>2.0000000000095497E-3</v>
      </c>
      <c r="K541" s="1">
        <v>294</v>
      </c>
      <c r="L541" s="1" t="s">
        <v>204</v>
      </c>
      <c r="M541" s="1" t="s">
        <v>201</v>
      </c>
    </row>
    <row r="542" spans="1:13" x14ac:dyDescent="0.25">
      <c r="A542" s="1" t="s">
        <v>16</v>
      </c>
      <c r="B542" s="3">
        <v>43868</v>
      </c>
      <c r="C542" s="1">
        <v>1334.74</v>
      </c>
      <c r="D542" s="4">
        <v>18001506</v>
      </c>
      <c r="E542" s="1" t="s">
        <v>291</v>
      </c>
      <c r="F542" s="1" t="s">
        <v>297</v>
      </c>
      <c r="G542" s="1">
        <v>1112.28</v>
      </c>
      <c r="H542" s="1">
        <v>1334.7360000000001</v>
      </c>
      <c r="I542" s="1">
        <v>1334.74</v>
      </c>
      <c r="J542" s="1">
        <v>4.0000000001327862E-3</v>
      </c>
      <c r="K542" s="1">
        <v>286</v>
      </c>
      <c r="L542" s="1" t="s">
        <v>204</v>
      </c>
      <c r="M542" s="1" t="s">
        <v>201</v>
      </c>
    </row>
    <row r="543" spans="1:13" x14ac:dyDescent="0.25">
      <c r="A543" s="1" t="s">
        <v>16</v>
      </c>
      <c r="B543" s="3">
        <v>43868</v>
      </c>
      <c r="C543" s="1">
        <v>1831.13</v>
      </c>
      <c r="D543" s="4">
        <v>18001508</v>
      </c>
      <c r="E543" s="1" t="s">
        <v>194</v>
      </c>
      <c r="F543" s="1" t="s">
        <v>137</v>
      </c>
      <c r="G543" s="1">
        <v>17.28</v>
      </c>
      <c r="H543" s="1">
        <v>20.736000000000001</v>
      </c>
      <c r="I543" s="1"/>
      <c r="J543" s="1">
        <v>-20.736000000000001</v>
      </c>
      <c r="K543" s="1">
        <v>286</v>
      </c>
      <c r="L543" s="1"/>
      <c r="M543" s="1" t="s">
        <v>201</v>
      </c>
    </row>
    <row r="544" spans="1:13" x14ac:dyDescent="0.25">
      <c r="A544" s="1" t="s">
        <v>16</v>
      </c>
      <c r="B544" s="3">
        <v>43868</v>
      </c>
      <c r="C544" s="1">
        <v>1130.2</v>
      </c>
      <c r="D544" s="4">
        <v>18001509</v>
      </c>
      <c r="E544" s="1" t="s">
        <v>194</v>
      </c>
      <c r="F544" s="1" t="s">
        <v>144</v>
      </c>
      <c r="G544" s="1">
        <v>13.44</v>
      </c>
      <c r="H544" s="1">
        <v>16.128</v>
      </c>
      <c r="I544" s="1">
        <v>16.13</v>
      </c>
      <c r="J544" s="1">
        <v>1.9999999999988916E-3</v>
      </c>
      <c r="K544" s="1">
        <v>286</v>
      </c>
      <c r="L544" s="1" t="s">
        <v>204</v>
      </c>
      <c r="M544" s="1" t="s">
        <v>201</v>
      </c>
    </row>
    <row r="545" spans="1:13" x14ac:dyDescent="0.25">
      <c r="A545" s="1" t="s">
        <v>16</v>
      </c>
      <c r="B545" s="3">
        <v>43868</v>
      </c>
      <c r="C545" s="1">
        <v>1502.16</v>
      </c>
      <c r="D545" s="4">
        <v>18001510</v>
      </c>
      <c r="E545" s="1" t="s">
        <v>194</v>
      </c>
      <c r="F545" s="1" t="s">
        <v>145</v>
      </c>
      <c r="G545" s="1">
        <v>26.62</v>
      </c>
      <c r="H545" s="1">
        <v>31.943999999999999</v>
      </c>
      <c r="I545" s="1"/>
      <c r="J545" s="1">
        <v>-31.943999999999999</v>
      </c>
      <c r="K545" s="1">
        <v>286</v>
      </c>
      <c r="L545" s="1"/>
      <c r="M545" s="1" t="s">
        <v>201</v>
      </c>
    </row>
    <row r="546" spans="1:13" x14ac:dyDescent="0.25">
      <c r="A546" s="1" t="s">
        <v>16</v>
      </c>
      <c r="B546" s="3">
        <v>43868</v>
      </c>
      <c r="C546" s="1">
        <v>2685.96</v>
      </c>
      <c r="D546" s="4">
        <v>18001512</v>
      </c>
      <c r="E546" s="1" t="s">
        <v>194</v>
      </c>
      <c r="F546" s="1" t="s">
        <v>146</v>
      </c>
      <c r="G546" s="1">
        <v>3.6</v>
      </c>
      <c r="H546" s="1">
        <v>4.32</v>
      </c>
      <c r="I546" s="1">
        <v>4.32</v>
      </c>
      <c r="J546" s="1"/>
      <c r="K546" s="1" t="s">
        <v>202</v>
      </c>
      <c r="L546" s="1" t="s">
        <v>204</v>
      </c>
      <c r="M546" s="1"/>
    </row>
    <row r="547" spans="1:13" x14ac:dyDescent="0.25">
      <c r="A547" s="1" t="s">
        <v>16</v>
      </c>
      <c r="B547" s="3">
        <v>43868</v>
      </c>
      <c r="C547" s="1">
        <v>2620.08</v>
      </c>
      <c r="D547" s="4">
        <v>18001513</v>
      </c>
      <c r="E547" s="1" t="s">
        <v>194</v>
      </c>
      <c r="F547" s="1" t="s">
        <v>147</v>
      </c>
      <c r="G547" s="1">
        <v>15.84</v>
      </c>
      <c r="H547" s="1">
        <v>19.007999999999999</v>
      </c>
      <c r="I547" s="1">
        <v>19.010000000000002</v>
      </c>
      <c r="J547" s="1">
        <v>2.0000000000024443E-3</v>
      </c>
      <c r="K547" s="1">
        <v>286</v>
      </c>
      <c r="L547" s="1" t="s">
        <v>204</v>
      </c>
      <c r="M547" s="1" t="s">
        <v>201</v>
      </c>
    </row>
    <row r="548" spans="1:13" x14ac:dyDescent="0.25">
      <c r="A548" s="1" t="s">
        <v>16</v>
      </c>
      <c r="B548" s="3">
        <v>43868</v>
      </c>
      <c r="C548" s="1">
        <v>3710.75</v>
      </c>
      <c r="D548" s="4">
        <v>18001514</v>
      </c>
      <c r="E548" s="1" t="s">
        <v>194</v>
      </c>
      <c r="F548" s="1" t="s">
        <v>148</v>
      </c>
      <c r="G548" s="1">
        <v>71.52</v>
      </c>
      <c r="H548" s="1">
        <v>85.823999999999998</v>
      </c>
      <c r="I548" s="1"/>
      <c r="J548" s="1">
        <v>-85.823999999999998</v>
      </c>
      <c r="K548" s="1">
        <v>286</v>
      </c>
      <c r="L548" s="1"/>
      <c r="M548" s="1" t="s">
        <v>201</v>
      </c>
    </row>
    <row r="549" spans="1:13" x14ac:dyDescent="0.25">
      <c r="A549" s="1" t="s">
        <v>16</v>
      </c>
      <c r="B549" s="3">
        <v>43868</v>
      </c>
      <c r="C549" s="1">
        <v>983.23</v>
      </c>
      <c r="D549" s="4">
        <v>18001515</v>
      </c>
      <c r="E549" s="1" t="s">
        <v>194</v>
      </c>
      <c r="F549" s="1" t="s">
        <v>149</v>
      </c>
      <c r="G549" s="1">
        <v>17.28</v>
      </c>
      <c r="H549" s="1">
        <v>20.736000000000001</v>
      </c>
      <c r="I549" s="1"/>
      <c r="J549" s="1">
        <v>-20.736000000000001</v>
      </c>
      <c r="K549" s="1">
        <v>286</v>
      </c>
      <c r="L549" s="1"/>
      <c r="M549" s="1" t="s">
        <v>201</v>
      </c>
    </row>
    <row r="550" spans="1:13" x14ac:dyDescent="0.25">
      <c r="A550" s="1" t="s">
        <v>16</v>
      </c>
      <c r="B550" s="3">
        <v>43878</v>
      </c>
      <c r="C550" s="1">
        <v>3710.75</v>
      </c>
      <c r="D550" s="4">
        <v>18001557</v>
      </c>
      <c r="E550" s="1" t="s">
        <v>194</v>
      </c>
      <c r="F550" s="1" t="s">
        <v>318</v>
      </c>
      <c r="G550" s="1">
        <v>71.52</v>
      </c>
      <c r="H550" s="1">
        <v>85.823999999999998</v>
      </c>
      <c r="I550" s="1">
        <v>85.82</v>
      </c>
      <c r="J550" s="1">
        <v>-4.0000000000048885E-3</v>
      </c>
      <c r="K550" s="1">
        <v>276</v>
      </c>
      <c r="L550" s="1" t="s">
        <v>204</v>
      </c>
      <c r="M550" s="1" t="s">
        <v>201</v>
      </c>
    </row>
    <row r="551" spans="1:13" x14ac:dyDescent="0.25">
      <c r="A551" s="1" t="s">
        <v>16</v>
      </c>
      <c r="B551" s="3">
        <v>43878</v>
      </c>
      <c r="C551" s="1">
        <v>1907.56</v>
      </c>
      <c r="D551" s="4">
        <v>18001558</v>
      </c>
      <c r="E551" s="1" t="s">
        <v>194</v>
      </c>
      <c r="F551" s="1" t="s">
        <v>150</v>
      </c>
      <c r="G551" s="1">
        <v>34.65</v>
      </c>
      <c r="H551" s="1">
        <v>41.58</v>
      </c>
      <c r="I551" s="1">
        <v>41.58</v>
      </c>
      <c r="J551" s="1"/>
      <c r="K551" s="1" t="s">
        <v>202</v>
      </c>
      <c r="L551" s="1" t="s">
        <v>204</v>
      </c>
      <c r="M551" s="1"/>
    </row>
    <row r="552" spans="1:13" x14ac:dyDescent="0.25">
      <c r="A552" s="1" t="s">
        <v>16</v>
      </c>
      <c r="B552" s="3">
        <v>43878</v>
      </c>
      <c r="C552" s="1">
        <v>1355.4</v>
      </c>
      <c r="D552" s="4">
        <v>18001559</v>
      </c>
      <c r="E552" s="1" t="s">
        <v>194</v>
      </c>
      <c r="F552" s="1" t="s">
        <v>151</v>
      </c>
      <c r="G552" s="1">
        <v>9</v>
      </c>
      <c r="H552" s="1">
        <v>10.8</v>
      </c>
      <c r="I552" s="1">
        <v>10.8</v>
      </c>
      <c r="J552" s="1"/>
      <c r="K552" s="1" t="s">
        <v>202</v>
      </c>
      <c r="L552" s="1" t="s">
        <v>204</v>
      </c>
      <c r="M552" s="1"/>
    </row>
    <row r="553" spans="1:13" x14ac:dyDescent="0.25">
      <c r="A553" s="1" t="s">
        <v>16</v>
      </c>
      <c r="B553" s="3">
        <v>43878</v>
      </c>
      <c r="C553" s="1">
        <v>3441.67</v>
      </c>
      <c r="D553" s="4">
        <v>18001561</v>
      </c>
      <c r="E553" s="1" t="s">
        <v>193</v>
      </c>
      <c r="F553" s="1" t="s">
        <v>301</v>
      </c>
      <c r="G553" s="1">
        <v>2868.06</v>
      </c>
      <c r="H553" s="1">
        <v>3441.672</v>
      </c>
      <c r="I553" s="1">
        <v>3441.67</v>
      </c>
      <c r="J553" s="1">
        <v>-1.9999999999527063E-3</v>
      </c>
      <c r="K553" s="1">
        <v>276</v>
      </c>
      <c r="L553" s="1" t="s">
        <v>204</v>
      </c>
      <c r="M553" s="1" t="s">
        <v>201</v>
      </c>
    </row>
    <row r="554" spans="1:13" x14ac:dyDescent="0.25">
      <c r="A554" s="1" t="s">
        <v>16</v>
      </c>
      <c r="B554" s="3">
        <v>43881</v>
      </c>
      <c r="C554" s="1">
        <v>1418.69</v>
      </c>
      <c r="D554" s="4">
        <v>18001571</v>
      </c>
      <c r="E554" s="1" t="s">
        <v>194</v>
      </c>
      <c r="F554" s="1" t="s">
        <v>152</v>
      </c>
      <c r="G554" s="1">
        <v>24.96</v>
      </c>
      <c r="H554" s="1">
        <v>29.952000000000002</v>
      </c>
      <c r="I554" s="1">
        <v>29.95</v>
      </c>
      <c r="J554" s="1">
        <v>-1.9999999999988916E-3</v>
      </c>
      <c r="K554" s="1">
        <v>273</v>
      </c>
      <c r="L554" s="1" t="s">
        <v>204</v>
      </c>
      <c r="M554" s="1" t="s">
        <v>201</v>
      </c>
    </row>
    <row r="555" spans="1:13" x14ac:dyDescent="0.25">
      <c r="A555" s="1" t="s">
        <v>16</v>
      </c>
      <c r="B555" s="3">
        <v>43881</v>
      </c>
      <c r="C555" s="1"/>
      <c r="D555" s="4">
        <v>18001572</v>
      </c>
      <c r="E555" s="1" t="s">
        <v>191</v>
      </c>
      <c r="F555" s="1"/>
      <c r="G555" s="1">
        <v>890.19</v>
      </c>
      <c r="H555" s="1">
        <v>1068.2280000000001</v>
      </c>
      <c r="I555" s="1">
        <v>1068.23</v>
      </c>
      <c r="J555" s="1">
        <v>1.9999999999527063E-3</v>
      </c>
      <c r="K555" s="1">
        <v>273</v>
      </c>
      <c r="L555" s="1" t="s">
        <v>204</v>
      </c>
      <c r="M555" s="1" t="s">
        <v>201</v>
      </c>
    </row>
    <row r="556" spans="1:13" x14ac:dyDescent="0.25">
      <c r="A556" s="1" t="s">
        <v>16</v>
      </c>
      <c r="B556" s="3">
        <v>43886</v>
      </c>
      <c r="C556" s="1"/>
      <c r="D556" s="4">
        <v>18001576</v>
      </c>
      <c r="E556" s="1" t="s">
        <v>195</v>
      </c>
      <c r="F556" s="1" t="s">
        <v>153</v>
      </c>
      <c r="G556" s="1">
        <v>613.79999999999995</v>
      </c>
      <c r="H556" s="1">
        <v>736.56</v>
      </c>
      <c r="I556" s="1"/>
      <c r="J556" s="1">
        <v>-736.56</v>
      </c>
      <c r="K556" s="1">
        <v>268</v>
      </c>
      <c r="L556" s="1"/>
      <c r="M556" s="1" t="s">
        <v>201</v>
      </c>
    </row>
    <row r="557" spans="1:13" x14ac:dyDescent="0.25">
      <c r="A557" s="1" t="s">
        <v>16</v>
      </c>
      <c r="B557" s="3">
        <v>43887</v>
      </c>
      <c r="C557" s="1">
        <v>709.34</v>
      </c>
      <c r="D557" s="4">
        <v>18001577</v>
      </c>
      <c r="E557" s="1" t="s">
        <v>191</v>
      </c>
      <c r="F557" s="1" t="s">
        <v>323</v>
      </c>
      <c r="G557" s="1">
        <v>504</v>
      </c>
      <c r="H557" s="1">
        <v>604.79999999999995</v>
      </c>
      <c r="I557" s="1">
        <v>604.79999999999995</v>
      </c>
      <c r="J557" s="1"/>
      <c r="K557" s="1" t="s">
        <v>202</v>
      </c>
      <c r="L557" s="1" t="s">
        <v>204</v>
      </c>
      <c r="M557" s="1"/>
    </row>
    <row r="558" spans="1:13" x14ac:dyDescent="0.25">
      <c r="A558" s="1" t="s">
        <v>16</v>
      </c>
      <c r="B558" s="3">
        <v>43840</v>
      </c>
      <c r="C558" s="1">
        <v>1391.04</v>
      </c>
      <c r="D558" s="4">
        <v>18001578</v>
      </c>
      <c r="E558" s="1" t="s">
        <v>193</v>
      </c>
      <c r="F558" s="1" t="s">
        <v>135</v>
      </c>
      <c r="G558" s="1">
        <v>1159.2</v>
      </c>
      <c r="H558" s="1">
        <v>1391.04</v>
      </c>
      <c r="I558" s="1"/>
      <c r="J558" s="1">
        <v>-1391.04</v>
      </c>
      <c r="K558" s="1">
        <v>314</v>
      </c>
      <c r="L558" s="1"/>
      <c r="M558" s="1" t="s">
        <v>201</v>
      </c>
    </row>
    <row r="559" spans="1:13" x14ac:dyDescent="0.25">
      <c r="A559" s="1" t="s">
        <v>16</v>
      </c>
      <c r="B559" s="3">
        <v>43885</v>
      </c>
      <c r="C559" s="1"/>
      <c r="D559" s="4">
        <v>18001580</v>
      </c>
      <c r="E559" s="1" t="s">
        <v>191</v>
      </c>
      <c r="F559" s="1"/>
      <c r="G559" s="1">
        <v>298.44</v>
      </c>
      <c r="H559" s="1">
        <v>358.12799999999999</v>
      </c>
      <c r="I559" s="1">
        <v>358.13</v>
      </c>
      <c r="J559" s="1">
        <v>2.0000000000095497E-3</v>
      </c>
      <c r="K559" s="1">
        <v>269</v>
      </c>
      <c r="L559" s="1" t="s">
        <v>204</v>
      </c>
      <c r="M559" s="1" t="s">
        <v>201</v>
      </c>
    </row>
    <row r="560" spans="1:13" x14ac:dyDescent="0.25">
      <c r="A560" s="1" t="s">
        <v>16</v>
      </c>
      <c r="B560" s="3">
        <v>43888</v>
      </c>
      <c r="C560" s="1">
        <v>1334.74</v>
      </c>
      <c r="D560" s="4">
        <v>18001581</v>
      </c>
      <c r="E560" s="1" t="s">
        <v>191</v>
      </c>
      <c r="F560" s="1" t="s">
        <v>324</v>
      </c>
      <c r="G560" s="1">
        <v>1112.28</v>
      </c>
      <c r="H560" s="1">
        <v>1334.7360000000001</v>
      </c>
      <c r="I560" s="1">
        <v>1334.74</v>
      </c>
      <c r="J560" s="1">
        <v>4.0000000001327862E-3</v>
      </c>
      <c r="K560" s="1">
        <v>266</v>
      </c>
      <c r="L560" s="1" t="s">
        <v>204</v>
      </c>
      <c r="M560" s="1" t="s">
        <v>201</v>
      </c>
    </row>
    <row r="561" spans="1:13" x14ac:dyDescent="0.25">
      <c r="A561" s="1" t="s">
        <v>16</v>
      </c>
      <c r="B561" s="3">
        <v>43888</v>
      </c>
      <c r="C561" s="1">
        <v>1334.74</v>
      </c>
      <c r="D561" s="4">
        <v>18001582</v>
      </c>
      <c r="E561" s="1" t="s">
        <v>191</v>
      </c>
      <c r="F561" s="1" t="s">
        <v>325</v>
      </c>
      <c r="G561" s="1">
        <v>923.52</v>
      </c>
      <c r="H561" s="1">
        <v>1108.2239999999999</v>
      </c>
      <c r="I561" s="1">
        <v>1108.22</v>
      </c>
      <c r="J561" s="1">
        <v>-3.9999999999054126E-3</v>
      </c>
      <c r="K561" s="1">
        <v>266</v>
      </c>
      <c r="L561" s="1" t="s">
        <v>204</v>
      </c>
      <c r="M561" s="1" t="s">
        <v>201</v>
      </c>
    </row>
    <row r="562" spans="1:13" x14ac:dyDescent="0.25">
      <c r="A562" s="1" t="s">
        <v>16</v>
      </c>
      <c r="B562" s="3">
        <v>43888</v>
      </c>
      <c r="C562" s="1">
        <v>1334.74</v>
      </c>
      <c r="D562" s="4">
        <v>18001583</v>
      </c>
      <c r="E562" s="1" t="s">
        <v>191</v>
      </c>
      <c r="F562" s="1" t="s">
        <v>326</v>
      </c>
      <c r="G562" s="1">
        <v>923.52</v>
      </c>
      <c r="H562" s="1">
        <v>1108.2239999999999</v>
      </c>
      <c r="I562" s="1">
        <v>1108.22</v>
      </c>
      <c r="J562" s="1">
        <v>-3.9999999999054126E-3</v>
      </c>
      <c r="K562" s="1">
        <v>266</v>
      </c>
      <c r="L562" s="1" t="s">
        <v>204</v>
      </c>
      <c r="M562" s="1" t="s">
        <v>201</v>
      </c>
    </row>
    <row r="563" spans="1:13" x14ac:dyDescent="0.25">
      <c r="A563" s="1" t="s">
        <v>16</v>
      </c>
      <c r="B563" s="3">
        <v>43889</v>
      </c>
      <c r="C563" s="1">
        <v>1556.78</v>
      </c>
      <c r="D563" s="4">
        <v>18001595</v>
      </c>
      <c r="E563" s="1" t="s">
        <v>194</v>
      </c>
      <c r="F563" s="1" t="s">
        <v>154</v>
      </c>
      <c r="G563" s="1">
        <v>27.59</v>
      </c>
      <c r="H563" s="1">
        <v>33.107999999999997</v>
      </c>
      <c r="I563" s="1">
        <v>32.83</v>
      </c>
      <c r="J563" s="1">
        <v>-0.27799999999999869</v>
      </c>
      <c r="K563" s="1">
        <v>265</v>
      </c>
      <c r="L563" s="1" t="s">
        <v>204</v>
      </c>
      <c r="M563" s="1" t="s">
        <v>201</v>
      </c>
    </row>
    <row r="564" spans="1:13" x14ac:dyDescent="0.25">
      <c r="A564" s="1" t="s">
        <v>16</v>
      </c>
      <c r="B564" s="3">
        <v>43889</v>
      </c>
      <c r="C564" s="1">
        <v>19.09</v>
      </c>
      <c r="D564" s="4">
        <v>18001596</v>
      </c>
      <c r="E564" s="1" t="s">
        <v>194</v>
      </c>
      <c r="F564" s="1" t="s">
        <v>319</v>
      </c>
      <c r="G564" s="1">
        <v>15.91</v>
      </c>
      <c r="H564" s="1">
        <v>19.091999999999999</v>
      </c>
      <c r="I564" s="1">
        <v>19.09</v>
      </c>
      <c r="J564" s="1">
        <v>-1.9999999999988916E-3</v>
      </c>
      <c r="K564" s="1">
        <v>265</v>
      </c>
      <c r="L564" s="1" t="s">
        <v>204</v>
      </c>
      <c r="M564" s="1" t="s">
        <v>201</v>
      </c>
    </row>
    <row r="565" spans="1:13" x14ac:dyDescent="0.25">
      <c r="A565" s="1" t="s">
        <v>16</v>
      </c>
      <c r="B565" s="3">
        <v>43840</v>
      </c>
      <c r="C565" s="1">
        <v>1112.95</v>
      </c>
      <c r="D565" s="4">
        <v>18001608</v>
      </c>
      <c r="E565" s="1" t="s">
        <v>193</v>
      </c>
      <c r="F565" s="1" t="s">
        <v>135</v>
      </c>
      <c r="G565" s="1">
        <v>927.46</v>
      </c>
      <c r="H565" s="1">
        <v>1112.952</v>
      </c>
      <c r="I565" s="1">
        <v>1112.95</v>
      </c>
      <c r="J565" s="1">
        <v>-1.9999999999527063E-3</v>
      </c>
      <c r="K565" s="1">
        <v>314</v>
      </c>
      <c r="L565" s="1" t="s">
        <v>204</v>
      </c>
      <c r="M565" s="1" t="s">
        <v>201</v>
      </c>
    </row>
    <row r="566" spans="1:13" x14ac:dyDescent="0.25">
      <c r="A566" s="1" t="s">
        <v>16</v>
      </c>
      <c r="B566" s="3">
        <v>43895</v>
      </c>
      <c r="C566" s="1">
        <v>1704.24</v>
      </c>
      <c r="D566" s="4">
        <v>18001620</v>
      </c>
      <c r="E566" s="1" t="s">
        <v>194</v>
      </c>
      <c r="F566" s="1" t="s">
        <v>155</v>
      </c>
      <c r="G566" s="1">
        <v>83.64</v>
      </c>
      <c r="H566" s="1">
        <v>100.36799999999999</v>
      </c>
      <c r="I566" s="1">
        <v>34.56</v>
      </c>
      <c r="J566" s="1">
        <v>-65.807999999999993</v>
      </c>
      <c r="K566" s="1">
        <v>259</v>
      </c>
      <c r="L566" s="1"/>
      <c r="M566" s="1" t="s">
        <v>201</v>
      </c>
    </row>
    <row r="567" spans="1:13" x14ac:dyDescent="0.25">
      <c r="A567" s="1" t="s">
        <v>16</v>
      </c>
      <c r="B567" s="3">
        <v>43913</v>
      </c>
      <c r="C567" s="1">
        <v>1265.04</v>
      </c>
      <c r="D567" s="4">
        <v>18001637</v>
      </c>
      <c r="E567" s="1" t="s">
        <v>193</v>
      </c>
      <c r="F567" s="1" t="s">
        <v>299</v>
      </c>
      <c r="G567" s="1">
        <v>999.89</v>
      </c>
      <c r="H567" s="1">
        <v>1199.8679999999999</v>
      </c>
      <c r="I567" s="1">
        <v>1199.97</v>
      </c>
      <c r="J567" s="1">
        <v>0.10200000000008912</v>
      </c>
      <c r="K567" s="1">
        <v>241</v>
      </c>
      <c r="L567" s="1" t="s">
        <v>204</v>
      </c>
      <c r="M567" s="1" t="s">
        <v>201</v>
      </c>
    </row>
    <row r="568" spans="1:13" x14ac:dyDescent="0.25">
      <c r="A568" s="1" t="s">
        <v>16</v>
      </c>
      <c r="B568" s="3">
        <v>43917</v>
      </c>
      <c r="C568" s="1">
        <v>3052.09</v>
      </c>
      <c r="D568" s="4">
        <v>18001646</v>
      </c>
      <c r="E568" s="1" t="s">
        <v>194</v>
      </c>
      <c r="F568" s="1" t="s">
        <v>156</v>
      </c>
      <c r="G568" s="1">
        <v>55.44</v>
      </c>
      <c r="H568" s="1">
        <v>66.527999999999992</v>
      </c>
      <c r="I568" s="1"/>
      <c r="J568" s="1">
        <v>-66.527999999999992</v>
      </c>
      <c r="K568" s="1">
        <v>237</v>
      </c>
      <c r="L568" s="1"/>
      <c r="M568" s="1" t="s">
        <v>201</v>
      </c>
    </row>
    <row r="569" spans="1:13" x14ac:dyDescent="0.25">
      <c r="A569" s="1" t="s">
        <v>16</v>
      </c>
      <c r="B569" s="3">
        <v>43917</v>
      </c>
      <c r="C569" s="1">
        <v>1013.9</v>
      </c>
      <c r="D569" s="4">
        <v>18001647</v>
      </c>
      <c r="E569" s="1" t="s">
        <v>194</v>
      </c>
      <c r="F569" s="1" t="s">
        <v>161</v>
      </c>
      <c r="G569" s="1">
        <v>31.68</v>
      </c>
      <c r="H569" s="1">
        <v>38.015999999999998</v>
      </c>
      <c r="I569" s="1">
        <v>38.020000000000003</v>
      </c>
      <c r="J569" s="1">
        <v>4.0000000000048885E-3</v>
      </c>
      <c r="K569" s="1">
        <v>237</v>
      </c>
      <c r="L569" s="1" t="s">
        <v>204</v>
      </c>
      <c r="M569" s="1" t="s">
        <v>201</v>
      </c>
    </row>
    <row r="570" spans="1:13" x14ac:dyDescent="0.25">
      <c r="A570" s="1" t="s">
        <v>16</v>
      </c>
      <c r="B570" s="3">
        <v>43917</v>
      </c>
      <c r="C570" s="1">
        <v>3812.51</v>
      </c>
      <c r="D570" s="4">
        <v>18001648</v>
      </c>
      <c r="E570" s="1" t="s">
        <v>194</v>
      </c>
      <c r="F570" s="1" t="s">
        <v>160</v>
      </c>
      <c r="G570" s="1">
        <v>120.04</v>
      </c>
      <c r="H570" s="1">
        <v>144.048</v>
      </c>
      <c r="I570" s="1">
        <v>144.05000000000001</v>
      </c>
      <c r="J570" s="1">
        <v>2.0000000000095497E-3</v>
      </c>
      <c r="K570" s="1">
        <v>237</v>
      </c>
      <c r="L570" s="1" t="s">
        <v>204</v>
      </c>
      <c r="M570" s="1" t="s">
        <v>201</v>
      </c>
    </row>
    <row r="571" spans="1:13" x14ac:dyDescent="0.25">
      <c r="A571" s="1" t="s">
        <v>16</v>
      </c>
      <c r="B571" s="3">
        <v>43917</v>
      </c>
      <c r="C571" s="1">
        <v>615.82000000000005</v>
      </c>
      <c r="D571" s="4">
        <v>18001649</v>
      </c>
      <c r="E571" s="1" t="s">
        <v>194</v>
      </c>
      <c r="F571" s="1" t="s">
        <v>157</v>
      </c>
      <c r="G571" s="1">
        <v>19.440000000000001</v>
      </c>
      <c r="H571" s="1">
        <v>23.327999999999999</v>
      </c>
      <c r="I571" s="1">
        <v>23.33</v>
      </c>
      <c r="J571" s="1">
        <v>1.9999999999988916E-3</v>
      </c>
      <c r="K571" s="1">
        <v>237</v>
      </c>
      <c r="L571" s="1" t="s">
        <v>204</v>
      </c>
      <c r="M571" s="1" t="s">
        <v>201</v>
      </c>
    </row>
    <row r="572" spans="1:13" x14ac:dyDescent="0.25">
      <c r="A572" s="1" t="s">
        <v>16</v>
      </c>
      <c r="B572" s="3">
        <v>43917</v>
      </c>
      <c r="C572" s="1">
        <v>3704.28</v>
      </c>
      <c r="D572" s="4">
        <v>18001650</v>
      </c>
      <c r="E572" s="1" t="s">
        <v>194</v>
      </c>
      <c r="F572" s="1" t="s">
        <v>158</v>
      </c>
      <c r="G572" s="1">
        <v>120.88</v>
      </c>
      <c r="H572" s="1">
        <v>145.05599999999998</v>
      </c>
      <c r="I572" s="1">
        <v>145.06</v>
      </c>
      <c r="J572" s="1">
        <v>4.0000000000190994E-3</v>
      </c>
      <c r="K572" s="1">
        <v>237</v>
      </c>
      <c r="L572" s="1" t="s">
        <v>204</v>
      </c>
      <c r="M572" s="1" t="s">
        <v>201</v>
      </c>
    </row>
    <row r="573" spans="1:13" x14ac:dyDescent="0.25">
      <c r="A573" s="1" t="s">
        <v>16</v>
      </c>
      <c r="B573" s="3">
        <v>43917</v>
      </c>
      <c r="C573" s="1">
        <v>2952.05</v>
      </c>
      <c r="D573" s="4">
        <v>18001651</v>
      </c>
      <c r="E573" s="1" t="s">
        <v>194</v>
      </c>
      <c r="F573" s="1" t="s">
        <v>159</v>
      </c>
      <c r="G573" s="1">
        <v>96.12</v>
      </c>
      <c r="H573" s="1">
        <v>115.34399999999999</v>
      </c>
      <c r="I573" s="1">
        <v>115.34</v>
      </c>
      <c r="J573" s="1">
        <v>-3.9999999999906777E-3</v>
      </c>
      <c r="K573" s="1">
        <v>237</v>
      </c>
      <c r="L573" s="1" t="s">
        <v>204</v>
      </c>
      <c r="M573" s="1" t="s">
        <v>201</v>
      </c>
    </row>
    <row r="574" spans="1:13" x14ac:dyDescent="0.25">
      <c r="A574" s="1" t="s">
        <v>16</v>
      </c>
      <c r="B574" s="3">
        <v>43903</v>
      </c>
      <c r="C574" s="1">
        <v>716.26</v>
      </c>
      <c r="D574" s="4">
        <v>18001652</v>
      </c>
      <c r="E574" s="1" t="s">
        <v>321</v>
      </c>
      <c r="F574" s="1" t="s">
        <v>322</v>
      </c>
      <c r="G574" s="1">
        <v>596.88</v>
      </c>
      <c r="H574" s="1">
        <v>716.25599999999997</v>
      </c>
      <c r="I574" s="1">
        <v>716.26</v>
      </c>
      <c r="J574" s="1">
        <v>4.0000000000190994E-3</v>
      </c>
      <c r="K574" s="1">
        <v>251</v>
      </c>
      <c r="L574" s="1" t="s">
        <v>204</v>
      </c>
      <c r="M574" s="1" t="s">
        <v>201</v>
      </c>
    </row>
    <row r="575" spans="1:13" x14ac:dyDescent="0.25">
      <c r="A575" s="1" t="s">
        <v>16</v>
      </c>
      <c r="B575" s="3">
        <v>43927</v>
      </c>
      <c r="C575" s="1"/>
      <c r="D575" s="4">
        <v>18001653</v>
      </c>
      <c r="E575" s="1" t="s">
        <v>342</v>
      </c>
      <c r="F575" s="1"/>
      <c r="G575" s="1">
        <v>795.16</v>
      </c>
      <c r="H575" s="1">
        <v>954.19199999999989</v>
      </c>
      <c r="I575" s="1">
        <v>954.19</v>
      </c>
      <c r="J575" s="1">
        <v>-1.999999999839019E-3</v>
      </c>
      <c r="K575" s="1">
        <v>227</v>
      </c>
      <c r="L575" s="1" t="s">
        <v>204</v>
      </c>
      <c r="M575" s="1" t="s">
        <v>201</v>
      </c>
    </row>
    <row r="576" spans="1:13" x14ac:dyDescent="0.25">
      <c r="A576" s="1" t="s">
        <v>16</v>
      </c>
      <c r="B576" s="3">
        <v>43903</v>
      </c>
      <c r="C576" s="1">
        <v>1638.72</v>
      </c>
      <c r="D576" s="4">
        <v>18001654</v>
      </c>
      <c r="E576" s="1" t="s">
        <v>302</v>
      </c>
      <c r="F576" s="1"/>
      <c r="G576" s="1">
        <v>1365.6</v>
      </c>
      <c r="H576" s="1">
        <v>1638.7199999999998</v>
      </c>
      <c r="I576" s="1">
        <v>1638.72</v>
      </c>
      <c r="J576" s="1"/>
      <c r="K576" s="1" t="s">
        <v>202</v>
      </c>
      <c r="L576" s="1" t="s">
        <v>204</v>
      </c>
      <c r="M576" s="1"/>
    </row>
    <row r="577" spans="1:13" x14ac:dyDescent="0.25">
      <c r="A577" s="1" t="s">
        <v>16</v>
      </c>
      <c r="B577" s="3">
        <v>43906</v>
      </c>
      <c r="C577" s="1">
        <v>1442.88</v>
      </c>
      <c r="D577" s="4">
        <v>18001655</v>
      </c>
      <c r="E577" s="1" t="s">
        <v>191</v>
      </c>
      <c r="F577" s="1" t="s">
        <v>327</v>
      </c>
      <c r="G577" s="1">
        <v>1202.4000000000001</v>
      </c>
      <c r="H577" s="1">
        <v>1442.88</v>
      </c>
      <c r="I577" s="1">
        <v>1442.88</v>
      </c>
      <c r="J577" s="1"/>
      <c r="K577" s="1" t="s">
        <v>202</v>
      </c>
      <c r="L577" s="1" t="s">
        <v>204</v>
      </c>
      <c r="M577" s="1"/>
    </row>
    <row r="578" spans="1:13" x14ac:dyDescent="0.25">
      <c r="A578" s="1" t="s">
        <v>16</v>
      </c>
      <c r="B578" s="3">
        <v>43927</v>
      </c>
      <c r="C578" s="1">
        <v>1013.9</v>
      </c>
      <c r="D578" s="4">
        <v>18001658</v>
      </c>
      <c r="E578" s="1" t="s">
        <v>194</v>
      </c>
      <c r="F578" s="1" t="s">
        <v>166</v>
      </c>
      <c r="G578" s="1">
        <v>31.68</v>
      </c>
      <c r="H578" s="1">
        <v>38.015999999999998</v>
      </c>
      <c r="I578" s="1">
        <v>38.020000000000003</v>
      </c>
      <c r="J578" s="1">
        <v>4.0000000000048885E-3</v>
      </c>
      <c r="K578" s="1">
        <v>227</v>
      </c>
      <c r="L578" s="1" t="s">
        <v>204</v>
      </c>
      <c r="M578" s="1" t="s">
        <v>201</v>
      </c>
    </row>
    <row r="579" spans="1:13" x14ac:dyDescent="0.25">
      <c r="A579" s="1" t="s">
        <v>16</v>
      </c>
      <c r="B579" s="3">
        <v>43927</v>
      </c>
      <c r="C579" s="1">
        <v>3357.07</v>
      </c>
      <c r="D579" s="4">
        <v>18001659</v>
      </c>
      <c r="E579" s="1" t="s">
        <v>194</v>
      </c>
      <c r="F579" s="1" t="s">
        <v>320</v>
      </c>
      <c r="G579" s="1">
        <v>57.6</v>
      </c>
      <c r="H579" s="1">
        <v>69.12</v>
      </c>
      <c r="I579" s="1">
        <v>69.12</v>
      </c>
      <c r="J579" s="1"/>
      <c r="K579" s="1" t="s">
        <v>202</v>
      </c>
      <c r="L579" s="1" t="s">
        <v>204</v>
      </c>
      <c r="M579" s="1"/>
    </row>
    <row r="580" spans="1:13" x14ac:dyDescent="0.25">
      <c r="A580" s="1" t="s">
        <v>16</v>
      </c>
      <c r="B580" s="3">
        <v>43927</v>
      </c>
      <c r="C580" s="1">
        <v>2614.08</v>
      </c>
      <c r="D580" s="4">
        <v>18001660</v>
      </c>
      <c r="E580" s="1" t="s">
        <v>194</v>
      </c>
      <c r="F580" s="1" t="s">
        <v>162</v>
      </c>
      <c r="G580" s="1">
        <v>85.56</v>
      </c>
      <c r="H580" s="1">
        <v>102.672</v>
      </c>
      <c r="I580" s="1">
        <v>102.67</v>
      </c>
      <c r="J580" s="1">
        <v>-1.9999999999953388E-3</v>
      </c>
      <c r="K580" s="1">
        <v>227</v>
      </c>
      <c r="L580" s="1" t="s">
        <v>204</v>
      </c>
      <c r="M580" s="1" t="s">
        <v>201</v>
      </c>
    </row>
    <row r="581" spans="1:13" x14ac:dyDescent="0.25">
      <c r="A581" s="1" t="s">
        <v>16</v>
      </c>
      <c r="B581" s="3">
        <v>43927</v>
      </c>
      <c r="C581" s="1">
        <v>1920.67</v>
      </c>
      <c r="D581" s="4">
        <v>18001661</v>
      </c>
      <c r="E581" s="1" t="s">
        <v>194</v>
      </c>
      <c r="F581" s="1" t="s">
        <v>165</v>
      </c>
      <c r="G581" s="1">
        <v>34.56</v>
      </c>
      <c r="H581" s="1">
        <v>41.472000000000001</v>
      </c>
      <c r="I581" s="1">
        <v>41.47</v>
      </c>
      <c r="J581" s="1">
        <v>-2.0000000000024443E-3</v>
      </c>
      <c r="K581" s="1">
        <v>227</v>
      </c>
      <c r="L581" s="1" t="s">
        <v>204</v>
      </c>
      <c r="M581" s="1" t="s">
        <v>201</v>
      </c>
    </row>
    <row r="582" spans="1:13" x14ac:dyDescent="0.25">
      <c r="A582" s="1" t="s">
        <v>16</v>
      </c>
      <c r="B582" s="3">
        <v>43927</v>
      </c>
      <c r="C582" s="1">
        <v>703.73</v>
      </c>
      <c r="D582" s="4">
        <v>18001662</v>
      </c>
      <c r="E582" s="1" t="s">
        <v>194</v>
      </c>
      <c r="F582" s="1" t="s">
        <v>163</v>
      </c>
      <c r="G582" s="1">
        <v>13.44</v>
      </c>
      <c r="H582" s="1">
        <v>16.128</v>
      </c>
      <c r="I582" s="1">
        <v>16.13</v>
      </c>
      <c r="J582" s="1">
        <v>1.9999999999988916E-3</v>
      </c>
      <c r="K582" s="1">
        <v>227</v>
      </c>
      <c r="L582" s="1" t="s">
        <v>204</v>
      </c>
      <c r="M582" s="1" t="s">
        <v>201</v>
      </c>
    </row>
    <row r="583" spans="1:13" x14ac:dyDescent="0.25">
      <c r="A583" s="1" t="s">
        <v>16</v>
      </c>
      <c r="B583" s="3">
        <v>43927</v>
      </c>
      <c r="C583" s="1">
        <v>2694.19</v>
      </c>
      <c r="D583" s="4">
        <v>18001663</v>
      </c>
      <c r="E583" s="1" t="s">
        <v>194</v>
      </c>
      <c r="F583" s="1" t="s">
        <v>164</v>
      </c>
      <c r="G583" s="1">
        <v>21.12</v>
      </c>
      <c r="H583" s="1">
        <v>25.344000000000001</v>
      </c>
      <c r="I583" s="1">
        <v>25.34</v>
      </c>
      <c r="J583" s="1">
        <v>-4.0000000000013358E-3</v>
      </c>
      <c r="K583" s="1">
        <v>227</v>
      </c>
      <c r="L583" s="1" t="s">
        <v>204</v>
      </c>
      <c r="M583" s="1" t="s">
        <v>201</v>
      </c>
    </row>
    <row r="584" spans="1:13" x14ac:dyDescent="0.25">
      <c r="A584" s="1" t="s">
        <v>16</v>
      </c>
      <c r="B584" s="3">
        <v>43928</v>
      </c>
      <c r="C584" s="1">
        <v>3022.56</v>
      </c>
      <c r="D584" s="4">
        <v>18001664</v>
      </c>
      <c r="E584" s="1" t="s">
        <v>191</v>
      </c>
      <c r="F584" s="1"/>
      <c r="G584" s="1">
        <v>2518.8000000000002</v>
      </c>
      <c r="H584" s="1">
        <v>3022.56</v>
      </c>
      <c r="I584" s="1"/>
      <c r="J584" s="1">
        <v>-3022.56</v>
      </c>
      <c r="K584" s="1">
        <v>226</v>
      </c>
      <c r="L584" s="1"/>
      <c r="M584" s="1" t="s">
        <v>201</v>
      </c>
    </row>
    <row r="585" spans="1:13" x14ac:dyDescent="0.25">
      <c r="A585" s="1" t="s">
        <v>16</v>
      </c>
      <c r="B585" s="3">
        <v>43929</v>
      </c>
      <c r="C585" s="1">
        <v>336.96</v>
      </c>
      <c r="D585" s="4">
        <v>18001675</v>
      </c>
      <c r="E585" s="1" t="s">
        <v>193</v>
      </c>
      <c r="F585" s="1" t="s">
        <v>298</v>
      </c>
      <c r="G585" s="1">
        <v>246.84</v>
      </c>
      <c r="H585" s="1">
        <v>296.20799999999997</v>
      </c>
      <c r="I585" s="1">
        <v>296.20999999999998</v>
      </c>
      <c r="J585" s="1">
        <v>2.0000000000095497E-3</v>
      </c>
      <c r="K585" s="1">
        <v>225</v>
      </c>
      <c r="L585" s="1" t="s">
        <v>204</v>
      </c>
      <c r="M585" s="1" t="s">
        <v>201</v>
      </c>
    </row>
    <row r="586" spans="1:13" x14ac:dyDescent="0.25">
      <c r="A586" s="1" t="s">
        <v>16</v>
      </c>
      <c r="B586" s="3">
        <v>43929</v>
      </c>
      <c r="C586" s="1">
        <v>1497.3</v>
      </c>
      <c r="D586" s="4">
        <v>18001676</v>
      </c>
      <c r="E586" s="1" t="s">
        <v>193</v>
      </c>
      <c r="F586" s="1" t="s">
        <v>300</v>
      </c>
      <c r="G586" s="1">
        <v>918.45</v>
      </c>
      <c r="H586" s="1">
        <v>1102.1400000000001</v>
      </c>
      <c r="I586" s="1">
        <v>1102.1400000000001</v>
      </c>
      <c r="J586" s="1"/>
      <c r="K586" s="1" t="s">
        <v>202</v>
      </c>
      <c r="L586" s="1" t="s">
        <v>204</v>
      </c>
      <c r="M586" s="1"/>
    </row>
    <row r="587" spans="1:13" x14ac:dyDescent="0.25">
      <c r="A587" s="1" t="s">
        <v>16</v>
      </c>
      <c r="B587" s="3">
        <v>43931</v>
      </c>
      <c r="C587" s="1">
        <v>1370.69</v>
      </c>
      <c r="D587" s="4">
        <v>18001684</v>
      </c>
      <c r="E587" s="1" t="s">
        <v>194</v>
      </c>
      <c r="F587" s="1" t="s">
        <v>179</v>
      </c>
      <c r="G587" s="1">
        <v>22.88</v>
      </c>
      <c r="H587" s="1">
        <v>27.456</v>
      </c>
      <c r="I587" s="1">
        <v>27.46</v>
      </c>
      <c r="J587" s="1">
        <v>4.0000000000013358E-3</v>
      </c>
      <c r="K587" s="1">
        <v>223</v>
      </c>
      <c r="L587" s="1" t="s">
        <v>204</v>
      </c>
      <c r="M587" s="1" t="s">
        <v>201</v>
      </c>
    </row>
    <row r="588" spans="1:13" x14ac:dyDescent="0.25">
      <c r="A588" s="1" t="s">
        <v>16</v>
      </c>
      <c r="B588" s="3">
        <v>43931</v>
      </c>
      <c r="C588" s="1">
        <v>143.52000000000001</v>
      </c>
      <c r="D588" s="4">
        <v>18001685</v>
      </c>
      <c r="E588" s="1" t="s">
        <v>194</v>
      </c>
      <c r="F588" s="1" t="s">
        <v>178</v>
      </c>
      <c r="G588" s="1">
        <v>4</v>
      </c>
      <c r="H588" s="1">
        <v>4.8</v>
      </c>
      <c r="I588" s="1">
        <v>4.8</v>
      </c>
      <c r="J588" s="1"/>
      <c r="K588" s="1" t="s">
        <v>202</v>
      </c>
      <c r="L588" s="1" t="s">
        <v>204</v>
      </c>
      <c r="M588" s="1"/>
    </row>
    <row r="589" spans="1:13" x14ac:dyDescent="0.25">
      <c r="A589" s="1" t="s">
        <v>16</v>
      </c>
      <c r="B589" s="3">
        <v>43931</v>
      </c>
      <c r="C589" s="1">
        <v>4153.93</v>
      </c>
      <c r="D589" s="4">
        <v>18001686</v>
      </c>
      <c r="E589" s="1" t="s">
        <v>194</v>
      </c>
      <c r="F589" s="1" t="s">
        <v>177</v>
      </c>
      <c r="G589" s="1">
        <v>130.6</v>
      </c>
      <c r="H589" s="1">
        <v>156.72</v>
      </c>
      <c r="I589" s="1">
        <v>156.72</v>
      </c>
      <c r="J589" s="1"/>
      <c r="K589" s="1" t="s">
        <v>202</v>
      </c>
      <c r="L589" s="1" t="s">
        <v>204</v>
      </c>
      <c r="M589" s="1"/>
    </row>
    <row r="590" spans="1:13" x14ac:dyDescent="0.25">
      <c r="A590" s="1" t="s">
        <v>16</v>
      </c>
      <c r="B590" s="3">
        <v>43931</v>
      </c>
      <c r="C590" s="1">
        <v>4801.68</v>
      </c>
      <c r="D590" s="4">
        <v>18001687</v>
      </c>
      <c r="E590" s="1" t="s">
        <v>194</v>
      </c>
      <c r="F590" s="1" t="s">
        <v>176</v>
      </c>
      <c r="G590" s="1">
        <v>86.4</v>
      </c>
      <c r="H590" s="1">
        <v>103.68</v>
      </c>
      <c r="I590" s="1">
        <v>103.68</v>
      </c>
      <c r="J590" s="1"/>
      <c r="K590" s="1" t="s">
        <v>202</v>
      </c>
      <c r="L590" s="1" t="s">
        <v>204</v>
      </c>
      <c r="M590" s="1"/>
    </row>
    <row r="591" spans="1:13" x14ac:dyDescent="0.25">
      <c r="A591" s="1" t="s">
        <v>16</v>
      </c>
      <c r="B591" s="3">
        <v>43931</v>
      </c>
      <c r="C591" s="1">
        <v>755.51</v>
      </c>
      <c r="D591" s="4">
        <v>18001688</v>
      </c>
      <c r="E591" s="1" t="s">
        <v>194</v>
      </c>
      <c r="F591" s="1" t="s">
        <v>175</v>
      </c>
      <c r="G591" s="1">
        <v>12.48</v>
      </c>
      <c r="H591" s="1">
        <v>14.976000000000001</v>
      </c>
      <c r="I591" s="1">
        <v>14.98</v>
      </c>
      <c r="J591" s="1">
        <v>4.0000000000013358E-3</v>
      </c>
      <c r="K591" s="1">
        <v>223</v>
      </c>
      <c r="L591" s="1" t="s">
        <v>204</v>
      </c>
      <c r="M591" s="1" t="s">
        <v>201</v>
      </c>
    </row>
    <row r="592" spans="1:13" x14ac:dyDescent="0.25">
      <c r="A592" s="1" t="s">
        <v>16</v>
      </c>
      <c r="B592" s="3">
        <v>43931</v>
      </c>
      <c r="C592" s="1">
        <v>3062.02</v>
      </c>
      <c r="D592" s="4">
        <v>18001689</v>
      </c>
      <c r="E592" s="1" t="s">
        <v>194</v>
      </c>
      <c r="F592" s="1" t="s">
        <v>174</v>
      </c>
      <c r="G592" s="1">
        <v>63.36</v>
      </c>
      <c r="H592" s="1">
        <v>76.031999999999996</v>
      </c>
      <c r="I592" s="1">
        <v>76.03</v>
      </c>
      <c r="J592" s="1">
        <v>-1.9999999999953388E-3</v>
      </c>
      <c r="K592" s="1">
        <v>223</v>
      </c>
      <c r="L592" s="1" t="s">
        <v>204</v>
      </c>
      <c r="M592" s="1" t="s">
        <v>201</v>
      </c>
    </row>
    <row r="593" spans="1:13" x14ac:dyDescent="0.25">
      <c r="A593" s="1" t="s">
        <v>16</v>
      </c>
      <c r="B593" s="3">
        <v>43931</v>
      </c>
      <c r="C593" s="1">
        <v>2572.69</v>
      </c>
      <c r="D593" s="4">
        <v>18001690</v>
      </c>
      <c r="E593" s="1" t="s">
        <v>194</v>
      </c>
      <c r="F593" s="1" t="s">
        <v>173</v>
      </c>
      <c r="G593" s="1">
        <v>83.62</v>
      </c>
      <c r="H593" s="1">
        <v>100.34399999999999</v>
      </c>
      <c r="I593" s="1">
        <v>100.34</v>
      </c>
      <c r="J593" s="1">
        <v>-4.0000000000048885E-3</v>
      </c>
      <c r="K593" s="1">
        <v>223</v>
      </c>
      <c r="L593" s="1" t="s">
        <v>204</v>
      </c>
      <c r="M593" s="1" t="s">
        <v>201</v>
      </c>
    </row>
    <row r="594" spans="1:13" x14ac:dyDescent="0.25">
      <c r="A594" s="1" t="s">
        <v>16</v>
      </c>
      <c r="B594" s="3">
        <v>43931</v>
      </c>
      <c r="C594" s="1">
        <v>1256.54</v>
      </c>
      <c r="D594" s="4">
        <v>18001691</v>
      </c>
      <c r="E594" s="1" t="s">
        <v>194</v>
      </c>
      <c r="F594" s="1"/>
      <c r="G594" s="1">
        <v>17.28</v>
      </c>
      <c r="H594" s="1">
        <v>20.736000000000001</v>
      </c>
      <c r="I594" s="1">
        <v>17.28</v>
      </c>
      <c r="J594" s="1">
        <v>-3.4559999999999995</v>
      </c>
      <c r="K594" s="1">
        <v>223</v>
      </c>
      <c r="L594" s="1" t="s">
        <v>204</v>
      </c>
      <c r="M594" s="1" t="s">
        <v>201</v>
      </c>
    </row>
    <row r="595" spans="1:13" x14ac:dyDescent="0.25">
      <c r="A595" s="1" t="s">
        <v>16</v>
      </c>
      <c r="B595" s="3">
        <v>43931</v>
      </c>
      <c r="C595" s="1">
        <v>2873.81</v>
      </c>
      <c r="D595" s="4">
        <v>18001692</v>
      </c>
      <c r="E595" s="1" t="s">
        <v>194</v>
      </c>
      <c r="F595" s="1" t="s">
        <v>172</v>
      </c>
      <c r="G595" s="1">
        <v>90.72</v>
      </c>
      <c r="H595" s="1">
        <v>108.864</v>
      </c>
      <c r="I595" s="1">
        <v>108.86</v>
      </c>
      <c r="J595" s="1">
        <v>-3.9999999999906777E-3</v>
      </c>
      <c r="K595" s="1">
        <v>223</v>
      </c>
      <c r="L595" s="1" t="s">
        <v>204</v>
      </c>
      <c r="M595" s="1" t="s">
        <v>201</v>
      </c>
    </row>
    <row r="596" spans="1:13" x14ac:dyDescent="0.25">
      <c r="A596" s="1" t="s">
        <v>16</v>
      </c>
      <c r="B596" s="3">
        <v>43931</v>
      </c>
      <c r="C596" s="1">
        <v>1363.5</v>
      </c>
      <c r="D596" s="4">
        <v>18001693</v>
      </c>
      <c r="E596" s="1" t="s">
        <v>194</v>
      </c>
      <c r="F596" s="1" t="s">
        <v>171</v>
      </c>
      <c r="G596" s="1">
        <v>23.4</v>
      </c>
      <c r="H596" s="1">
        <v>28.08</v>
      </c>
      <c r="I596" s="1">
        <v>28.08</v>
      </c>
      <c r="J596" s="1"/>
      <c r="K596" s="1" t="s">
        <v>202</v>
      </c>
      <c r="L596" s="1" t="s">
        <v>204</v>
      </c>
      <c r="M596" s="1"/>
    </row>
    <row r="597" spans="1:13" x14ac:dyDescent="0.25">
      <c r="A597" s="1" t="s">
        <v>16</v>
      </c>
      <c r="B597" s="3">
        <v>43931</v>
      </c>
      <c r="C597" s="1">
        <v>717.32</v>
      </c>
      <c r="D597" s="4">
        <v>18001694</v>
      </c>
      <c r="E597" s="1" t="s">
        <v>194</v>
      </c>
      <c r="F597" s="1" t="s">
        <v>170</v>
      </c>
      <c r="G597" s="1">
        <v>23.06</v>
      </c>
      <c r="H597" s="1">
        <v>27.671999999999997</v>
      </c>
      <c r="I597" s="1">
        <v>27.67</v>
      </c>
      <c r="J597" s="1">
        <v>-1.9999999999953388E-3</v>
      </c>
      <c r="K597" s="1">
        <v>223</v>
      </c>
      <c r="L597" s="1" t="s">
        <v>204</v>
      </c>
      <c r="M597" s="1" t="s">
        <v>201</v>
      </c>
    </row>
    <row r="598" spans="1:13" x14ac:dyDescent="0.25">
      <c r="A598" s="1" t="s">
        <v>16</v>
      </c>
      <c r="B598" s="3">
        <v>43931</v>
      </c>
      <c r="C598" s="1">
        <v>344.45</v>
      </c>
      <c r="D598" s="4">
        <v>18001695</v>
      </c>
      <c r="E598" s="1" t="s">
        <v>194</v>
      </c>
      <c r="F598" s="1" t="s">
        <v>169</v>
      </c>
      <c r="G598" s="1">
        <v>9.6</v>
      </c>
      <c r="H598" s="1">
        <v>11.52</v>
      </c>
      <c r="I598" s="1">
        <v>11.52</v>
      </c>
      <c r="J598" s="1"/>
      <c r="K598" s="1" t="s">
        <v>202</v>
      </c>
      <c r="L598" s="1" t="s">
        <v>204</v>
      </c>
      <c r="M598" s="1"/>
    </row>
    <row r="599" spans="1:13" x14ac:dyDescent="0.25">
      <c r="A599" s="1" t="s">
        <v>16</v>
      </c>
      <c r="B599" s="3">
        <v>43931</v>
      </c>
      <c r="C599" s="1">
        <v>2151.96</v>
      </c>
      <c r="D599" s="4">
        <v>18001696</v>
      </c>
      <c r="E599" s="1" t="s">
        <v>194</v>
      </c>
      <c r="F599" s="1" t="s">
        <v>168</v>
      </c>
      <c r="G599" s="1">
        <v>69.180000000000007</v>
      </c>
      <c r="H599" s="1">
        <v>83.016000000000005</v>
      </c>
      <c r="I599" s="1">
        <v>83.02</v>
      </c>
      <c r="J599" s="1">
        <v>3.9999999999906777E-3</v>
      </c>
      <c r="K599" s="1">
        <v>223</v>
      </c>
      <c r="L599" s="1" t="s">
        <v>204</v>
      </c>
      <c r="M599" s="1" t="s">
        <v>201</v>
      </c>
    </row>
    <row r="600" spans="1:13" x14ac:dyDescent="0.25">
      <c r="A600" s="1" t="s">
        <v>16</v>
      </c>
      <c r="B600" s="3">
        <v>43931</v>
      </c>
      <c r="C600" s="1">
        <v>1351.87</v>
      </c>
      <c r="D600" s="4">
        <v>18001697</v>
      </c>
      <c r="E600" s="1" t="s">
        <v>194</v>
      </c>
      <c r="F600" s="1" t="s">
        <v>167</v>
      </c>
      <c r="G600" s="1">
        <v>42.24</v>
      </c>
      <c r="H600" s="1">
        <v>50.688000000000002</v>
      </c>
      <c r="I600" s="1">
        <v>50.69</v>
      </c>
      <c r="J600" s="1">
        <v>1.9999999999953388E-3</v>
      </c>
      <c r="K600" s="1">
        <v>223</v>
      </c>
      <c r="L600" s="1" t="s">
        <v>204</v>
      </c>
      <c r="M600" s="1" t="s">
        <v>201</v>
      </c>
    </row>
    <row r="601" spans="1:13" x14ac:dyDescent="0.25">
      <c r="A601" s="1" t="s">
        <v>16</v>
      </c>
      <c r="B601" s="3">
        <v>43931</v>
      </c>
      <c r="C601" s="1"/>
      <c r="D601" s="4">
        <v>18001705</v>
      </c>
      <c r="E601" s="1" t="s">
        <v>194</v>
      </c>
      <c r="F601" s="1" t="s">
        <v>180</v>
      </c>
      <c r="G601" s="1">
        <v>0.5</v>
      </c>
      <c r="H601" s="1">
        <v>0.6</v>
      </c>
      <c r="I601" s="1">
        <v>0.6</v>
      </c>
      <c r="J601" s="1"/>
      <c r="K601" s="1" t="s">
        <v>202</v>
      </c>
      <c r="L601" s="1" t="s">
        <v>204</v>
      </c>
      <c r="M601" s="1"/>
    </row>
    <row r="602" spans="1:13" x14ac:dyDescent="0.25">
      <c r="A602" s="1" t="s">
        <v>16</v>
      </c>
      <c r="B602" s="3">
        <v>43931</v>
      </c>
      <c r="C602" s="1"/>
      <c r="D602" s="4">
        <v>18001706</v>
      </c>
      <c r="E602" s="1" t="s">
        <v>194</v>
      </c>
      <c r="F602" s="1" t="s">
        <v>181</v>
      </c>
      <c r="G602" s="1">
        <v>11</v>
      </c>
      <c r="H602" s="1">
        <v>13.2</v>
      </c>
      <c r="I602" s="1">
        <v>13.2</v>
      </c>
      <c r="J602" s="1"/>
      <c r="K602" s="1" t="s">
        <v>202</v>
      </c>
      <c r="L602" s="1" t="s">
        <v>204</v>
      </c>
      <c r="M602" s="1"/>
    </row>
    <row r="603" spans="1:13" x14ac:dyDescent="0.25">
      <c r="A603" s="1" t="s">
        <v>16</v>
      </c>
      <c r="B603" s="3">
        <v>43931</v>
      </c>
      <c r="C603" s="1"/>
      <c r="D603" s="4">
        <v>18001707</v>
      </c>
      <c r="E603" s="1" t="s">
        <v>194</v>
      </c>
      <c r="F603" s="1" t="s">
        <v>182</v>
      </c>
      <c r="G603" s="1">
        <v>10.5</v>
      </c>
      <c r="H603" s="1">
        <v>12.6</v>
      </c>
      <c r="I603" s="1">
        <v>12.6</v>
      </c>
      <c r="J603" s="1"/>
      <c r="K603" s="1" t="s">
        <v>202</v>
      </c>
      <c r="L603" s="1" t="s">
        <v>204</v>
      </c>
      <c r="M603" s="1"/>
    </row>
    <row r="604" spans="1:13" x14ac:dyDescent="0.25">
      <c r="A604" s="1" t="s">
        <v>16</v>
      </c>
      <c r="B604" s="3">
        <v>43931</v>
      </c>
      <c r="C604" s="1"/>
      <c r="D604" s="4">
        <v>18001708</v>
      </c>
      <c r="E604" s="1" t="s">
        <v>194</v>
      </c>
      <c r="F604" s="1" t="s">
        <v>185</v>
      </c>
      <c r="G604" s="1">
        <v>7.2</v>
      </c>
      <c r="H604" s="1">
        <v>8.64</v>
      </c>
      <c r="I604" s="1">
        <v>7.2</v>
      </c>
      <c r="J604" s="1">
        <v>-1.4400000000000004</v>
      </c>
      <c r="K604" s="1">
        <v>223</v>
      </c>
      <c r="L604" s="1" t="s">
        <v>204</v>
      </c>
      <c r="M604" s="1" t="s">
        <v>201</v>
      </c>
    </row>
    <row r="605" spans="1:13" x14ac:dyDescent="0.25">
      <c r="A605" s="1" t="s">
        <v>16</v>
      </c>
      <c r="B605" s="3">
        <v>43931</v>
      </c>
      <c r="C605" s="1"/>
      <c r="D605" s="4">
        <v>18001709</v>
      </c>
      <c r="E605" s="1" t="s">
        <v>194</v>
      </c>
      <c r="F605" s="1" t="s">
        <v>184</v>
      </c>
      <c r="G605" s="1">
        <v>10</v>
      </c>
      <c r="H605" s="1">
        <v>12</v>
      </c>
      <c r="I605" s="1">
        <v>12</v>
      </c>
      <c r="J605" s="1"/>
      <c r="K605" s="1" t="s">
        <v>202</v>
      </c>
      <c r="L605" s="1" t="s">
        <v>204</v>
      </c>
      <c r="M605" s="1"/>
    </row>
    <row r="606" spans="1:13" x14ac:dyDescent="0.25">
      <c r="A606" s="1" t="s">
        <v>16</v>
      </c>
      <c r="B606" s="3">
        <v>43931</v>
      </c>
      <c r="C606" s="1"/>
      <c r="D606" s="4">
        <v>18001710</v>
      </c>
      <c r="E606" s="1" t="s">
        <v>194</v>
      </c>
      <c r="F606" s="1" t="s">
        <v>183</v>
      </c>
      <c r="G606" s="1">
        <v>12</v>
      </c>
      <c r="H606" s="1">
        <v>14.4</v>
      </c>
      <c r="I606" s="1">
        <v>14.4</v>
      </c>
      <c r="J606" s="1"/>
      <c r="K606" s="1" t="s">
        <v>202</v>
      </c>
      <c r="L606" s="1" t="s">
        <v>204</v>
      </c>
      <c r="M606" s="1"/>
    </row>
    <row r="607" spans="1:13" x14ac:dyDescent="0.25">
      <c r="A607" s="1" t="s">
        <v>16</v>
      </c>
      <c r="B607" s="3">
        <v>43938</v>
      </c>
      <c r="C607" s="1">
        <v>385.02</v>
      </c>
      <c r="D607" s="4">
        <v>18001714</v>
      </c>
      <c r="E607" s="1" t="s">
        <v>342</v>
      </c>
      <c r="F607" s="1" t="s">
        <v>328</v>
      </c>
      <c r="G607" s="1">
        <v>320.85000000000002</v>
      </c>
      <c r="H607" s="1">
        <v>385.02</v>
      </c>
      <c r="I607" s="1">
        <v>385.02</v>
      </c>
      <c r="J607" s="1"/>
      <c r="K607" s="1" t="s">
        <v>202</v>
      </c>
      <c r="L607" s="1" t="s">
        <v>204</v>
      </c>
      <c r="M607" s="1"/>
    </row>
    <row r="608" spans="1:13" x14ac:dyDescent="0.25">
      <c r="A608" s="1" t="s">
        <v>16</v>
      </c>
      <c r="B608" s="3">
        <v>43931</v>
      </c>
      <c r="C608" s="1">
        <v>425.52</v>
      </c>
      <c r="D608" s="4">
        <v>18001723</v>
      </c>
      <c r="E608" s="1" t="s">
        <v>194</v>
      </c>
      <c r="F608" s="1" t="s">
        <v>186</v>
      </c>
      <c r="G608" s="1">
        <v>10.56</v>
      </c>
      <c r="H608" s="1">
        <v>12.672000000000001</v>
      </c>
      <c r="I608" s="1">
        <v>12.67</v>
      </c>
      <c r="J608" s="1">
        <v>-2.0000000000006679E-3</v>
      </c>
      <c r="K608" s="1">
        <v>223</v>
      </c>
      <c r="L608" s="1" t="s">
        <v>204</v>
      </c>
      <c r="M608" s="1" t="s">
        <v>201</v>
      </c>
    </row>
    <row r="609" spans="1:13" x14ac:dyDescent="0.25">
      <c r="A609" s="1" t="s">
        <v>16</v>
      </c>
      <c r="B609" s="3">
        <v>43931</v>
      </c>
      <c r="C609" s="1">
        <v>450.19</v>
      </c>
      <c r="D609" s="4">
        <v>18001724</v>
      </c>
      <c r="E609" s="1" t="s">
        <v>194</v>
      </c>
      <c r="F609" s="1" t="s">
        <v>187</v>
      </c>
      <c r="G609" s="1">
        <v>38.28</v>
      </c>
      <c r="H609" s="1">
        <v>45.936</v>
      </c>
      <c r="I609" s="1">
        <v>45.94</v>
      </c>
      <c r="J609" s="1">
        <v>3.9999999999977831E-3</v>
      </c>
      <c r="K609" s="1">
        <v>223</v>
      </c>
      <c r="L609" s="1" t="s">
        <v>204</v>
      </c>
      <c r="M609" s="1" t="s">
        <v>201</v>
      </c>
    </row>
    <row r="610" spans="1:13" x14ac:dyDescent="0.25">
      <c r="A610" s="1" t="s">
        <v>16</v>
      </c>
      <c r="B610" s="3">
        <v>43945</v>
      </c>
      <c r="C610" s="1">
        <v>983.23</v>
      </c>
      <c r="D610" s="4">
        <v>18001731</v>
      </c>
      <c r="E610" s="1" t="s">
        <v>194</v>
      </c>
      <c r="F610" s="1" t="s">
        <v>347</v>
      </c>
      <c r="G610" s="1">
        <v>7.2</v>
      </c>
      <c r="H610" s="1">
        <v>8.64</v>
      </c>
      <c r="I610" s="1">
        <v>8.64</v>
      </c>
      <c r="J610" s="1"/>
      <c r="K610" s="1" t="s">
        <v>202</v>
      </c>
      <c r="L610" s="1" t="s">
        <v>204</v>
      </c>
      <c r="M610" s="1"/>
    </row>
    <row r="611" spans="1:13" x14ac:dyDescent="0.25">
      <c r="A611" s="1" t="s">
        <v>16</v>
      </c>
      <c r="B611" s="3">
        <v>43945</v>
      </c>
      <c r="C611" s="1">
        <v>1020.67</v>
      </c>
      <c r="D611" s="4">
        <v>18001733</v>
      </c>
      <c r="E611" s="1" t="s">
        <v>194</v>
      </c>
      <c r="F611" s="1" t="s">
        <v>349</v>
      </c>
      <c r="G611" s="1">
        <v>21.12</v>
      </c>
      <c r="H611" s="1">
        <v>25.344000000000001</v>
      </c>
      <c r="I611" s="1">
        <v>25.34</v>
      </c>
      <c r="J611" s="1">
        <v>-4.0000000000013358E-3</v>
      </c>
      <c r="K611" s="1">
        <v>209</v>
      </c>
      <c r="L611" s="1" t="s">
        <v>204</v>
      </c>
      <c r="M611" s="1" t="s">
        <v>201</v>
      </c>
    </row>
    <row r="612" spans="1:13" x14ac:dyDescent="0.25">
      <c r="A612" s="1" t="s">
        <v>16</v>
      </c>
      <c r="B612" s="3">
        <v>43927</v>
      </c>
      <c r="C612" s="1">
        <v>1020.67</v>
      </c>
      <c r="D612" s="4">
        <v>18001734</v>
      </c>
      <c r="E612" s="1" t="s">
        <v>194</v>
      </c>
      <c r="F612" s="1" t="s">
        <v>350</v>
      </c>
      <c r="G612" s="1">
        <v>21.12</v>
      </c>
      <c r="H612" s="1">
        <v>25.344000000000001</v>
      </c>
      <c r="I612" s="1">
        <v>25.34</v>
      </c>
      <c r="J612" s="1">
        <v>-4.0000000000013358E-3</v>
      </c>
      <c r="K612" s="1">
        <v>227</v>
      </c>
      <c r="L612" s="1" t="s">
        <v>204</v>
      </c>
      <c r="M612" s="1" t="s">
        <v>201</v>
      </c>
    </row>
    <row r="613" spans="1:13" x14ac:dyDescent="0.25">
      <c r="A613" s="1" t="s">
        <v>16</v>
      </c>
      <c r="B613" s="3">
        <v>43927</v>
      </c>
      <c r="C613" s="1">
        <v>255.17</v>
      </c>
      <c r="D613" s="4">
        <v>18001735</v>
      </c>
      <c r="E613" s="1" t="s">
        <v>194</v>
      </c>
      <c r="F613" s="1" t="s">
        <v>351</v>
      </c>
      <c r="G613" s="1">
        <v>5.28</v>
      </c>
      <c r="H613" s="1">
        <v>6.3360000000000003</v>
      </c>
      <c r="I613" s="1">
        <v>6.34</v>
      </c>
      <c r="J613" s="1">
        <v>3.9999999999995595E-3</v>
      </c>
      <c r="K613" s="1">
        <v>227</v>
      </c>
      <c r="L613" s="1" t="s">
        <v>204</v>
      </c>
      <c r="M613" s="1" t="s">
        <v>201</v>
      </c>
    </row>
    <row r="614" spans="1:13" x14ac:dyDescent="0.25">
      <c r="A614" s="1" t="s">
        <v>16</v>
      </c>
      <c r="B614" s="3">
        <v>43957</v>
      </c>
      <c r="C614" s="1">
        <v>1524.24</v>
      </c>
      <c r="D614" s="4">
        <v>18001746</v>
      </c>
      <c r="E614" s="1" t="s">
        <v>194</v>
      </c>
      <c r="F614" s="1" t="s">
        <v>357</v>
      </c>
      <c r="G614" s="1">
        <v>1524.24</v>
      </c>
      <c r="H614" s="1">
        <v>1829.088</v>
      </c>
      <c r="I614" s="1">
        <v>1829.09</v>
      </c>
      <c r="J614" s="1">
        <v>1.9999999999527063E-3</v>
      </c>
      <c r="K614" s="1">
        <v>197</v>
      </c>
      <c r="L614" s="1" t="s">
        <v>204</v>
      </c>
      <c r="M614" s="1" t="s">
        <v>201</v>
      </c>
    </row>
    <row r="615" spans="1:13" x14ac:dyDescent="0.25">
      <c r="A615" s="1" t="s">
        <v>16</v>
      </c>
      <c r="B615" s="3">
        <v>43957</v>
      </c>
      <c r="C615" s="1">
        <v>1638.72</v>
      </c>
      <c r="D615" s="4">
        <v>18001747</v>
      </c>
      <c r="E615" s="1" t="s">
        <v>194</v>
      </c>
      <c r="F615" s="1" t="s">
        <v>358</v>
      </c>
      <c r="G615" s="1">
        <v>12</v>
      </c>
      <c r="H615" s="1">
        <v>14.4</v>
      </c>
      <c r="I615" s="1">
        <v>14.4</v>
      </c>
      <c r="J615" s="1"/>
      <c r="K615" s="1" t="s">
        <v>202</v>
      </c>
      <c r="L615" s="1" t="s">
        <v>204</v>
      </c>
      <c r="M615" s="1"/>
    </row>
    <row r="616" spans="1:13" x14ac:dyDescent="0.25">
      <c r="A616" s="1" t="s">
        <v>16</v>
      </c>
      <c r="B616" s="3">
        <v>43957</v>
      </c>
      <c r="C616" s="1">
        <v>1066.97</v>
      </c>
      <c r="D616" s="4">
        <v>18001748</v>
      </c>
      <c r="E616" s="1" t="s">
        <v>194</v>
      </c>
      <c r="F616" s="1" t="s">
        <v>359</v>
      </c>
      <c r="G616" s="1">
        <v>21.21</v>
      </c>
      <c r="H616" s="1">
        <v>25.452000000000002</v>
      </c>
      <c r="I616" s="1">
        <v>25.45</v>
      </c>
      <c r="J616" s="1">
        <v>-2.0000000000024443E-3</v>
      </c>
      <c r="K616" s="1">
        <v>197</v>
      </c>
      <c r="L616" s="1" t="s">
        <v>204</v>
      </c>
      <c r="M616" s="1" t="s">
        <v>201</v>
      </c>
    </row>
    <row r="617" spans="1:13" x14ac:dyDescent="0.25">
      <c r="A617" s="1" t="s">
        <v>16</v>
      </c>
      <c r="B617" s="3">
        <v>43957</v>
      </c>
      <c r="C617" s="1">
        <v>1143.18</v>
      </c>
      <c r="D617" s="4">
        <v>18001749</v>
      </c>
      <c r="E617" s="1" t="s">
        <v>194</v>
      </c>
      <c r="F617" s="1" t="s">
        <v>360</v>
      </c>
      <c r="G617" s="1">
        <v>22.72</v>
      </c>
      <c r="H617" s="1">
        <v>27.263999999999999</v>
      </c>
      <c r="I617" s="1">
        <v>27.26</v>
      </c>
      <c r="J617" s="1">
        <v>-3.9999999999977831E-3</v>
      </c>
      <c r="K617" s="1">
        <v>197</v>
      </c>
      <c r="L617" s="1" t="s">
        <v>204</v>
      </c>
      <c r="M617" s="1" t="s">
        <v>201</v>
      </c>
    </row>
    <row r="618" spans="1:13" x14ac:dyDescent="0.25">
      <c r="A618" s="1" t="s">
        <v>16</v>
      </c>
      <c r="B618" s="3">
        <v>43958</v>
      </c>
      <c r="C618" s="1">
        <v>1829.09</v>
      </c>
      <c r="D618" s="4">
        <v>18001750</v>
      </c>
      <c r="E618" s="1" t="s">
        <v>194</v>
      </c>
      <c r="F618" s="1" t="s">
        <v>361</v>
      </c>
      <c r="G618" s="1">
        <v>36.36</v>
      </c>
      <c r="H618" s="1">
        <v>43.631999999999998</v>
      </c>
      <c r="I618" s="1">
        <v>43.63</v>
      </c>
      <c r="J618" s="1">
        <v>-1.9999999999953388E-3</v>
      </c>
      <c r="K618" s="1">
        <v>196</v>
      </c>
      <c r="L618" s="1" t="s">
        <v>204</v>
      </c>
      <c r="M618" s="1" t="s">
        <v>201</v>
      </c>
    </row>
    <row r="619" spans="1:13" x14ac:dyDescent="0.25">
      <c r="A619" s="1" t="s">
        <v>16</v>
      </c>
      <c r="B619" s="3">
        <v>43970</v>
      </c>
      <c r="C619" s="1">
        <v>1372.85</v>
      </c>
      <c r="D619" s="4">
        <v>18001764</v>
      </c>
      <c r="E619" s="1" t="s">
        <v>365</v>
      </c>
      <c r="F619" s="1" t="s">
        <v>366</v>
      </c>
      <c r="G619" s="1">
        <v>70.599999999999994</v>
      </c>
      <c r="H619" s="1">
        <v>84.719999999999985</v>
      </c>
      <c r="I619" s="1">
        <v>84.72</v>
      </c>
      <c r="J619" s="1"/>
      <c r="K619" s="1" t="s">
        <v>202</v>
      </c>
      <c r="L619" s="1" t="s">
        <v>204</v>
      </c>
      <c r="M619" s="1"/>
    </row>
    <row r="620" spans="1:13" x14ac:dyDescent="0.25">
      <c r="A620" s="1" t="s">
        <v>16</v>
      </c>
      <c r="B620" s="3">
        <v>43949</v>
      </c>
      <c r="C620" s="1">
        <v>1519.56</v>
      </c>
      <c r="D620" s="4">
        <v>18001765</v>
      </c>
      <c r="E620" s="1" t="s">
        <v>194</v>
      </c>
      <c r="F620" s="1" t="s">
        <v>367</v>
      </c>
      <c r="G620" s="1">
        <v>26.4</v>
      </c>
      <c r="H620" s="1">
        <v>31.679999999999996</v>
      </c>
      <c r="I620" s="1">
        <v>31.68</v>
      </c>
      <c r="J620" s="1"/>
      <c r="K620" s="1" t="s">
        <v>202</v>
      </c>
      <c r="L620" s="1" t="s">
        <v>204</v>
      </c>
      <c r="M620" s="1"/>
    </row>
    <row r="621" spans="1:13" x14ac:dyDescent="0.25">
      <c r="A621" s="1" t="s">
        <v>16</v>
      </c>
      <c r="B621" s="3">
        <v>43970</v>
      </c>
      <c r="C621" s="1">
        <v>1275.8399999999999</v>
      </c>
      <c r="D621" s="4">
        <v>18001766</v>
      </c>
      <c r="E621" s="1" t="s">
        <v>194</v>
      </c>
      <c r="F621" s="1" t="s">
        <v>368</v>
      </c>
      <c r="G621" s="1">
        <v>26.4</v>
      </c>
      <c r="H621" s="1">
        <v>31.679999999999996</v>
      </c>
      <c r="I621" s="1">
        <v>31.68</v>
      </c>
      <c r="J621" s="1"/>
      <c r="K621" s="1" t="s">
        <v>202</v>
      </c>
      <c r="L621" s="1" t="s">
        <v>204</v>
      </c>
      <c r="M621" s="1"/>
    </row>
    <row r="622" spans="1:13" x14ac:dyDescent="0.25">
      <c r="A622" s="1" t="s">
        <v>16</v>
      </c>
      <c r="B622" s="3">
        <v>43948</v>
      </c>
      <c r="C622" s="1">
        <v>1212.05</v>
      </c>
      <c r="D622" s="4">
        <v>18001767</v>
      </c>
      <c r="E622" s="1" t="s">
        <v>194</v>
      </c>
      <c r="F622" s="1" t="s">
        <v>369</v>
      </c>
      <c r="G622" s="1">
        <v>25.08</v>
      </c>
      <c r="H622" s="1">
        <v>30.095999999999997</v>
      </c>
      <c r="I622" s="1">
        <v>30.1</v>
      </c>
      <c r="J622" s="1">
        <v>4.0000000000048885E-3</v>
      </c>
      <c r="K622" s="1">
        <v>206</v>
      </c>
      <c r="L622" s="1" t="s">
        <v>204</v>
      </c>
      <c r="M622" s="1" t="s">
        <v>201</v>
      </c>
    </row>
    <row r="623" spans="1:13" x14ac:dyDescent="0.25">
      <c r="A623" s="1" t="s">
        <v>16</v>
      </c>
      <c r="B623" s="3">
        <v>43970</v>
      </c>
      <c r="C623" s="1">
        <v>683.81</v>
      </c>
      <c r="D623" s="4">
        <v>18001769</v>
      </c>
      <c r="E623" s="1" t="s">
        <v>194</v>
      </c>
      <c r="F623" s="1" t="s">
        <v>370</v>
      </c>
      <c r="G623" s="1">
        <v>10.8</v>
      </c>
      <c r="H623" s="1">
        <v>12.96</v>
      </c>
      <c r="I623" s="1">
        <v>12.96</v>
      </c>
      <c r="J623" s="1"/>
      <c r="K623" s="1" t="s">
        <v>202</v>
      </c>
      <c r="L623" s="1" t="s">
        <v>204</v>
      </c>
      <c r="M623" s="1"/>
    </row>
    <row r="624" spans="1:13" x14ac:dyDescent="0.25">
      <c r="A624" s="1" t="s">
        <v>16</v>
      </c>
      <c r="B624" s="3">
        <v>43951</v>
      </c>
      <c r="C624" s="1">
        <v>671</v>
      </c>
      <c r="D624" s="4">
        <v>18001770</v>
      </c>
      <c r="E624" s="1" t="s">
        <v>194</v>
      </c>
      <c r="F624" s="1" t="s">
        <v>371</v>
      </c>
      <c r="G624" s="1">
        <v>44.46</v>
      </c>
      <c r="H624" s="1">
        <v>53.351999999999997</v>
      </c>
      <c r="I624" s="1">
        <v>53.35</v>
      </c>
      <c r="J624" s="1">
        <v>-1.9999999999953388E-3</v>
      </c>
      <c r="K624" s="1">
        <v>203</v>
      </c>
      <c r="L624" s="1" t="s">
        <v>204</v>
      </c>
      <c r="M624" s="1" t="s">
        <v>201</v>
      </c>
    </row>
    <row r="625" spans="1:13" x14ac:dyDescent="0.25">
      <c r="A625" s="1" t="s">
        <v>16</v>
      </c>
      <c r="B625" s="3">
        <v>43956</v>
      </c>
      <c r="C625" s="1">
        <v>1215.6500000000001</v>
      </c>
      <c r="D625" s="4">
        <v>18001771</v>
      </c>
      <c r="E625" s="1" t="s">
        <v>194</v>
      </c>
      <c r="F625" s="1" t="s">
        <v>372</v>
      </c>
      <c r="G625" s="1">
        <v>19.2</v>
      </c>
      <c r="H625" s="1">
        <v>23.04</v>
      </c>
      <c r="I625" s="1">
        <v>23.04</v>
      </c>
      <c r="J625" s="1"/>
      <c r="K625" s="1" t="s">
        <v>202</v>
      </c>
      <c r="L625" s="1" t="s">
        <v>204</v>
      </c>
      <c r="M625" s="1"/>
    </row>
    <row r="626" spans="1:13" x14ac:dyDescent="0.25">
      <c r="A626" s="1" t="s">
        <v>16</v>
      </c>
      <c r="B626" s="3">
        <v>43970</v>
      </c>
      <c r="C626" s="1">
        <v>192.96</v>
      </c>
      <c r="D626" s="4">
        <v>18001772</v>
      </c>
      <c r="E626" s="1" t="s">
        <v>194</v>
      </c>
      <c r="F626" s="1" t="s">
        <v>373</v>
      </c>
      <c r="G626" s="1">
        <v>52.45</v>
      </c>
      <c r="H626" s="1">
        <v>62.94</v>
      </c>
      <c r="I626" s="1">
        <v>62.94</v>
      </c>
      <c r="J626" s="1"/>
      <c r="K626" s="1" t="s">
        <v>202</v>
      </c>
      <c r="L626" s="1" t="s">
        <v>204</v>
      </c>
      <c r="M626" s="1"/>
    </row>
    <row r="627" spans="1:13" x14ac:dyDescent="0.25">
      <c r="A627" s="1" t="s">
        <v>16</v>
      </c>
      <c r="B627" s="3">
        <v>43887</v>
      </c>
      <c r="C627" s="1">
        <v>1084.32</v>
      </c>
      <c r="D627" s="4">
        <v>18001777</v>
      </c>
      <c r="E627" s="1" t="s">
        <v>191</v>
      </c>
      <c r="F627" s="1" t="s">
        <v>378</v>
      </c>
      <c r="G627" s="1">
        <v>903.6</v>
      </c>
      <c r="H627" s="1">
        <v>1084.32</v>
      </c>
      <c r="I627" s="1">
        <v>1084.32</v>
      </c>
      <c r="J627" s="1"/>
      <c r="K627" s="1" t="s">
        <v>202</v>
      </c>
      <c r="L627" s="1" t="s">
        <v>204</v>
      </c>
      <c r="M627" s="1"/>
    </row>
    <row r="628" spans="1:13" x14ac:dyDescent="0.25">
      <c r="A628" s="1" t="s">
        <v>16</v>
      </c>
      <c r="B628" s="3">
        <v>43973</v>
      </c>
      <c r="C628" s="1"/>
      <c r="D628" s="4">
        <v>18001778</v>
      </c>
      <c r="E628" s="1" t="s">
        <v>192</v>
      </c>
      <c r="F628" s="1" t="s">
        <v>379</v>
      </c>
      <c r="G628" s="1">
        <v>366</v>
      </c>
      <c r="H628" s="1">
        <v>439.2</v>
      </c>
      <c r="I628" s="1">
        <v>439.2</v>
      </c>
      <c r="J628" s="1"/>
      <c r="K628" s="1" t="s">
        <v>202</v>
      </c>
      <c r="L628" s="1" t="s">
        <v>204</v>
      </c>
      <c r="M628" s="1"/>
    </row>
    <row r="629" spans="1:13" x14ac:dyDescent="0.25">
      <c r="A629" s="1" t="s">
        <v>16</v>
      </c>
      <c r="B629" s="3">
        <v>43958</v>
      </c>
      <c r="C629" s="1">
        <v>869.06</v>
      </c>
      <c r="D629" s="4">
        <v>18001780</v>
      </c>
      <c r="E629" s="1" t="s">
        <v>195</v>
      </c>
      <c r="F629" s="1" t="s">
        <v>382</v>
      </c>
      <c r="G629" s="1">
        <v>51.46</v>
      </c>
      <c r="H629" s="1">
        <v>61.751999999999995</v>
      </c>
      <c r="I629" s="1">
        <v>61.75</v>
      </c>
      <c r="J629" s="1">
        <v>-1.9999999999953388E-3</v>
      </c>
      <c r="K629" s="1">
        <v>196</v>
      </c>
      <c r="L629" s="1" t="s">
        <v>204</v>
      </c>
      <c r="M629" s="1" t="s">
        <v>201</v>
      </c>
    </row>
    <row r="630" spans="1:13" x14ac:dyDescent="0.25">
      <c r="A630" s="1" t="s">
        <v>16</v>
      </c>
      <c r="B630" s="3">
        <v>43901</v>
      </c>
      <c r="C630" s="1">
        <v>1914.9</v>
      </c>
      <c r="D630" s="4">
        <v>18001792</v>
      </c>
      <c r="E630" s="1" t="s">
        <v>346</v>
      </c>
      <c r="F630" s="1" t="s">
        <v>387</v>
      </c>
      <c r="G630" s="1">
        <v>1595.75</v>
      </c>
      <c r="H630" s="1">
        <v>1914.9</v>
      </c>
      <c r="I630" s="1">
        <v>1914.9</v>
      </c>
      <c r="J630" s="1"/>
      <c r="K630" s="1" t="s">
        <v>202</v>
      </c>
      <c r="L630" s="1" t="s">
        <v>204</v>
      </c>
      <c r="M630" s="1"/>
    </row>
    <row r="631" spans="1:13" x14ac:dyDescent="0.25">
      <c r="A631" s="1" t="s">
        <v>16</v>
      </c>
      <c r="B631" s="3">
        <v>43992</v>
      </c>
      <c r="C631" s="1">
        <v>1601.01</v>
      </c>
      <c r="D631" s="4">
        <v>18001824</v>
      </c>
      <c r="E631" s="1" t="s">
        <v>194</v>
      </c>
      <c r="F631" s="1" t="s">
        <v>305</v>
      </c>
      <c r="G631" s="1">
        <v>107.83</v>
      </c>
      <c r="H631" s="1">
        <v>129.39599999999999</v>
      </c>
      <c r="I631" s="1">
        <v>129.4</v>
      </c>
      <c r="J631" s="1">
        <v>4.0000000000190994E-3</v>
      </c>
      <c r="K631" s="1">
        <v>162</v>
      </c>
      <c r="L631" s="1" t="s">
        <v>204</v>
      </c>
      <c r="M631" s="1" t="s">
        <v>201</v>
      </c>
    </row>
    <row r="632" spans="1:13" x14ac:dyDescent="0.25">
      <c r="A632" s="1" t="s">
        <v>16</v>
      </c>
      <c r="B632" s="3">
        <v>43993</v>
      </c>
      <c r="C632" s="1"/>
      <c r="D632" s="4">
        <v>18001840</v>
      </c>
      <c r="E632" s="1" t="s">
        <v>191</v>
      </c>
      <c r="F632" s="1"/>
      <c r="G632" s="1">
        <v>992.2</v>
      </c>
      <c r="H632" s="1">
        <v>1190.6400000000001</v>
      </c>
      <c r="I632" s="1">
        <v>1190.6400000000001</v>
      </c>
      <c r="J632" s="1"/>
      <c r="K632" s="1" t="s">
        <v>202</v>
      </c>
      <c r="L632" s="1" t="s">
        <v>204</v>
      </c>
      <c r="M632" s="1"/>
    </row>
    <row r="633" spans="1:13" x14ac:dyDescent="0.25">
      <c r="A633" s="1" t="s">
        <v>16</v>
      </c>
      <c r="B633" s="3">
        <v>44006</v>
      </c>
      <c r="C633" s="1">
        <v>1241.8399999999999</v>
      </c>
      <c r="D633" s="4">
        <v>18001858</v>
      </c>
      <c r="E633" s="1" t="s">
        <v>191</v>
      </c>
      <c r="F633" s="1" t="s">
        <v>454</v>
      </c>
      <c r="G633" s="1">
        <v>1034.8699999999999</v>
      </c>
      <c r="H633" s="1">
        <v>1241.8439999999998</v>
      </c>
      <c r="I633" s="1">
        <v>1241.8399999999999</v>
      </c>
      <c r="J633" s="1">
        <v>-3.9999999999054126E-3</v>
      </c>
      <c r="K633" s="1">
        <v>148</v>
      </c>
      <c r="L633" s="1" t="s">
        <v>204</v>
      </c>
      <c r="M633" s="1" t="s">
        <v>201</v>
      </c>
    </row>
    <row r="634" spans="1:13" x14ac:dyDescent="0.25">
      <c r="A634" s="1" t="s">
        <v>16</v>
      </c>
      <c r="B634" s="3">
        <v>44006</v>
      </c>
      <c r="C634" s="1">
        <v>1241.8399999999999</v>
      </c>
      <c r="D634" s="4">
        <v>18001858</v>
      </c>
      <c r="E634" s="1" t="s">
        <v>193</v>
      </c>
      <c r="F634" s="1" t="s">
        <v>454</v>
      </c>
      <c r="G634" s="1">
        <v>1034.8699999999999</v>
      </c>
      <c r="H634" s="1">
        <v>1241.8439999999998</v>
      </c>
      <c r="I634" s="1"/>
      <c r="J634" s="1">
        <v>-1241.8439999999998</v>
      </c>
      <c r="K634" s="1">
        <v>148</v>
      </c>
      <c r="L634" s="1"/>
      <c r="M634" s="1" t="s">
        <v>201</v>
      </c>
    </row>
    <row r="635" spans="1:13" x14ac:dyDescent="0.25">
      <c r="A635" s="1" t="s">
        <v>16</v>
      </c>
      <c r="B635" s="3">
        <v>44006</v>
      </c>
      <c r="C635" s="1">
        <v>273</v>
      </c>
      <c r="D635" s="4">
        <v>18001861</v>
      </c>
      <c r="E635" s="1" t="s">
        <v>194</v>
      </c>
      <c r="F635" s="1" t="s">
        <v>444</v>
      </c>
      <c r="G635" s="1">
        <v>43.37</v>
      </c>
      <c r="H635" s="1">
        <v>52.043999999999997</v>
      </c>
      <c r="I635" s="1">
        <v>52.04</v>
      </c>
      <c r="J635" s="1">
        <v>-3.9999999999977831E-3</v>
      </c>
      <c r="K635" s="1">
        <v>148</v>
      </c>
      <c r="L635" s="1" t="s">
        <v>204</v>
      </c>
      <c r="M635" s="1" t="s">
        <v>201</v>
      </c>
    </row>
    <row r="636" spans="1:13" x14ac:dyDescent="0.25">
      <c r="A636" s="1" t="s">
        <v>16</v>
      </c>
      <c r="B636" s="3">
        <v>44006</v>
      </c>
      <c r="C636" s="1">
        <v>1683.66</v>
      </c>
      <c r="D636" s="4">
        <v>18001862</v>
      </c>
      <c r="E636" s="1" t="s">
        <v>194</v>
      </c>
      <c r="F636" s="1" t="s">
        <v>445</v>
      </c>
      <c r="G636" s="1">
        <v>14.16</v>
      </c>
      <c r="H636" s="1">
        <v>16.992000000000001</v>
      </c>
      <c r="I636" s="1">
        <v>16.989999999999998</v>
      </c>
      <c r="J636" s="1">
        <v>-2.0000000000024443E-3</v>
      </c>
      <c r="K636" s="1">
        <v>148</v>
      </c>
      <c r="L636" s="1" t="s">
        <v>204</v>
      </c>
      <c r="M636" s="1" t="s">
        <v>201</v>
      </c>
    </row>
    <row r="637" spans="1:13" x14ac:dyDescent="0.25">
      <c r="A637" s="1" t="s">
        <v>16</v>
      </c>
      <c r="B637" s="3">
        <v>44021</v>
      </c>
      <c r="C637" s="1">
        <v>1432.51</v>
      </c>
      <c r="D637" s="4">
        <v>18001877</v>
      </c>
      <c r="E637" s="1" t="s">
        <v>194</v>
      </c>
      <c r="F637" s="1" t="s">
        <v>449</v>
      </c>
      <c r="G637" s="1">
        <v>11.52</v>
      </c>
      <c r="H637" s="1">
        <v>13.824</v>
      </c>
      <c r="I637" s="1">
        <v>13.82</v>
      </c>
      <c r="J637" s="1">
        <v>-3.9999999999995595E-3</v>
      </c>
      <c r="K637" s="1">
        <v>133</v>
      </c>
      <c r="L637" s="1" t="s">
        <v>204</v>
      </c>
      <c r="M637" s="1" t="s">
        <v>201</v>
      </c>
    </row>
    <row r="638" spans="1:13" x14ac:dyDescent="0.25">
      <c r="A638" s="1" t="s">
        <v>16</v>
      </c>
      <c r="B638" s="3">
        <v>44022</v>
      </c>
      <c r="C638" s="1">
        <v>84.72</v>
      </c>
      <c r="D638" s="4">
        <v>18001878</v>
      </c>
      <c r="E638" s="1" t="s">
        <v>194</v>
      </c>
      <c r="F638" s="1" t="s">
        <v>448</v>
      </c>
      <c r="G638" s="1">
        <v>70.599999999999994</v>
      </c>
      <c r="H638" s="1">
        <v>84.719999999999985</v>
      </c>
      <c r="I638" s="1"/>
      <c r="J638" s="1">
        <v>-84.719999999999985</v>
      </c>
      <c r="K638" s="1">
        <v>132</v>
      </c>
      <c r="L638" s="1"/>
      <c r="M638" s="1" t="s">
        <v>201</v>
      </c>
    </row>
    <row r="639" spans="1:13" x14ac:dyDescent="0.25">
      <c r="A639" s="1" t="s">
        <v>16</v>
      </c>
      <c r="B639" s="3">
        <v>44023</v>
      </c>
      <c r="C639" s="1">
        <v>84.72</v>
      </c>
      <c r="D639" s="4">
        <v>18001878</v>
      </c>
      <c r="E639" s="1"/>
      <c r="F639" s="1" t="s">
        <v>448</v>
      </c>
      <c r="G639" s="1">
        <v>70.599999999999994</v>
      </c>
      <c r="H639" s="1">
        <v>84.719999999999985</v>
      </c>
      <c r="I639" s="1"/>
      <c r="J639" s="1">
        <v>-84.719999999999985</v>
      </c>
      <c r="K639" s="1">
        <v>131</v>
      </c>
      <c r="L639" s="1"/>
      <c r="M639" s="1" t="s">
        <v>201</v>
      </c>
    </row>
    <row r="640" spans="1:13" x14ac:dyDescent="0.25">
      <c r="A640" s="1" t="s">
        <v>16</v>
      </c>
      <c r="B640" s="3">
        <v>44022</v>
      </c>
      <c r="C640" s="1">
        <v>305.86</v>
      </c>
      <c r="D640" s="4">
        <v>18001879</v>
      </c>
      <c r="E640" s="1" t="s">
        <v>194</v>
      </c>
      <c r="F640" s="1" t="s">
        <v>450</v>
      </c>
      <c r="G640" s="1">
        <v>2.88</v>
      </c>
      <c r="H640" s="1">
        <v>3.456</v>
      </c>
      <c r="I640" s="1">
        <v>3.46</v>
      </c>
      <c r="J640" s="1">
        <v>4.0000000000000036E-3</v>
      </c>
      <c r="K640" s="1">
        <v>132</v>
      </c>
      <c r="L640" s="1" t="s">
        <v>204</v>
      </c>
      <c r="M640" s="1" t="s">
        <v>201</v>
      </c>
    </row>
    <row r="641" spans="1:13" x14ac:dyDescent="0.25">
      <c r="A641" s="1" t="s">
        <v>16</v>
      </c>
      <c r="B641" s="3">
        <v>44024</v>
      </c>
      <c r="C641" s="1">
        <v>401.84</v>
      </c>
      <c r="D641" s="4">
        <v>18001881</v>
      </c>
      <c r="E641" s="1" t="s">
        <v>194</v>
      </c>
      <c r="F641" s="1" t="s">
        <v>441</v>
      </c>
      <c r="G641" s="1">
        <v>77</v>
      </c>
      <c r="H641" s="1">
        <v>92.399999999999977</v>
      </c>
      <c r="I641" s="1">
        <v>92.4</v>
      </c>
      <c r="J641" s="1"/>
      <c r="K641" s="1" t="s">
        <v>202</v>
      </c>
      <c r="L641" s="1" t="s">
        <v>204</v>
      </c>
      <c r="M641" s="1"/>
    </row>
    <row r="642" spans="1:13" x14ac:dyDescent="0.25">
      <c r="A642" s="1" t="s">
        <v>16</v>
      </c>
      <c r="B642" s="3">
        <v>44022</v>
      </c>
      <c r="C642" s="1">
        <v>711.5</v>
      </c>
      <c r="D642" s="4">
        <v>18001882</v>
      </c>
      <c r="E642" s="1" t="s">
        <v>194</v>
      </c>
      <c r="F642" s="1" t="s">
        <v>442</v>
      </c>
      <c r="G642" s="1">
        <v>1.92</v>
      </c>
      <c r="H642" s="1">
        <v>2.3039999999999998</v>
      </c>
      <c r="I642" s="1">
        <v>2.2999999999999998</v>
      </c>
      <c r="J642" s="1">
        <v>-4.0000000000000036E-3</v>
      </c>
      <c r="K642" s="1">
        <v>132</v>
      </c>
      <c r="L642" s="1" t="s">
        <v>204</v>
      </c>
      <c r="M642" s="1" t="s">
        <v>201</v>
      </c>
    </row>
    <row r="643" spans="1:13" x14ac:dyDescent="0.25">
      <c r="A643" s="1" t="s">
        <v>16</v>
      </c>
      <c r="B643" s="3">
        <v>44022</v>
      </c>
      <c r="C643" s="1">
        <v>159.30000000000001</v>
      </c>
      <c r="D643" s="4">
        <v>18001883</v>
      </c>
      <c r="E643" s="1" t="s">
        <v>194</v>
      </c>
      <c r="F643" s="1" t="s">
        <v>446</v>
      </c>
      <c r="G643" s="1">
        <v>1.5</v>
      </c>
      <c r="H643" s="1">
        <v>1.7999999999999998</v>
      </c>
      <c r="I643" s="1">
        <v>1.8</v>
      </c>
      <c r="J643" s="1"/>
      <c r="K643" s="1" t="s">
        <v>202</v>
      </c>
      <c r="L643" s="1" t="s">
        <v>204</v>
      </c>
      <c r="M643" s="1"/>
    </row>
    <row r="644" spans="1:13" x14ac:dyDescent="0.25">
      <c r="A644" s="1" t="s">
        <v>16</v>
      </c>
      <c r="B644" s="3">
        <v>44022</v>
      </c>
      <c r="C644" s="1">
        <v>103.55</v>
      </c>
      <c r="D644" s="4">
        <v>18001884</v>
      </c>
      <c r="E644" s="1" t="s">
        <v>194</v>
      </c>
      <c r="F644" s="1" t="s">
        <v>443</v>
      </c>
      <c r="G644" s="1">
        <v>67.88</v>
      </c>
      <c r="H644" s="1">
        <v>81.455999999999989</v>
      </c>
      <c r="I644" s="1">
        <v>81.459999999999994</v>
      </c>
      <c r="J644" s="1">
        <v>4.0000000000048885E-3</v>
      </c>
      <c r="K644" s="1">
        <v>132</v>
      </c>
      <c r="L644" s="1" t="s">
        <v>204</v>
      </c>
      <c r="M644" s="1" t="s">
        <v>201</v>
      </c>
    </row>
    <row r="645" spans="1:13" x14ac:dyDescent="0.25">
      <c r="A645" s="1" t="s">
        <v>16</v>
      </c>
      <c r="B645" s="3">
        <v>44022</v>
      </c>
      <c r="C645" s="1">
        <v>109.87</v>
      </c>
      <c r="D645" s="4">
        <v>18001885</v>
      </c>
      <c r="E645" s="1" t="s">
        <v>194</v>
      </c>
      <c r="F645" s="1" t="s">
        <v>447</v>
      </c>
      <c r="G645" s="1">
        <v>66.97</v>
      </c>
      <c r="H645" s="1">
        <v>80.36399999999999</v>
      </c>
      <c r="I645" s="1">
        <v>80.36</v>
      </c>
      <c r="J645" s="1">
        <v>-3.9999999999906777E-3</v>
      </c>
      <c r="K645" s="1">
        <v>132</v>
      </c>
      <c r="L645" s="1" t="s">
        <v>204</v>
      </c>
      <c r="M645" s="1" t="s">
        <v>201</v>
      </c>
    </row>
    <row r="646" spans="1:13" x14ac:dyDescent="0.25">
      <c r="A646" s="1" t="s">
        <v>16</v>
      </c>
      <c r="B646" s="3">
        <v>44022</v>
      </c>
      <c r="C646" s="1">
        <v>109.87</v>
      </c>
      <c r="D646" s="4">
        <v>18001886</v>
      </c>
      <c r="E646" s="1" t="s">
        <v>194</v>
      </c>
      <c r="F646" s="1" t="s">
        <v>452</v>
      </c>
      <c r="G646" s="1">
        <v>66.97</v>
      </c>
      <c r="H646" s="1">
        <v>80.36399999999999</v>
      </c>
      <c r="I646" s="1">
        <v>80.36</v>
      </c>
      <c r="J646" s="1">
        <v>-3.9999999999906777E-3</v>
      </c>
      <c r="K646" s="1">
        <v>132</v>
      </c>
      <c r="L646" s="1" t="s">
        <v>204</v>
      </c>
      <c r="M646" s="1" t="s">
        <v>201</v>
      </c>
    </row>
    <row r="647" spans="1:13" x14ac:dyDescent="0.25">
      <c r="A647" s="1" t="s">
        <v>16</v>
      </c>
      <c r="B647" s="3">
        <v>44022</v>
      </c>
      <c r="C647" s="1">
        <v>109.87</v>
      </c>
      <c r="D647" s="4">
        <v>18001887</v>
      </c>
      <c r="E647" s="1" t="s">
        <v>194</v>
      </c>
      <c r="F647" s="1" t="s">
        <v>451</v>
      </c>
      <c r="G647" s="1">
        <v>66.97</v>
      </c>
      <c r="H647" s="1">
        <v>80.36399999999999</v>
      </c>
      <c r="I647" s="1">
        <v>80.36</v>
      </c>
      <c r="J647" s="1">
        <v>-3.9999999999906777E-3</v>
      </c>
      <c r="K647" s="1">
        <v>132</v>
      </c>
      <c r="L647" s="1" t="s">
        <v>204</v>
      </c>
      <c r="M647" s="1" t="s">
        <v>201</v>
      </c>
    </row>
    <row r="648" spans="1:13" x14ac:dyDescent="0.25">
      <c r="A648" s="1" t="s">
        <v>16</v>
      </c>
      <c r="B648" s="3">
        <v>44022</v>
      </c>
      <c r="C648" s="1">
        <v>3435.88</v>
      </c>
      <c r="D648" s="4">
        <v>18001888</v>
      </c>
      <c r="E648" s="1" t="s">
        <v>193</v>
      </c>
      <c r="F648" s="1" t="s">
        <v>453</v>
      </c>
      <c r="G648" s="1">
        <v>1668.28</v>
      </c>
      <c r="H648" s="1">
        <v>2001.9359999999999</v>
      </c>
      <c r="I648" s="1">
        <v>2001.94</v>
      </c>
      <c r="J648" s="1">
        <v>4.0000000001327862E-3</v>
      </c>
      <c r="K648" s="1">
        <v>132</v>
      </c>
      <c r="L648" s="1" t="s">
        <v>204</v>
      </c>
      <c r="M648" s="1" t="s">
        <v>201</v>
      </c>
    </row>
    <row r="649" spans="1:13" x14ac:dyDescent="0.25">
      <c r="A649" s="1" t="s">
        <v>16</v>
      </c>
      <c r="B649" s="3">
        <v>44028</v>
      </c>
      <c r="C649" s="1">
        <v>974.16</v>
      </c>
      <c r="D649" s="4">
        <v>18001921</v>
      </c>
      <c r="E649" s="1" t="s">
        <v>321</v>
      </c>
      <c r="F649" s="1" t="s">
        <v>511</v>
      </c>
      <c r="G649" s="1">
        <v>681.12</v>
      </c>
      <c r="H649" s="1">
        <v>817.34400000000005</v>
      </c>
      <c r="I649" s="1">
        <v>974.16</v>
      </c>
      <c r="J649" s="1">
        <v>156.81600000000003</v>
      </c>
      <c r="K649" s="1">
        <v>126</v>
      </c>
      <c r="L649" s="1" t="s">
        <v>204</v>
      </c>
      <c r="M649" s="1" t="s">
        <v>201</v>
      </c>
    </row>
    <row r="650" spans="1:13" x14ac:dyDescent="0.25">
      <c r="A650" s="1" t="s">
        <v>16</v>
      </c>
      <c r="B650" s="3">
        <v>44028</v>
      </c>
      <c r="C650" s="1">
        <v>974.16</v>
      </c>
      <c r="D650" s="4">
        <v>18001921</v>
      </c>
      <c r="E650" s="1" t="s">
        <v>321</v>
      </c>
      <c r="F650" s="1" t="s">
        <v>513</v>
      </c>
      <c r="G650" s="1">
        <v>811.8</v>
      </c>
      <c r="H650" s="1">
        <v>974.15999999999985</v>
      </c>
      <c r="I650" s="1"/>
      <c r="J650" s="1">
        <v>-974.15999999999985</v>
      </c>
      <c r="K650" s="1">
        <v>126</v>
      </c>
      <c r="L650" s="1"/>
      <c r="M650" s="1" t="s">
        <v>201</v>
      </c>
    </row>
    <row r="651" spans="1:13" x14ac:dyDescent="0.25">
      <c r="A651" s="1" t="s">
        <v>16</v>
      </c>
      <c r="B651" s="3">
        <v>44032</v>
      </c>
      <c r="C651" s="1">
        <v>1171.22</v>
      </c>
      <c r="D651" s="4">
        <v>18001923</v>
      </c>
      <c r="E651" s="1" t="s">
        <v>321</v>
      </c>
      <c r="F651" s="1" t="s">
        <v>514</v>
      </c>
      <c r="G651" s="1">
        <v>1171.22</v>
      </c>
      <c r="H651" s="1">
        <v>1405.4639999999999</v>
      </c>
      <c r="I651" s="1"/>
      <c r="J651" s="1">
        <v>-1405.4639999999999</v>
      </c>
      <c r="K651" s="1">
        <v>122</v>
      </c>
      <c r="L651" s="1"/>
      <c r="M651" s="1" t="s">
        <v>201</v>
      </c>
    </row>
    <row r="652" spans="1:13" x14ac:dyDescent="0.25">
      <c r="A652" s="1" t="s">
        <v>16</v>
      </c>
      <c r="B652" s="3">
        <v>44032</v>
      </c>
      <c r="C652" s="1">
        <v>2615.44</v>
      </c>
      <c r="D652" s="4">
        <v>18001928</v>
      </c>
      <c r="E652" s="1" t="s">
        <v>191</v>
      </c>
      <c r="F652" s="1" t="s">
        <v>515</v>
      </c>
      <c r="G652" s="1">
        <v>2179.5300000000002</v>
      </c>
      <c r="H652" s="1">
        <v>2615.4360000000001</v>
      </c>
      <c r="I652" s="1"/>
      <c r="J652" s="1">
        <v>-2615.4360000000001</v>
      </c>
      <c r="K652" s="1">
        <v>122</v>
      </c>
      <c r="L652" s="1"/>
      <c r="M652" s="1" t="s">
        <v>201</v>
      </c>
    </row>
    <row r="653" spans="1:13" x14ac:dyDescent="0.25">
      <c r="A653" s="1" t="s">
        <v>16</v>
      </c>
      <c r="B653" s="3">
        <v>44011</v>
      </c>
      <c r="C653" s="1"/>
      <c r="D653" s="4">
        <v>18001935</v>
      </c>
      <c r="E653" s="1" t="s">
        <v>193</v>
      </c>
      <c r="F653" s="1" t="s">
        <v>512</v>
      </c>
      <c r="G653" s="1">
        <v>1239.9000000000001</v>
      </c>
      <c r="H653" s="1">
        <v>1487.88</v>
      </c>
      <c r="I653" s="1">
        <v>1487.88</v>
      </c>
      <c r="J653" s="1"/>
      <c r="K653" s="1" t="s">
        <v>202</v>
      </c>
      <c r="L653" s="1" t="s">
        <v>204</v>
      </c>
      <c r="M653" s="1"/>
    </row>
    <row r="654" spans="1:13" x14ac:dyDescent="0.25">
      <c r="A654" s="1" t="s">
        <v>16</v>
      </c>
      <c r="B654" s="3">
        <v>44035</v>
      </c>
      <c r="C654" s="1">
        <v>2314.35</v>
      </c>
      <c r="D654" s="4">
        <v>18001936</v>
      </c>
      <c r="E654" s="1" t="s">
        <v>191</v>
      </c>
      <c r="F654" s="1" t="s">
        <v>516</v>
      </c>
      <c r="G654" s="1">
        <v>1928.63</v>
      </c>
      <c r="H654" s="1">
        <v>2314.3560000000002</v>
      </c>
      <c r="I654" s="1"/>
      <c r="J654" s="1">
        <v>-2314.3560000000002</v>
      </c>
      <c r="K654" s="1">
        <v>119</v>
      </c>
      <c r="L654" s="1"/>
      <c r="M654" s="1" t="s">
        <v>201</v>
      </c>
    </row>
    <row r="655" spans="1:13" x14ac:dyDescent="0.25">
      <c r="A655" s="1" t="s">
        <v>16</v>
      </c>
      <c r="B655" s="3">
        <v>44035</v>
      </c>
      <c r="C655" s="1">
        <v>2808.43</v>
      </c>
      <c r="D655" s="4">
        <v>18001937</v>
      </c>
      <c r="E655" s="1" t="s">
        <v>191</v>
      </c>
      <c r="F655" s="1" t="s">
        <v>517</v>
      </c>
      <c r="G655" s="1">
        <v>2340.36</v>
      </c>
      <c r="H655" s="1">
        <v>2808.4319999999998</v>
      </c>
      <c r="I655" s="1">
        <v>2808.43</v>
      </c>
      <c r="J655" s="1">
        <v>-2.0000000004074536E-3</v>
      </c>
      <c r="K655" s="1">
        <v>119</v>
      </c>
      <c r="L655" s="1" t="s">
        <v>204</v>
      </c>
      <c r="M655" s="1" t="s">
        <v>201</v>
      </c>
    </row>
    <row r="656" spans="1:13" x14ac:dyDescent="0.25">
      <c r="A656" s="1" t="s">
        <v>16</v>
      </c>
      <c r="B656" s="3">
        <v>44039</v>
      </c>
      <c r="C656" s="1">
        <v>857.77</v>
      </c>
      <c r="D656" s="4">
        <v>18001947</v>
      </c>
      <c r="E656" s="1" t="s">
        <v>194</v>
      </c>
      <c r="F656" s="1" t="s">
        <v>518</v>
      </c>
      <c r="G656" s="1">
        <v>78.31</v>
      </c>
      <c r="H656" s="1">
        <v>93.971999999999994</v>
      </c>
      <c r="I656" s="1">
        <v>93.87</v>
      </c>
      <c r="J656" s="1">
        <v>-0.10199999999998964</v>
      </c>
      <c r="K656" s="1">
        <v>115</v>
      </c>
      <c r="L656" s="1" t="s">
        <v>204</v>
      </c>
      <c r="M656" s="1" t="s">
        <v>201</v>
      </c>
    </row>
    <row r="657" spans="1:13" x14ac:dyDescent="0.25">
      <c r="A657" s="1" t="s">
        <v>16</v>
      </c>
      <c r="B657" s="3">
        <v>43999</v>
      </c>
      <c r="C657" s="1">
        <v>1180.08</v>
      </c>
      <c r="D657" s="4">
        <v>18001948</v>
      </c>
      <c r="E657" s="1" t="s">
        <v>194</v>
      </c>
      <c r="F657" s="1" t="s">
        <v>519</v>
      </c>
      <c r="G657" s="1">
        <v>280.8</v>
      </c>
      <c r="H657" s="1">
        <v>336.96</v>
      </c>
      <c r="I657" s="1"/>
      <c r="J657" s="1">
        <v>-336.96</v>
      </c>
      <c r="K657" s="1">
        <v>155</v>
      </c>
      <c r="L657" s="1"/>
      <c r="M657" s="1" t="s">
        <v>201</v>
      </c>
    </row>
    <row r="658" spans="1:13" x14ac:dyDescent="0.25">
      <c r="A658" s="1" t="s">
        <v>16</v>
      </c>
      <c r="B658" s="3">
        <v>44040</v>
      </c>
      <c r="C658" s="1"/>
      <c r="D658" s="4">
        <v>18001952</v>
      </c>
      <c r="E658" s="1" t="s">
        <v>195</v>
      </c>
      <c r="F658" s="1" t="s">
        <v>520</v>
      </c>
      <c r="G658" s="1">
        <v>233.76</v>
      </c>
      <c r="H658" s="1">
        <v>280.512</v>
      </c>
      <c r="I658" s="1">
        <v>280.5</v>
      </c>
      <c r="J658" s="1">
        <v>-1.2000000000000456E-2</v>
      </c>
      <c r="K658" s="1">
        <v>114</v>
      </c>
      <c r="L658" s="1" t="s">
        <v>204</v>
      </c>
      <c r="M658" s="1" t="s">
        <v>201</v>
      </c>
    </row>
    <row r="659" spans="1:13" x14ac:dyDescent="0.25">
      <c r="A659" s="1" t="s">
        <v>16</v>
      </c>
      <c r="B659" s="3">
        <v>44041</v>
      </c>
      <c r="C659" s="1"/>
      <c r="D659" s="4">
        <v>18001953</v>
      </c>
      <c r="E659" s="1" t="s">
        <v>194</v>
      </c>
      <c r="F659" s="1" t="s">
        <v>521</v>
      </c>
      <c r="G659" s="1">
        <v>4.28</v>
      </c>
      <c r="H659" s="1">
        <v>5.1360000000000001</v>
      </c>
      <c r="I659" s="1">
        <v>5.14</v>
      </c>
      <c r="J659" s="1">
        <v>3.9999999999995595E-3</v>
      </c>
      <c r="K659" s="1">
        <v>113</v>
      </c>
      <c r="L659" s="1" t="s">
        <v>204</v>
      </c>
      <c r="M659" s="1" t="s">
        <v>201</v>
      </c>
    </row>
    <row r="660" spans="1:13" x14ac:dyDescent="0.25">
      <c r="A660" s="1" t="s">
        <v>16</v>
      </c>
      <c r="B660" s="3">
        <v>44041</v>
      </c>
      <c r="C660" s="1"/>
      <c r="D660" s="4">
        <v>18001954</v>
      </c>
      <c r="E660" s="1" t="s">
        <v>194</v>
      </c>
      <c r="F660" s="1" t="s">
        <v>522</v>
      </c>
      <c r="G660" s="1">
        <v>5.48</v>
      </c>
      <c r="H660" s="1">
        <v>6.5760000000000005</v>
      </c>
      <c r="I660" s="1">
        <v>6.58</v>
      </c>
      <c r="J660" s="1">
        <v>3.9999999999995595E-3</v>
      </c>
      <c r="K660" s="1">
        <v>113</v>
      </c>
      <c r="L660" s="1" t="s">
        <v>204</v>
      </c>
      <c r="M660" s="1" t="s">
        <v>201</v>
      </c>
    </row>
    <row r="661" spans="1:13" x14ac:dyDescent="0.25">
      <c r="A661" s="1" t="s">
        <v>16</v>
      </c>
      <c r="B661" s="3">
        <v>44041</v>
      </c>
      <c r="C661" s="1"/>
      <c r="D661" s="4">
        <v>18001955</v>
      </c>
      <c r="E661" s="1" t="s">
        <v>194</v>
      </c>
      <c r="F661" s="1" t="s">
        <v>523</v>
      </c>
      <c r="G661" s="1">
        <v>0.96</v>
      </c>
      <c r="H661" s="1">
        <v>1.1519999999999999</v>
      </c>
      <c r="I661" s="1">
        <v>1.1499999999999999</v>
      </c>
      <c r="J661" s="1">
        <v>-2.0000000000000018E-3</v>
      </c>
      <c r="K661" s="1">
        <v>113</v>
      </c>
      <c r="L661" s="1" t="s">
        <v>204</v>
      </c>
      <c r="M661" s="1" t="s">
        <v>201</v>
      </c>
    </row>
    <row r="662" spans="1:13" x14ac:dyDescent="0.25">
      <c r="A662" s="1" t="s">
        <v>16</v>
      </c>
      <c r="B662" s="3">
        <v>44042</v>
      </c>
      <c r="C662" s="1"/>
      <c r="D662" s="4">
        <v>18001962</v>
      </c>
      <c r="E662" s="1" t="s">
        <v>191</v>
      </c>
      <c r="F662" s="1" t="s">
        <v>524</v>
      </c>
      <c r="G662" s="1">
        <v>1717.2</v>
      </c>
      <c r="H662" s="1">
        <v>2060.64</v>
      </c>
      <c r="I662" s="1">
        <v>2060.64</v>
      </c>
      <c r="J662" s="1"/>
      <c r="K662" s="1" t="s">
        <v>202</v>
      </c>
      <c r="L662" s="1" t="s">
        <v>204</v>
      </c>
      <c r="M662" s="1"/>
    </row>
    <row r="663" spans="1:13" x14ac:dyDescent="0.25">
      <c r="A663" s="1" t="s">
        <v>16</v>
      </c>
      <c r="B663" s="3">
        <v>44055</v>
      </c>
      <c r="C663" s="1"/>
      <c r="D663" s="4">
        <v>18001999</v>
      </c>
      <c r="E663" s="1" t="s">
        <v>531</v>
      </c>
      <c r="F663" s="1" t="s">
        <v>532</v>
      </c>
      <c r="G663" s="1">
        <v>130.68</v>
      </c>
      <c r="H663" s="1">
        <v>156.816</v>
      </c>
      <c r="I663" s="1">
        <v>156.82</v>
      </c>
      <c r="J663" s="1">
        <v>3.9999999999906777E-3</v>
      </c>
      <c r="K663" s="1">
        <v>99</v>
      </c>
      <c r="L663" s="1" t="s">
        <v>204</v>
      </c>
      <c r="M663" s="1" t="s">
        <v>201</v>
      </c>
    </row>
    <row r="664" spans="1:13" x14ac:dyDescent="0.25">
      <c r="A664" s="1" t="s">
        <v>16</v>
      </c>
      <c r="B664" s="3">
        <v>44067</v>
      </c>
      <c r="C664" s="1"/>
      <c r="D664" s="4">
        <v>18002014</v>
      </c>
      <c r="E664" s="1" t="s">
        <v>191</v>
      </c>
      <c r="F664" s="1"/>
      <c r="G664" s="1">
        <v>1304.6400000000001</v>
      </c>
      <c r="H664" s="1">
        <v>1565.568</v>
      </c>
      <c r="I664" s="1">
        <v>1565.57</v>
      </c>
      <c r="J664" s="1">
        <v>1.9999999999527063E-3</v>
      </c>
      <c r="K664" s="1">
        <v>87</v>
      </c>
      <c r="L664" s="1" t="s">
        <v>204</v>
      </c>
      <c r="M664" s="1" t="s">
        <v>201</v>
      </c>
    </row>
    <row r="665" spans="1:13" x14ac:dyDescent="0.25">
      <c r="A665" s="1" t="s">
        <v>16</v>
      </c>
      <c r="B665" s="3">
        <v>43873</v>
      </c>
      <c r="C665" s="1"/>
      <c r="D665" s="4">
        <v>18002018</v>
      </c>
      <c r="E665" s="1" t="s">
        <v>191</v>
      </c>
      <c r="F665" s="1" t="s">
        <v>555</v>
      </c>
      <c r="G665" s="1">
        <v>2939.38</v>
      </c>
      <c r="H665" s="1">
        <v>3527.2559999999999</v>
      </c>
      <c r="I665" s="1">
        <v>3527.26</v>
      </c>
      <c r="J665" s="1">
        <v>4.0000000003601599E-3</v>
      </c>
      <c r="K665" s="1">
        <v>281</v>
      </c>
      <c r="L665" s="1" t="s">
        <v>204</v>
      </c>
      <c r="M665" s="1" t="s">
        <v>201</v>
      </c>
    </row>
    <row r="666" spans="1:13" x14ac:dyDescent="0.25">
      <c r="A666" s="1" t="s">
        <v>16</v>
      </c>
      <c r="B666" s="3">
        <v>44075</v>
      </c>
      <c r="C666" s="1">
        <v>51.6</v>
      </c>
      <c r="D666" s="4">
        <v>18002024</v>
      </c>
      <c r="E666" s="1" t="s">
        <v>194</v>
      </c>
      <c r="F666" s="1" t="s">
        <v>552</v>
      </c>
      <c r="G666" s="1">
        <v>5.0199999999999996</v>
      </c>
      <c r="H666" s="1">
        <v>6.0239999999999991</v>
      </c>
      <c r="I666" s="1">
        <v>6.1</v>
      </c>
      <c r="J666" s="1">
        <v>7.6000000000000512E-2</v>
      </c>
      <c r="K666" s="1">
        <v>79</v>
      </c>
      <c r="L666" s="1" t="s">
        <v>204</v>
      </c>
      <c r="M666" s="1" t="s">
        <v>201</v>
      </c>
    </row>
    <row r="667" spans="1:13" x14ac:dyDescent="0.25">
      <c r="A667" s="1" t="s">
        <v>16</v>
      </c>
      <c r="B667" s="3">
        <v>44075</v>
      </c>
      <c r="C667" s="1">
        <v>199.27</v>
      </c>
      <c r="D667" s="4">
        <v>18002025</v>
      </c>
      <c r="E667" s="1" t="s">
        <v>194</v>
      </c>
      <c r="F667" s="1" t="s">
        <v>551</v>
      </c>
      <c r="G667" s="1">
        <v>68.42</v>
      </c>
      <c r="H667" s="1">
        <v>82.103999999999999</v>
      </c>
      <c r="I667" s="1">
        <v>82.1</v>
      </c>
      <c r="J667" s="1">
        <v>-4.0000000000048885E-3</v>
      </c>
      <c r="K667" s="1">
        <v>79</v>
      </c>
      <c r="L667" s="1" t="s">
        <v>204</v>
      </c>
      <c r="M667" s="1" t="s">
        <v>201</v>
      </c>
    </row>
    <row r="668" spans="1:13" x14ac:dyDescent="0.25">
      <c r="A668" s="1" t="s">
        <v>16</v>
      </c>
      <c r="B668" s="3">
        <v>44075</v>
      </c>
      <c r="C668" s="1">
        <v>1373.6</v>
      </c>
      <c r="D668" s="4">
        <v>18002026</v>
      </c>
      <c r="E668" s="1" t="s">
        <v>194</v>
      </c>
      <c r="F668" s="1" t="s">
        <v>634</v>
      </c>
      <c r="G668" s="1">
        <v>48.23</v>
      </c>
      <c r="H668" s="1">
        <v>57.875999999999991</v>
      </c>
      <c r="I668" s="1">
        <v>57.88</v>
      </c>
      <c r="J668" s="1">
        <v>4.000000000011994E-3</v>
      </c>
      <c r="K668" s="1">
        <v>79</v>
      </c>
      <c r="L668" s="1" t="s">
        <v>204</v>
      </c>
      <c r="M668" s="1" t="s">
        <v>201</v>
      </c>
    </row>
    <row r="669" spans="1:13" x14ac:dyDescent="0.25">
      <c r="A669" s="1" t="s">
        <v>16</v>
      </c>
      <c r="B669" s="3">
        <v>44020</v>
      </c>
      <c r="C669" s="1">
        <v>231.66</v>
      </c>
      <c r="D669" s="4">
        <v>18002027</v>
      </c>
      <c r="E669" s="1" t="s">
        <v>194</v>
      </c>
      <c r="F669" s="1" t="s">
        <v>550</v>
      </c>
      <c r="G669" s="1">
        <v>53.31</v>
      </c>
      <c r="H669" s="1">
        <v>63.972000000000001</v>
      </c>
      <c r="I669" s="1">
        <v>63.97</v>
      </c>
      <c r="J669" s="1">
        <v>-2.0000000000024443E-3</v>
      </c>
      <c r="K669" s="1">
        <v>134</v>
      </c>
      <c r="L669" s="1" t="s">
        <v>204</v>
      </c>
      <c r="M669" s="1" t="s">
        <v>201</v>
      </c>
    </row>
    <row r="670" spans="1:13" x14ac:dyDescent="0.25">
      <c r="A670" s="1" t="s">
        <v>16</v>
      </c>
      <c r="B670" s="3">
        <v>44096</v>
      </c>
      <c r="C670" s="1">
        <v>3247.2</v>
      </c>
      <c r="D670" s="4">
        <v>18002059</v>
      </c>
      <c r="E670" s="1" t="s">
        <v>194</v>
      </c>
      <c r="F670" s="1" t="s">
        <v>577</v>
      </c>
      <c r="G670" s="1">
        <v>145.19999999999999</v>
      </c>
      <c r="H670" s="1">
        <v>174.23999999999998</v>
      </c>
      <c r="I670" s="1"/>
      <c r="J670" s="1">
        <v>-174.23999999999998</v>
      </c>
      <c r="K670" s="1">
        <v>58</v>
      </c>
      <c r="L670" s="1"/>
      <c r="M670" s="1" t="s">
        <v>201</v>
      </c>
    </row>
    <row r="671" spans="1:13" x14ac:dyDescent="0.25">
      <c r="A671" s="1" t="s">
        <v>16</v>
      </c>
      <c r="B671" s="3">
        <v>44098</v>
      </c>
      <c r="C671" s="1">
        <v>2643.96</v>
      </c>
      <c r="D671" s="4">
        <v>18002060</v>
      </c>
      <c r="E671" s="1" t="s">
        <v>194</v>
      </c>
      <c r="F671" s="1" t="s">
        <v>553</v>
      </c>
      <c r="G671" s="1">
        <v>3.85</v>
      </c>
      <c r="H671" s="1">
        <v>4.62</v>
      </c>
      <c r="I671" s="1">
        <v>4.7699999999999996</v>
      </c>
      <c r="J671" s="1">
        <v>0.14999999999999947</v>
      </c>
      <c r="K671" s="1">
        <v>56</v>
      </c>
      <c r="L671" s="1" t="s">
        <v>204</v>
      </c>
      <c r="M671" s="1" t="s">
        <v>201</v>
      </c>
    </row>
    <row r="672" spans="1:13" x14ac:dyDescent="0.25">
      <c r="A672" s="1" t="s">
        <v>16</v>
      </c>
      <c r="B672" s="3">
        <v>44096</v>
      </c>
      <c r="C672" s="1">
        <v>2818.8</v>
      </c>
      <c r="D672" s="4">
        <v>18002061</v>
      </c>
      <c r="E672" s="1" t="s">
        <v>194</v>
      </c>
      <c r="F672" s="1" t="s">
        <v>576</v>
      </c>
      <c r="G672" s="1">
        <v>130.68</v>
      </c>
      <c r="H672" s="1">
        <v>156.816</v>
      </c>
      <c r="I672" s="1"/>
      <c r="J672" s="1">
        <v>-156.816</v>
      </c>
      <c r="K672" s="1">
        <v>58</v>
      </c>
      <c r="L672" s="1"/>
      <c r="M672" s="1" t="s">
        <v>201</v>
      </c>
    </row>
    <row r="673" spans="1:13" x14ac:dyDescent="0.25">
      <c r="A673" s="1" t="s">
        <v>16</v>
      </c>
      <c r="B673" s="3">
        <v>44098</v>
      </c>
      <c r="C673" s="1"/>
      <c r="D673" s="4">
        <v>18002066</v>
      </c>
      <c r="E673" s="1" t="s">
        <v>194</v>
      </c>
      <c r="F673" s="1" t="s">
        <v>575</v>
      </c>
      <c r="G673" s="1">
        <v>70.599999999999994</v>
      </c>
      <c r="H673" s="1">
        <v>84.719999999999985</v>
      </c>
      <c r="I673" s="1">
        <v>84.72</v>
      </c>
      <c r="J673" s="1"/>
      <c r="K673" s="1" t="s">
        <v>202</v>
      </c>
      <c r="L673" s="1" t="s">
        <v>204</v>
      </c>
      <c r="M673" s="1"/>
    </row>
    <row r="674" spans="1:13" x14ac:dyDescent="0.25">
      <c r="A674" s="1" t="s">
        <v>16</v>
      </c>
      <c r="B674" s="3">
        <v>44098</v>
      </c>
      <c r="C674" s="1"/>
      <c r="D674" s="4">
        <v>18002067</v>
      </c>
      <c r="E674" s="1" t="s">
        <v>194</v>
      </c>
      <c r="F674" s="1" t="s">
        <v>574</v>
      </c>
      <c r="G674" s="1">
        <v>41.56</v>
      </c>
      <c r="H674" s="1">
        <v>49.872</v>
      </c>
      <c r="I674" s="1">
        <v>49.87</v>
      </c>
      <c r="J674" s="1">
        <v>-2.0000000000024443E-3</v>
      </c>
      <c r="K674" s="1">
        <v>56</v>
      </c>
      <c r="L674" s="1" t="s">
        <v>204</v>
      </c>
      <c r="M674" s="1" t="s">
        <v>201</v>
      </c>
    </row>
    <row r="675" spans="1:13" x14ac:dyDescent="0.25">
      <c r="A675" s="1" t="s">
        <v>16</v>
      </c>
      <c r="B675" s="3">
        <v>44098</v>
      </c>
      <c r="C675" s="1">
        <v>3518.78</v>
      </c>
      <c r="D675" s="4">
        <v>18002068</v>
      </c>
      <c r="E675" s="1" t="s">
        <v>194</v>
      </c>
      <c r="F675" s="1" t="s">
        <v>579</v>
      </c>
      <c r="G675" s="1">
        <v>763.2</v>
      </c>
      <c r="H675" s="1">
        <v>915.84</v>
      </c>
      <c r="I675" s="1">
        <v>915.84</v>
      </c>
      <c r="J675" s="1"/>
      <c r="K675" s="1" t="s">
        <v>202</v>
      </c>
      <c r="L675" s="1" t="s">
        <v>204</v>
      </c>
      <c r="M675" s="1"/>
    </row>
    <row r="676" spans="1:13" x14ac:dyDescent="0.25">
      <c r="A676" s="1" t="s">
        <v>16</v>
      </c>
      <c r="B676" s="3">
        <v>44098</v>
      </c>
      <c r="C676" s="1">
        <v>1855.98</v>
      </c>
      <c r="D676" s="4">
        <v>18002069</v>
      </c>
      <c r="E676" s="1" t="s">
        <v>194</v>
      </c>
      <c r="F676" s="1" t="s">
        <v>578</v>
      </c>
      <c r="G676" s="1">
        <v>1317.96</v>
      </c>
      <c r="H676" s="1">
        <v>1581.5519999999999</v>
      </c>
      <c r="I676" s="1"/>
      <c r="J676" s="1">
        <v>-1581.5519999999999</v>
      </c>
      <c r="K676" s="1">
        <v>56</v>
      </c>
      <c r="L676" s="1"/>
      <c r="M676" s="1" t="s">
        <v>201</v>
      </c>
    </row>
    <row r="677" spans="1:13" x14ac:dyDescent="0.25">
      <c r="A677" s="1" t="s">
        <v>16</v>
      </c>
      <c r="B677" s="3">
        <v>44098</v>
      </c>
      <c r="C677" s="1">
        <v>235.34</v>
      </c>
      <c r="D677" s="4">
        <v>18002070</v>
      </c>
      <c r="E677" s="1" t="s">
        <v>194</v>
      </c>
      <c r="F677" s="1" t="s">
        <v>573</v>
      </c>
      <c r="G677" s="1">
        <v>48.82</v>
      </c>
      <c r="H677" s="1">
        <v>58.584000000000003</v>
      </c>
      <c r="I677" s="1">
        <v>58.58</v>
      </c>
      <c r="J677" s="1">
        <v>-3.9999999999977831E-3</v>
      </c>
      <c r="K677" s="1">
        <v>56</v>
      </c>
      <c r="L677" s="1" t="s">
        <v>204</v>
      </c>
      <c r="M677" s="1" t="s">
        <v>201</v>
      </c>
    </row>
    <row r="678" spans="1:13" x14ac:dyDescent="0.25">
      <c r="A678" s="1" t="s">
        <v>16</v>
      </c>
      <c r="B678" s="3">
        <v>44098</v>
      </c>
      <c r="C678" s="1">
        <v>11.35</v>
      </c>
      <c r="D678" s="4">
        <v>18002071</v>
      </c>
      <c r="E678" s="1" t="s">
        <v>194</v>
      </c>
      <c r="F678" s="1" t="s">
        <v>536</v>
      </c>
      <c r="G678" s="1">
        <v>9.4600000000000009</v>
      </c>
      <c r="H678" s="1">
        <v>11.352</v>
      </c>
      <c r="I678" s="1">
        <v>11.35</v>
      </c>
      <c r="J678" s="1">
        <v>-2.0000000000006679E-3</v>
      </c>
      <c r="K678" s="1">
        <v>56</v>
      </c>
      <c r="L678" s="1" t="s">
        <v>204</v>
      </c>
      <c r="M678" s="1" t="s">
        <v>201</v>
      </c>
    </row>
    <row r="679" spans="1:13" x14ac:dyDescent="0.25">
      <c r="A679" s="1" t="s">
        <v>16</v>
      </c>
      <c r="B679" s="3">
        <v>44098</v>
      </c>
      <c r="C679" s="1">
        <v>2144.64</v>
      </c>
      <c r="D679" s="4">
        <v>18002072</v>
      </c>
      <c r="E679" s="1" t="s">
        <v>194</v>
      </c>
      <c r="F679" s="1" t="s">
        <v>571</v>
      </c>
      <c r="G679" s="1">
        <v>417.18</v>
      </c>
      <c r="H679" s="1">
        <v>500.61599999999999</v>
      </c>
      <c r="I679" s="1"/>
      <c r="J679" s="1">
        <v>-500.61599999999999</v>
      </c>
      <c r="K679" s="1">
        <v>56</v>
      </c>
      <c r="L679" s="1"/>
      <c r="M679" s="1" t="s">
        <v>201</v>
      </c>
    </row>
    <row r="680" spans="1:13" x14ac:dyDescent="0.25">
      <c r="A680" s="1" t="s">
        <v>16</v>
      </c>
      <c r="B680" s="3">
        <v>44098</v>
      </c>
      <c r="C680" s="1">
        <v>2818.8</v>
      </c>
      <c r="D680" s="4">
        <v>18002073</v>
      </c>
      <c r="E680" s="1" t="s">
        <v>194</v>
      </c>
      <c r="F680" s="1" t="s">
        <v>572</v>
      </c>
      <c r="G680" s="1">
        <v>130.68</v>
      </c>
      <c r="H680" s="1">
        <v>156.816</v>
      </c>
      <c r="I680" s="1"/>
      <c r="J680" s="1">
        <v>-156.816</v>
      </c>
      <c r="K680" s="1">
        <v>56</v>
      </c>
      <c r="L680" s="1"/>
      <c r="M680" s="1" t="s">
        <v>201</v>
      </c>
    </row>
    <row r="681" spans="1:13" x14ac:dyDescent="0.25">
      <c r="A681" s="1" t="s">
        <v>16</v>
      </c>
      <c r="B681" s="3">
        <v>44098</v>
      </c>
      <c r="C681" s="1">
        <v>1640.4</v>
      </c>
      <c r="D681" s="4">
        <v>18002074</v>
      </c>
      <c r="E681" s="1" t="s">
        <v>194</v>
      </c>
      <c r="F681" s="1" t="s">
        <v>570</v>
      </c>
      <c r="G681" s="1">
        <v>56.08</v>
      </c>
      <c r="H681" s="1">
        <v>67.295999999999992</v>
      </c>
      <c r="I681" s="1"/>
      <c r="J681" s="1">
        <v>-67.295999999999992</v>
      </c>
      <c r="K681" s="1">
        <v>56</v>
      </c>
      <c r="L681" s="1"/>
      <c r="M681" s="1" t="s">
        <v>201</v>
      </c>
    </row>
    <row r="682" spans="1:13" x14ac:dyDescent="0.25">
      <c r="A682" s="1" t="s">
        <v>16</v>
      </c>
      <c r="B682" s="3">
        <v>44098</v>
      </c>
      <c r="C682" s="1">
        <v>2987.42</v>
      </c>
      <c r="D682" s="4">
        <v>18002075</v>
      </c>
      <c r="E682" s="1" t="s">
        <v>194</v>
      </c>
      <c r="F682" s="1" t="s">
        <v>569</v>
      </c>
      <c r="G682" s="1">
        <v>401.47</v>
      </c>
      <c r="H682" s="1">
        <v>481.76400000000001</v>
      </c>
      <c r="I682" s="1"/>
      <c r="J682" s="1">
        <v>-481.76400000000001</v>
      </c>
      <c r="K682" s="1">
        <v>56</v>
      </c>
      <c r="L682" s="1"/>
      <c r="M682" s="1" t="s">
        <v>201</v>
      </c>
    </row>
    <row r="683" spans="1:13" x14ac:dyDescent="0.25">
      <c r="A683" s="1" t="s">
        <v>16</v>
      </c>
      <c r="B683" s="3">
        <v>44099</v>
      </c>
      <c r="C683" s="1"/>
      <c r="D683" s="4">
        <v>18002076</v>
      </c>
      <c r="E683" s="1" t="s">
        <v>194</v>
      </c>
      <c r="F683" s="1" t="s">
        <v>568</v>
      </c>
      <c r="G683" s="1">
        <v>26.16</v>
      </c>
      <c r="H683" s="1">
        <v>31.391999999999999</v>
      </c>
      <c r="I683" s="1">
        <v>31.39</v>
      </c>
      <c r="J683" s="1">
        <v>-1.9999999999988916E-3</v>
      </c>
      <c r="K683" s="1">
        <v>55</v>
      </c>
      <c r="L683" s="1" t="s">
        <v>204</v>
      </c>
      <c r="M683" s="1" t="s">
        <v>201</v>
      </c>
    </row>
    <row r="684" spans="1:13" x14ac:dyDescent="0.25">
      <c r="A684" s="1" t="s">
        <v>16</v>
      </c>
      <c r="B684" s="3">
        <v>44104</v>
      </c>
      <c r="C684" s="1"/>
      <c r="D684" s="4">
        <v>18002082</v>
      </c>
      <c r="E684" s="1" t="s">
        <v>414</v>
      </c>
      <c r="F684" s="1" t="s">
        <v>587</v>
      </c>
      <c r="G684" s="1">
        <v>686.76</v>
      </c>
      <c r="H684" s="1">
        <v>824.11199999999997</v>
      </c>
      <c r="I684" s="1"/>
      <c r="J684" s="1">
        <v>-824.11199999999997</v>
      </c>
      <c r="K684" s="1">
        <v>50</v>
      </c>
      <c r="L684" s="1"/>
      <c r="M684" s="1" t="s">
        <v>201</v>
      </c>
    </row>
    <row r="685" spans="1:13" x14ac:dyDescent="0.25">
      <c r="A685" s="1" t="s">
        <v>16</v>
      </c>
      <c r="B685" s="3">
        <v>44104</v>
      </c>
      <c r="C685" s="1"/>
      <c r="D685" s="4">
        <v>18002083</v>
      </c>
      <c r="E685" s="1" t="s">
        <v>194</v>
      </c>
      <c r="F685" s="1" t="s">
        <v>580</v>
      </c>
      <c r="G685" s="1">
        <v>30.24</v>
      </c>
      <c r="H685" s="1">
        <v>36.287999999999997</v>
      </c>
      <c r="I685" s="1">
        <v>36.29</v>
      </c>
      <c r="J685" s="1">
        <v>2.0000000000024443E-3</v>
      </c>
      <c r="K685" s="1">
        <v>50</v>
      </c>
      <c r="L685" s="1" t="s">
        <v>204</v>
      </c>
      <c r="M685" s="1" t="s">
        <v>201</v>
      </c>
    </row>
    <row r="686" spans="1:13" x14ac:dyDescent="0.25">
      <c r="A686" s="1" t="s">
        <v>16</v>
      </c>
      <c r="B686" s="3">
        <v>44104</v>
      </c>
      <c r="C686" s="1"/>
      <c r="D686" s="4">
        <v>18002084</v>
      </c>
      <c r="E686" s="1" t="s">
        <v>194</v>
      </c>
      <c r="F686" s="1" t="s">
        <v>581</v>
      </c>
      <c r="G686" s="1">
        <v>60.48</v>
      </c>
      <c r="H686" s="1">
        <v>72.575999999999993</v>
      </c>
      <c r="I686" s="1">
        <v>72.58</v>
      </c>
      <c r="J686" s="1">
        <v>4.0000000000048885E-3</v>
      </c>
      <c r="K686" s="1">
        <v>50</v>
      </c>
      <c r="L686" s="1" t="s">
        <v>204</v>
      </c>
      <c r="M686" s="1" t="s">
        <v>201</v>
      </c>
    </row>
    <row r="687" spans="1:13" x14ac:dyDescent="0.25">
      <c r="A687" s="1" t="s">
        <v>16</v>
      </c>
      <c r="B687" s="3">
        <v>44104</v>
      </c>
      <c r="C687" s="1"/>
      <c r="D687" s="4">
        <v>18002085</v>
      </c>
      <c r="E687" s="1" t="s">
        <v>194</v>
      </c>
      <c r="F687" s="1" t="s">
        <v>582</v>
      </c>
      <c r="G687" s="1">
        <v>20.16</v>
      </c>
      <c r="H687" s="1">
        <v>24.192</v>
      </c>
      <c r="I687" s="1">
        <v>24.19</v>
      </c>
      <c r="J687" s="1">
        <v>-1.9999999999988916E-3</v>
      </c>
      <c r="K687" s="1">
        <v>50</v>
      </c>
      <c r="L687" s="1" t="s">
        <v>204</v>
      </c>
      <c r="M687" s="1" t="s">
        <v>201</v>
      </c>
    </row>
    <row r="688" spans="1:13" x14ac:dyDescent="0.25">
      <c r="A688" s="1" t="s">
        <v>16</v>
      </c>
      <c r="B688" s="3">
        <v>44104</v>
      </c>
      <c r="C688" s="1"/>
      <c r="D688" s="4">
        <v>18002086</v>
      </c>
      <c r="E688" s="1" t="s">
        <v>194</v>
      </c>
      <c r="F688" s="1" t="s">
        <v>583</v>
      </c>
      <c r="G688" s="1">
        <v>0.14000000000000001</v>
      </c>
      <c r="H688" s="1">
        <v>0.16800000000000001</v>
      </c>
      <c r="I688" s="1">
        <v>0.17</v>
      </c>
      <c r="J688" s="1">
        <v>2.0000000000000018E-3</v>
      </c>
      <c r="K688" s="1">
        <v>50</v>
      </c>
      <c r="L688" s="1" t="s">
        <v>204</v>
      </c>
      <c r="M688" s="1" t="s">
        <v>201</v>
      </c>
    </row>
    <row r="689" spans="1:13" x14ac:dyDescent="0.25">
      <c r="A689" s="1" t="s">
        <v>16</v>
      </c>
      <c r="B689" s="3">
        <v>44104</v>
      </c>
      <c r="C689" s="1"/>
      <c r="D689" s="4">
        <v>18002087</v>
      </c>
      <c r="E689" s="1" t="s">
        <v>194</v>
      </c>
      <c r="F689" s="1" t="s">
        <v>584</v>
      </c>
      <c r="G689" s="1">
        <v>23.52</v>
      </c>
      <c r="H689" s="1">
        <v>28.224</v>
      </c>
      <c r="I689" s="1">
        <v>28.22</v>
      </c>
      <c r="J689" s="1">
        <v>-4.0000000000013358E-3</v>
      </c>
      <c r="K689" s="1">
        <v>50</v>
      </c>
      <c r="L689" s="1" t="s">
        <v>204</v>
      </c>
      <c r="M689" s="1" t="s">
        <v>201</v>
      </c>
    </row>
    <row r="690" spans="1:13" x14ac:dyDescent="0.25">
      <c r="A690" s="1" t="s">
        <v>16</v>
      </c>
      <c r="B690" s="3">
        <v>44104</v>
      </c>
      <c r="C690" s="1"/>
      <c r="D690" s="4">
        <v>18002088</v>
      </c>
      <c r="E690" s="1" t="s">
        <v>194</v>
      </c>
      <c r="F690" s="1" t="s">
        <v>585</v>
      </c>
      <c r="G690" s="1">
        <v>13.44</v>
      </c>
      <c r="H690" s="1">
        <v>16.128</v>
      </c>
      <c r="I690" s="1">
        <v>16.13</v>
      </c>
      <c r="J690" s="1">
        <v>1.9999999999988916E-3</v>
      </c>
      <c r="K690" s="1">
        <v>50</v>
      </c>
      <c r="L690" s="1" t="s">
        <v>204</v>
      </c>
      <c r="M690" s="1" t="s">
        <v>201</v>
      </c>
    </row>
    <row r="691" spans="1:13" x14ac:dyDescent="0.25">
      <c r="A691" s="1" t="s">
        <v>16</v>
      </c>
      <c r="B691" s="3">
        <v>44104</v>
      </c>
      <c r="C691" s="1"/>
      <c r="D691" s="4">
        <v>18002089</v>
      </c>
      <c r="E691" s="1" t="s">
        <v>194</v>
      </c>
      <c r="F691" s="1" t="s">
        <v>586</v>
      </c>
      <c r="G691" s="1">
        <v>47.04</v>
      </c>
      <c r="H691" s="1">
        <v>56.448</v>
      </c>
      <c r="I691" s="1">
        <v>56.45</v>
      </c>
      <c r="J691" s="1">
        <v>2.0000000000024443E-3</v>
      </c>
      <c r="K691" s="1">
        <v>50</v>
      </c>
      <c r="L691" s="1" t="s">
        <v>204</v>
      </c>
      <c r="M691" s="1" t="s">
        <v>201</v>
      </c>
    </row>
    <row r="692" spans="1:13" x14ac:dyDescent="0.25">
      <c r="A692" s="1" t="s">
        <v>16</v>
      </c>
      <c r="B692" s="3">
        <v>44112</v>
      </c>
      <c r="C692" s="1">
        <v>259.99</v>
      </c>
      <c r="D692" s="4">
        <v>18002104</v>
      </c>
      <c r="E692" s="1" t="s">
        <v>194</v>
      </c>
      <c r="F692" s="1" t="s">
        <v>635</v>
      </c>
      <c r="G692" s="1">
        <v>21.78</v>
      </c>
      <c r="H692" s="1">
        <v>26.135999999999999</v>
      </c>
      <c r="I692" s="1"/>
      <c r="J692" s="1">
        <v>-26.135999999999999</v>
      </c>
      <c r="K692" s="1">
        <v>42</v>
      </c>
      <c r="L692" s="1"/>
      <c r="M692" s="1" t="s">
        <v>202</v>
      </c>
    </row>
    <row r="693" spans="1:13" x14ac:dyDescent="0.25">
      <c r="A693" s="1" t="s">
        <v>16</v>
      </c>
      <c r="B693" s="3">
        <v>44112</v>
      </c>
      <c r="C693" s="1">
        <v>2545.86</v>
      </c>
      <c r="D693" s="4">
        <v>18002105</v>
      </c>
      <c r="E693" s="1" t="s">
        <v>194</v>
      </c>
      <c r="F693" s="1" t="s">
        <v>636</v>
      </c>
      <c r="G693" s="1">
        <v>98.62</v>
      </c>
      <c r="H693" s="1">
        <v>118.34399999999999</v>
      </c>
      <c r="I693" s="1"/>
      <c r="J693" s="1">
        <v>-118.34399999999999</v>
      </c>
      <c r="K693" s="1">
        <v>42</v>
      </c>
      <c r="L693" s="1"/>
      <c r="M693" s="1" t="s">
        <v>202</v>
      </c>
    </row>
    <row r="694" spans="1:13" x14ac:dyDescent="0.25">
      <c r="A694" s="1" t="s">
        <v>16</v>
      </c>
      <c r="B694" s="3">
        <v>44112</v>
      </c>
      <c r="C694" s="1">
        <v>167.94</v>
      </c>
      <c r="D694" s="4">
        <v>18002106</v>
      </c>
      <c r="E694" s="1" t="s">
        <v>194</v>
      </c>
      <c r="F694" s="1" t="s">
        <v>637</v>
      </c>
      <c r="G694" s="1">
        <v>70.599999999999994</v>
      </c>
      <c r="H694" s="1">
        <v>84.719999999999985</v>
      </c>
      <c r="I694" s="1">
        <v>84.72</v>
      </c>
      <c r="J694" s="1"/>
      <c r="K694" s="1" t="s">
        <v>202</v>
      </c>
      <c r="L694" s="1" t="s">
        <v>204</v>
      </c>
      <c r="M694" s="1"/>
    </row>
    <row r="695" spans="1:13" x14ac:dyDescent="0.25">
      <c r="A695" s="1" t="s">
        <v>16</v>
      </c>
      <c r="B695" s="3">
        <v>44112</v>
      </c>
      <c r="C695" s="1">
        <v>4021.58</v>
      </c>
      <c r="D695" s="4">
        <v>18002107</v>
      </c>
      <c r="E695" s="1" t="s">
        <v>194</v>
      </c>
      <c r="F695" s="1" t="s">
        <v>638</v>
      </c>
      <c r="G695" s="1">
        <v>179.08</v>
      </c>
      <c r="H695" s="1">
        <v>214.89599999999999</v>
      </c>
      <c r="I695" s="1"/>
      <c r="J695" s="1">
        <v>-214.89599999999999</v>
      </c>
      <c r="K695" s="1">
        <v>42</v>
      </c>
      <c r="L695" s="1"/>
      <c r="M695" s="1" t="s">
        <v>202</v>
      </c>
    </row>
    <row r="696" spans="1:13" x14ac:dyDescent="0.25">
      <c r="A696" s="1" t="s">
        <v>16</v>
      </c>
      <c r="B696" s="3">
        <v>44112</v>
      </c>
      <c r="C696" s="1">
        <v>920.93</v>
      </c>
      <c r="D696" s="4">
        <v>18002108</v>
      </c>
      <c r="E696" s="1" t="s">
        <v>194</v>
      </c>
      <c r="F696" s="1" t="s">
        <v>639</v>
      </c>
      <c r="G696" s="1">
        <v>493.44</v>
      </c>
      <c r="H696" s="1">
        <v>592.12799999999993</v>
      </c>
      <c r="I696" s="1"/>
      <c r="J696" s="1">
        <v>-592.12799999999993</v>
      </c>
      <c r="K696" s="1">
        <v>42</v>
      </c>
      <c r="L696" s="1"/>
      <c r="M696" s="1" t="s">
        <v>202</v>
      </c>
    </row>
    <row r="697" spans="1:13" x14ac:dyDescent="0.25">
      <c r="A697" s="1" t="s">
        <v>16</v>
      </c>
      <c r="B697" s="3">
        <v>44112</v>
      </c>
      <c r="C697" s="1"/>
      <c r="D697" s="4">
        <v>18002109</v>
      </c>
      <c r="E697" s="1" t="s">
        <v>640</v>
      </c>
      <c r="F697" s="1" t="s">
        <v>641</v>
      </c>
      <c r="G697" s="1">
        <v>836.28</v>
      </c>
      <c r="H697" s="1">
        <v>1003.5359999999999</v>
      </c>
      <c r="I697" s="1">
        <v>1003.54</v>
      </c>
      <c r="J697" s="1">
        <v>4.0000000000190994E-3</v>
      </c>
      <c r="K697" s="1">
        <v>42</v>
      </c>
      <c r="L697" s="1" t="s">
        <v>204</v>
      </c>
      <c r="M697" s="1" t="s">
        <v>202</v>
      </c>
    </row>
    <row r="698" spans="1:13" x14ac:dyDescent="0.25">
      <c r="A698" s="1" t="s">
        <v>16</v>
      </c>
      <c r="B698" s="3">
        <v>44124</v>
      </c>
      <c r="C698" s="1"/>
      <c r="D698" s="4">
        <v>18002129</v>
      </c>
      <c r="E698" s="1" t="s">
        <v>194</v>
      </c>
      <c r="F698" s="1" t="s">
        <v>642</v>
      </c>
      <c r="G698" s="1">
        <v>449.54</v>
      </c>
      <c r="H698" s="1">
        <v>539.44799999999998</v>
      </c>
      <c r="I698" s="1"/>
      <c r="J698" s="1">
        <v>-539.44799999999998</v>
      </c>
      <c r="K698" s="1">
        <v>30</v>
      </c>
      <c r="L698" s="1"/>
      <c r="M698" s="1" t="s">
        <v>202</v>
      </c>
    </row>
    <row r="699" spans="1:13" x14ac:dyDescent="0.25">
      <c r="A699" s="1" t="s">
        <v>16</v>
      </c>
      <c r="B699" s="3">
        <v>44124</v>
      </c>
      <c r="C699" s="1"/>
      <c r="D699" s="4">
        <v>18002130</v>
      </c>
      <c r="E699" s="1" t="s">
        <v>194</v>
      </c>
      <c r="F699" s="1" t="s">
        <v>643</v>
      </c>
      <c r="G699" s="1">
        <v>137.52000000000001</v>
      </c>
      <c r="H699" s="1">
        <v>165.024</v>
      </c>
      <c r="I699" s="1"/>
      <c r="J699" s="1">
        <v>-165.024</v>
      </c>
      <c r="K699" s="1">
        <v>30</v>
      </c>
      <c r="L699" s="1"/>
      <c r="M699" s="1" t="s">
        <v>202</v>
      </c>
    </row>
    <row r="700" spans="1:13" x14ac:dyDescent="0.25">
      <c r="A700" s="1" t="s">
        <v>16</v>
      </c>
      <c r="B700" s="3">
        <v>44124</v>
      </c>
      <c r="C700" s="1"/>
      <c r="D700" s="4">
        <v>18002131</v>
      </c>
      <c r="E700" s="1" t="s">
        <v>194</v>
      </c>
      <c r="F700" s="1" t="s">
        <v>644</v>
      </c>
      <c r="G700" s="1">
        <v>157.84</v>
      </c>
      <c r="H700" s="1">
        <v>189.40799999999999</v>
      </c>
      <c r="I700" s="1"/>
      <c r="J700" s="1">
        <v>-189.40799999999999</v>
      </c>
      <c r="K700" s="1">
        <v>30</v>
      </c>
      <c r="L700" s="1"/>
      <c r="M700" s="1" t="s">
        <v>202</v>
      </c>
    </row>
    <row r="701" spans="1:13" x14ac:dyDescent="0.25">
      <c r="A701" s="1" t="s">
        <v>16</v>
      </c>
      <c r="B701" s="3">
        <v>44124</v>
      </c>
      <c r="C701" s="1"/>
      <c r="D701" s="4">
        <v>18002132</v>
      </c>
      <c r="E701" s="1" t="s">
        <v>194</v>
      </c>
      <c r="F701" s="1" t="s">
        <v>645</v>
      </c>
      <c r="G701" s="1">
        <v>23.19</v>
      </c>
      <c r="H701" s="1">
        <v>27.827999999999999</v>
      </c>
      <c r="I701" s="1"/>
      <c r="J701" s="1">
        <v>-27.827999999999999</v>
      </c>
      <c r="K701" s="1">
        <v>30</v>
      </c>
      <c r="L701" s="1"/>
      <c r="M701" s="1" t="s">
        <v>202</v>
      </c>
    </row>
    <row r="702" spans="1:13" x14ac:dyDescent="0.25">
      <c r="A702" s="1" t="s">
        <v>16</v>
      </c>
      <c r="B702" s="3">
        <v>44124</v>
      </c>
      <c r="C702" s="1"/>
      <c r="D702" s="4">
        <v>18002133</v>
      </c>
      <c r="E702" s="1" t="s">
        <v>194</v>
      </c>
      <c r="F702" s="1" t="s">
        <v>646</v>
      </c>
      <c r="G702" s="1">
        <v>32.54</v>
      </c>
      <c r="H702" s="1">
        <v>39.047999999999995</v>
      </c>
      <c r="I702" s="1"/>
      <c r="J702" s="1">
        <v>-39.047999999999995</v>
      </c>
      <c r="K702" s="1">
        <v>30</v>
      </c>
      <c r="L702" s="1"/>
      <c r="M702" s="1" t="s">
        <v>202</v>
      </c>
    </row>
    <row r="703" spans="1:13" x14ac:dyDescent="0.25">
      <c r="A703" s="1" t="s">
        <v>16</v>
      </c>
      <c r="B703" s="3">
        <v>44151</v>
      </c>
      <c r="C703" s="1"/>
      <c r="D703" s="4">
        <v>18002190</v>
      </c>
      <c r="E703" s="1" t="s">
        <v>533</v>
      </c>
      <c r="F703" s="1" t="s">
        <v>647</v>
      </c>
      <c r="G703" s="1">
        <v>1528.68</v>
      </c>
      <c r="H703" s="1">
        <v>1834.42</v>
      </c>
      <c r="I703" s="1">
        <v>1834.42</v>
      </c>
      <c r="J703" s="1"/>
      <c r="K703" s="1" t="s">
        <v>202</v>
      </c>
      <c r="L703" s="1" t="s">
        <v>204</v>
      </c>
      <c r="M703" s="1"/>
    </row>
    <row r="704" spans="1:13" x14ac:dyDescent="0.25">
      <c r="A704" s="1" t="s">
        <v>16</v>
      </c>
      <c r="B704" s="3">
        <v>44152</v>
      </c>
      <c r="C704" s="1">
        <v>1872.29</v>
      </c>
      <c r="D704" s="4">
        <v>18002191</v>
      </c>
      <c r="E704" s="1" t="s">
        <v>191</v>
      </c>
      <c r="F704" s="1" t="s">
        <v>648</v>
      </c>
      <c r="G704" s="1">
        <v>1298.8800000000001</v>
      </c>
      <c r="H704" s="1">
        <v>1558.66</v>
      </c>
      <c r="I704" s="1">
        <v>1558.66</v>
      </c>
      <c r="J704" s="1"/>
      <c r="K704" s="1" t="s">
        <v>202</v>
      </c>
      <c r="L704" s="1" t="s">
        <v>204</v>
      </c>
      <c r="M704" s="1"/>
    </row>
    <row r="705" spans="1:13" x14ac:dyDescent="0.25">
      <c r="A705" s="1" t="s">
        <v>16</v>
      </c>
      <c r="B705" s="3">
        <v>44152</v>
      </c>
      <c r="C705" s="1">
        <v>5991.36</v>
      </c>
      <c r="D705" s="4">
        <v>18002200</v>
      </c>
      <c r="E705" s="1" t="s">
        <v>620</v>
      </c>
      <c r="F705" s="1" t="s">
        <v>649</v>
      </c>
      <c r="G705" s="1">
        <v>4994.74</v>
      </c>
      <c r="H705" s="1">
        <v>5993.69</v>
      </c>
      <c r="I705" s="1">
        <v>5991.36</v>
      </c>
      <c r="J705" s="1">
        <v>-2.3299999999999272</v>
      </c>
      <c r="K705" s="1">
        <v>2</v>
      </c>
      <c r="L705" s="1" t="s">
        <v>204</v>
      </c>
      <c r="M705" s="1" t="s">
        <v>202</v>
      </c>
    </row>
    <row r="706" spans="1:13" x14ac:dyDescent="0.25">
      <c r="A706" s="1" t="s">
        <v>102</v>
      </c>
      <c r="B706" s="3">
        <v>43962</v>
      </c>
      <c r="C706" s="1"/>
      <c r="D706" s="4">
        <v>18001756</v>
      </c>
      <c r="E706" s="1" t="s">
        <v>190</v>
      </c>
      <c r="F706" s="1"/>
      <c r="G706" s="1">
        <v>108</v>
      </c>
      <c r="H706" s="1">
        <v>129.6</v>
      </c>
      <c r="I706" s="1">
        <v>129.6</v>
      </c>
      <c r="J706" s="1"/>
      <c r="K706" s="1" t="s">
        <v>202</v>
      </c>
      <c r="L706" s="1" t="s">
        <v>9</v>
      </c>
      <c r="M706" s="1"/>
    </row>
    <row r="707" spans="1:13" x14ac:dyDescent="0.25">
      <c r="A707" s="1" t="s">
        <v>102</v>
      </c>
      <c r="B707" s="3">
        <v>43992</v>
      </c>
      <c r="C707" s="1"/>
      <c r="D707" s="4">
        <v>18001847</v>
      </c>
      <c r="E707" s="1" t="s">
        <v>190</v>
      </c>
      <c r="F707" s="1"/>
      <c r="G707" s="1">
        <v>54</v>
      </c>
      <c r="H707" s="1">
        <v>64.8</v>
      </c>
      <c r="I707" s="1">
        <v>64.8</v>
      </c>
      <c r="J707" s="1"/>
      <c r="K707" s="1" t="s">
        <v>202</v>
      </c>
      <c r="L707" s="1" t="s">
        <v>204</v>
      </c>
      <c r="M707" s="1"/>
    </row>
    <row r="708" spans="1:13" x14ac:dyDescent="0.25">
      <c r="A708" s="1" t="s">
        <v>102</v>
      </c>
      <c r="B708" s="3">
        <v>44018</v>
      </c>
      <c r="C708" s="1"/>
      <c r="D708" s="4">
        <v>18001874</v>
      </c>
      <c r="E708" s="1" t="s">
        <v>192</v>
      </c>
      <c r="F708" s="1"/>
      <c r="G708" s="1">
        <v>330.1</v>
      </c>
      <c r="H708" s="1">
        <v>396.12</v>
      </c>
      <c r="I708" s="1">
        <v>396.12</v>
      </c>
      <c r="J708" s="1"/>
      <c r="K708" s="1" t="s">
        <v>202</v>
      </c>
      <c r="L708" s="1" t="s">
        <v>204</v>
      </c>
      <c r="M708" s="1"/>
    </row>
    <row r="709" spans="1:13" x14ac:dyDescent="0.25">
      <c r="A709" s="1" t="s">
        <v>102</v>
      </c>
      <c r="B709" s="3">
        <v>44034</v>
      </c>
      <c r="C709" s="1">
        <v>76.7</v>
      </c>
      <c r="D709" s="4">
        <v>18001934</v>
      </c>
      <c r="E709" s="1" t="s">
        <v>194</v>
      </c>
      <c r="F709" s="1" t="s">
        <v>525</v>
      </c>
      <c r="G709" s="1">
        <v>13.38</v>
      </c>
      <c r="H709" s="1">
        <v>16.056000000000001</v>
      </c>
      <c r="I709" s="1">
        <v>16.420000000000002</v>
      </c>
      <c r="J709" s="1">
        <v>0.36400000000000082</v>
      </c>
      <c r="K709" s="1">
        <v>120</v>
      </c>
      <c r="L709" s="1" t="s">
        <v>9</v>
      </c>
      <c r="M709" s="1" t="s">
        <v>201</v>
      </c>
    </row>
    <row r="710" spans="1:13" x14ac:dyDescent="0.25">
      <c r="A710" s="1" t="s">
        <v>102</v>
      </c>
      <c r="B710" s="3">
        <v>44048</v>
      </c>
      <c r="C710" s="1"/>
      <c r="D710" s="4">
        <v>18001981</v>
      </c>
      <c r="E710" s="1" t="s">
        <v>190</v>
      </c>
      <c r="F710" s="1"/>
      <c r="G710" s="1">
        <v>198</v>
      </c>
      <c r="H710" s="1">
        <v>237.6</v>
      </c>
      <c r="I710" s="1">
        <v>237.6</v>
      </c>
      <c r="J710" s="1"/>
      <c r="K710" s="1" t="s">
        <v>202</v>
      </c>
      <c r="L710" s="1" t="s">
        <v>204</v>
      </c>
      <c r="M710" s="1"/>
    </row>
    <row r="711" spans="1:13" x14ac:dyDescent="0.25">
      <c r="A711" s="1" t="s">
        <v>102</v>
      </c>
      <c r="B711" s="3">
        <v>44111</v>
      </c>
      <c r="C711" s="1"/>
      <c r="D711" s="4">
        <v>18002099</v>
      </c>
      <c r="E711" s="1" t="s">
        <v>190</v>
      </c>
      <c r="F711" s="1"/>
      <c r="G711" s="1">
        <v>180</v>
      </c>
      <c r="H711" s="1">
        <v>216</v>
      </c>
      <c r="I711" s="1">
        <v>216</v>
      </c>
      <c r="J711" s="1"/>
      <c r="K711" s="1" t="s">
        <v>202</v>
      </c>
      <c r="L711" s="1" t="s">
        <v>204</v>
      </c>
      <c r="M711" s="1"/>
    </row>
    <row r="712" spans="1:13" x14ac:dyDescent="0.25">
      <c r="A712" s="1" t="s">
        <v>390</v>
      </c>
      <c r="B712" s="3">
        <v>43890</v>
      </c>
      <c r="C712" s="1"/>
      <c r="D712" s="4">
        <v>18001819</v>
      </c>
      <c r="E712" s="1" t="s">
        <v>190</v>
      </c>
      <c r="F712" s="1"/>
      <c r="G712" s="1">
        <v>1138.4000000000001</v>
      </c>
      <c r="H712" s="1">
        <v>1366.0800000000002</v>
      </c>
      <c r="I712" s="1">
        <v>1366.08</v>
      </c>
      <c r="J712" s="1"/>
      <c r="K712" s="1" t="s">
        <v>202</v>
      </c>
      <c r="L712" s="1" t="s">
        <v>204</v>
      </c>
      <c r="M712" s="1"/>
    </row>
    <row r="713" spans="1:13" x14ac:dyDescent="0.25">
      <c r="A713" s="1" t="s">
        <v>330</v>
      </c>
      <c r="B713" s="3">
        <v>43936</v>
      </c>
      <c r="C713" s="1"/>
      <c r="D713" s="4">
        <v>18001701</v>
      </c>
      <c r="E713" s="1" t="s">
        <v>190</v>
      </c>
      <c r="F713" s="1"/>
      <c r="G713" s="1">
        <v>132</v>
      </c>
      <c r="H713" s="1">
        <v>158.4</v>
      </c>
      <c r="I713" s="1">
        <v>158.4</v>
      </c>
      <c r="J713" s="1"/>
      <c r="K713" s="1" t="s">
        <v>202</v>
      </c>
      <c r="L713" s="1" t="s">
        <v>204</v>
      </c>
      <c r="M71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156D19-87D3-4BF9-8ADA-3BE5F2950ED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</vt:lpstr>
      <vt:lpstr>TCD</vt:lpstr>
      <vt:lpstr>Consolidation</vt:lpstr>
      <vt:lpstr>Dossier</vt:lpstr>
      <vt:lpstr>TCD!Impression_des_titres</vt:lpstr>
      <vt:lpstr>TCD!Zone_d_impression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Valérie Demaria</cp:lastModifiedBy>
  <cp:lastPrinted>2021-02-12T10:06:18Z</cp:lastPrinted>
  <dcterms:created xsi:type="dcterms:W3CDTF">2015-06-05T18:19:34Z</dcterms:created>
  <dcterms:modified xsi:type="dcterms:W3CDTF">2021-03-23T13:17:37Z</dcterms:modified>
</cp:coreProperties>
</file>